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3425" activeTab="0"/>
  </bookViews>
  <sheets>
    <sheet name="final" sheetId="1" r:id="rId1"/>
  </sheets>
  <definedNames>
    <definedName name="_xlnm.Print_Area" localSheetId="0">'final'!$A$1:$Q$65</definedName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<sst xmlns="http://schemas.openxmlformats.org/spreadsheetml/2006/main" count="266" uniqueCount="230">
  <si>
    <t>2110215</t>
  </si>
  <si>
    <t>Marin</t>
  </si>
  <si>
    <t>1910199</t>
  </si>
  <si>
    <t>Los Angeles</t>
  </si>
  <si>
    <t>4410447</t>
  </si>
  <si>
    <t>Santa Cruz</t>
  </si>
  <si>
    <t>5471993</t>
  </si>
  <si>
    <t>Tulare</t>
  </si>
  <si>
    <t>Lindsay Unified</t>
  </si>
  <si>
    <t>1563677</t>
  </si>
  <si>
    <t>Kern</t>
  </si>
  <si>
    <t>Mojave Unified</t>
  </si>
  <si>
    <t>3673858</t>
  </si>
  <si>
    <t>San Bernardino</t>
  </si>
  <si>
    <t>Baker Valley Unified</t>
  </si>
  <si>
    <t>1510157</t>
  </si>
  <si>
    <t>5472058</t>
  </si>
  <si>
    <t>Pleasant View Elementary</t>
  </si>
  <si>
    <t>4870532</t>
  </si>
  <si>
    <t>Solano</t>
  </si>
  <si>
    <t>Dixon Unified</t>
  </si>
  <si>
    <t>1062125</t>
  </si>
  <si>
    <t>Fresno</t>
  </si>
  <si>
    <t>0110017</t>
  </si>
  <si>
    <t>Alameda</t>
  </si>
  <si>
    <t>4269229</t>
  </si>
  <si>
    <t>Santa Barbara</t>
  </si>
  <si>
    <t>Lompoc Unified</t>
  </si>
  <si>
    <t>0761648</t>
  </si>
  <si>
    <t>Contra Costa</t>
  </si>
  <si>
    <t>Antioch Unified</t>
  </si>
  <si>
    <t>1363073</t>
  </si>
  <si>
    <t>Imperial</t>
  </si>
  <si>
    <t>Brawley Elementary</t>
  </si>
  <si>
    <t>3066431</t>
  </si>
  <si>
    <t>Orange</t>
  </si>
  <si>
    <t>Anaheim Union High</t>
  </si>
  <si>
    <t>5672546</t>
  </si>
  <si>
    <t>Ventura</t>
  </si>
  <si>
    <t>Oxnard Union High</t>
  </si>
  <si>
    <t>4169005</t>
  </si>
  <si>
    <t>San Mateo</t>
  </si>
  <si>
    <t>Redwood City Elementary</t>
  </si>
  <si>
    <t>2065201</t>
  </si>
  <si>
    <t>Madera</t>
  </si>
  <si>
    <t>Chowchilla Union High</t>
  </si>
  <si>
    <t>0761788</t>
  </si>
  <si>
    <t>Pittsburg Unified</t>
  </si>
  <si>
    <t>2465789</t>
  </si>
  <si>
    <t>Merced</t>
  </si>
  <si>
    <t>Merced Union High</t>
  </si>
  <si>
    <t>1663875</t>
  </si>
  <si>
    <t>Kings</t>
  </si>
  <si>
    <t>Armona Union Elementary</t>
  </si>
  <si>
    <t>2573593</t>
  </si>
  <si>
    <t>Modoc</t>
  </si>
  <si>
    <t>3767991</t>
  </si>
  <si>
    <t>San Diego</t>
  </si>
  <si>
    <t>Cajon Valley Union</t>
  </si>
  <si>
    <t>1964527</t>
  </si>
  <si>
    <t>El Rancho Unified</t>
  </si>
  <si>
    <t>1964519</t>
  </si>
  <si>
    <t>El Monte Union High</t>
  </si>
  <si>
    <t>0761762</t>
  </si>
  <si>
    <t>Oakley Union Elementary</t>
  </si>
  <si>
    <t>4369617</t>
  </si>
  <si>
    <t>Santa Clara</t>
  </si>
  <si>
    <t>Mt. Pleasant Elementary</t>
  </si>
  <si>
    <t>3467421</t>
  </si>
  <si>
    <t>Sacramento</t>
  </si>
  <si>
    <t>Robla Elementary</t>
  </si>
  <si>
    <t>3768155</t>
  </si>
  <si>
    <t>3467439</t>
  </si>
  <si>
    <t>Sacramento City Unified</t>
  </si>
  <si>
    <t>5071217</t>
  </si>
  <si>
    <t>Stanislaus</t>
  </si>
  <si>
    <t>Patterson Joint Unified</t>
  </si>
  <si>
    <t>4168924</t>
  </si>
  <si>
    <t>Jefferson Union High</t>
  </si>
  <si>
    <t>1964873</t>
  </si>
  <si>
    <t>Paramount Unified</t>
  </si>
  <si>
    <t>5071043</t>
  </si>
  <si>
    <t>Ceres Unified</t>
  </si>
  <si>
    <t>4169062</t>
  </si>
  <si>
    <t>Sequoia Union High</t>
  </si>
  <si>
    <t>0461523</t>
  </si>
  <si>
    <t>Butte</t>
  </si>
  <si>
    <t>Palermo Union Elementary</t>
  </si>
  <si>
    <t>1964287</t>
  </si>
  <si>
    <t>Baldwin Park Unified</t>
  </si>
  <si>
    <t>3667959</t>
  </si>
  <si>
    <t>1073965</t>
  </si>
  <si>
    <t>Central Unified</t>
  </si>
  <si>
    <t>0761721</t>
  </si>
  <si>
    <t>Liberty Union High</t>
  </si>
  <si>
    <t>3768411</t>
  </si>
  <si>
    <t>Sweetwater Union High</t>
  </si>
  <si>
    <t>3667710</t>
  </si>
  <si>
    <t>Fontana Unified</t>
  </si>
  <si>
    <t>1964436</t>
  </si>
  <si>
    <t>Covina-Valley Unified</t>
  </si>
  <si>
    <t>5071266</t>
  </si>
  <si>
    <t>Salida Union Elementary</t>
  </si>
  <si>
    <t>3768197</t>
  </si>
  <si>
    <t>La Mesa-Spring Valley</t>
  </si>
  <si>
    <t>4369625</t>
  </si>
  <si>
    <t>Oak Grove Elementary</t>
  </si>
  <si>
    <t>3467447</t>
  </si>
  <si>
    <t>San Juan Unified</t>
  </si>
  <si>
    <t>3768114</t>
  </si>
  <si>
    <t>Fallbrook Union Elementary</t>
  </si>
  <si>
    <t>4940253</t>
  </si>
  <si>
    <t>Sonoma</t>
  </si>
  <si>
    <t>Santa Rosa City Schools</t>
  </si>
  <si>
    <t>3675077</t>
  </si>
  <si>
    <t>Apple Valley Unified</t>
  </si>
  <si>
    <t>4369690</t>
  </si>
  <si>
    <t>Sunnyvale</t>
  </si>
  <si>
    <t>4569856</t>
  </si>
  <si>
    <t>Shasta</t>
  </si>
  <si>
    <t>Anderson Union High</t>
  </si>
  <si>
    <t>1563792</t>
  </si>
  <si>
    <t>Standard Elementary</t>
  </si>
  <si>
    <t>1062265</t>
  </si>
  <si>
    <t>Kings Canyon Joint Unified</t>
  </si>
  <si>
    <t>3066548</t>
  </si>
  <si>
    <t>Huntington Beach Union High</t>
  </si>
  <si>
    <t>3066522</t>
  </si>
  <si>
    <t>Garden Grove Unified</t>
  </si>
  <si>
    <t>1563859</t>
  </si>
  <si>
    <t>Wasco Union High</t>
  </si>
  <si>
    <t>5071282</t>
  </si>
  <si>
    <t>Stanislaus Union Elementary</t>
  </si>
  <si>
    <t>4169070</t>
  </si>
  <si>
    <t>South San Francisco Unified</t>
  </si>
  <si>
    <t>0161168</t>
  </si>
  <si>
    <t>Emery Unified</t>
  </si>
  <si>
    <t>1965128</t>
  </si>
  <si>
    <t>Whittier Union High</t>
  </si>
  <si>
    <t>3066506</t>
  </si>
  <si>
    <t>Fullerton Elementary</t>
  </si>
  <si>
    <t>County District Code</t>
  </si>
  <si>
    <t>County Name</t>
  </si>
  <si>
    <t>District Name</t>
  </si>
  <si>
    <t>AYP Targets Met</t>
  </si>
  <si>
    <t>AYP Targets Possible</t>
  </si>
  <si>
    <t>Number Schools Not in PI</t>
  </si>
  <si>
    <t xml:space="preserve">Number Title I Schools </t>
  </si>
  <si>
    <t>Numbers of Schls in PI</t>
  </si>
  <si>
    <t>API Growth Over Three API Cycles</t>
  </si>
  <si>
    <t>2010 Growth API Score</t>
  </si>
  <si>
    <t>Percent AYP Targets Met</t>
  </si>
  <si>
    <t>Relative AYP Performance</t>
  </si>
  <si>
    <t>Percent of Title I Schools Not in PI</t>
  </si>
  <si>
    <t>Relative API Growth Over Time</t>
  </si>
  <si>
    <t>Relative API Performance</t>
  </si>
  <si>
    <t>Application of Objective Criteria to 62 2010 Local Educational Agencies in Cohort 4 of Program Improvement Year 3 Corrective Action</t>
  </si>
  <si>
    <t>Coalinga-Huron Joint Unified</t>
  </si>
  <si>
    <t>Component 1: Percentage of AYP Targets Met</t>
  </si>
  <si>
    <t>Component 2: Relative AYP Performance</t>
  </si>
  <si>
    <t>Component 3: Percentage of Title I Schools Not in PI</t>
  </si>
  <si>
    <t>Component 4: Relative Growth in API Over Time</t>
  </si>
  <si>
    <t>Component 5: Relative API Performance</t>
  </si>
  <si>
    <r>
      <t>2010 Objective Criteria Index Value</t>
    </r>
    <r>
      <rPr>
        <vertAlign val="superscript"/>
        <sz val="9"/>
        <rFont val="Arial"/>
        <family val="2"/>
      </rPr>
      <t>1</t>
    </r>
  </si>
  <si>
    <r>
      <t>2010 Objective Criteria Index Rank</t>
    </r>
    <r>
      <rPr>
        <vertAlign val="superscript"/>
        <sz val="9"/>
        <rFont val="Arial"/>
        <family val="2"/>
      </rPr>
      <t>2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</si>
  <si>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</si>
  <si>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</si>
  <si>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</si>
  <si>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</si>
  <si>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</si>
  <si>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</si>
  <si>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</si>
  <si>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</si>
  <si>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</si>
  <si>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</si>
  <si>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</si>
  <si>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</si>
  <si>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</si>
  <si>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</si>
  <si>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</si>
  <si>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</si>
  <si>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</si>
  <si>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</si>
  <si>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</si>
  <si>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</si>
  <si>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</si>
  <si>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</si>
  <si>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</si>
  <si>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</si>
  <si>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</si>
  <si>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</si>
  <si>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</si>
  <si>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</si>
  <si>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</si>
  <si>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</si>
  <si>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</si>
  <si>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</si>
  <si>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</si>
  <si>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</si>
  <si>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</si>
  <si>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</si>
  <si>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</si>
  <si>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</si>
  <si>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</si>
  <si>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</si>
  <si>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</si>
  <si>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</si>
  <si>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</si>
  <si>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</si>
  <si>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</si>
  <si>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</si>
  <si>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</si>
  <si>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</si>
  <si>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</si>
  <si>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</si>
  <si>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</si>
  <si>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</si>
  <si>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</si>
  <si>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</si>
  <si>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</si>
  <si>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</si>
  <si>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</si>
  <si>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Tulelake Basin Joint Unified</t>
  </si>
  <si>
    <t>Jamul-Dulzura Union Elementary</t>
  </si>
  <si>
    <t>Yucaipa-Calimesa Joint Unified</t>
  </si>
  <si>
    <t>Marin County Office of Education</t>
  </si>
  <si>
    <t>Los Angeles County Office of Education</t>
  </si>
  <si>
    <t>Santa Cruz County Office of Education</t>
  </si>
  <si>
    <t>Kern County Office of Education</t>
  </si>
  <si>
    <t>Alameda County Office of Education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</si>
</sst>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85" zoomScaleNormal="85" zoomScaleSheetLayoutView="10" zoomScalePageLayoutView="0" workbookViewId="0" topLeftCell="A1">
      <selection activeCell="A1" sqref="A1:Q1"/>
    </sheetView>
  </sheetViews>
  <sheetFormatPr defaultColWidth="9.140625" defaultRowHeight="12.75"/>
  <cols>
    <col min="1" max="1" width="9.140625" style="10" customWidth="1"/>
    <col min="2" max="2" width="15.8515625" style="10" customWidth="1"/>
    <col min="3" max="3" width="34.421875" style="10" customWidth="1"/>
    <col min="4" max="4" width="7.57421875" style="10" customWidth="1"/>
    <col min="5" max="5" width="9.140625" style="10" customWidth="1"/>
    <col min="6" max="6" width="9.140625" style="11" customWidth="1"/>
    <col min="7" max="7" width="17.8515625" style="11" customWidth="1"/>
    <col min="8" max="8" width="7.8515625" style="10" customWidth="1"/>
    <col min="9" max="9" width="8.28125" style="10" customWidth="1"/>
    <col min="10" max="10" width="9.140625" style="10" customWidth="1"/>
    <col min="11" max="11" width="10.140625" style="11" customWidth="1"/>
    <col min="12" max="12" width="11.57421875" style="10" customWidth="1"/>
    <col min="13" max="13" width="10.421875" style="11" customWidth="1"/>
    <col min="14" max="14" width="12.28125" style="10" customWidth="1"/>
    <col min="15" max="15" width="10.7109375" style="11" customWidth="1"/>
    <col min="16" max="16" width="11.421875" style="11" customWidth="1"/>
    <col min="17" max="17" width="12.421875" style="13" customWidth="1"/>
    <col min="18" max="16384" width="9.140625" style="10" customWidth="1"/>
  </cols>
  <sheetData>
    <row r="1" spans="1:18" s="3" customFormat="1" ht="40.5" customHeight="1">
      <c r="A1" s="17" t="s">
        <v>156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4"/>
    </row>
    <row r="2" spans="1:18" s="3" customFormat="1" ht="60" customHeight="1">
      <c r="A2" s="1"/>
      <c r="B2" s="1"/>
      <c r="C2" s="2"/>
      <c r="D2" s="22" t="s">
        <v>158</v>
      </c>
      <c r="E2" s="22"/>
      <c r="F2" s="22"/>
      <c r="G2" s="12" t="s">
        <v>159</v>
      </c>
      <c r="H2" s="23" t="s">
        <v>160</v>
      </c>
      <c r="I2" s="24"/>
      <c r="J2" s="24"/>
      <c r="K2" s="25"/>
      <c r="L2" s="23" t="s">
        <v>161</v>
      </c>
      <c r="M2" s="25"/>
      <c r="N2" s="23" t="s">
        <v>162</v>
      </c>
      <c r="O2" s="25"/>
      <c r="P2" s="20" t="s">
        <v>163</v>
      </c>
      <c r="Q2" s="21" t="s">
        <v>164</v>
      </c>
      <c r="R2" s="4"/>
    </row>
    <row r="3" spans="1:18" s="8" customFormat="1" ht="45">
      <c r="A3" s="5" t="s">
        <v>141</v>
      </c>
      <c r="B3" s="5" t="s">
        <v>142</v>
      </c>
      <c r="C3" s="6" t="s">
        <v>143</v>
      </c>
      <c r="D3" s="6" t="s">
        <v>144</v>
      </c>
      <c r="E3" s="6" t="s">
        <v>145</v>
      </c>
      <c r="F3" s="7" t="s">
        <v>151</v>
      </c>
      <c r="G3" s="7" t="s">
        <v>152</v>
      </c>
      <c r="H3" s="6" t="s">
        <v>146</v>
      </c>
      <c r="I3" s="6" t="s">
        <v>147</v>
      </c>
      <c r="J3" s="6" t="s">
        <v>148</v>
      </c>
      <c r="K3" s="7" t="s">
        <v>153</v>
      </c>
      <c r="L3" s="6" t="s">
        <v>149</v>
      </c>
      <c r="M3" s="7" t="s">
        <v>154</v>
      </c>
      <c r="N3" s="6" t="s">
        <v>150</v>
      </c>
      <c r="O3" s="7" t="s">
        <v>155</v>
      </c>
      <c r="P3" s="20"/>
      <c r="Q3" s="21"/>
      <c r="R3" s="9"/>
    </row>
    <row r="4" spans="1:17" s="3" customFormat="1" ht="15" customHeight="1">
      <c r="A4" s="14" t="s">
        <v>6</v>
      </c>
      <c r="B4" s="3" t="s">
        <v>7</v>
      </c>
      <c r="C4" s="3" t="s">
        <v>8</v>
      </c>
      <c r="D4" s="3">
        <v>0</v>
      </c>
      <c r="E4" s="3">
        <v>10</v>
      </c>
      <c r="F4" s="15">
        <v>0</v>
      </c>
      <c r="G4" s="15">
        <v>0</v>
      </c>
      <c r="H4" s="3">
        <v>3</v>
      </c>
      <c r="I4" s="3">
        <v>7</v>
      </c>
      <c r="J4" s="3">
        <f aca="true" t="shared" si="0" ref="J4:J60">I4-H4</f>
        <v>4</v>
      </c>
      <c r="K4" s="15">
        <v>42.86</v>
      </c>
      <c r="L4" s="3">
        <v>11</v>
      </c>
      <c r="M4" s="15">
        <v>12.36</v>
      </c>
      <c r="N4" s="3">
        <v>658</v>
      </c>
      <c r="O4" s="15">
        <v>55.33</v>
      </c>
      <c r="P4" s="15">
        <v>22.11</v>
      </c>
      <c r="Q4" s="16" t="s">
        <v>165</v>
      </c>
    </row>
    <row r="5" spans="1:17" s="3" customFormat="1" ht="15" customHeight="1">
      <c r="A5" s="14" t="s">
        <v>9</v>
      </c>
      <c r="B5" s="3" t="s">
        <v>10</v>
      </c>
      <c r="C5" s="3" t="s">
        <v>11</v>
      </c>
      <c r="D5" s="3">
        <v>0</v>
      </c>
      <c r="E5" s="3">
        <v>14</v>
      </c>
      <c r="F5" s="15">
        <v>0</v>
      </c>
      <c r="G5" s="15">
        <v>32.23</v>
      </c>
      <c r="H5" s="3">
        <v>0</v>
      </c>
      <c r="I5" s="3">
        <v>4</v>
      </c>
      <c r="J5" s="3">
        <f t="shared" si="0"/>
        <v>4</v>
      </c>
      <c r="K5" s="15">
        <v>0</v>
      </c>
      <c r="L5" s="3">
        <v>43</v>
      </c>
      <c r="M5" s="15">
        <v>48.31</v>
      </c>
      <c r="N5" s="3">
        <v>670</v>
      </c>
      <c r="O5" s="15">
        <v>58.05</v>
      </c>
      <c r="P5" s="15">
        <v>27.72</v>
      </c>
      <c r="Q5" s="16" t="s">
        <v>166</v>
      </c>
    </row>
    <row r="6" spans="1:17" s="3" customFormat="1" ht="15" customHeight="1">
      <c r="A6" s="14" t="s">
        <v>12</v>
      </c>
      <c r="B6" s="3" t="s">
        <v>13</v>
      </c>
      <c r="C6" s="3" t="s">
        <v>14</v>
      </c>
      <c r="D6" s="3">
        <v>0</v>
      </c>
      <c r="E6" s="3">
        <v>8</v>
      </c>
      <c r="F6" s="15">
        <v>0</v>
      </c>
      <c r="G6" s="15">
        <v>-2.91</v>
      </c>
      <c r="H6" s="3">
        <v>0</v>
      </c>
      <c r="I6" s="3">
        <v>3</v>
      </c>
      <c r="J6" s="3">
        <f t="shared" si="0"/>
        <v>3</v>
      </c>
      <c r="K6" s="15">
        <v>0</v>
      </c>
      <c r="L6" s="3">
        <v>78</v>
      </c>
      <c r="M6" s="15">
        <v>87.64</v>
      </c>
      <c r="N6" s="3">
        <v>653</v>
      </c>
      <c r="O6" s="15">
        <v>54.2</v>
      </c>
      <c r="P6" s="15">
        <v>27.79</v>
      </c>
      <c r="Q6" s="16" t="s">
        <v>167</v>
      </c>
    </row>
    <row r="7" spans="1:17" s="3" customFormat="1" ht="15" customHeight="1">
      <c r="A7" s="14" t="s">
        <v>16</v>
      </c>
      <c r="B7" s="3" t="s">
        <v>7</v>
      </c>
      <c r="C7" s="3" t="s">
        <v>17</v>
      </c>
      <c r="D7" s="3">
        <v>0</v>
      </c>
      <c r="E7" s="3">
        <v>8</v>
      </c>
      <c r="F7" s="15">
        <v>0</v>
      </c>
      <c r="G7" s="15">
        <v>21.33</v>
      </c>
      <c r="H7" s="3">
        <v>1</v>
      </c>
      <c r="I7" s="3">
        <v>2</v>
      </c>
      <c r="J7" s="3">
        <f t="shared" si="0"/>
        <v>1</v>
      </c>
      <c r="K7" s="15">
        <v>50</v>
      </c>
      <c r="L7" s="3">
        <v>24</v>
      </c>
      <c r="M7" s="15">
        <v>26.97</v>
      </c>
      <c r="N7" s="3">
        <v>701</v>
      </c>
      <c r="O7" s="15">
        <v>65.08</v>
      </c>
      <c r="P7" s="15">
        <v>32.68</v>
      </c>
      <c r="Q7" s="16" t="s">
        <v>168</v>
      </c>
    </row>
    <row r="8" spans="1:17" s="3" customFormat="1" ht="15" customHeight="1">
      <c r="A8" s="14" t="s">
        <v>18</v>
      </c>
      <c r="B8" s="3" t="s">
        <v>19</v>
      </c>
      <c r="C8" s="3" t="s">
        <v>20</v>
      </c>
      <c r="D8" s="3">
        <v>2</v>
      </c>
      <c r="E8" s="3">
        <v>12</v>
      </c>
      <c r="F8" s="15">
        <v>16.67</v>
      </c>
      <c r="G8" s="15">
        <v>65.22</v>
      </c>
      <c r="H8" s="3">
        <v>0</v>
      </c>
      <c r="I8" s="3">
        <v>3</v>
      </c>
      <c r="J8" s="3">
        <f t="shared" si="0"/>
        <v>3</v>
      </c>
      <c r="K8" s="15">
        <v>0</v>
      </c>
      <c r="L8" s="3">
        <v>13</v>
      </c>
      <c r="M8" s="15">
        <v>14.61</v>
      </c>
      <c r="N8" s="3">
        <v>751</v>
      </c>
      <c r="O8" s="15">
        <v>76.42</v>
      </c>
      <c r="P8" s="15">
        <v>34.58</v>
      </c>
      <c r="Q8" s="16" t="s">
        <v>169</v>
      </c>
    </row>
    <row r="9" spans="1:17" s="3" customFormat="1" ht="15" customHeight="1">
      <c r="A9" s="14" t="s">
        <v>21</v>
      </c>
      <c r="B9" s="3" t="s">
        <v>22</v>
      </c>
      <c r="C9" s="3" t="s">
        <v>157</v>
      </c>
      <c r="D9" s="3">
        <v>2</v>
      </c>
      <c r="E9" s="3">
        <v>12</v>
      </c>
      <c r="F9" s="15">
        <v>16.67</v>
      </c>
      <c r="G9" s="15">
        <v>34.62</v>
      </c>
      <c r="H9" s="3">
        <v>1</v>
      </c>
      <c r="I9" s="3">
        <v>8</v>
      </c>
      <c r="J9" s="3">
        <f t="shared" si="0"/>
        <v>7</v>
      </c>
      <c r="K9" s="15">
        <v>12.5</v>
      </c>
      <c r="L9" s="3">
        <v>45</v>
      </c>
      <c r="M9" s="15">
        <v>50.56</v>
      </c>
      <c r="N9" s="3">
        <v>697</v>
      </c>
      <c r="O9" s="15">
        <v>64.17</v>
      </c>
      <c r="P9" s="15">
        <v>35.7</v>
      </c>
      <c r="Q9" s="16" t="s">
        <v>170</v>
      </c>
    </row>
    <row r="10" spans="1:17" s="3" customFormat="1" ht="15" customHeight="1">
      <c r="A10" s="14" t="s">
        <v>25</v>
      </c>
      <c r="B10" s="3" t="s">
        <v>26</v>
      </c>
      <c r="C10" s="3" t="s">
        <v>27</v>
      </c>
      <c r="D10" s="3">
        <v>5</v>
      </c>
      <c r="E10" s="3">
        <v>18</v>
      </c>
      <c r="F10" s="15">
        <v>27.78</v>
      </c>
      <c r="G10" s="15">
        <v>54.66</v>
      </c>
      <c r="H10" s="3">
        <v>0</v>
      </c>
      <c r="I10" s="3">
        <v>10</v>
      </c>
      <c r="J10" s="3">
        <f t="shared" si="0"/>
        <v>10</v>
      </c>
      <c r="K10" s="15">
        <v>0</v>
      </c>
      <c r="L10" s="3">
        <v>19</v>
      </c>
      <c r="M10" s="15">
        <v>21.35</v>
      </c>
      <c r="N10" s="3">
        <v>745</v>
      </c>
      <c r="O10" s="15">
        <v>75.06</v>
      </c>
      <c r="P10" s="15">
        <v>35.77</v>
      </c>
      <c r="Q10" s="16" t="s">
        <v>171</v>
      </c>
    </row>
    <row r="11" spans="1:17" s="3" customFormat="1" ht="15" customHeight="1">
      <c r="A11" s="14" t="s">
        <v>28</v>
      </c>
      <c r="B11" s="3" t="s">
        <v>29</v>
      </c>
      <c r="C11" s="3" t="s">
        <v>30</v>
      </c>
      <c r="D11" s="3">
        <v>9</v>
      </c>
      <c r="E11" s="3">
        <v>22</v>
      </c>
      <c r="F11" s="15">
        <v>40.91</v>
      </c>
      <c r="G11" s="15">
        <v>62.61</v>
      </c>
      <c r="H11" s="3">
        <v>0</v>
      </c>
      <c r="I11" s="3">
        <v>10</v>
      </c>
      <c r="J11" s="3">
        <f t="shared" si="0"/>
        <v>10</v>
      </c>
      <c r="K11" s="15">
        <v>0</v>
      </c>
      <c r="L11" s="3">
        <v>15</v>
      </c>
      <c r="M11" s="15">
        <v>16.85</v>
      </c>
      <c r="N11" s="3">
        <v>732</v>
      </c>
      <c r="O11" s="15">
        <v>72.11</v>
      </c>
      <c r="P11" s="15">
        <v>38.5</v>
      </c>
      <c r="Q11" s="16" t="s">
        <v>172</v>
      </c>
    </row>
    <row r="12" spans="1:17" s="3" customFormat="1" ht="15" customHeight="1">
      <c r="A12" s="14" t="s">
        <v>31</v>
      </c>
      <c r="B12" s="3" t="s">
        <v>32</v>
      </c>
      <c r="C12" s="3" t="s">
        <v>33</v>
      </c>
      <c r="D12" s="3">
        <v>2</v>
      </c>
      <c r="E12" s="3">
        <v>12</v>
      </c>
      <c r="F12" s="15">
        <v>16.67</v>
      </c>
      <c r="G12" s="15">
        <v>56.13</v>
      </c>
      <c r="H12" s="3">
        <v>1</v>
      </c>
      <c r="I12" s="3">
        <v>5</v>
      </c>
      <c r="J12" s="3">
        <f t="shared" si="0"/>
        <v>4</v>
      </c>
      <c r="K12" s="15">
        <v>20</v>
      </c>
      <c r="L12" s="3">
        <v>26</v>
      </c>
      <c r="M12" s="15">
        <v>29.21</v>
      </c>
      <c r="N12" s="3">
        <v>751</v>
      </c>
      <c r="O12" s="15">
        <v>76.42</v>
      </c>
      <c r="P12" s="15">
        <v>39.69</v>
      </c>
      <c r="Q12" s="16" t="s">
        <v>173</v>
      </c>
    </row>
    <row r="13" spans="1:17" s="3" customFormat="1" ht="15" customHeight="1">
      <c r="A13" s="14" t="s">
        <v>34</v>
      </c>
      <c r="B13" s="3" t="s">
        <v>35</v>
      </c>
      <c r="C13" s="3" t="s">
        <v>36</v>
      </c>
      <c r="D13" s="3">
        <v>5</v>
      </c>
      <c r="E13" s="3">
        <v>20</v>
      </c>
      <c r="F13" s="15">
        <v>25</v>
      </c>
      <c r="G13" s="15">
        <v>42.36</v>
      </c>
      <c r="H13" s="3">
        <v>3</v>
      </c>
      <c r="I13" s="3">
        <v>13</v>
      </c>
      <c r="J13" s="3">
        <f t="shared" si="0"/>
        <v>10</v>
      </c>
      <c r="K13" s="15">
        <v>23.08</v>
      </c>
      <c r="L13" s="3">
        <v>32</v>
      </c>
      <c r="M13" s="15">
        <v>35.96</v>
      </c>
      <c r="N13" s="3">
        <v>748</v>
      </c>
      <c r="O13" s="15">
        <v>75.74</v>
      </c>
      <c r="P13" s="15">
        <v>40.43</v>
      </c>
      <c r="Q13" s="16" t="s">
        <v>174</v>
      </c>
    </row>
    <row r="14" spans="1:17" s="3" customFormat="1" ht="15" customHeight="1">
      <c r="A14" s="14" t="s">
        <v>37</v>
      </c>
      <c r="B14" s="3" t="s">
        <v>38</v>
      </c>
      <c r="C14" s="3" t="s">
        <v>39</v>
      </c>
      <c r="D14" s="3">
        <v>4</v>
      </c>
      <c r="E14" s="3">
        <v>16</v>
      </c>
      <c r="F14" s="15">
        <v>25</v>
      </c>
      <c r="G14" s="15">
        <v>58.29</v>
      </c>
      <c r="H14" s="3">
        <v>0</v>
      </c>
      <c r="I14" s="3">
        <v>6</v>
      </c>
      <c r="J14" s="3">
        <f t="shared" si="0"/>
        <v>6</v>
      </c>
      <c r="K14" s="15">
        <v>0</v>
      </c>
      <c r="L14" s="3">
        <v>47</v>
      </c>
      <c r="M14" s="15">
        <v>52.81</v>
      </c>
      <c r="N14" s="3">
        <v>720</v>
      </c>
      <c r="O14" s="15">
        <v>69.39</v>
      </c>
      <c r="P14" s="15">
        <v>41.1</v>
      </c>
      <c r="Q14" s="16" t="s">
        <v>175</v>
      </c>
    </row>
    <row r="15" spans="1:17" s="3" customFormat="1" ht="15" customHeight="1">
      <c r="A15" s="14" t="s">
        <v>40</v>
      </c>
      <c r="B15" s="3" t="s">
        <v>41</v>
      </c>
      <c r="C15" s="3" t="s">
        <v>42</v>
      </c>
      <c r="D15" s="3">
        <v>8</v>
      </c>
      <c r="E15" s="3">
        <v>18</v>
      </c>
      <c r="F15" s="15">
        <v>44.44</v>
      </c>
      <c r="G15" s="15">
        <v>55.4</v>
      </c>
      <c r="H15" s="3">
        <v>4</v>
      </c>
      <c r="I15" s="3">
        <v>13</v>
      </c>
      <c r="J15" s="3">
        <f t="shared" si="0"/>
        <v>9</v>
      </c>
      <c r="K15" s="15">
        <v>30.77</v>
      </c>
      <c r="L15" s="3">
        <v>1</v>
      </c>
      <c r="M15" s="15">
        <v>1.12</v>
      </c>
      <c r="N15" s="3">
        <v>763</v>
      </c>
      <c r="O15" s="15">
        <v>79.14</v>
      </c>
      <c r="P15" s="15">
        <v>42.17</v>
      </c>
      <c r="Q15" s="16" t="s">
        <v>176</v>
      </c>
    </row>
    <row r="16" spans="1:17" s="3" customFormat="1" ht="15" customHeight="1">
      <c r="A16" s="14" t="s">
        <v>43</v>
      </c>
      <c r="B16" s="3" t="s">
        <v>44</v>
      </c>
      <c r="C16" s="3" t="s">
        <v>45</v>
      </c>
      <c r="D16" s="3">
        <v>4</v>
      </c>
      <c r="E16" s="3">
        <v>10</v>
      </c>
      <c r="F16" s="15">
        <v>40</v>
      </c>
      <c r="G16" s="15">
        <v>81.17</v>
      </c>
      <c r="H16" s="3">
        <v>0</v>
      </c>
      <c r="I16" s="3">
        <v>1</v>
      </c>
      <c r="J16" s="3">
        <f t="shared" si="0"/>
        <v>1</v>
      </c>
      <c r="K16" s="15">
        <v>0</v>
      </c>
      <c r="L16" s="3">
        <v>28</v>
      </c>
      <c r="M16" s="15">
        <v>31.46</v>
      </c>
      <c r="N16" s="3">
        <v>711</v>
      </c>
      <c r="O16" s="15">
        <v>67.35</v>
      </c>
      <c r="P16" s="15">
        <v>44</v>
      </c>
      <c r="Q16" s="16" t="s">
        <v>177</v>
      </c>
    </row>
    <row r="17" spans="1:17" s="3" customFormat="1" ht="15" customHeight="1">
      <c r="A17" s="14" t="s">
        <v>46</v>
      </c>
      <c r="B17" s="3" t="s">
        <v>29</v>
      </c>
      <c r="C17" s="3" t="s">
        <v>47</v>
      </c>
      <c r="D17" s="3">
        <v>7</v>
      </c>
      <c r="E17" s="3">
        <v>20</v>
      </c>
      <c r="F17" s="15">
        <v>35</v>
      </c>
      <c r="G17" s="15">
        <v>49.59</v>
      </c>
      <c r="H17" s="3">
        <v>2</v>
      </c>
      <c r="I17" s="3">
        <v>10</v>
      </c>
      <c r="J17" s="3">
        <f t="shared" si="0"/>
        <v>8</v>
      </c>
      <c r="K17" s="15">
        <v>20</v>
      </c>
      <c r="L17" s="3">
        <v>44</v>
      </c>
      <c r="M17" s="15">
        <v>49.44</v>
      </c>
      <c r="N17" s="3">
        <v>718</v>
      </c>
      <c r="O17" s="15">
        <v>68.93</v>
      </c>
      <c r="P17" s="15">
        <v>44.59</v>
      </c>
      <c r="Q17" s="16" t="s">
        <v>178</v>
      </c>
    </row>
    <row r="18" spans="1:17" s="3" customFormat="1" ht="15" customHeight="1">
      <c r="A18" s="14" t="s">
        <v>48</v>
      </c>
      <c r="B18" s="3" t="s">
        <v>49</v>
      </c>
      <c r="C18" s="3" t="s">
        <v>50</v>
      </c>
      <c r="D18" s="3">
        <v>4</v>
      </c>
      <c r="E18" s="3">
        <v>16</v>
      </c>
      <c r="F18" s="15">
        <v>25</v>
      </c>
      <c r="G18" s="15">
        <v>59.72</v>
      </c>
      <c r="H18" s="3">
        <v>0</v>
      </c>
      <c r="I18" s="3">
        <v>7</v>
      </c>
      <c r="J18" s="3">
        <f t="shared" si="0"/>
        <v>7</v>
      </c>
      <c r="K18" s="15">
        <v>0</v>
      </c>
      <c r="L18" s="3">
        <v>59</v>
      </c>
      <c r="M18" s="15">
        <v>66.29</v>
      </c>
      <c r="N18" s="3">
        <v>739</v>
      </c>
      <c r="O18" s="15">
        <v>73.7</v>
      </c>
      <c r="P18" s="15">
        <v>44.94</v>
      </c>
      <c r="Q18" s="16" t="s">
        <v>179</v>
      </c>
    </row>
    <row r="19" spans="1:17" s="3" customFormat="1" ht="15" customHeight="1">
      <c r="A19" s="14" t="s">
        <v>51</v>
      </c>
      <c r="B19" s="3" t="s">
        <v>52</v>
      </c>
      <c r="C19" s="3" t="s">
        <v>53</v>
      </c>
      <c r="D19" s="3">
        <v>1</v>
      </c>
      <c r="E19" s="3">
        <v>10</v>
      </c>
      <c r="F19" s="15">
        <v>10</v>
      </c>
      <c r="G19" s="15">
        <v>35.91</v>
      </c>
      <c r="H19" s="3">
        <v>1</v>
      </c>
      <c r="I19" s="3">
        <v>2</v>
      </c>
      <c r="J19" s="3">
        <f t="shared" si="0"/>
        <v>1</v>
      </c>
      <c r="K19" s="15">
        <v>50</v>
      </c>
      <c r="L19" s="3">
        <v>65</v>
      </c>
      <c r="M19" s="15">
        <v>73.03</v>
      </c>
      <c r="N19" s="3">
        <v>715</v>
      </c>
      <c r="O19" s="15">
        <v>68.25</v>
      </c>
      <c r="P19" s="15">
        <v>47.44</v>
      </c>
      <c r="Q19" s="16" t="s">
        <v>180</v>
      </c>
    </row>
    <row r="20" spans="1:17" s="3" customFormat="1" ht="15" customHeight="1">
      <c r="A20" s="14" t="s">
        <v>54</v>
      </c>
      <c r="B20" s="3" t="s">
        <v>55</v>
      </c>
      <c r="C20" s="3" t="s">
        <v>222</v>
      </c>
      <c r="D20" s="3">
        <v>2</v>
      </c>
      <c r="E20" s="3">
        <v>10</v>
      </c>
      <c r="F20" s="15">
        <v>20</v>
      </c>
      <c r="G20" s="15">
        <v>46.95</v>
      </c>
      <c r="H20" s="3">
        <v>3</v>
      </c>
      <c r="I20" s="3">
        <v>5</v>
      </c>
      <c r="J20" s="3">
        <f t="shared" si="0"/>
        <v>2</v>
      </c>
      <c r="K20" s="15">
        <v>60</v>
      </c>
      <c r="L20" s="3">
        <v>32</v>
      </c>
      <c r="M20" s="15">
        <v>35.96</v>
      </c>
      <c r="N20" s="3">
        <v>752</v>
      </c>
      <c r="O20" s="15">
        <v>76.64</v>
      </c>
      <c r="P20" s="15">
        <v>47.91</v>
      </c>
      <c r="Q20" s="16" t="s">
        <v>181</v>
      </c>
    </row>
    <row r="21" spans="1:17" s="3" customFormat="1" ht="15" customHeight="1">
      <c r="A21" s="14" t="s">
        <v>56</v>
      </c>
      <c r="B21" s="3" t="s">
        <v>57</v>
      </c>
      <c r="C21" s="3" t="s">
        <v>58</v>
      </c>
      <c r="D21" s="3">
        <v>8</v>
      </c>
      <c r="E21" s="3">
        <v>20</v>
      </c>
      <c r="F21" s="15">
        <v>40</v>
      </c>
      <c r="G21" s="15">
        <v>72.98</v>
      </c>
      <c r="H21" s="3">
        <v>1</v>
      </c>
      <c r="I21" s="3">
        <v>12</v>
      </c>
      <c r="J21" s="3">
        <f t="shared" si="0"/>
        <v>11</v>
      </c>
      <c r="K21" s="15">
        <v>8.33</v>
      </c>
      <c r="L21" s="3">
        <v>31</v>
      </c>
      <c r="M21" s="15">
        <v>34.83</v>
      </c>
      <c r="N21" s="3">
        <v>785</v>
      </c>
      <c r="O21" s="15">
        <v>84.13</v>
      </c>
      <c r="P21" s="15">
        <v>48.05</v>
      </c>
      <c r="Q21" s="16" t="s">
        <v>182</v>
      </c>
    </row>
    <row r="22" spans="1:17" s="3" customFormat="1" ht="15" customHeight="1">
      <c r="A22" s="14" t="s">
        <v>59</v>
      </c>
      <c r="B22" s="3" t="s">
        <v>3</v>
      </c>
      <c r="C22" s="3" t="s">
        <v>60</v>
      </c>
      <c r="D22" s="3">
        <v>1</v>
      </c>
      <c r="E22" s="3">
        <v>10</v>
      </c>
      <c r="F22" s="15">
        <v>10</v>
      </c>
      <c r="G22" s="15">
        <v>69.56</v>
      </c>
      <c r="H22" s="3">
        <v>4</v>
      </c>
      <c r="I22" s="3">
        <v>8</v>
      </c>
      <c r="J22" s="3">
        <f t="shared" si="0"/>
        <v>4</v>
      </c>
      <c r="K22" s="15">
        <v>50</v>
      </c>
      <c r="L22" s="3">
        <v>36</v>
      </c>
      <c r="M22" s="15">
        <v>40.45</v>
      </c>
      <c r="N22" s="3">
        <v>745</v>
      </c>
      <c r="O22" s="15">
        <v>75.06</v>
      </c>
      <c r="P22" s="15">
        <v>49.01</v>
      </c>
      <c r="Q22" s="16" t="s">
        <v>183</v>
      </c>
    </row>
    <row r="23" spans="1:17" s="3" customFormat="1" ht="15" customHeight="1">
      <c r="A23" s="14" t="s">
        <v>61</v>
      </c>
      <c r="B23" s="3" t="s">
        <v>3</v>
      </c>
      <c r="C23" s="3" t="s">
        <v>62</v>
      </c>
      <c r="D23" s="3">
        <v>2</v>
      </c>
      <c r="E23" s="3">
        <v>12</v>
      </c>
      <c r="F23" s="15">
        <v>16.67</v>
      </c>
      <c r="G23" s="15">
        <v>66.89</v>
      </c>
      <c r="H23" s="3">
        <v>1</v>
      </c>
      <c r="I23" s="3">
        <v>6</v>
      </c>
      <c r="J23" s="3">
        <f t="shared" si="0"/>
        <v>5</v>
      </c>
      <c r="K23" s="15">
        <v>16.67</v>
      </c>
      <c r="L23" s="3">
        <v>68</v>
      </c>
      <c r="M23" s="15">
        <v>76.4</v>
      </c>
      <c r="N23" s="3">
        <v>716</v>
      </c>
      <c r="O23" s="15">
        <v>68.48</v>
      </c>
      <c r="P23" s="15">
        <v>49.02</v>
      </c>
      <c r="Q23" s="16" t="s">
        <v>184</v>
      </c>
    </row>
    <row r="24" spans="1:17" s="3" customFormat="1" ht="15" customHeight="1">
      <c r="A24" s="14" t="s">
        <v>63</v>
      </c>
      <c r="B24" s="3" t="s">
        <v>29</v>
      </c>
      <c r="C24" s="3" t="s">
        <v>64</v>
      </c>
      <c r="D24" s="3">
        <v>5</v>
      </c>
      <c r="E24" s="3">
        <v>16</v>
      </c>
      <c r="F24" s="15">
        <v>31.25</v>
      </c>
      <c r="G24" s="15">
        <v>73</v>
      </c>
      <c r="H24" s="3">
        <v>1</v>
      </c>
      <c r="I24" s="3">
        <v>3</v>
      </c>
      <c r="J24" s="3">
        <f t="shared" si="0"/>
        <v>2</v>
      </c>
      <c r="K24" s="15">
        <v>33.33</v>
      </c>
      <c r="L24" s="3">
        <v>29</v>
      </c>
      <c r="M24" s="15">
        <v>32.58</v>
      </c>
      <c r="N24" s="3">
        <v>779</v>
      </c>
      <c r="O24" s="15">
        <v>82.77</v>
      </c>
      <c r="P24" s="15">
        <v>50.59</v>
      </c>
      <c r="Q24" s="16" t="s">
        <v>185</v>
      </c>
    </row>
    <row r="25" spans="1:17" s="3" customFormat="1" ht="15" customHeight="1">
      <c r="A25" s="14" t="s">
        <v>65</v>
      </c>
      <c r="B25" s="3" t="s">
        <v>66</v>
      </c>
      <c r="C25" s="3" t="s">
        <v>67</v>
      </c>
      <c r="D25" s="3">
        <v>3</v>
      </c>
      <c r="E25" s="3">
        <v>10</v>
      </c>
      <c r="F25" s="15">
        <v>30</v>
      </c>
      <c r="G25" s="15">
        <v>64.92</v>
      </c>
      <c r="H25" s="3">
        <v>1</v>
      </c>
      <c r="I25" s="3">
        <v>2</v>
      </c>
      <c r="J25" s="3">
        <f t="shared" si="0"/>
        <v>1</v>
      </c>
      <c r="K25" s="15">
        <v>50</v>
      </c>
      <c r="L25" s="3">
        <v>29</v>
      </c>
      <c r="M25" s="15">
        <v>32.58</v>
      </c>
      <c r="N25" s="3">
        <v>756</v>
      </c>
      <c r="O25" s="15">
        <v>77.55</v>
      </c>
      <c r="P25" s="15">
        <v>51.01</v>
      </c>
      <c r="Q25" s="16" t="s">
        <v>186</v>
      </c>
    </row>
    <row r="26" spans="1:17" s="3" customFormat="1" ht="15" customHeight="1">
      <c r="A26" s="14" t="s">
        <v>68</v>
      </c>
      <c r="B26" s="3" t="s">
        <v>69</v>
      </c>
      <c r="C26" s="3" t="s">
        <v>70</v>
      </c>
      <c r="D26" s="3">
        <v>10</v>
      </c>
      <c r="E26" s="3">
        <v>16</v>
      </c>
      <c r="F26" s="15">
        <v>62.5</v>
      </c>
      <c r="G26" s="15">
        <v>76.67</v>
      </c>
      <c r="H26" s="3">
        <v>0</v>
      </c>
      <c r="I26" s="3">
        <v>5</v>
      </c>
      <c r="J26" s="3">
        <f t="shared" si="0"/>
        <v>5</v>
      </c>
      <c r="K26" s="15">
        <v>0</v>
      </c>
      <c r="L26" s="3">
        <v>37</v>
      </c>
      <c r="M26" s="15">
        <v>41.57</v>
      </c>
      <c r="N26" s="3">
        <v>751</v>
      </c>
      <c r="O26" s="15">
        <v>76.42</v>
      </c>
      <c r="P26" s="15">
        <v>51.43</v>
      </c>
      <c r="Q26" s="16" t="s">
        <v>187</v>
      </c>
    </row>
    <row r="27" spans="1:17" s="3" customFormat="1" ht="15" customHeight="1">
      <c r="A27" s="14" t="s">
        <v>71</v>
      </c>
      <c r="B27" s="3" t="s">
        <v>57</v>
      </c>
      <c r="C27" s="3" t="s">
        <v>223</v>
      </c>
      <c r="D27" s="3">
        <v>3</v>
      </c>
      <c r="E27" s="3">
        <v>10</v>
      </c>
      <c r="F27" s="15">
        <v>30</v>
      </c>
      <c r="G27" s="15">
        <v>80.73</v>
      </c>
      <c r="H27" s="3">
        <v>1</v>
      </c>
      <c r="I27" s="3">
        <v>3</v>
      </c>
      <c r="J27" s="3">
        <f t="shared" si="0"/>
        <v>2</v>
      </c>
      <c r="K27" s="15">
        <v>33.33</v>
      </c>
      <c r="L27" s="3">
        <v>24</v>
      </c>
      <c r="M27" s="15">
        <v>26.97</v>
      </c>
      <c r="N27" s="3">
        <v>801</v>
      </c>
      <c r="O27" s="15">
        <v>87.76</v>
      </c>
      <c r="P27" s="15">
        <v>51.76</v>
      </c>
      <c r="Q27" s="16" t="s">
        <v>188</v>
      </c>
    </row>
    <row r="28" spans="1:17" s="3" customFormat="1" ht="15" customHeight="1">
      <c r="A28" s="14" t="s">
        <v>72</v>
      </c>
      <c r="B28" s="3" t="s">
        <v>69</v>
      </c>
      <c r="C28" s="3" t="s">
        <v>73</v>
      </c>
      <c r="D28" s="3">
        <v>7</v>
      </c>
      <c r="E28" s="3">
        <v>24</v>
      </c>
      <c r="F28" s="15">
        <v>29.17</v>
      </c>
      <c r="G28" s="15">
        <v>75.95</v>
      </c>
      <c r="H28" s="3">
        <v>28</v>
      </c>
      <c r="I28" s="3">
        <v>70</v>
      </c>
      <c r="J28" s="3">
        <f t="shared" si="0"/>
        <v>42</v>
      </c>
      <c r="K28" s="15">
        <v>40</v>
      </c>
      <c r="L28" s="3">
        <v>35</v>
      </c>
      <c r="M28" s="15">
        <v>39.33</v>
      </c>
      <c r="N28" s="3">
        <v>753</v>
      </c>
      <c r="O28" s="15">
        <v>76.87</v>
      </c>
      <c r="P28" s="15">
        <v>52.26</v>
      </c>
      <c r="Q28" s="16" t="s">
        <v>189</v>
      </c>
    </row>
    <row r="29" spans="1:17" s="3" customFormat="1" ht="15" customHeight="1">
      <c r="A29" s="14" t="s">
        <v>74</v>
      </c>
      <c r="B29" s="3" t="s">
        <v>75</v>
      </c>
      <c r="C29" s="3" t="s">
        <v>76</v>
      </c>
      <c r="D29" s="3">
        <v>6</v>
      </c>
      <c r="E29" s="3">
        <v>14</v>
      </c>
      <c r="F29" s="15">
        <v>42.86</v>
      </c>
      <c r="G29" s="15">
        <v>64.31</v>
      </c>
      <c r="H29" s="3">
        <v>2</v>
      </c>
      <c r="I29" s="3">
        <v>8</v>
      </c>
      <c r="J29" s="3">
        <f t="shared" si="0"/>
        <v>6</v>
      </c>
      <c r="K29" s="15">
        <v>25</v>
      </c>
      <c r="L29" s="3">
        <v>55</v>
      </c>
      <c r="M29" s="15">
        <v>61.8</v>
      </c>
      <c r="N29" s="3">
        <v>730</v>
      </c>
      <c r="O29" s="15">
        <v>71.66</v>
      </c>
      <c r="P29" s="15">
        <v>53.13</v>
      </c>
      <c r="Q29" s="16" t="s">
        <v>190</v>
      </c>
    </row>
    <row r="30" spans="1:17" s="3" customFormat="1" ht="15" customHeight="1">
      <c r="A30" s="14" t="s">
        <v>77</v>
      </c>
      <c r="B30" s="3" t="s">
        <v>41</v>
      </c>
      <c r="C30" s="3" t="s">
        <v>78</v>
      </c>
      <c r="D30" s="3">
        <v>10</v>
      </c>
      <c r="E30" s="3">
        <v>14</v>
      </c>
      <c r="F30" s="15">
        <v>71.43</v>
      </c>
      <c r="G30" s="15">
        <v>94.96</v>
      </c>
      <c r="H30" s="3">
        <v>0</v>
      </c>
      <c r="I30" s="3">
        <v>1</v>
      </c>
      <c r="J30" s="3">
        <f t="shared" si="0"/>
        <v>1</v>
      </c>
      <c r="K30" s="15">
        <v>0</v>
      </c>
      <c r="L30" s="3">
        <v>21</v>
      </c>
      <c r="M30" s="15">
        <v>23.6</v>
      </c>
      <c r="N30" s="3">
        <v>750</v>
      </c>
      <c r="O30" s="15">
        <v>76.19</v>
      </c>
      <c r="P30" s="15">
        <v>53.24</v>
      </c>
      <c r="Q30" s="16" t="s">
        <v>191</v>
      </c>
    </row>
    <row r="31" spans="1:17" s="3" customFormat="1" ht="15" customHeight="1">
      <c r="A31" s="14" t="s">
        <v>79</v>
      </c>
      <c r="B31" s="3" t="s">
        <v>3</v>
      </c>
      <c r="C31" s="3" t="s">
        <v>80</v>
      </c>
      <c r="D31" s="3">
        <v>1</v>
      </c>
      <c r="E31" s="3">
        <v>12</v>
      </c>
      <c r="F31" s="15">
        <v>8.33</v>
      </c>
      <c r="G31" s="15">
        <v>67.19</v>
      </c>
      <c r="H31" s="3">
        <v>13</v>
      </c>
      <c r="I31" s="3">
        <v>19</v>
      </c>
      <c r="J31" s="3">
        <f t="shared" si="0"/>
        <v>6</v>
      </c>
      <c r="K31" s="15">
        <v>68.42</v>
      </c>
      <c r="L31" s="3">
        <v>47</v>
      </c>
      <c r="M31" s="15">
        <v>52.81</v>
      </c>
      <c r="N31" s="3">
        <v>733</v>
      </c>
      <c r="O31" s="15">
        <v>72.34</v>
      </c>
      <c r="P31" s="15">
        <v>53.82</v>
      </c>
      <c r="Q31" s="16" t="s">
        <v>192</v>
      </c>
    </row>
    <row r="32" spans="1:17" s="3" customFormat="1" ht="15" customHeight="1">
      <c r="A32" s="14" t="s">
        <v>81</v>
      </c>
      <c r="B32" s="3" t="s">
        <v>75</v>
      </c>
      <c r="C32" s="3" t="s">
        <v>82</v>
      </c>
      <c r="D32" s="3">
        <v>5</v>
      </c>
      <c r="E32" s="3">
        <v>16</v>
      </c>
      <c r="F32" s="15">
        <v>31.25</v>
      </c>
      <c r="G32" s="15">
        <v>69.75</v>
      </c>
      <c r="H32" s="3">
        <v>9</v>
      </c>
      <c r="I32" s="3">
        <v>18</v>
      </c>
      <c r="J32" s="3">
        <f t="shared" si="0"/>
        <v>9</v>
      </c>
      <c r="K32" s="15">
        <v>50</v>
      </c>
      <c r="L32" s="3">
        <v>37</v>
      </c>
      <c r="M32" s="15">
        <v>41.57</v>
      </c>
      <c r="N32" s="3">
        <v>754</v>
      </c>
      <c r="O32" s="15">
        <v>77.1</v>
      </c>
      <c r="P32" s="15">
        <v>53.93</v>
      </c>
      <c r="Q32" s="16" t="s">
        <v>193</v>
      </c>
    </row>
    <row r="33" spans="1:17" s="3" customFormat="1" ht="15" customHeight="1">
      <c r="A33" s="14" t="s">
        <v>83</v>
      </c>
      <c r="B33" s="3" t="s">
        <v>41</v>
      </c>
      <c r="C33" s="3" t="s">
        <v>84</v>
      </c>
      <c r="D33" s="3">
        <v>7</v>
      </c>
      <c r="E33" s="3">
        <v>14</v>
      </c>
      <c r="F33" s="15">
        <v>50</v>
      </c>
      <c r="G33" s="15">
        <v>77.73</v>
      </c>
      <c r="H33" s="3">
        <v>1</v>
      </c>
      <c r="I33" s="3">
        <v>3</v>
      </c>
      <c r="J33" s="3">
        <f t="shared" si="0"/>
        <v>2</v>
      </c>
      <c r="K33" s="15">
        <v>33.33</v>
      </c>
      <c r="L33" s="3">
        <v>26</v>
      </c>
      <c r="M33" s="15">
        <v>29.21</v>
      </c>
      <c r="N33" s="3">
        <v>780</v>
      </c>
      <c r="O33" s="15">
        <v>82.99</v>
      </c>
      <c r="P33" s="15">
        <v>54.65</v>
      </c>
      <c r="Q33" s="16" t="s">
        <v>194</v>
      </c>
    </row>
    <row r="34" spans="1:17" s="3" customFormat="1" ht="15" customHeight="1">
      <c r="A34" s="14" t="s">
        <v>85</v>
      </c>
      <c r="B34" s="3" t="s">
        <v>86</v>
      </c>
      <c r="C34" s="3" t="s">
        <v>87</v>
      </c>
      <c r="D34" s="3">
        <v>2</v>
      </c>
      <c r="E34" s="3">
        <v>12</v>
      </c>
      <c r="F34" s="15">
        <v>16.67</v>
      </c>
      <c r="G34" s="15">
        <v>64.37</v>
      </c>
      <c r="H34" s="3">
        <v>2</v>
      </c>
      <c r="I34" s="3">
        <v>4</v>
      </c>
      <c r="J34" s="3">
        <f t="shared" si="0"/>
        <v>2</v>
      </c>
      <c r="K34" s="15">
        <v>50</v>
      </c>
      <c r="L34" s="3">
        <v>57</v>
      </c>
      <c r="M34" s="15">
        <v>64.04</v>
      </c>
      <c r="N34" s="3">
        <v>759</v>
      </c>
      <c r="O34" s="15">
        <v>78.23</v>
      </c>
      <c r="P34" s="15">
        <v>54.66</v>
      </c>
      <c r="Q34" s="16" t="s">
        <v>195</v>
      </c>
    </row>
    <row r="35" spans="1:17" s="3" customFormat="1" ht="15" customHeight="1">
      <c r="A35" s="14" t="s">
        <v>88</v>
      </c>
      <c r="B35" s="3" t="s">
        <v>3</v>
      </c>
      <c r="C35" s="3" t="s">
        <v>89</v>
      </c>
      <c r="D35" s="3">
        <v>7</v>
      </c>
      <c r="E35" s="3">
        <v>16</v>
      </c>
      <c r="F35" s="15">
        <v>43.75</v>
      </c>
      <c r="G35" s="15">
        <v>67.12</v>
      </c>
      <c r="H35" s="3">
        <v>4</v>
      </c>
      <c r="I35" s="3">
        <v>20</v>
      </c>
      <c r="J35" s="3">
        <f t="shared" si="0"/>
        <v>16</v>
      </c>
      <c r="K35" s="15">
        <v>20</v>
      </c>
      <c r="L35" s="3">
        <v>62</v>
      </c>
      <c r="M35" s="15">
        <v>69.66</v>
      </c>
      <c r="N35" s="3">
        <v>735</v>
      </c>
      <c r="O35" s="15">
        <v>72.79</v>
      </c>
      <c r="P35" s="15">
        <v>54.66</v>
      </c>
      <c r="Q35" s="16" t="s">
        <v>196</v>
      </c>
    </row>
    <row r="36" spans="1:17" s="3" customFormat="1" ht="15" customHeight="1">
      <c r="A36" s="14" t="s">
        <v>90</v>
      </c>
      <c r="B36" s="3" t="s">
        <v>13</v>
      </c>
      <c r="C36" s="3" t="s">
        <v>224</v>
      </c>
      <c r="D36" s="3">
        <v>6</v>
      </c>
      <c r="E36" s="3">
        <v>12</v>
      </c>
      <c r="F36" s="15">
        <v>50</v>
      </c>
      <c r="G36" s="15">
        <v>86.97</v>
      </c>
      <c r="H36" s="3">
        <v>1</v>
      </c>
      <c r="I36" s="3">
        <v>6</v>
      </c>
      <c r="J36" s="3">
        <f t="shared" si="0"/>
        <v>5</v>
      </c>
      <c r="K36" s="15">
        <v>16.67</v>
      </c>
      <c r="L36" s="3">
        <v>34</v>
      </c>
      <c r="M36" s="15">
        <v>38.2</v>
      </c>
      <c r="N36" s="3">
        <v>783</v>
      </c>
      <c r="O36" s="15">
        <v>83.67</v>
      </c>
      <c r="P36" s="15">
        <v>55.1</v>
      </c>
      <c r="Q36" s="16" t="s">
        <v>197</v>
      </c>
    </row>
    <row r="37" spans="1:17" s="3" customFormat="1" ht="15" customHeight="1">
      <c r="A37" s="14" t="s">
        <v>91</v>
      </c>
      <c r="B37" s="3" t="s">
        <v>22</v>
      </c>
      <c r="C37" s="3" t="s">
        <v>92</v>
      </c>
      <c r="D37" s="3">
        <v>8</v>
      </c>
      <c r="E37" s="3">
        <v>20</v>
      </c>
      <c r="F37" s="15">
        <v>40</v>
      </c>
      <c r="G37" s="15">
        <v>80.91</v>
      </c>
      <c r="H37" s="3">
        <v>4</v>
      </c>
      <c r="I37" s="3">
        <v>14</v>
      </c>
      <c r="J37" s="3">
        <f t="shared" si="0"/>
        <v>10</v>
      </c>
      <c r="K37" s="15">
        <v>28.57</v>
      </c>
      <c r="L37" s="3">
        <v>46</v>
      </c>
      <c r="M37" s="15">
        <v>51.69</v>
      </c>
      <c r="N37" s="3">
        <v>748</v>
      </c>
      <c r="O37" s="15">
        <v>75.74</v>
      </c>
      <c r="P37" s="15">
        <v>55.38</v>
      </c>
      <c r="Q37" s="16" t="s">
        <v>198</v>
      </c>
    </row>
    <row r="38" spans="1:17" s="3" customFormat="1" ht="15" customHeight="1">
      <c r="A38" s="14" t="s">
        <v>93</v>
      </c>
      <c r="B38" s="3" t="s">
        <v>29</v>
      </c>
      <c r="C38" s="3" t="s">
        <v>94</v>
      </c>
      <c r="D38" s="3">
        <v>7</v>
      </c>
      <c r="E38" s="3">
        <v>14</v>
      </c>
      <c r="F38" s="15">
        <v>50</v>
      </c>
      <c r="G38" s="15">
        <v>88.44</v>
      </c>
      <c r="H38" s="3">
        <v>0</v>
      </c>
      <c r="I38" s="3">
        <v>1</v>
      </c>
      <c r="J38" s="3">
        <f t="shared" si="0"/>
        <v>1</v>
      </c>
      <c r="K38" s="15">
        <v>0</v>
      </c>
      <c r="L38" s="3">
        <v>57</v>
      </c>
      <c r="M38" s="15">
        <v>64.04</v>
      </c>
      <c r="N38" s="3">
        <v>747</v>
      </c>
      <c r="O38" s="15">
        <v>75.51</v>
      </c>
      <c r="P38" s="15">
        <v>55.6</v>
      </c>
      <c r="Q38" s="16" t="s">
        <v>199</v>
      </c>
    </row>
    <row r="39" spans="1:17" s="3" customFormat="1" ht="15" customHeight="1">
      <c r="A39" s="14" t="s">
        <v>95</v>
      </c>
      <c r="B39" s="3" t="s">
        <v>57</v>
      </c>
      <c r="C39" s="3" t="s">
        <v>96</v>
      </c>
      <c r="D39" s="3">
        <v>7</v>
      </c>
      <c r="E39" s="3">
        <v>20</v>
      </c>
      <c r="F39" s="15">
        <v>35</v>
      </c>
      <c r="G39" s="15">
        <v>74.36</v>
      </c>
      <c r="H39" s="3">
        <v>6</v>
      </c>
      <c r="I39" s="3">
        <v>20</v>
      </c>
      <c r="J39" s="3">
        <f t="shared" si="0"/>
        <v>14</v>
      </c>
      <c r="K39" s="15">
        <v>30</v>
      </c>
      <c r="L39" s="3">
        <v>58</v>
      </c>
      <c r="M39" s="15">
        <v>65.17</v>
      </c>
      <c r="N39" s="3">
        <v>758</v>
      </c>
      <c r="O39" s="15">
        <v>78</v>
      </c>
      <c r="P39" s="15">
        <v>56.51</v>
      </c>
      <c r="Q39" s="16" t="s">
        <v>200</v>
      </c>
    </row>
    <row r="40" spans="1:17" s="3" customFormat="1" ht="15" customHeight="1">
      <c r="A40" s="14" t="s">
        <v>97</v>
      </c>
      <c r="B40" s="3" t="s">
        <v>13</v>
      </c>
      <c r="C40" s="3" t="s">
        <v>98</v>
      </c>
      <c r="D40" s="3">
        <v>6</v>
      </c>
      <c r="E40" s="3">
        <v>18</v>
      </c>
      <c r="F40" s="15">
        <v>33.33</v>
      </c>
      <c r="G40" s="15">
        <v>57.43</v>
      </c>
      <c r="H40" s="3">
        <v>25</v>
      </c>
      <c r="I40" s="3">
        <v>38</v>
      </c>
      <c r="J40" s="3">
        <f t="shared" si="0"/>
        <v>13</v>
      </c>
      <c r="K40" s="15">
        <v>65.79</v>
      </c>
      <c r="L40" s="3">
        <v>52</v>
      </c>
      <c r="M40" s="15">
        <v>58.43</v>
      </c>
      <c r="N40" s="3">
        <v>731</v>
      </c>
      <c r="O40" s="15">
        <v>71.88</v>
      </c>
      <c r="P40" s="15">
        <v>57.37</v>
      </c>
      <c r="Q40" s="16" t="s">
        <v>201</v>
      </c>
    </row>
    <row r="41" spans="1:17" s="3" customFormat="1" ht="15" customHeight="1">
      <c r="A41" s="14" t="s">
        <v>99</v>
      </c>
      <c r="B41" s="3" t="s">
        <v>3</v>
      </c>
      <c r="C41" s="3" t="s">
        <v>100</v>
      </c>
      <c r="D41" s="3">
        <v>6</v>
      </c>
      <c r="E41" s="3">
        <v>18</v>
      </c>
      <c r="F41" s="15">
        <v>33.33</v>
      </c>
      <c r="G41" s="15">
        <v>74.9</v>
      </c>
      <c r="H41" s="3">
        <v>5</v>
      </c>
      <c r="I41" s="3">
        <v>9</v>
      </c>
      <c r="J41" s="3">
        <f t="shared" si="0"/>
        <v>4</v>
      </c>
      <c r="K41" s="15">
        <v>55.56</v>
      </c>
      <c r="L41" s="3">
        <v>38</v>
      </c>
      <c r="M41" s="15">
        <v>42.7</v>
      </c>
      <c r="N41" s="3">
        <v>769</v>
      </c>
      <c r="O41" s="15">
        <v>80.5</v>
      </c>
      <c r="P41" s="15">
        <v>57.4</v>
      </c>
      <c r="Q41" s="16" t="s">
        <v>202</v>
      </c>
    </row>
    <row r="42" spans="1:17" s="3" customFormat="1" ht="15" customHeight="1">
      <c r="A42" s="14" t="s">
        <v>101</v>
      </c>
      <c r="B42" s="3" t="s">
        <v>75</v>
      </c>
      <c r="C42" s="3" t="s">
        <v>102</v>
      </c>
      <c r="D42" s="3">
        <v>8</v>
      </c>
      <c r="E42" s="3">
        <v>14</v>
      </c>
      <c r="F42" s="15">
        <v>57.14</v>
      </c>
      <c r="G42" s="15">
        <v>82.71</v>
      </c>
      <c r="H42" s="3">
        <v>2</v>
      </c>
      <c r="I42" s="3">
        <v>4</v>
      </c>
      <c r="J42" s="3">
        <f t="shared" si="0"/>
        <v>2</v>
      </c>
      <c r="K42" s="15">
        <v>50</v>
      </c>
      <c r="L42" s="3">
        <v>15</v>
      </c>
      <c r="M42" s="15">
        <v>16.85</v>
      </c>
      <c r="N42" s="3">
        <v>776</v>
      </c>
      <c r="O42" s="15">
        <v>82.09</v>
      </c>
      <c r="P42" s="15">
        <v>57.76</v>
      </c>
      <c r="Q42" s="16" t="s">
        <v>203</v>
      </c>
    </row>
    <row r="43" spans="1:17" s="3" customFormat="1" ht="15" customHeight="1">
      <c r="A43" s="14" t="s">
        <v>103</v>
      </c>
      <c r="B43" s="3" t="s">
        <v>57</v>
      </c>
      <c r="C43" s="3" t="s">
        <v>104</v>
      </c>
      <c r="D43" s="3">
        <v>9</v>
      </c>
      <c r="E43" s="3">
        <v>20</v>
      </c>
      <c r="F43" s="15">
        <v>45</v>
      </c>
      <c r="G43" s="15">
        <v>80.01</v>
      </c>
      <c r="H43" s="3">
        <v>4</v>
      </c>
      <c r="I43" s="3">
        <v>9</v>
      </c>
      <c r="J43" s="3">
        <f t="shared" si="0"/>
        <v>5</v>
      </c>
      <c r="K43" s="15">
        <v>44.44</v>
      </c>
      <c r="L43" s="3">
        <v>29</v>
      </c>
      <c r="M43" s="15">
        <v>32.58</v>
      </c>
      <c r="N43" s="3">
        <v>801</v>
      </c>
      <c r="O43" s="15">
        <v>87.76</v>
      </c>
      <c r="P43" s="15">
        <v>57.96</v>
      </c>
      <c r="Q43" s="16" t="s">
        <v>204</v>
      </c>
    </row>
    <row r="44" spans="1:17" s="3" customFormat="1" ht="15" customHeight="1">
      <c r="A44" s="14" t="s">
        <v>105</v>
      </c>
      <c r="B44" s="3" t="s">
        <v>66</v>
      </c>
      <c r="C44" s="3" t="s">
        <v>106</v>
      </c>
      <c r="D44" s="3">
        <v>10</v>
      </c>
      <c r="E44" s="3">
        <v>18</v>
      </c>
      <c r="F44" s="15">
        <v>55.56</v>
      </c>
      <c r="G44" s="15">
        <v>81.02</v>
      </c>
      <c r="H44" s="3">
        <v>1</v>
      </c>
      <c r="I44" s="3">
        <v>4</v>
      </c>
      <c r="J44" s="3">
        <f t="shared" si="0"/>
        <v>3</v>
      </c>
      <c r="K44" s="15">
        <v>25</v>
      </c>
      <c r="L44" s="3">
        <v>35</v>
      </c>
      <c r="M44" s="15">
        <v>39.33</v>
      </c>
      <c r="N44" s="3">
        <v>806</v>
      </c>
      <c r="O44" s="15">
        <v>88.89</v>
      </c>
      <c r="P44" s="15">
        <v>57.96</v>
      </c>
      <c r="Q44" s="16" t="s">
        <v>205</v>
      </c>
    </row>
    <row r="45" spans="1:17" s="3" customFormat="1" ht="15" customHeight="1">
      <c r="A45" s="14" t="s">
        <v>107</v>
      </c>
      <c r="B45" s="3" t="s">
        <v>69</v>
      </c>
      <c r="C45" s="3" t="s">
        <v>108</v>
      </c>
      <c r="D45" s="3">
        <v>11</v>
      </c>
      <c r="E45" s="3">
        <v>24</v>
      </c>
      <c r="F45" s="15">
        <v>45.83</v>
      </c>
      <c r="G45" s="15">
        <v>86.18</v>
      </c>
      <c r="H45" s="3">
        <v>10</v>
      </c>
      <c r="I45" s="3">
        <v>21</v>
      </c>
      <c r="J45" s="3">
        <f t="shared" si="0"/>
        <v>11</v>
      </c>
      <c r="K45" s="15">
        <v>47.62</v>
      </c>
      <c r="L45" s="3">
        <v>23</v>
      </c>
      <c r="M45" s="15">
        <v>25.84</v>
      </c>
      <c r="N45" s="3">
        <v>788</v>
      </c>
      <c r="O45" s="15">
        <v>84.81</v>
      </c>
      <c r="P45" s="15">
        <v>58.06</v>
      </c>
      <c r="Q45" s="16" t="s">
        <v>206</v>
      </c>
    </row>
    <row r="46" spans="1:17" s="3" customFormat="1" ht="15" customHeight="1">
      <c r="A46" s="14" t="s">
        <v>109</v>
      </c>
      <c r="B46" s="3" t="s">
        <v>57</v>
      </c>
      <c r="C46" s="3" t="s">
        <v>110</v>
      </c>
      <c r="D46" s="3">
        <v>6</v>
      </c>
      <c r="E46" s="3">
        <v>16</v>
      </c>
      <c r="F46" s="15">
        <v>37.5</v>
      </c>
      <c r="G46" s="15">
        <v>72.12</v>
      </c>
      <c r="H46" s="3">
        <v>4</v>
      </c>
      <c r="I46" s="3">
        <v>7</v>
      </c>
      <c r="J46" s="3">
        <f t="shared" si="0"/>
        <v>3</v>
      </c>
      <c r="K46" s="15">
        <v>57.14</v>
      </c>
      <c r="L46" s="3">
        <v>33</v>
      </c>
      <c r="M46" s="15">
        <v>37.08</v>
      </c>
      <c r="N46" s="3">
        <v>799</v>
      </c>
      <c r="O46" s="15">
        <v>87.3</v>
      </c>
      <c r="P46" s="15">
        <v>58.23</v>
      </c>
      <c r="Q46" s="16" t="s">
        <v>207</v>
      </c>
    </row>
    <row r="47" spans="1:17" s="3" customFormat="1" ht="15" customHeight="1">
      <c r="A47" s="14" t="s">
        <v>111</v>
      </c>
      <c r="B47" s="3" t="s">
        <v>112</v>
      </c>
      <c r="C47" s="3" t="s">
        <v>113</v>
      </c>
      <c r="D47" s="3">
        <v>8</v>
      </c>
      <c r="E47" s="3">
        <v>18</v>
      </c>
      <c r="F47" s="15">
        <v>44.44</v>
      </c>
      <c r="G47" s="15">
        <v>76.93</v>
      </c>
      <c r="H47" s="3">
        <v>11</v>
      </c>
      <c r="I47" s="3">
        <v>22</v>
      </c>
      <c r="J47" s="3">
        <f t="shared" si="0"/>
        <v>11</v>
      </c>
      <c r="K47" s="15">
        <v>50</v>
      </c>
      <c r="L47" s="3">
        <v>35</v>
      </c>
      <c r="M47" s="15">
        <v>39.33</v>
      </c>
      <c r="N47" s="3">
        <v>770</v>
      </c>
      <c r="O47" s="15">
        <v>80.73</v>
      </c>
      <c r="P47" s="15">
        <v>58.29</v>
      </c>
      <c r="Q47" s="16" t="s">
        <v>208</v>
      </c>
    </row>
    <row r="48" spans="1:17" s="3" customFormat="1" ht="15" customHeight="1">
      <c r="A48" s="14" t="s">
        <v>114</v>
      </c>
      <c r="B48" s="3" t="s">
        <v>13</v>
      </c>
      <c r="C48" s="3" t="s">
        <v>115</v>
      </c>
      <c r="D48" s="3">
        <v>6</v>
      </c>
      <c r="E48" s="3">
        <v>16</v>
      </c>
      <c r="F48" s="15">
        <v>37.5</v>
      </c>
      <c r="G48" s="15">
        <v>83.11</v>
      </c>
      <c r="H48" s="3">
        <v>4</v>
      </c>
      <c r="I48" s="3">
        <v>8</v>
      </c>
      <c r="J48" s="3">
        <f t="shared" si="0"/>
        <v>4</v>
      </c>
      <c r="K48" s="15">
        <v>50</v>
      </c>
      <c r="L48" s="3">
        <v>42</v>
      </c>
      <c r="M48" s="15">
        <v>47.19</v>
      </c>
      <c r="N48" s="3">
        <v>770</v>
      </c>
      <c r="O48" s="15">
        <v>80.73</v>
      </c>
      <c r="P48" s="15">
        <v>59.71</v>
      </c>
      <c r="Q48" s="16" t="s">
        <v>209</v>
      </c>
    </row>
    <row r="49" spans="1:17" s="3" customFormat="1" ht="15" customHeight="1">
      <c r="A49" s="14" t="s">
        <v>116</v>
      </c>
      <c r="B49" s="3" t="s">
        <v>66</v>
      </c>
      <c r="C49" s="3" t="s">
        <v>117</v>
      </c>
      <c r="D49" s="3">
        <v>10</v>
      </c>
      <c r="E49" s="3">
        <v>18</v>
      </c>
      <c r="F49" s="15">
        <v>55.56</v>
      </c>
      <c r="G49" s="15">
        <v>77.53</v>
      </c>
      <c r="H49" s="3">
        <v>2</v>
      </c>
      <c r="I49" s="3">
        <v>4</v>
      </c>
      <c r="J49" s="3">
        <f t="shared" si="0"/>
        <v>2</v>
      </c>
      <c r="K49" s="15">
        <v>50</v>
      </c>
      <c r="L49" s="3">
        <v>26</v>
      </c>
      <c r="M49" s="15">
        <v>29.21</v>
      </c>
      <c r="N49" s="3">
        <v>796</v>
      </c>
      <c r="O49" s="15">
        <v>86.62</v>
      </c>
      <c r="P49" s="15">
        <v>59.78</v>
      </c>
      <c r="Q49" s="16" t="s">
        <v>210</v>
      </c>
    </row>
    <row r="50" spans="1:17" s="3" customFormat="1" ht="15" customHeight="1">
      <c r="A50" s="14" t="s">
        <v>118</v>
      </c>
      <c r="B50" s="3" t="s">
        <v>119</v>
      </c>
      <c r="C50" s="3" t="s">
        <v>120</v>
      </c>
      <c r="D50" s="3">
        <v>3</v>
      </c>
      <c r="E50" s="3">
        <v>6</v>
      </c>
      <c r="F50" s="15">
        <v>50</v>
      </c>
      <c r="G50" s="15">
        <v>93.12</v>
      </c>
      <c r="H50" s="3">
        <v>3</v>
      </c>
      <c r="I50" s="3">
        <v>5</v>
      </c>
      <c r="J50" s="3">
        <f t="shared" si="0"/>
        <v>2</v>
      </c>
      <c r="K50" s="15">
        <v>60</v>
      </c>
      <c r="L50" s="3">
        <v>25</v>
      </c>
      <c r="M50" s="15">
        <v>28.09</v>
      </c>
      <c r="N50" s="3">
        <v>743</v>
      </c>
      <c r="O50" s="15">
        <v>74.6</v>
      </c>
      <c r="P50" s="15">
        <v>61.16</v>
      </c>
      <c r="Q50" s="16" t="s">
        <v>211</v>
      </c>
    </row>
    <row r="51" spans="1:17" s="3" customFormat="1" ht="15" customHeight="1">
      <c r="A51" s="14" t="s">
        <v>121</v>
      </c>
      <c r="B51" s="3" t="s">
        <v>10</v>
      </c>
      <c r="C51" s="3" t="s">
        <v>122</v>
      </c>
      <c r="D51" s="3">
        <v>3</v>
      </c>
      <c r="E51" s="3">
        <v>12</v>
      </c>
      <c r="F51" s="15">
        <v>25</v>
      </c>
      <c r="G51" s="15">
        <v>71.51</v>
      </c>
      <c r="H51" s="3">
        <v>3</v>
      </c>
      <c r="I51" s="3">
        <v>4</v>
      </c>
      <c r="J51" s="3">
        <f t="shared" si="0"/>
        <v>1</v>
      </c>
      <c r="K51" s="15">
        <v>75</v>
      </c>
      <c r="L51" s="3">
        <v>56</v>
      </c>
      <c r="M51" s="15">
        <v>62.92</v>
      </c>
      <c r="N51" s="3">
        <v>745</v>
      </c>
      <c r="O51" s="15">
        <v>75.06</v>
      </c>
      <c r="P51" s="15">
        <v>61.9</v>
      </c>
      <c r="Q51" s="16" t="s">
        <v>212</v>
      </c>
    </row>
    <row r="52" spans="1:17" s="3" customFormat="1" ht="15" customHeight="1">
      <c r="A52" s="14" t="s">
        <v>123</v>
      </c>
      <c r="B52" s="3" t="s">
        <v>22</v>
      </c>
      <c r="C52" s="3" t="s">
        <v>124</v>
      </c>
      <c r="D52" s="3">
        <v>4</v>
      </c>
      <c r="E52" s="3">
        <v>12</v>
      </c>
      <c r="F52" s="15">
        <v>33.33</v>
      </c>
      <c r="G52" s="15">
        <v>72.45</v>
      </c>
      <c r="H52" s="3">
        <v>12</v>
      </c>
      <c r="I52" s="3">
        <v>19</v>
      </c>
      <c r="J52" s="3">
        <f t="shared" si="0"/>
        <v>7</v>
      </c>
      <c r="K52" s="15">
        <v>63.16</v>
      </c>
      <c r="L52" s="3">
        <v>67</v>
      </c>
      <c r="M52" s="15">
        <v>75.28</v>
      </c>
      <c r="N52" s="3">
        <v>748</v>
      </c>
      <c r="O52" s="15">
        <v>75.74</v>
      </c>
      <c r="P52" s="15">
        <v>63.99</v>
      </c>
      <c r="Q52" s="16" t="s">
        <v>213</v>
      </c>
    </row>
    <row r="53" spans="1:17" s="3" customFormat="1" ht="15" customHeight="1">
      <c r="A53" s="14" t="s">
        <v>125</v>
      </c>
      <c r="B53" s="3" t="s">
        <v>35</v>
      </c>
      <c r="C53" s="3" t="s">
        <v>126</v>
      </c>
      <c r="D53" s="3">
        <v>12</v>
      </c>
      <c r="E53" s="3">
        <v>16</v>
      </c>
      <c r="F53" s="15">
        <v>75</v>
      </c>
      <c r="G53" s="15">
        <v>95.28</v>
      </c>
      <c r="H53" s="3">
        <v>0</v>
      </c>
      <c r="I53" s="3">
        <v>2</v>
      </c>
      <c r="J53" s="3">
        <f t="shared" si="0"/>
        <v>2</v>
      </c>
      <c r="K53" s="15">
        <v>0</v>
      </c>
      <c r="L53" s="3">
        <v>61</v>
      </c>
      <c r="M53" s="15">
        <v>68.54</v>
      </c>
      <c r="N53" s="3">
        <v>827</v>
      </c>
      <c r="O53" s="15">
        <v>93.65</v>
      </c>
      <c r="P53" s="15">
        <v>66.49</v>
      </c>
      <c r="Q53" s="16" t="s">
        <v>214</v>
      </c>
    </row>
    <row r="54" spans="1:17" s="3" customFormat="1" ht="15" customHeight="1">
      <c r="A54" s="14" t="s">
        <v>127</v>
      </c>
      <c r="B54" s="3" t="s">
        <v>35</v>
      </c>
      <c r="C54" s="3" t="s">
        <v>128</v>
      </c>
      <c r="D54" s="3">
        <v>14</v>
      </c>
      <c r="E54" s="3">
        <v>20</v>
      </c>
      <c r="F54" s="15">
        <v>70</v>
      </c>
      <c r="G54" s="15">
        <v>88.18</v>
      </c>
      <c r="H54" s="3">
        <v>30</v>
      </c>
      <c r="I54" s="3">
        <v>61</v>
      </c>
      <c r="J54" s="3">
        <f t="shared" si="0"/>
        <v>31</v>
      </c>
      <c r="K54" s="15">
        <v>49.18</v>
      </c>
      <c r="L54" s="3">
        <v>36</v>
      </c>
      <c r="M54" s="15">
        <v>40.45</v>
      </c>
      <c r="N54" s="3">
        <v>802</v>
      </c>
      <c r="O54" s="15">
        <v>87.98</v>
      </c>
      <c r="P54" s="15">
        <v>67.16</v>
      </c>
      <c r="Q54" s="16" t="s">
        <v>215</v>
      </c>
    </row>
    <row r="55" spans="1:17" s="3" customFormat="1" ht="15" customHeight="1">
      <c r="A55" s="14" t="s">
        <v>129</v>
      </c>
      <c r="B55" s="3" t="s">
        <v>10</v>
      </c>
      <c r="C55" s="3" t="s">
        <v>130</v>
      </c>
      <c r="D55" s="3">
        <v>7</v>
      </c>
      <c r="E55" s="3">
        <v>8</v>
      </c>
      <c r="F55" s="15">
        <v>87.5</v>
      </c>
      <c r="G55" s="15">
        <v>90.21</v>
      </c>
      <c r="H55" s="3">
        <v>0</v>
      </c>
      <c r="I55" s="3">
        <v>2</v>
      </c>
      <c r="J55" s="3">
        <f t="shared" si="0"/>
        <v>2</v>
      </c>
      <c r="K55" s="15">
        <v>0</v>
      </c>
      <c r="L55" s="3">
        <v>89</v>
      </c>
      <c r="M55" s="15">
        <v>100</v>
      </c>
      <c r="N55" s="3">
        <v>690</v>
      </c>
      <c r="O55" s="15">
        <v>62.59</v>
      </c>
      <c r="P55" s="15">
        <v>68.06</v>
      </c>
      <c r="Q55" s="16" t="s">
        <v>216</v>
      </c>
    </row>
    <row r="56" spans="1:17" s="3" customFormat="1" ht="15" customHeight="1">
      <c r="A56" s="14" t="s">
        <v>131</v>
      </c>
      <c r="B56" s="3" t="s">
        <v>75</v>
      </c>
      <c r="C56" s="3" t="s">
        <v>132</v>
      </c>
      <c r="D56" s="3">
        <v>5</v>
      </c>
      <c r="E56" s="3">
        <v>16</v>
      </c>
      <c r="F56" s="15">
        <v>31.25</v>
      </c>
      <c r="G56" s="15">
        <v>73.48</v>
      </c>
      <c r="H56" s="3">
        <v>3</v>
      </c>
      <c r="I56" s="3">
        <v>3</v>
      </c>
      <c r="J56" s="3">
        <f t="shared" si="0"/>
        <v>0</v>
      </c>
      <c r="K56" s="15">
        <v>100</v>
      </c>
      <c r="L56" s="3">
        <v>46</v>
      </c>
      <c r="M56" s="15">
        <v>51.69</v>
      </c>
      <c r="N56" s="3">
        <v>788</v>
      </c>
      <c r="O56" s="15">
        <v>84.81</v>
      </c>
      <c r="P56" s="15">
        <v>68.25</v>
      </c>
      <c r="Q56" s="16" t="s">
        <v>217</v>
      </c>
    </row>
    <row r="57" spans="1:17" s="3" customFormat="1" ht="15" customHeight="1">
      <c r="A57" s="14" t="s">
        <v>133</v>
      </c>
      <c r="B57" s="3" t="s">
        <v>41</v>
      </c>
      <c r="C57" s="3" t="s">
        <v>134</v>
      </c>
      <c r="D57" s="3">
        <v>15</v>
      </c>
      <c r="E57" s="3">
        <v>22</v>
      </c>
      <c r="F57" s="15">
        <v>68.18</v>
      </c>
      <c r="G57" s="15">
        <v>95.74</v>
      </c>
      <c r="H57" s="3">
        <v>1</v>
      </c>
      <c r="I57" s="3">
        <v>5</v>
      </c>
      <c r="J57" s="3">
        <f t="shared" si="0"/>
        <v>4</v>
      </c>
      <c r="K57" s="15">
        <v>20</v>
      </c>
      <c r="L57" s="3">
        <v>62</v>
      </c>
      <c r="M57" s="15">
        <v>69.66</v>
      </c>
      <c r="N57" s="3">
        <v>808</v>
      </c>
      <c r="O57" s="15">
        <v>89.34</v>
      </c>
      <c r="P57" s="15">
        <v>68.58</v>
      </c>
      <c r="Q57" s="16" t="s">
        <v>218</v>
      </c>
    </row>
    <row r="58" spans="1:17" s="3" customFormat="1" ht="15" customHeight="1">
      <c r="A58" s="14" t="s">
        <v>135</v>
      </c>
      <c r="B58" s="3" t="s">
        <v>24</v>
      </c>
      <c r="C58" s="3" t="s">
        <v>136</v>
      </c>
      <c r="D58" s="3">
        <v>5</v>
      </c>
      <c r="E58" s="3">
        <v>10</v>
      </c>
      <c r="F58" s="15">
        <v>50</v>
      </c>
      <c r="G58" s="15">
        <v>69.99</v>
      </c>
      <c r="H58" s="3">
        <v>1</v>
      </c>
      <c r="I58" s="3">
        <v>1</v>
      </c>
      <c r="J58" s="3">
        <f t="shared" si="0"/>
        <v>0</v>
      </c>
      <c r="K58" s="15">
        <v>100</v>
      </c>
      <c r="L58" s="3">
        <v>52</v>
      </c>
      <c r="M58" s="15">
        <v>58.43</v>
      </c>
      <c r="N58" s="3">
        <v>709</v>
      </c>
      <c r="O58" s="15">
        <v>66.89</v>
      </c>
      <c r="P58" s="15">
        <v>69.06</v>
      </c>
      <c r="Q58" s="16" t="s">
        <v>219</v>
      </c>
    </row>
    <row r="59" spans="1:17" s="3" customFormat="1" ht="15" customHeight="1">
      <c r="A59" s="14" t="s">
        <v>137</v>
      </c>
      <c r="B59" s="3" t="s">
        <v>3</v>
      </c>
      <c r="C59" s="3" t="s">
        <v>138</v>
      </c>
      <c r="D59" s="3">
        <v>5</v>
      </c>
      <c r="E59" s="3">
        <v>12</v>
      </c>
      <c r="F59" s="15">
        <v>41.67</v>
      </c>
      <c r="G59" s="15">
        <v>89.41</v>
      </c>
      <c r="H59" s="3">
        <v>3</v>
      </c>
      <c r="I59" s="3">
        <v>3</v>
      </c>
      <c r="J59" s="3">
        <f t="shared" si="0"/>
        <v>0</v>
      </c>
      <c r="K59" s="15">
        <v>100</v>
      </c>
      <c r="L59" s="3">
        <v>59</v>
      </c>
      <c r="M59" s="15">
        <v>66.29</v>
      </c>
      <c r="N59" s="3">
        <v>765</v>
      </c>
      <c r="O59" s="15">
        <v>79.59</v>
      </c>
      <c r="P59" s="15">
        <v>75.39</v>
      </c>
      <c r="Q59" s="16" t="s">
        <v>220</v>
      </c>
    </row>
    <row r="60" spans="1:17" s="3" customFormat="1" ht="15" customHeight="1">
      <c r="A60" s="14" t="s">
        <v>139</v>
      </c>
      <c r="B60" s="3" t="s">
        <v>35</v>
      </c>
      <c r="C60" s="3" t="s">
        <v>140</v>
      </c>
      <c r="D60" s="3">
        <v>17</v>
      </c>
      <c r="E60" s="3">
        <v>20</v>
      </c>
      <c r="F60" s="15">
        <v>85</v>
      </c>
      <c r="G60" s="15">
        <v>94.41</v>
      </c>
      <c r="H60" s="3">
        <v>4</v>
      </c>
      <c r="I60" s="3">
        <v>9</v>
      </c>
      <c r="J60" s="3">
        <f t="shared" si="0"/>
        <v>5</v>
      </c>
      <c r="K60" s="15">
        <v>44.44</v>
      </c>
      <c r="L60" s="3">
        <v>61</v>
      </c>
      <c r="M60" s="15">
        <v>68.54</v>
      </c>
      <c r="N60" s="3">
        <v>855</v>
      </c>
      <c r="O60" s="15">
        <v>100</v>
      </c>
      <c r="P60" s="15">
        <v>78.48</v>
      </c>
      <c r="Q60" s="16" t="s">
        <v>221</v>
      </c>
    </row>
    <row r="61" spans="1:17" s="3" customFormat="1" ht="15" customHeight="1">
      <c r="A61" s="14" t="s">
        <v>0</v>
      </c>
      <c r="B61" s="3" t="s">
        <v>1</v>
      </c>
      <c r="C61" s="3" t="s">
        <v>225</v>
      </c>
      <c r="F61" s="15"/>
      <c r="G61" s="15"/>
      <c r="K61" s="15"/>
      <c r="M61" s="15"/>
      <c r="O61" s="15"/>
      <c r="P61" s="15"/>
      <c r="Q61" s="16"/>
    </row>
    <row r="62" spans="1:17" s="3" customFormat="1" ht="15" customHeight="1">
      <c r="A62" s="14" t="s">
        <v>2</v>
      </c>
      <c r="B62" s="3" t="s">
        <v>3</v>
      </c>
      <c r="C62" s="3" t="s">
        <v>226</v>
      </c>
      <c r="F62" s="15"/>
      <c r="G62" s="15"/>
      <c r="K62" s="15"/>
      <c r="M62" s="15"/>
      <c r="O62" s="15"/>
      <c r="P62" s="15"/>
      <c r="Q62" s="16"/>
    </row>
    <row r="63" spans="1:17" s="3" customFormat="1" ht="15" customHeight="1">
      <c r="A63" s="14" t="s">
        <v>4</v>
      </c>
      <c r="B63" s="3" t="s">
        <v>5</v>
      </c>
      <c r="C63" s="3" t="s">
        <v>227</v>
      </c>
      <c r="F63" s="15"/>
      <c r="G63" s="15"/>
      <c r="K63" s="15"/>
      <c r="M63" s="15"/>
      <c r="O63" s="15"/>
      <c r="P63" s="15"/>
      <c r="Q63" s="16"/>
    </row>
    <row r="64" spans="1:17" s="3" customFormat="1" ht="15" customHeight="1">
      <c r="A64" s="14" t="s">
        <v>15</v>
      </c>
      <c r="B64" s="3" t="s">
        <v>10</v>
      </c>
      <c r="C64" s="3" t="s">
        <v>228</v>
      </c>
      <c r="F64" s="15"/>
      <c r="G64" s="15"/>
      <c r="K64" s="15"/>
      <c r="M64" s="15"/>
      <c r="O64" s="15"/>
      <c r="P64" s="15"/>
      <c r="Q64" s="16"/>
    </row>
    <row r="65" spans="1:17" s="3" customFormat="1" ht="15" customHeight="1">
      <c r="A65" s="14" t="s">
        <v>23</v>
      </c>
      <c r="B65" s="3" t="s">
        <v>24</v>
      </c>
      <c r="C65" s="3" t="s">
        <v>229</v>
      </c>
      <c r="F65" s="15"/>
      <c r="G65" s="15"/>
      <c r="K65" s="15"/>
      <c r="M65" s="15"/>
      <c r="O65" s="15"/>
      <c r="P65" s="15"/>
      <c r="Q65" s="16"/>
    </row>
  </sheetData>
  <sheetProtection/>
  <mergeCells count="7">
    <mergeCell ref="A1:Q1"/>
    <mergeCell ref="P2:P3"/>
    <mergeCell ref="Q2:Q3"/>
    <mergeCell ref="D2:F2"/>
    <mergeCell ref="H2:K2"/>
    <mergeCell ref="L2:M2"/>
    <mergeCell ref="N2:O2"/>
  </mergeCells>
  <printOptions horizontalCentered="1"/>
  <pageMargins left="0" right="0" top="0.75" bottom="0.75" header="0.35" footer="0.25"/>
  <pageSetup horizontalDpi="600" verticalDpi="600" orientation="landscape" scale="65" r:id="rId1"/>
  <headerFooter alignWithMargins="0">
    <oddHeader>&amp;Rmemo-clab-dsid-feb11item03
Attachment 2
Page &amp;P of &amp;N</oddHeader>
    <oddFooter>&amp;L&amp;X1&amp;X Lower values indicate greater pervasiveness and severity of performance problems.
&amp;X2&amp;X Lower ranks indicate greater pervasiveness and severity of performance problems.&amp;R&amp;8&amp;D &amp;T
California Department of Education
February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February 2011 Memorandum DSID Item 3 Attachment 2 - Information Memoranda (CA State Board of Education)</dc:title>
  <dc:subject>Application of Objective Criteria to 62 Local Educational Agencies in Cohort 4 of Program Improvement Year 3 Corrective Action (2 Pages).</dc:subject>
  <dc:creator>California State Borad of Education</dc:creator>
  <cp:keywords/>
  <dc:description/>
  <cp:lastModifiedBy>Princep Uclaray</cp:lastModifiedBy>
  <cp:lastPrinted>2011-01-28T19:53:47Z</cp:lastPrinted>
  <dcterms:created xsi:type="dcterms:W3CDTF">2011-01-26T23:50:32Z</dcterms:created>
  <dcterms:modified xsi:type="dcterms:W3CDTF">2011-02-17T19:37:41Z</dcterms:modified>
  <cp:category/>
  <cp:version/>
  <cp:contentType/>
  <cp:contentStatus/>
</cp:coreProperties>
</file>