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24585" windowHeight="11565" activeTab="0"/>
  </bookViews>
  <sheets>
    <sheet name="New Grade Level Pay Sch" sheetId="1" r:id="rId1"/>
  </sheets>
  <definedNames>
    <definedName name="_xlnm.Print_Area" localSheetId="0">'New Grade Level Pay Sch'!$A$1:$N$167</definedName>
    <definedName name="_xlnm.Print_Titles" localSheetId="0">'New Grade Level Pay Sch'!$1:$5</definedName>
  </definedNames>
  <calcPr fullCalcOnLoad="1"/>
</workbook>
</file>

<file path=xl/sharedStrings.xml><?xml version="1.0" encoding="utf-8"?>
<sst xmlns="http://schemas.openxmlformats.org/spreadsheetml/2006/main" count="691" uniqueCount="357">
  <si>
    <t xml:space="preserve">CALIFORNIA DEPARTMENT OF EDUCATION </t>
  </si>
  <si>
    <t xml:space="preserve">Payment Schedule for New Grade Level Expansion </t>
  </si>
  <si>
    <t>County Code</t>
  </si>
  <si>
    <t xml:space="preserve">Fiscal Year </t>
  </si>
  <si>
    <t>Vendor Code</t>
  </si>
  <si>
    <t>District Code</t>
  </si>
  <si>
    <t>School Code</t>
  </si>
  <si>
    <t>Charter Number</t>
  </si>
  <si>
    <t>County Name</t>
  </si>
  <si>
    <t xml:space="preserve">Chartering Agency </t>
  </si>
  <si>
    <t>Charter/District Name</t>
  </si>
  <si>
    <t>FundType</t>
  </si>
  <si>
    <t>*General Purpose Block Grant State Aid PCA 23751</t>
  </si>
  <si>
    <t>**District In-Lieu of Taxes Transfers PCA 23751</t>
  </si>
  <si>
    <t>County Treasurer</t>
  </si>
  <si>
    <t>County Total</t>
  </si>
  <si>
    <t>01</t>
  </si>
  <si>
    <t>S049</t>
  </si>
  <si>
    <t>Alameda County</t>
  </si>
  <si>
    <t>Alameda Co. Office of Education</t>
  </si>
  <si>
    <t>Aspire California College Preparatory Academy</t>
  </si>
  <si>
    <t>D</t>
  </si>
  <si>
    <t>S066</t>
  </si>
  <si>
    <t>Alameda City Unified</t>
  </si>
  <si>
    <t>Nea Community Learning Center</t>
  </si>
  <si>
    <t>6111</t>
  </si>
  <si>
    <t>C836</t>
  </si>
  <si>
    <t>Hayward Unified</t>
  </si>
  <si>
    <t>Impact Academy of Arts &amp; Technology</t>
  </si>
  <si>
    <t>S067</t>
  </si>
  <si>
    <t>Golden Oak Montessori of Hayward</t>
  </si>
  <si>
    <t>6119</t>
  </si>
  <si>
    <t>C661</t>
  </si>
  <si>
    <t>Oakland Unified</t>
  </si>
  <si>
    <t>Bay Area Technology</t>
  </si>
  <si>
    <t>C726</t>
  </si>
  <si>
    <t>Aspire Berkley Maynard Academy</t>
  </si>
  <si>
    <t>Oakland Charter High</t>
  </si>
  <si>
    <t>L</t>
  </si>
  <si>
    <t>East Oakland Leadership Academy High</t>
  </si>
  <si>
    <t>S023</t>
  </si>
  <si>
    <t>Aspire Millsmont Secondary Academy</t>
  </si>
  <si>
    <t>6125</t>
  </si>
  <si>
    <t>07</t>
  </si>
  <si>
    <t>C868</t>
  </si>
  <si>
    <t>Contra Costa County</t>
  </si>
  <si>
    <t>West Contra Costa Unified</t>
  </si>
  <si>
    <t>Making Waves Academy</t>
  </si>
  <si>
    <t>C755</t>
  </si>
  <si>
    <t>Richmond College Prep K-5 Charter</t>
  </si>
  <si>
    <t>6179</t>
  </si>
  <si>
    <t>C909</t>
  </si>
  <si>
    <t>Antioch Unified</t>
  </si>
  <si>
    <t>Antioch Charter Academy II</t>
  </si>
  <si>
    <t>S073</t>
  </si>
  <si>
    <t>R.A.A.M.P. Charter Academy</t>
  </si>
  <si>
    <t>6164</t>
  </si>
  <si>
    <t>09</t>
  </si>
  <si>
    <t>S069</t>
  </si>
  <si>
    <t>El Dorado County</t>
  </si>
  <si>
    <t>SBC - Pacific Technology</t>
  </si>
  <si>
    <t>Pacific Technology School Orangevale</t>
  </si>
  <si>
    <t>Pacific Technology School Santa Ana</t>
  </si>
  <si>
    <t>S085</t>
  </si>
  <si>
    <t>Fresno County</t>
  </si>
  <si>
    <t>Fresno Unified</t>
  </si>
  <si>
    <t>Big Picture High School - Fresno</t>
  </si>
  <si>
    <t>C875</t>
  </si>
  <si>
    <t>Fresno Academy for Civic and Entrepreneurial Leadership</t>
  </si>
  <si>
    <t>6216</t>
  </si>
  <si>
    <t>Clovis Unified</t>
  </si>
  <si>
    <t>Clovis Online Charter</t>
  </si>
  <si>
    <t>6211</t>
  </si>
  <si>
    <t>S030</t>
  </si>
  <si>
    <t>Imperial County</t>
  </si>
  <si>
    <t>El Centro Elementary</t>
  </si>
  <si>
    <t>Ballington Academy for the Arts and Sciences</t>
  </si>
  <si>
    <t>6312</t>
  </si>
  <si>
    <t>S078</t>
  </si>
  <si>
    <t>Kern County</t>
  </si>
  <si>
    <t>Delano Union Elementary</t>
  </si>
  <si>
    <t>Paramount Bard Academy</t>
  </si>
  <si>
    <t>6340</t>
  </si>
  <si>
    <t>S122</t>
  </si>
  <si>
    <t>Los Angeles County</t>
  </si>
  <si>
    <t>Inglewood Unified</t>
  </si>
  <si>
    <t>ICEF Inglewood Middle Charter Academy</t>
  </si>
  <si>
    <t>6463</t>
  </si>
  <si>
    <t>S045</t>
  </si>
  <si>
    <t>Long Beach Unified</t>
  </si>
  <si>
    <t>Colegio New City</t>
  </si>
  <si>
    <t>6472</t>
  </si>
  <si>
    <t>C619</t>
  </si>
  <si>
    <t>Los Angeles Unified</t>
  </si>
  <si>
    <t>Ivy Academia</t>
  </si>
  <si>
    <t>C675</t>
  </si>
  <si>
    <t>Los Angeles Academy of Arts &amp; Enterprise Charter</t>
  </si>
  <si>
    <t>C713</t>
  </si>
  <si>
    <t>Gabriella Charter</t>
  </si>
  <si>
    <t>C717</t>
  </si>
  <si>
    <t>Larchmont Charter</t>
  </si>
  <si>
    <t>C761</t>
  </si>
  <si>
    <t>New Heights Charter</t>
  </si>
  <si>
    <t>C783</t>
  </si>
  <si>
    <t>Animo Watts Charter High</t>
  </si>
  <si>
    <t>C786</t>
  </si>
  <si>
    <t>Animo Locke Technology High</t>
  </si>
  <si>
    <t>C789</t>
  </si>
  <si>
    <t>College Ready Academy High #5</t>
  </si>
  <si>
    <t>C827</t>
  </si>
  <si>
    <t>Los Feliz Charter School for the Arts</t>
  </si>
  <si>
    <t>C832</t>
  </si>
  <si>
    <t>Lou Dantzler Preparatory Charter High</t>
  </si>
  <si>
    <t>C906</t>
  </si>
  <si>
    <t>Magnolia Science Academy 2</t>
  </si>
  <si>
    <t>C917</t>
  </si>
  <si>
    <t>Magnolia Science Academy 3</t>
  </si>
  <si>
    <t>C926</t>
  </si>
  <si>
    <t>College Ready Academy High #7</t>
  </si>
  <si>
    <t>C927</t>
  </si>
  <si>
    <t>Health Services Academy High</t>
  </si>
  <si>
    <t>C928</t>
  </si>
  <si>
    <t>Media Arts and Entertainment High</t>
  </si>
  <si>
    <t>C929</t>
  </si>
  <si>
    <t>Environmental Science and Technology High</t>
  </si>
  <si>
    <t>C934</t>
  </si>
  <si>
    <t>Global Education Academy</t>
  </si>
  <si>
    <t>C944</t>
  </si>
  <si>
    <t>Full Circle Learning Academy</t>
  </si>
  <si>
    <t>C954</t>
  </si>
  <si>
    <t>Fernando Pullum Performing Arts High</t>
  </si>
  <si>
    <t>C958</t>
  </si>
  <si>
    <t>Celerity Dyad Charter</t>
  </si>
  <si>
    <t>C961</t>
  </si>
  <si>
    <t>Celerity Troika Charter</t>
  </si>
  <si>
    <t>C969</t>
  </si>
  <si>
    <t>College Ready Middle Academy #3</t>
  </si>
  <si>
    <t>C986</t>
  </si>
  <si>
    <t>Magnolia Science Academy 4</t>
  </si>
  <si>
    <t>C987</t>
  </si>
  <si>
    <t>Magnolia Science Academy 5</t>
  </si>
  <si>
    <t>C988</t>
  </si>
  <si>
    <t>Magnolia Science Academy 6</t>
  </si>
  <si>
    <t>C995</t>
  </si>
  <si>
    <t>Legacy Charter High</t>
  </si>
  <si>
    <t>C998</t>
  </si>
  <si>
    <t>New Los Angeles Charter</t>
  </si>
  <si>
    <t>S010</t>
  </si>
  <si>
    <t>KIPP Raices Academy</t>
  </si>
  <si>
    <t>S014</t>
  </si>
  <si>
    <t>Synergy Kinetic Academy</t>
  </si>
  <si>
    <t>S020</t>
  </si>
  <si>
    <t>New Millennium Secondary</t>
  </si>
  <si>
    <t>S025</t>
  </si>
  <si>
    <t>Anahuacalmecac University Preparatory High</t>
  </si>
  <si>
    <t>S036</t>
  </si>
  <si>
    <t>Goethe International Charter</t>
  </si>
  <si>
    <t>S037</t>
  </si>
  <si>
    <t>Frederick Douglass Academy Elementary</t>
  </si>
  <si>
    <t>S038</t>
  </si>
  <si>
    <t>Lou Dantzler Preparatory Charter Elementary</t>
  </si>
  <si>
    <t>S040</t>
  </si>
  <si>
    <t>Larchmont Charter School-West Hollywood</t>
  </si>
  <si>
    <t>S050</t>
  </si>
  <si>
    <t>Animo Locke Charter High School #1</t>
  </si>
  <si>
    <t>S051</t>
  </si>
  <si>
    <t>Animo Locke Charter High School #2</t>
  </si>
  <si>
    <t>S052</t>
  </si>
  <si>
    <t>Animo Locke Charter High School #3</t>
  </si>
  <si>
    <t>S053</t>
  </si>
  <si>
    <t>Animo Locke ACE Academy</t>
  </si>
  <si>
    <t>S091</t>
  </si>
  <si>
    <t>Santa Rosa Charter Academy</t>
  </si>
  <si>
    <t>S092</t>
  </si>
  <si>
    <t>Nueva Esperanza Charter Academy</t>
  </si>
  <si>
    <t>S093</t>
  </si>
  <si>
    <t>Equitas Academy Charter</t>
  </si>
  <si>
    <t>S094</t>
  </si>
  <si>
    <t>Endeavor College Preparatory Charter</t>
  </si>
  <si>
    <t>S095</t>
  </si>
  <si>
    <t>Valor Academy Charter</t>
  </si>
  <si>
    <t>S096</t>
  </si>
  <si>
    <t>College Ready Middle Academy #4</t>
  </si>
  <si>
    <t>S097</t>
  </si>
  <si>
    <t>College Ready Middle Academy #5</t>
  </si>
  <si>
    <t>S101</t>
  </si>
  <si>
    <t>Academia Moderna</t>
  </si>
  <si>
    <t>S120</t>
  </si>
  <si>
    <t>New Designs Charter School-Watts</t>
  </si>
  <si>
    <t>S141</t>
  </si>
  <si>
    <t>Watts Learning Center Charter Middle</t>
  </si>
  <si>
    <t>6473</t>
  </si>
  <si>
    <t>C981</t>
  </si>
  <si>
    <t>William S. Hart Union High</t>
  </si>
  <si>
    <t>Santa Clarita Valley International</t>
  </si>
  <si>
    <t>6513</t>
  </si>
  <si>
    <t>S060</t>
  </si>
  <si>
    <t>Wiseburn Elementary</t>
  </si>
  <si>
    <t>Da Vinci Science</t>
  </si>
  <si>
    <t>S081</t>
  </si>
  <si>
    <t>Da Vinci Design</t>
  </si>
  <si>
    <t>6516</t>
  </si>
  <si>
    <t>S058</t>
  </si>
  <si>
    <t>Madera County</t>
  </si>
  <si>
    <t>Madera Unified</t>
  </si>
  <si>
    <t>Sherman Thomas Charter High</t>
  </si>
  <si>
    <t>6524</t>
  </si>
  <si>
    <t>C412</t>
  </si>
  <si>
    <t>Monterey County</t>
  </si>
  <si>
    <t xml:space="preserve">Alisal Union </t>
  </si>
  <si>
    <t>Oasis Charter Public</t>
  </si>
  <si>
    <t>6596</t>
  </si>
  <si>
    <t>Placer County</t>
  </si>
  <si>
    <t>Newcastle Elementary</t>
  </si>
  <si>
    <t>Creekside Cooperative Charter</t>
  </si>
  <si>
    <t>6685</t>
  </si>
  <si>
    <t>C900</t>
  </si>
  <si>
    <t>Rocklin Unified</t>
  </si>
  <si>
    <t>Rocklin Academy at Meyers Street</t>
  </si>
  <si>
    <t>S071</t>
  </si>
  <si>
    <t>Western Sierra Collegiate Academy</t>
  </si>
  <si>
    <t>7508</t>
  </si>
  <si>
    <t>S104</t>
  </si>
  <si>
    <t>Riverside County</t>
  </si>
  <si>
    <t>Nuview Union Elementary</t>
  </si>
  <si>
    <t>Mercury On-Line Academy of Southern California</t>
  </si>
  <si>
    <t>6715</t>
  </si>
  <si>
    <t>Perris Union High</t>
  </si>
  <si>
    <t>California Military Institute</t>
  </si>
  <si>
    <t>6720</t>
  </si>
  <si>
    <t>C903</t>
  </si>
  <si>
    <t>San Bernardino County</t>
  </si>
  <si>
    <t>San Bernardino Co. Off. of Education</t>
  </si>
  <si>
    <t>Norton Space and Aeronautics Academy</t>
  </si>
  <si>
    <t>C982</t>
  </si>
  <si>
    <t>San Bernardino City Unified</t>
  </si>
  <si>
    <t>SOAR Charter Academy</t>
  </si>
  <si>
    <t>S089</t>
  </si>
  <si>
    <t>New Vision Middle</t>
  </si>
  <si>
    <t>6787</t>
  </si>
  <si>
    <t>C889</t>
  </si>
  <si>
    <t>Yucaipa-Calimesa Jt. Unified</t>
  </si>
  <si>
    <t>Inland Leaders Charter</t>
  </si>
  <si>
    <t>6795</t>
  </si>
  <si>
    <t>S034</t>
  </si>
  <si>
    <t>Hesperia Unified</t>
  </si>
  <si>
    <t>LaVerne Elementary Preparatory Academy</t>
  </si>
  <si>
    <t>7504</t>
  </si>
  <si>
    <t>S063</t>
  </si>
  <si>
    <t>San Diego County</t>
  </si>
  <si>
    <t>Cajon Valley Union</t>
  </si>
  <si>
    <t>EJE Middle Academy</t>
  </si>
  <si>
    <t>6799</t>
  </si>
  <si>
    <t>C135</t>
  </si>
  <si>
    <t>Chula Vista Elementary</t>
  </si>
  <si>
    <t>Chula Vista Learning Community Charter</t>
  </si>
  <si>
    <t>6802</t>
  </si>
  <si>
    <t>S059</t>
  </si>
  <si>
    <t>Lakeside Union Elementary</t>
  </si>
  <si>
    <t>Xara Garden</t>
  </si>
  <si>
    <t>6818</t>
  </si>
  <si>
    <t>S077</t>
  </si>
  <si>
    <t>Mountain Empire Unified</t>
  </si>
  <si>
    <t>San Diego Neighborhood Homeschools</t>
  </si>
  <si>
    <t>6821</t>
  </si>
  <si>
    <t>C048</t>
  </si>
  <si>
    <t>048</t>
  </si>
  <si>
    <t>San Diego City Unified</t>
  </si>
  <si>
    <t>O Farrell Community Center for Advanced Academy</t>
  </si>
  <si>
    <t>C095</t>
  </si>
  <si>
    <t>095</t>
  </si>
  <si>
    <t>McGill School of Success</t>
  </si>
  <si>
    <t>C695</t>
  </si>
  <si>
    <t>Keiller Leadership Academy</t>
  </si>
  <si>
    <t>S015</t>
  </si>
  <si>
    <t>King-Chavez Community High</t>
  </si>
  <si>
    <t>S080</t>
  </si>
  <si>
    <t>Gompers Preparatory Academy</t>
  </si>
  <si>
    <t>6833</t>
  </si>
  <si>
    <t>C884</t>
  </si>
  <si>
    <t>Vista Unified</t>
  </si>
  <si>
    <t>North County Trade Tech High</t>
  </si>
  <si>
    <t>6845</t>
  </si>
  <si>
    <t>C756</t>
  </si>
  <si>
    <t>SBC-High Tech High Learning</t>
  </si>
  <si>
    <t>High Tech High Chula Vista</t>
  </si>
  <si>
    <t>High Tech High North County</t>
  </si>
  <si>
    <t>S048</t>
  </si>
  <si>
    <t>San Joaquin County</t>
  </si>
  <si>
    <t>Stockton City Unified</t>
  </si>
  <si>
    <t>Aspire Langston Hughes Academy</t>
  </si>
  <si>
    <t>Stockton Unified Early College Academy</t>
  </si>
  <si>
    <t>6867</t>
  </si>
  <si>
    <t>S070</t>
  </si>
  <si>
    <t>San Mateo County</t>
  </si>
  <si>
    <t>Sequoia Union High</t>
  </si>
  <si>
    <t>SBE-Everest Public High</t>
  </si>
  <si>
    <t>Santa Barbara County</t>
  </si>
  <si>
    <t>Orcutt Union Elementary</t>
  </si>
  <si>
    <t>Orcutt Academy Charter</t>
  </si>
  <si>
    <t>6926</t>
  </si>
  <si>
    <t>C615</t>
  </si>
  <si>
    <t>Santa Clara County</t>
  </si>
  <si>
    <t>Los Altos Elementary</t>
  </si>
  <si>
    <t>Bullis Charter</t>
  </si>
  <si>
    <t>6951</t>
  </si>
  <si>
    <t>C844</t>
  </si>
  <si>
    <t>Santa Clara Co. Off. of Education</t>
  </si>
  <si>
    <t>University Preparatory Academy Charter</t>
  </si>
  <si>
    <t>C972</t>
  </si>
  <si>
    <t>Alum Rock Union Elementary</t>
  </si>
  <si>
    <t>ACE Charter</t>
  </si>
  <si>
    <t>S061</t>
  </si>
  <si>
    <t>Rocketship Si Se Puede Academy</t>
  </si>
  <si>
    <t>6936</t>
  </si>
  <si>
    <t>C846</t>
  </si>
  <si>
    <t>Franklin-McKinley Elementary</t>
  </si>
  <si>
    <t>Voices College-Bound Language Academy</t>
  </si>
  <si>
    <t>6945</t>
  </si>
  <si>
    <t>Solano County</t>
  </si>
  <si>
    <t>Vallejo City Unified</t>
  </si>
  <si>
    <t>Vallejo Charter</t>
  </si>
  <si>
    <t>7058</t>
  </si>
  <si>
    <t>Sonoma County</t>
  </si>
  <si>
    <t>Wright Elementary</t>
  </si>
  <si>
    <t>Wright Charter</t>
  </si>
  <si>
    <t>7103</t>
  </si>
  <si>
    <t>S086</t>
  </si>
  <si>
    <t xml:space="preserve">Old Adobe Union </t>
  </si>
  <si>
    <t>SBE-River Montessori Elementary Charter</t>
  </si>
  <si>
    <t>C985</t>
  </si>
  <si>
    <t>Stanislaus County</t>
  </si>
  <si>
    <t>Sylvan Union Elementary</t>
  </si>
  <si>
    <t>Great Valley Academy</t>
  </si>
  <si>
    <t>7129</t>
  </si>
  <si>
    <t>Riverbank Unified</t>
  </si>
  <si>
    <t>Riverbank Language Academy</t>
  </si>
  <si>
    <t>7555</t>
  </si>
  <si>
    <t>S125</t>
  </si>
  <si>
    <t>Modesto City High</t>
  </si>
  <si>
    <t>SBE-Aspire Vanguard College Preparatory Academy</t>
  </si>
  <si>
    <t>Tulare County</t>
  </si>
  <si>
    <t>Tulare Co. Office of Education</t>
  </si>
  <si>
    <t>University Preparatory High</t>
  </si>
  <si>
    <t>C907</t>
  </si>
  <si>
    <t>Yolo County</t>
  </si>
  <si>
    <t>Washington Unified</t>
  </si>
  <si>
    <t>West Sacramento Early College Prep Charter</t>
  </si>
  <si>
    <t>7269</t>
  </si>
  <si>
    <t>Count:</t>
  </si>
  <si>
    <t>Totals:</t>
  </si>
  <si>
    <t>Prepared by</t>
  </si>
  <si>
    <t>California Department of Education</t>
  </si>
  <si>
    <t>School Fiscal Services Division</t>
  </si>
  <si>
    <t>September 2010</t>
  </si>
  <si>
    <r>
      <t>Fiscal Year 2010</t>
    </r>
    <r>
      <rPr>
        <b/>
        <sz val="12"/>
        <color indexed="8"/>
        <rFont val="Calibri"/>
        <family val="2"/>
      </rPr>
      <t>–</t>
    </r>
    <r>
      <rPr>
        <b/>
        <sz val="12"/>
        <color indexed="8"/>
        <rFont val="Arial"/>
        <family val="2"/>
      </rPr>
      <t>11</t>
    </r>
  </si>
  <si>
    <r>
      <t>Legend:</t>
    </r>
    <r>
      <rPr>
        <sz val="12"/>
        <rFont val="Arial"/>
        <family val="2"/>
      </rPr>
      <t xml:space="preserve"> * Payment to Charters; ** Payment to Districts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</si>
</sst>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  <numFmt numFmtId="165" formatCode="_(* #,##0_);_(* \(#,##0\);_(* &quot;-&quot;??_);_(@_)"/>
    <numFmt numFmtId="166" formatCode="[$-409]h:mm:ss\ AM/PM"/>
    <numFmt numFmtId="167" formatCode="[$-409]dddd\,\ mmmm\ dd\,\ yyyy"/>
    <numFmt numFmtId="168" formatCode="[$-409]mmmmm\-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\C###"/>
    <numFmt numFmtId="174" formatCode="s"/>
  </numFmts>
  <fonts count="44">
    <font>
      <sz val="10"/>
      <name val="Arial"/>
      <family val="0"/>
    </font>
    <font>
      <u val="single"/>
      <sz val="8.7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4" fillId="0" borderId="10" xfId="0" applyFont="1" applyFill="1" applyBorder="1" applyAlignment="1">
      <alignment horizontal="left"/>
    </xf>
    <xf numFmtId="0" fontId="25" fillId="0" borderId="11" xfId="0" applyFont="1" applyBorder="1" applyAlignment="1">
      <alignment shrinkToFit="1"/>
    </xf>
    <xf numFmtId="0" fontId="26" fillId="33" borderId="0" xfId="57" applyFont="1" applyFill="1" applyBorder="1" applyAlignment="1">
      <alignment horizontal="center" wrapText="1"/>
      <protection/>
    </xf>
    <xf numFmtId="0" fontId="26" fillId="33" borderId="12" xfId="57" applyFont="1" applyFill="1" applyBorder="1" applyAlignment="1">
      <alignment horizontal="center" wrapText="1"/>
      <protection/>
    </xf>
    <xf numFmtId="3" fontId="26" fillId="33" borderId="12" xfId="57" applyNumberFormat="1" applyFont="1" applyFill="1" applyBorder="1" applyAlignment="1">
      <alignment horizontal="center" wrapText="1"/>
      <protection/>
    </xf>
    <xf numFmtId="0" fontId="24" fillId="0" borderId="0" xfId="0" applyFont="1" applyFill="1" applyBorder="1" applyAlignment="1">
      <alignment vertical="top" wrapText="1"/>
    </xf>
    <xf numFmtId="49" fontId="25" fillId="0" borderId="13" xfId="0" applyNumberFormat="1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left"/>
    </xf>
    <xf numFmtId="0" fontId="25" fillId="0" borderId="13" xfId="0" applyFont="1" applyFill="1" applyBorder="1" applyAlignment="1">
      <alignment/>
    </xf>
    <xf numFmtId="3" fontId="25" fillId="0" borderId="13" xfId="0" applyNumberFormat="1" applyFont="1" applyBorder="1" applyAlignment="1">
      <alignment/>
    </xf>
    <xf numFmtId="3" fontId="24" fillId="0" borderId="13" xfId="0" applyNumberFormat="1" applyFont="1" applyBorder="1" applyAlignment="1">
      <alignment/>
    </xf>
    <xf numFmtId="3" fontId="25" fillId="0" borderId="14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49" fontId="25" fillId="0" borderId="12" xfId="0" applyNumberFormat="1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left"/>
    </xf>
    <xf numFmtId="0" fontId="25" fillId="0" borderId="12" xfId="0" applyFont="1" applyFill="1" applyBorder="1" applyAlignment="1">
      <alignment/>
    </xf>
    <xf numFmtId="3" fontId="25" fillId="0" borderId="12" xfId="0" applyNumberFormat="1" applyFont="1" applyBorder="1" applyAlignment="1">
      <alignment/>
    </xf>
    <xf numFmtId="0" fontId="25" fillId="0" borderId="12" xfId="0" applyFont="1" applyBorder="1" applyAlignment="1">
      <alignment/>
    </xf>
    <xf numFmtId="3" fontId="24" fillId="0" borderId="12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0" fontId="24" fillId="0" borderId="12" xfId="0" applyFont="1" applyBorder="1" applyAlignment="1">
      <alignment horizontal="center"/>
    </xf>
    <xf numFmtId="0" fontId="24" fillId="0" borderId="12" xfId="0" applyFont="1" applyFill="1" applyBorder="1" applyAlignment="1">
      <alignment horizontal="left"/>
    </xf>
    <xf numFmtId="173" fontId="25" fillId="0" borderId="13" xfId="0" applyNumberFormat="1" applyFont="1" applyFill="1" applyBorder="1" applyAlignment="1">
      <alignment horizontal="center"/>
    </xf>
    <xf numFmtId="173" fontId="25" fillId="0" borderId="12" xfId="0" applyNumberFormat="1" applyFont="1" applyFill="1" applyBorder="1" applyAlignment="1">
      <alignment horizontal="center"/>
    </xf>
    <xf numFmtId="49" fontId="25" fillId="0" borderId="16" xfId="0" applyNumberFormat="1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5" fillId="0" borderId="16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3" fontId="25" fillId="0" borderId="16" xfId="0" applyNumberFormat="1" applyFont="1" applyBorder="1" applyAlignment="1">
      <alignment/>
    </xf>
    <xf numFmtId="3" fontId="24" fillId="0" borderId="16" xfId="0" applyNumberFormat="1" applyFont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13" xfId="0" applyFont="1" applyBorder="1" applyAlignment="1">
      <alignment/>
    </xf>
    <xf numFmtId="0" fontId="25" fillId="0" borderId="12" xfId="0" applyFont="1" applyFill="1" applyBorder="1" applyAlignment="1" quotePrefix="1">
      <alignment horizontal="center"/>
    </xf>
    <xf numFmtId="0" fontId="24" fillId="0" borderId="12" xfId="0" applyFont="1" applyBorder="1" applyAlignment="1">
      <alignment/>
    </xf>
    <xf numFmtId="173" fontId="25" fillId="0" borderId="16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left"/>
    </xf>
    <xf numFmtId="0" fontId="25" fillId="0" borderId="17" xfId="0" applyFont="1" applyFill="1" applyBorder="1" applyAlignment="1">
      <alignment/>
    </xf>
    <xf numFmtId="3" fontId="25" fillId="0" borderId="17" xfId="0" applyNumberFormat="1" applyFont="1" applyBorder="1" applyAlignment="1">
      <alignment/>
    </xf>
    <xf numFmtId="3" fontId="24" fillId="0" borderId="17" xfId="0" applyNumberFormat="1" applyFont="1" applyBorder="1" applyAlignment="1">
      <alignment/>
    </xf>
    <xf numFmtId="0" fontId="25" fillId="0" borderId="18" xfId="0" applyFont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5" fillId="0" borderId="18" xfId="0" applyFont="1" applyFill="1" applyBorder="1" applyAlignment="1">
      <alignment horizontal="left"/>
    </xf>
    <xf numFmtId="0" fontId="24" fillId="0" borderId="18" xfId="0" applyFont="1" applyFill="1" applyBorder="1" applyAlignment="1">
      <alignment horizontal="left"/>
    </xf>
    <xf numFmtId="0" fontId="25" fillId="0" borderId="18" xfId="0" applyFont="1" applyBorder="1" applyAlignment="1">
      <alignment/>
    </xf>
    <xf numFmtId="3" fontId="25" fillId="0" borderId="18" xfId="0" applyNumberFormat="1" applyFont="1" applyBorder="1" applyAlignment="1">
      <alignment/>
    </xf>
    <xf numFmtId="0" fontId="24" fillId="0" borderId="18" xfId="0" applyFont="1" applyBorder="1" applyAlignment="1">
      <alignment/>
    </xf>
    <xf numFmtId="3" fontId="24" fillId="0" borderId="18" xfId="0" applyNumberFormat="1" applyFont="1" applyBorder="1" applyAlignment="1">
      <alignment/>
    </xf>
    <xf numFmtId="0" fontId="25" fillId="0" borderId="12" xfId="0" applyFont="1" applyBorder="1" applyAlignment="1">
      <alignment horizontal="left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12" xfId="0" applyFont="1" applyBorder="1" applyAlignment="1">
      <alignment horizontal="left"/>
    </xf>
    <xf numFmtId="0" fontId="25" fillId="0" borderId="0" xfId="0" applyFont="1" applyFill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3" fontId="25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left"/>
    </xf>
    <xf numFmtId="3" fontId="25" fillId="0" borderId="0" xfId="0" applyNumberFormat="1" applyFont="1" applyBorder="1" applyAlignment="1">
      <alignment horizontal="center"/>
    </xf>
    <xf numFmtId="49" fontId="25" fillId="0" borderId="0" xfId="0" applyNumberFormat="1" applyFont="1" applyBorder="1" applyAlignment="1" quotePrefix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4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9.00390625" style="68" customWidth="1"/>
    <col min="3" max="3" width="10.28125" style="74" customWidth="1"/>
    <col min="4" max="4" width="10.00390625" style="68" customWidth="1"/>
    <col min="5" max="5" width="9.421875" style="68" customWidth="1"/>
    <col min="6" max="6" width="11.8515625" style="74" customWidth="1"/>
    <col min="7" max="7" width="24.7109375" style="74" bestFit="1" customWidth="1"/>
    <col min="8" max="8" width="39.00390625" style="74" bestFit="1" customWidth="1"/>
    <col min="9" max="9" width="60.57421875" style="75" bestFit="1" customWidth="1"/>
    <col min="10" max="10" width="7.421875" style="67" customWidth="1"/>
    <col min="11" max="11" width="20.28125" style="19" customWidth="1"/>
    <col min="12" max="12" width="22.8515625" style="19" customWidth="1"/>
    <col min="13" max="13" width="27.57421875" style="76" bestFit="1" customWidth="1"/>
    <col min="14" max="14" width="14.140625" style="18" customWidth="1"/>
    <col min="15" max="16384" width="9.140625" style="19" customWidth="1"/>
  </cols>
  <sheetData>
    <row r="1" spans="1:15" s="1" customFormat="1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1" customFormat="1" ht="15.75">
      <c r="A3" s="3" t="s">
        <v>355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s="1" customFormat="1" ht="15.75">
      <c r="A4" s="4" t="s">
        <v>356</v>
      </c>
      <c r="B4" s="5"/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</row>
    <row r="5" spans="1:14" s="9" customFormat="1" ht="58.5" customHeight="1">
      <c r="A5" s="6" t="s">
        <v>2</v>
      </c>
      <c r="B5" s="6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8" t="s">
        <v>14</v>
      </c>
      <c r="N5" s="8" t="s">
        <v>15</v>
      </c>
    </row>
    <row r="6" spans="1:16" ht="15.75">
      <c r="A6" s="10" t="s">
        <v>16</v>
      </c>
      <c r="B6" s="11">
        <v>10</v>
      </c>
      <c r="C6" s="12" t="s">
        <v>17</v>
      </c>
      <c r="D6" s="11">
        <v>10017</v>
      </c>
      <c r="E6" s="11">
        <v>118489</v>
      </c>
      <c r="F6" s="12">
        <v>1049</v>
      </c>
      <c r="G6" s="13" t="s">
        <v>18</v>
      </c>
      <c r="H6" s="13" t="s">
        <v>19</v>
      </c>
      <c r="I6" s="14" t="s">
        <v>20</v>
      </c>
      <c r="J6" s="11" t="s">
        <v>21</v>
      </c>
      <c r="K6" s="15">
        <v>51637</v>
      </c>
      <c r="L6" s="15"/>
      <c r="M6" s="16"/>
      <c r="N6" s="17"/>
      <c r="O6" s="18"/>
      <c r="P6" s="18"/>
    </row>
    <row r="7" spans="1:14" ht="15.75">
      <c r="A7" s="20" t="s">
        <v>16</v>
      </c>
      <c r="B7" s="21">
        <v>10</v>
      </c>
      <c r="C7" s="22" t="s">
        <v>22</v>
      </c>
      <c r="D7" s="21">
        <v>61119</v>
      </c>
      <c r="E7" s="21">
        <v>119222</v>
      </c>
      <c r="F7" s="22">
        <v>1066</v>
      </c>
      <c r="G7" s="23" t="s">
        <v>18</v>
      </c>
      <c r="H7" s="23" t="s">
        <v>23</v>
      </c>
      <c r="I7" s="24" t="s">
        <v>24</v>
      </c>
      <c r="J7" s="21" t="s">
        <v>21</v>
      </c>
      <c r="K7" s="25">
        <v>30733</v>
      </c>
      <c r="L7" s="26"/>
      <c r="M7" s="27"/>
      <c r="N7" s="28"/>
    </row>
    <row r="8" spans="1:14" ht="15.75">
      <c r="A8" s="20" t="s">
        <v>16</v>
      </c>
      <c r="B8" s="21">
        <v>10</v>
      </c>
      <c r="C8" s="22" t="s">
        <v>25</v>
      </c>
      <c r="D8" s="29">
        <v>61119</v>
      </c>
      <c r="E8" s="21"/>
      <c r="F8" s="22"/>
      <c r="G8" s="23"/>
      <c r="H8" s="23"/>
      <c r="I8" s="30" t="s">
        <v>23</v>
      </c>
      <c r="J8" s="21"/>
      <c r="K8" s="25"/>
      <c r="L8" s="25">
        <v>6616</v>
      </c>
      <c r="M8" s="27"/>
      <c r="N8" s="28"/>
    </row>
    <row r="9" spans="1:14" ht="15.75">
      <c r="A9" s="10" t="s">
        <v>16</v>
      </c>
      <c r="B9" s="11">
        <v>10</v>
      </c>
      <c r="C9" s="31" t="s">
        <v>26</v>
      </c>
      <c r="D9" s="11">
        <v>61192</v>
      </c>
      <c r="E9" s="11">
        <v>113902</v>
      </c>
      <c r="F9" s="12">
        <v>836</v>
      </c>
      <c r="G9" s="13" t="s">
        <v>18</v>
      </c>
      <c r="H9" s="13" t="s">
        <v>27</v>
      </c>
      <c r="I9" s="14" t="s">
        <v>28</v>
      </c>
      <c r="J9" s="11" t="s">
        <v>21</v>
      </c>
      <c r="K9" s="15">
        <v>168721</v>
      </c>
      <c r="L9" s="15"/>
      <c r="M9" s="16"/>
      <c r="N9" s="15"/>
    </row>
    <row r="10" spans="1:14" ht="15.75">
      <c r="A10" s="20" t="s">
        <v>16</v>
      </c>
      <c r="B10" s="21">
        <v>10</v>
      </c>
      <c r="C10" s="22" t="s">
        <v>29</v>
      </c>
      <c r="D10" s="21">
        <v>61192</v>
      </c>
      <c r="E10" s="21">
        <v>119248</v>
      </c>
      <c r="F10" s="22">
        <v>1067</v>
      </c>
      <c r="G10" s="23" t="s">
        <v>18</v>
      </c>
      <c r="H10" s="23" t="s">
        <v>27</v>
      </c>
      <c r="I10" s="24" t="s">
        <v>30</v>
      </c>
      <c r="J10" s="21" t="s">
        <v>21</v>
      </c>
      <c r="K10" s="25">
        <v>20353</v>
      </c>
      <c r="L10" s="25"/>
      <c r="M10" s="27"/>
      <c r="N10" s="25"/>
    </row>
    <row r="11" spans="1:14" ht="15.75">
      <c r="A11" s="20" t="s">
        <v>16</v>
      </c>
      <c r="B11" s="21">
        <v>10</v>
      </c>
      <c r="C11" s="22" t="s">
        <v>31</v>
      </c>
      <c r="D11" s="29">
        <v>61192</v>
      </c>
      <c r="E11" s="21"/>
      <c r="F11" s="22"/>
      <c r="G11" s="23"/>
      <c r="H11" s="23"/>
      <c r="I11" s="30" t="s">
        <v>27</v>
      </c>
      <c r="J11" s="21"/>
      <c r="K11" s="25"/>
      <c r="L11" s="25">
        <v>36111</v>
      </c>
      <c r="M11" s="27"/>
      <c r="N11" s="25"/>
    </row>
    <row r="12" spans="1:14" ht="15.75">
      <c r="A12" s="10" t="s">
        <v>16</v>
      </c>
      <c r="B12" s="11">
        <v>10</v>
      </c>
      <c r="C12" s="31" t="s">
        <v>32</v>
      </c>
      <c r="D12" s="11">
        <v>61259</v>
      </c>
      <c r="E12" s="11">
        <v>106906</v>
      </c>
      <c r="F12" s="12">
        <v>661</v>
      </c>
      <c r="G12" s="13" t="s">
        <v>18</v>
      </c>
      <c r="H12" s="13" t="s">
        <v>33</v>
      </c>
      <c r="I12" s="14" t="s">
        <v>34</v>
      </c>
      <c r="J12" s="11" t="s">
        <v>21</v>
      </c>
      <c r="K12" s="15">
        <v>41410</v>
      </c>
      <c r="L12" s="15"/>
      <c r="M12" s="16"/>
      <c r="N12" s="15"/>
    </row>
    <row r="13" spans="1:14" ht="15.75">
      <c r="A13" s="20" t="s">
        <v>16</v>
      </c>
      <c r="B13" s="21">
        <v>10</v>
      </c>
      <c r="C13" s="32" t="s">
        <v>35</v>
      </c>
      <c r="D13" s="21">
        <v>61259</v>
      </c>
      <c r="E13" s="21">
        <v>109819</v>
      </c>
      <c r="F13" s="22">
        <v>726</v>
      </c>
      <c r="G13" s="23" t="s">
        <v>18</v>
      </c>
      <c r="H13" s="23" t="s">
        <v>33</v>
      </c>
      <c r="I13" s="24" t="s">
        <v>36</v>
      </c>
      <c r="J13" s="21" t="s">
        <v>21</v>
      </c>
      <c r="K13" s="25">
        <v>111031</v>
      </c>
      <c r="L13" s="25"/>
      <c r="M13" s="27"/>
      <c r="N13" s="25"/>
    </row>
    <row r="14" spans="1:14" ht="15.75">
      <c r="A14" s="20" t="s">
        <v>16</v>
      </c>
      <c r="B14" s="21">
        <v>10</v>
      </c>
      <c r="C14" s="22">
        <v>6125</v>
      </c>
      <c r="D14" s="21">
        <v>61259</v>
      </c>
      <c r="E14" s="21">
        <v>114868</v>
      </c>
      <c r="F14" s="22">
        <v>883</v>
      </c>
      <c r="G14" s="23" t="s">
        <v>18</v>
      </c>
      <c r="H14" s="23" t="s">
        <v>33</v>
      </c>
      <c r="I14" s="24" t="s">
        <v>37</v>
      </c>
      <c r="J14" s="21" t="s">
        <v>38</v>
      </c>
      <c r="K14" s="25">
        <v>46821</v>
      </c>
      <c r="L14" s="25"/>
      <c r="M14" s="27"/>
      <c r="N14" s="25"/>
    </row>
    <row r="15" spans="1:14" ht="15.75">
      <c r="A15" s="20" t="s">
        <v>16</v>
      </c>
      <c r="B15" s="21">
        <v>10</v>
      </c>
      <c r="C15" s="22">
        <v>6125</v>
      </c>
      <c r="D15" s="21">
        <v>61259</v>
      </c>
      <c r="E15" s="21">
        <v>116137</v>
      </c>
      <c r="F15" s="22">
        <v>955</v>
      </c>
      <c r="G15" s="23" t="s">
        <v>18</v>
      </c>
      <c r="H15" s="23" t="s">
        <v>33</v>
      </c>
      <c r="I15" s="24" t="s">
        <v>39</v>
      </c>
      <c r="J15" s="21" t="s">
        <v>38</v>
      </c>
      <c r="K15" s="25">
        <v>70726</v>
      </c>
      <c r="L15" s="25"/>
      <c r="M15" s="27"/>
      <c r="N15" s="25"/>
    </row>
    <row r="16" spans="1:14" ht="15.75">
      <c r="A16" s="20" t="s">
        <v>16</v>
      </c>
      <c r="B16" s="21">
        <v>10</v>
      </c>
      <c r="C16" s="22" t="s">
        <v>40</v>
      </c>
      <c r="D16" s="21">
        <v>61259</v>
      </c>
      <c r="E16" s="21">
        <v>118224</v>
      </c>
      <c r="F16" s="22">
        <v>1023</v>
      </c>
      <c r="G16" s="23" t="s">
        <v>18</v>
      </c>
      <c r="H16" s="23" t="s">
        <v>33</v>
      </c>
      <c r="I16" s="24" t="s">
        <v>41</v>
      </c>
      <c r="J16" s="21" t="s">
        <v>21</v>
      </c>
      <c r="K16" s="25">
        <v>34144</v>
      </c>
      <c r="L16" s="25"/>
      <c r="M16" s="27"/>
      <c r="N16" s="25"/>
    </row>
    <row r="17" spans="1:14" ht="16.5" thickBot="1">
      <c r="A17" s="33" t="s">
        <v>16</v>
      </c>
      <c r="B17" s="34">
        <v>10</v>
      </c>
      <c r="C17" s="35" t="s">
        <v>42</v>
      </c>
      <c r="D17" s="36">
        <v>61259</v>
      </c>
      <c r="E17" s="34"/>
      <c r="F17" s="35"/>
      <c r="G17" s="37"/>
      <c r="H17" s="37"/>
      <c r="I17" s="38" t="s">
        <v>33</v>
      </c>
      <c r="J17" s="34"/>
      <c r="K17" s="39"/>
      <c r="L17" s="39">
        <v>22190</v>
      </c>
      <c r="M17" s="40" t="str">
        <f>G16</f>
        <v>Alameda County</v>
      </c>
      <c r="N17" s="40">
        <v>640493</v>
      </c>
    </row>
    <row r="18" spans="1:14" ht="15.75">
      <c r="A18" s="10" t="s">
        <v>43</v>
      </c>
      <c r="B18" s="11">
        <v>10</v>
      </c>
      <c r="C18" s="31" t="s">
        <v>44</v>
      </c>
      <c r="D18" s="11">
        <v>10074</v>
      </c>
      <c r="E18" s="11">
        <v>114470</v>
      </c>
      <c r="F18" s="12">
        <v>868</v>
      </c>
      <c r="G18" s="13" t="s">
        <v>45</v>
      </c>
      <c r="H18" s="13" t="s">
        <v>46</v>
      </c>
      <c r="I18" s="14" t="s">
        <v>47</v>
      </c>
      <c r="J18" s="11" t="s">
        <v>21</v>
      </c>
      <c r="K18" s="15">
        <v>150259</v>
      </c>
      <c r="L18" s="15"/>
      <c r="M18" s="16"/>
      <c r="N18" s="15"/>
    </row>
    <row r="19" spans="1:14" ht="15.75">
      <c r="A19" s="20" t="s">
        <v>43</v>
      </c>
      <c r="B19" s="21">
        <v>10</v>
      </c>
      <c r="C19" s="32" t="s">
        <v>48</v>
      </c>
      <c r="D19" s="21">
        <v>61796</v>
      </c>
      <c r="E19" s="21">
        <v>110973</v>
      </c>
      <c r="F19" s="22">
        <v>755</v>
      </c>
      <c r="G19" s="23" t="s">
        <v>45</v>
      </c>
      <c r="H19" s="23" t="s">
        <v>46</v>
      </c>
      <c r="I19" s="24" t="s">
        <v>49</v>
      </c>
      <c r="J19" s="21" t="s">
        <v>21</v>
      </c>
      <c r="K19" s="25">
        <v>25146</v>
      </c>
      <c r="L19" s="25"/>
      <c r="M19" s="27"/>
      <c r="N19" s="25"/>
    </row>
    <row r="20" spans="1:14" ht="15.75">
      <c r="A20" s="20" t="s">
        <v>43</v>
      </c>
      <c r="B20" s="21">
        <v>10</v>
      </c>
      <c r="C20" s="22" t="s">
        <v>50</v>
      </c>
      <c r="D20" s="29">
        <v>61796</v>
      </c>
      <c r="E20" s="21"/>
      <c r="F20" s="22"/>
      <c r="G20" s="23"/>
      <c r="H20" s="23"/>
      <c r="I20" s="30" t="s">
        <v>46</v>
      </c>
      <c r="J20" s="21"/>
      <c r="K20" s="25"/>
      <c r="L20" s="25">
        <v>67484</v>
      </c>
      <c r="M20" s="27"/>
      <c r="N20" s="25"/>
    </row>
    <row r="21" spans="1:14" ht="15.75">
      <c r="A21" s="10" t="s">
        <v>43</v>
      </c>
      <c r="B21" s="11">
        <v>10</v>
      </c>
      <c r="C21" s="31" t="s">
        <v>51</v>
      </c>
      <c r="D21" s="11">
        <v>61648</v>
      </c>
      <c r="E21" s="11">
        <v>115063</v>
      </c>
      <c r="F21" s="12">
        <v>909</v>
      </c>
      <c r="G21" s="13" t="s">
        <v>45</v>
      </c>
      <c r="H21" s="13" t="s">
        <v>52</v>
      </c>
      <c r="I21" s="14" t="s">
        <v>53</v>
      </c>
      <c r="J21" s="11" t="s">
        <v>21</v>
      </c>
      <c r="K21" s="15">
        <v>39512</v>
      </c>
      <c r="L21" s="15"/>
      <c r="M21" s="16"/>
      <c r="N21" s="15"/>
    </row>
    <row r="22" spans="1:14" ht="15.75">
      <c r="A22" s="20" t="s">
        <v>43</v>
      </c>
      <c r="B22" s="21">
        <v>10</v>
      </c>
      <c r="C22" s="22" t="s">
        <v>54</v>
      </c>
      <c r="D22" s="21">
        <v>61648</v>
      </c>
      <c r="E22" s="21">
        <v>119586</v>
      </c>
      <c r="F22" s="22">
        <v>1073</v>
      </c>
      <c r="G22" s="23" t="s">
        <v>45</v>
      </c>
      <c r="H22" s="23" t="s">
        <v>52</v>
      </c>
      <c r="I22" s="24" t="s">
        <v>55</v>
      </c>
      <c r="J22" s="21" t="s">
        <v>21</v>
      </c>
      <c r="K22" s="25">
        <v>35571</v>
      </c>
      <c r="L22" s="25"/>
      <c r="M22" s="27"/>
      <c r="N22" s="25"/>
    </row>
    <row r="23" spans="1:14" ht="16.5" thickBot="1">
      <c r="A23" s="33" t="s">
        <v>43</v>
      </c>
      <c r="B23" s="34">
        <v>10</v>
      </c>
      <c r="C23" s="35" t="s">
        <v>56</v>
      </c>
      <c r="D23" s="36">
        <v>61648</v>
      </c>
      <c r="E23" s="34"/>
      <c r="F23" s="35"/>
      <c r="G23" s="37"/>
      <c r="H23" s="37"/>
      <c r="I23" s="38" t="s">
        <v>52</v>
      </c>
      <c r="J23" s="34"/>
      <c r="K23" s="39"/>
      <c r="L23" s="39">
        <v>16553</v>
      </c>
      <c r="M23" s="40" t="str">
        <f>G22</f>
        <v>Contra Costa County</v>
      </c>
      <c r="N23" s="40">
        <v>334525</v>
      </c>
    </row>
    <row r="24" spans="1:14" ht="15.75">
      <c r="A24" s="10" t="s">
        <v>57</v>
      </c>
      <c r="B24" s="11">
        <v>10</v>
      </c>
      <c r="C24" s="12" t="s">
        <v>58</v>
      </c>
      <c r="D24" s="11">
        <v>76596</v>
      </c>
      <c r="E24" s="11">
        <v>119529</v>
      </c>
      <c r="F24" s="12">
        <v>1069</v>
      </c>
      <c r="G24" s="13" t="s">
        <v>59</v>
      </c>
      <c r="H24" s="13" t="s">
        <v>60</v>
      </c>
      <c r="I24" s="14" t="s">
        <v>61</v>
      </c>
      <c r="J24" s="11" t="s">
        <v>21</v>
      </c>
      <c r="K24" s="15">
        <v>71420</v>
      </c>
      <c r="L24" s="15"/>
      <c r="M24" s="16"/>
      <c r="N24" s="15"/>
    </row>
    <row r="25" spans="1:14" ht="16.5" thickBot="1">
      <c r="A25" s="33" t="s">
        <v>57</v>
      </c>
      <c r="B25" s="34">
        <v>10</v>
      </c>
      <c r="C25" s="35" t="s">
        <v>58</v>
      </c>
      <c r="D25" s="34">
        <v>76596</v>
      </c>
      <c r="E25" s="34">
        <v>119537</v>
      </c>
      <c r="F25" s="35">
        <v>1069</v>
      </c>
      <c r="G25" s="37" t="s">
        <v>59</v>
      </c>
      <c r="H25" s="37" t="s">
        <v>60</v>
      </c>
      <c r="I25" s="41" t="s">
        <v>62</v>
      </c>
      <c r="J25" s="34" t="s">
        <v>21</v>
      </c>
      <c r="K25" s="39">
        <v>49864</v>
      </c>
      <c r="L25" s="39"/>
      <c r="M25" s="40" t="str">
        <f>G25</f>
        <v>El Dorado County</v>
      </c>
      <c r="N25" s="40">
        <v>121284</v>
      </c>
    </row>
    <row r="26" spans="1:14" ht="15.75">
      <c r="A26" s="11">
        <v>10</v>
      </c>
      <c r="B26" s="11">
        <v>10</v>
      </c>
      <c r="C26" s="12" t="s">
        <v>63</v>
      </c>
      <c r="D26" s="11">
        <v>10108</v>
      </c>
      <c r="E26" s="11">
        <v>119628</v>
      </c>
      <c r="F26" s="12">
        <v>1085</v>
      </c>
      <c r="G26" s="13" t="s">
        <v>64</v>
      </c>
      <c r="H26" s="13" t="s">
        <v>65</v>
      </c>
      <c r="I26" s="14" t="s">
        <v>66</v>
      </c>
      <c r="J26" s="11" t="s">
        <v>21</v>
      </c>
      <c r="K26" s="15">
        <v>14964</v>
      </c>
      <c r="L26" s="15"/>
      <c r="M26" s="16"/>
      <c r="N26" s="15"/>
    </row>
    <row r="27" spans="1:14" ht="15.75">
      <c r="A27" s="21">
        <v>10</v>
      </c>
      <c r="B27" s="21">
        <v>10</v>
      </c>
      <c r="C27" s="32" t="s">
        <v>67</v>
      </c>
      <c r="D27" s="21">
        <v>62166</v>
      </c>
      <c r="E27" s="21">
        <v>115196</v>
      </c>
      <c r="F27" s="22">
        <v>875</v>
      </c>
      <c r="G27" s="23" t="s">
        <v>64</v>
      </c>
      <c r="H27" s="23" t="s">
        <v>65</v>
      </c>
      <c r="I27" s="24" t="s">
        <v>68</v>
      </c>
      <c r="J27" s="21" t="s">
        <v>21</v>
      </c>
      <c r="K27" s="25">
        <v>117980</v>
      </c>
      <c r="L27" s="25"/>
      <c r="M27" s="27"/>
      <c r="N27" s="25"/>
    </row>
    <row r="28" spans="1:14" ht="15.75">
      <c r="A28" s="21">
        <v>10</v>
      </c>
      <c r="B28" s="21">
        <v>10</v>
      </c>
      <c r="C28" s="22" t="s">
        <v>69</v>
      </c>
      <c r="D28" s="29">
        <v>62166</v>
      </c>
      <c r="E28" s="21"/>
      <c r="F28" s="22"/>
      <c r="G28" s="23"/>
      <c r="H28" s="23"/>
      <c r="I28" s="30" t="s">
        <v>65</v>
      </c>
      <c r="J28" s="21"/>
      <c r="K28" s="25"/>
      <c r="L28" s="25">
        <v>8531</v>
      </c>
      <c r="M28" s="27"/>
      <c r="N28" s="25"/>
    </row>
    <row r="29" spans="1:14" ht="15.75">
      <c r="A29" s="11">
        <v>10</v>
      </c>
      <c r="B29" s="11">
        <v>10</v>
      </c>
      <c r="C29" s="12">
        <v>6211</v>
      </c>
      <c r="D29" s="11">
        <v>62117</v>
      </c>
      <c r="E29" s="11">
        <v>118018</v>
      </c>
      <c r="F29" s="12">
        <v>1006</v>
      </c>
      <c r="G29" s="13" t="s">
        <v>64</v>
      </c>
      <c r="H29" s="13" t="s">
        <v>70</v>
      </c>
      <c r="I29" s="14" t="s">
        <v>71</v>
      </c>
      <c r="J29" s="11" t="s">
        <v>38</v>
      </c>
      <c r="K29" s="15">
        <v>103470</v>
      </c>
      <c r="L29" s="42"/>
      <c r="M29" s="16"/>
      <c r="N29" s="15"/>
    </row>
    <row r="30" spans="1:14" ht="16.5" thickBot="1">
      <c r="A30" s="34">
        <v>10</v>
      </c>
      <c r="B30" s="34">
        <v>10</v>
      </c>
      <c r="C30" s="35" t="s">
        <v>72</v>
      </c>
      <c r="D30" s="36">
        <v>62117</v>
      </c>
      <c r="E30" s="34"/>
      <c r="F30" s="35"/>
      <c r="G30" s="37"/>
      <c r="H30" s="37"/>
      <c r="I30" s="38" t="s">
        <v>70</v>
      </c>
      <c r="J30" s="34"/>
      <c r="K30" s="39"/>
      <c r="L30" s="39">
        <v>15909</v>
      </c>
      <c r="M30" s="40" t="str">
        <f>G29</f>
        <v>Fresno County</v>
      </c>
      <c r="N30" s="40">
        <v>260854</v>
      </c>
    </row>
    <row r="31" spans="1:14" ht="15.75">
      <c r="A31" s="11">
        <v>13</v>
      </c>
      <c r="B31" s="11">
        <v>10</v>
      </c>
      <c r="C31" s="12" t="s">
        <v>73</v>
      </c>
      <c r="D31" s="11">
        <v>63123</v>
      </c>
      <c r="E31" s="11">
        <v>118455</v>
      </c>
      <c r="F31" s="12">
        <v>1030</v>
      </c>
      <c r="G31" s="13" t="s">
        <v>74</v>
      </c>
      <c r="H31" s="13" t="s">
        <v>75</v>
      </c>
      <c r="I31" s="14" t="s">
        <v>76</v>
      </c>
      <c r="J31" s="11" t="s">
        <v>21</v>
      </c>
      <c r="K31" s="15">
        <v>28995</v>
      </c>
      <c r="L31" s="42"/>
      <c r="M31" s="16"/>
      <c r="N31" s="15"/>
    </row>
    <row r="32" spans="1:14" ht="16.5" thickBot="1">
      <c r="A32" s="34">
        <v>13</v>
      </c>
      <c r="B32" s="34">
        <v>10</v>
      </c>
      <c r="C32" s="35" t="s">
        <v>77</v>
      </c>
      <c r="D32" s="36">
        <v>63123</v>
      </c>
      <c r="E32" s="34"/>
      <c r="F32" s="35"/>
      <c r="G32" s="37"/>
      <c r="H32" s="37"/>
      <c r="I32" s="38" t="s">
        <v>75</v>
      </c>
      <c r="J32" s="34"/>
      <c r="K32" s="39"/>
      <c r="L32" s="39">
        <v>1441</v>
      </c>
      <c r="M32" s="40" t="str">
        <f>G31</f>
        <v>Imperial County</v>
      </c>
      <c r="N32" s="40">
        <v>30436</v>
      </c>
    </row>
    <row r="33" spans="1:14" ht="15.75">
      <c r="A33" s="11">
        <v>15</v>
      </c>
      <c r="B33" s="11">
        <v>10</v>
      </c>
      <c r="C33" s="12" t="s">
        <v>78</v>
      </c>
      <c r="D33" s="11">
        <v>10157</v>
      </c>
      <c r="E33" s="11">
        <v>119669</v>
      </c>
      <c r="F33" s="12">
        <v>1078</v>
      </c>
      <c r="G33" s="13" t="s">
        <v>79</v>
      </c>
      <c r="H33" s="13" t="s">
        <v>80</v>
      </c>
      <c r="I33" s="14" t="s">
        <v>81</v>
      </c>
      <c r="J33" s="11" t="s">
        <v>21</v>
      </c>
      <c r="K33" s="15">
        <v>325215</v>
      </c>
      <c r="L33" s="42"/>
      <c r="M33" s="16"/>
      <c r="N33" s="15"/>
    </row>
    <row r="34" spans="1:14" ht="16.5" thickBot="1">
      <c r="A34" s="34">
        <v>15</v>
      </c>
      <c r="B34" s="34">
        <v>10</v>
      </c>
      <c r="C34" s="35" t="s">
        <v>82</v>
      </c>
      <c r="D34" s="36">
        <v>63404</v>
      </c>
      <c r="E34" s="34"/>
      <c r="F34" s="35"/>
      <c r="G34" s="37"/>
      <c r="H34" s="37"/>
      <c r="I34" s="38" t="s">
        <v>80</v>
      </c>
      <c r="J34" s="34"/>
      <c r="K34" s="39"/>
      <c r="L34" s="39">
        <v>8662</v>
      </c>
      <c r="M34" s="40" t="str">
        <f>G33</f>
        <v>Kern County</v>
      </c>
      <c r="N34" s="40">
        <v>333877</v>
      </c>
    </row>
    <row r="35" spans="1:14" ht="15.75">
      <c r="A35" s="11">
        <v>19</v>
      </c>
      <c r="B35" s="11">
        <v>10</v>
      </c>
      <c r="C35" s="12" t="s">
        <v>83</v>
      </c>
      <c r="D35" s="11">
        <v>64634</v>
      </c>
      <c r="E35" s="11">
        <v>120311</v>
      </c>
      <c r="F35" s="12">
        <v>1122</v>
      </c>
      <c r="G35" s="13" t="s">
        <v>84</v>
      </c>
      <c r="H35" s="13" t="s">
        <v>85</v>
      </c>
      <c r="I35" s="14" t="s">
        <v>86</v>
      </c>
      <c r="J35" s="11" t="s">
        <v>21</v>
      </c>
      <c r="K35" s="15">
        <v>106860</v>
      </c>
      <c r="L35" s="42"/>
      <c r="M35" s="16"/>
      <c r="N35" s="15"/>
    </row>
    <row r="36" spans="1:14" ht="15.75">
      <c r="A36" s="21">
        <v>19</v>
      </c>
      <c r="B36" s="21">
        <v>10</v>
      </c>
      <c r="C36" s="22" t="s">
        <v>87</v>
      </c>
      <c r="D36" s="29">
        <v>64634</v>
      </c>
      <c r="E36" s="21"/>
      <c r="F36" s="22"/>
      <c r="G36" s="23"/>
      <c r="H36" s="23"/>
      <c r="I36" s="30" t="s">
        <v>85</v>
      </c>
      <c r="J36" s="21"/>
      <c r="K36" s="25"/>
      <c r="L36" s="25">
        <v>15410</v>
      </c>
      <c r="M36" s="27"/>
      <c r="N36" s="25"/>
    </row>
    <row r="37" spans="1:14" ht="15.75">
      <c r="A37" s="21">
        <v>19</v>
      </c>
      <c r="B37" s="21">
        <v>10</v>
      </c>
      <c r="C37" s="22" t="s">
        <v>88</v>
      </c>
      <c r="D37" s="21">
        <v>64725</v>
      </c>
      <c r="E37" s="21">
        <v>118471</v>
      </c>
      <c r="F37" s="22">
        <v>1045</v>
      </c>
      <c r="G37" s="23" t="s">
        <v>84</v>
      </c>
      <c r="H37" s="23" t="s">
        <v>89</v>
      </c>
      <c r="I37" s="24" t="s">
        <v>90</v>
      </c>
      <c r="J37" s="21" t="s">
        <v>21</v>
      </c>
      <c r="K37" s="25">
        <v>58714</v>
      </c>
      <c r="L37" s="26"/>
      <c r="M37" s="27"/>
      <c r="N37" s="25"/>
    </row>
    <row r="38" spans="1:14" ht="15.75">
      <c r="A38" s="21">
        <v>19</v>
      </c>
      <c r="B38" s="21">
        <v>10</v>
      </c>
      <c r="C38" s="22" t="s">
        <v>91</v>
      </c>
      <c r="D38" s="29">
        <v>64725</v>
      </c>
      <c r="E38" s="21"/>
      <c r="F38" s="22"/>
      <c r="G38" s="23"/>
      <c r="H38" s="23"/>
      <c r="I38" s="30" t="s">
        <v>89</v>
      </c>
      <c r="J38" s="21"/>
      <c r="K38" s="25"/>
      <c r="L38" s="25">
        <v>5357</v>
      </c>
      <c r="M38" s="27"/>
      <c r="N38" s="25"/>
    </row>
    <row r="39" spans="1:14" ht="15.75">
      <c r="A39" s="21">
        <v>19</v>
      </c>
      <c r="B39" s="21">
        <v>10</v>
      </c>
      <c r="C39" s="32" t="s">
        <v>92</v>
      </c>
      <c r="D39" s="21">
        <v>64733</v>
      </c>
      <c r="E39" s="21">
        <v>106351</v>
      </c>
      <c r="F39" s="22">
        <v>619</v>
      </c>
      <c r="G39" s="23" t="s">
        <v>84</v>
      </c>
      <c r="H39" s="23" t="s">
        <v>93</v>
      </c>
      <c r="I39" s="24" t="s">
        <v>94</v>
      </c>
      <c r="J39" s="21" t="s">
        <v>21</v>
      </c>
      <c r="K39" s="25">
        <v>103219</v>
      </c>
      <c r="L39" s="25"/>
      <c r="M39" s="27"/>
      <c r="N39" s="25"/>
    </row>
    <row r="40" spans="1:14" ht="15.75">
      <c r="A40" s="21">
        <v>19</v>
      </c>
      <c r="B40" s="21">
        <v>10</v>
      </c>
      <c r="C40" s="32" t="s">
        <v>95</v>
      </c>
      <c r="D40" s="21">
        <v>64733</v>
      </c>
      <c r="E40" s="21">
        <v>110304</v>
      </c>
      <c r="F40" s="22">
        <v>675</v>
      </c>
      <c r="G40" s="23" t="s">
        <v>84</v>
      </c>
      <c r="H40" s="23" t="s">
        <v>93</v>
      </c>
      <c r="I40" s="24" t="s">
        <v>96</v>
      </c>
      <c r="J40" s="21" t="s">
        <v>21</v>
      </c>
      <c r="K40" s="25">
        <v>97001</v>
      </c>
      <c r="L40" s="25"/>
      <c r="M40" s="27"/>
      <c r="N40" s="25"/>
    </row>
    <row r="41" spans="1:14" ht="15.75">
      <c r="A41" s="21">
        <v>19</v>
      </c>
      <c r="B41" s="21">
        <v>10</v>
      </c>
      <c r="C41" s="32" t="s">
        <v>97</v>
      </c>
      <c r="D41" s="21">
        <v>64733</v>
      </c>
      <c r="E41" s="21">
        <v>108886</v>
      </c>
      <c r="F41" s="22">
        <v>713</v>
      </c>
      <c r="G41" s="23" t="s">
        <v>84</v>
      </c>
      <c r="H41" s="23" t="s">
        <v>93</v>
      </c>
      <c r="I41" s="24" t="s">
        <v>98</v>
      </c>
      <c r="J41" s="21" t="s">
        <v>21</v>
      </c>
      <c r="K41" s="25">
        <v>92847</v>
      </c>
      <c r="L41" s="25"/>
      <c r="M41" s="27"/>
      <c r="N41" s="25"/>
    </row>
    <row r="42" spans="1:14" ht="15.75">
      <c r="A42" s="21">
        <v>19</v>
      </c>
      <c r="B42" s="21">
        <v>10</v>
      </c>
      <c r="C42" s="32" t="s">
        <v>99</v>
      </c>
      <c r="D42" s="21">
        <v>64733</v>
      </c>
      <c r="E42" s="21">
        <v>108928</v>
      </c>
      <c r="F42" s="22">
        <v>717</v>
      </c>
      <c r="G42" s="23" t="s">
        <v>84</v>
      </c>
      <c r="H42" s="23" t="s">
        <v>93</v>
      </c>
      <c r="I42" s="24" t="s">
        <v>100</v>
      </c>
      <c r="J42" s="21" t="s">
        <v>21</v>
      </c>
      <c r="K42" s="25">
        <v>97000</v>
      </c>
      <c r="L42" s="25"/>
      <c r="M42" s="27"/>
      <c r="N42" s="25"/>
    </row>
    <row r="43" spans="1:14" ht="15.75">
      <c r="A43" s="21">
        <v>19</v>
      </c>
      <c r="B43" s="21">
        <v>10</v>
      </c>
      <c r="C43" s="32" t="s">
        <v>101</v>
      </c>
      <c r="D43" s="21">
        <v>64733</v>
      </c>
      <c r="E43" s="21">
        <v>111211</v>
      </c>
      <c r="F43" s="22">
        <v>761</v>
      </c>
      <c r="G43" s="23" t="s">
        <v>84</v>
      </c>
      <c r="H43" s="23" t="s">
        <v>93</v>
      </c>
      <c r="I43" s="24" t="s">
        <v>102</v>
      </c>
      <c r="J43" s="21" t="s">
        <v>21</v>
      </c>
      <c r="K43" s="25">
        <v>37853</v>
      </c>
      <c r="L43" s="25"/>
      <c r="M43" s="27"/>
      <c r="N43" s="25"/>
    </row>
    <row r="44" spans="1:14" ht="15.75">
      <c r="A44" s="21">
        <v>19</v>
      </c>
      <c r="B44" s="21">
        <v>10</v>
      </c>
      <c r="C44" s="32" t="s">
        <v>103</v>
      </c>
      <c r="D44" s="21">
        <v>64733</v>
      </c>
      <c r="E44" s="21">
        <v>111625</v>
      </c>
      <c r="F44" s="22">
        <v>783</v>
      </c>
      <c r="G44" s="23" t="s">
        <v>84</v>
      </c>
      <c r="H44" s="23" t="s">
        <v>93</v>
      </c>
      <c r="I44" s="24" t="s">
        <v>104</v>
      </c>
      <c r="J44" s="21" t="s">
        <v>21</v>
      </c>
      <c r="K44" s="25">
        <v>264162</v>
      </c>
      <c r="L44" s="25"/>
      <c r="M44" s="27"/>
      <c r="N44" s="25"/>
    </row>
    <row r="45" spans="1:14" ht="15.75">
      <c r="A45" s="21">
        <v>19</v>
      </c>
      <c r="B45" s="21">
        <v>10</v>
      </c>
      <c r="C45" s="32" t="s">
        <v>105</v>
      </c>
      <c r="D45" s="21">
        <v>64733</v>
      </c>
      <c r="E45" s="21">
        <v>111617</v>
      </c>
      <c r="F45" s="22">
        <v>786</v>
      </c>
      <c r="G45" s="23" t="s">
        <v>84</v>
      </c>
      <c r="H45" s="23" t="s">
        <v>93</v>
      </c>
      <c r="I45" s="24" t="s">
        <v>106</v>
      </c>
      <c r="J45" s="21" t="s">
        <v>21</v>
      </c>
      <c r="K45" s="25">
        <v>256809</v>
      </c>
      <c r="L45" s="25"/>
      <c r="M45" s="27"/>
      <c r="N45" s="25"/>
    </row>
    <row r="46" spans="1:14" ht="15.75">
      <c r="A46" s="21">
        <v>19</v>
      </c>
      <c r="B46" s="21">
        <v>10</v>
      </c>
      <c r="C46" s="32" t="s">
        <v>107</v>
      </c>
      <c r="D46" s="21">
        <v>64733</v>
      </c>
      <c r="E46" s="21">
        <v>111492</v>
      </c>
      <c r="F46" s="22">
        <v>789</v>
      </c>
      <c r="G46" s="23" t="s">
        <v>84</v>
      </c>
      <c r="H46" s="23" t="s">
        <v>93</v>
      </c>
      <c r="I46" s="24" t="s">
        <v>108</v>
      </c>
      <c r="J46" s="21" t="s">
        <v>21</v>
      </c>
      <c r="K46" s="25">
        <v>306706</v>
      </c>
      <c r="L46" s="25"/>
      <c r="M46" s="27"/>
      <c r="N46" s="25"/>
    </row>
    <row r="47" spans="1:14" ht="15.75">
      <c r="A47" s="21">
        <v>19</v>
      </c>
      <c r="B47" s="21">
        <v>10</v>
      </c>
      <c r="C47" s="32" t="s">
        <v>109</v>
      </c>
      <c r="D47" s="21">
        <v>64733</v>
      </c>
      <c r="E47" s="21">
        <v>112235</v>
      </c>
      <c r="F47" s="22">
        <v>827</v>
      </c>
      <c r="G47" s="23" t="s">
        <v>84</v>
      </c>
      <c r="H47" s="23" t="s">
        <v>93</v>
      </c>
      <c r="I47" s="24" t="s">
        <v>110</v>
      </c>
      <c r="J47" s="21" t="s">
        <v>21</v>
      </c>
      <c r="K47" s="25">
        <v>67305</v>
      </c>
      <c r="L47" s="25"/>
      <c r="M47" s="27"/>
      <c r="N47" s="25"/>
    </row>
    <row r="48" spans="1:14" ht="15.75">
      <c r="A48" s="21">
        <v>19</v>
      </c>
      <c r="B48" s="21">
        <v>10</v>
      </c>
      <c r="C48" s="32" t="s">
        <v>111</v>
      </c>
      <c r="D48" s="21">
        <v>64733</v>
      </c>
      <c r="E48" s="21">
        <v>112540</v>
      </c>
      <c r="F48" s="22">
        <v>832</v>
      </c>
      <c r="G48" s="23" t="s">
        <v>84</v>
      </c>
      <c r="H48" s="23" t="s">
        <v>93</v>
      </c>
      <c r="I48" s="24" t="s">
        <v>112</v>
      </c>
      <c r="J48" s="21" t="s">
        <v>21</v>
      </c>
      <c r="K48" s="25">
        <v>215559</v>
      </c>
      <c r="L48" s="25"/>
      <c r="M48" s="27"/>
      <c r="N48" s="25"/>
    </row>
    <row r="49" spans="1:14" ht="15.75">
      <c r="A49" s="21">
        <v>19</v>
      </c>
      <c r="B49" s="21">
        <v>10</v>
      </c>
      <c r="C49" s="32" t="s">
        <v>113</v>
      </c>
      <c r="D49" s="21">
        <v>64733</v>
      </c>
      <c r="E49" s="21">
        <v>115212</v>
      </c>
      <c r="F49" s="22">
        <v>906</v>
      </c>
      <c r="G49" s="23" t="s">
        <v>84</v>
      </c>
      <c r="H49" s="23" t="s">
        <v>93</v>
      </c>
      <c r="I49" s="24" t="s">
        <v>114</v>
      </c>
      <c r="J49" s="21" t="s">
        <v>21</v>
      </c>
      <c r="K49" s="25">
        <v>66029</v>
      </c>
      <c r="L49" s="25"/>
      <c r="M49" s="27"/>
      <c r="N49" s="25"/>
    </row>
    <row r="50" spans="1:14" ht="15.75">
      <c r="A50" s="21">
        <v>19</v>
      </c>
      <c r="B50" s="21">
        <v>10</v>
      </c>
      <c r="C50" s="32" t="s">
        <v>115</v>
      </c>
      <c r="D50" s="21">
        <v>64733</v>
      </c>
      <c r="E50" s="21">
        <v>115030</v>
      </c>
      <c r="F50" s="22">
        <v>917</v>
      </c>
      <c r="G50" s="23" t="s">
        <v>84</v>
      </c>
      <c r="H50" s="23" t="s">
        <v>93</v>
      </c>
      <c r="I50" s="24" t="s">
        <v>116</v>
      </c>
      <c r="J50" s="21" t="s">
        <v>21</v>
      </c>
      <c r="K50" s="25">
        <v>67186</v>
      </c>
      <c r="L50" s="25"/>
      <c r="M50" s="27"/>
      <c r="N50" s="25"/>
    </row>
    <row r="51" spans="1:14" ht="15.75">
      <c r="A51" s="21">
        <v>19</v>
      </c>
      <c r="B51" s="21">
        <v>10</v>
      </c>
      <c r="C51" s="32" t="s">
        <v>117</v>
      </c>
      <c r="D51" s="21">
        <v>64733</v>
      </c>
      <c r="E51" s="21">
        <v>114942</v>
      </c>
      <c r="F51" s="22">
        <v>926</v>
      </c>
      <c r="G51" s="23" t="s">
        <v>84</v>
      </c>
      <c r="H51" s="23" t="s">
        <v>93</v>
      </c>
      <c r="I51" s="24" t="s">
        <v>118</v>
      </c>
      <c r="J51" s="21" t="s">
        <v>21</v>
      </c>
      <c r="K51" s="25">
        <v>206982</v>
      </c>
      <c r="L51" s="25"/>
      <c r="M51" s="27"/>
      <c r="N51" s="25"/>
    </row>
    <row r="52" spans="1:14" ht="15.75">
      <c r="A52" s="21">
        <v>19</v>
      </c>
      <c r="B52" s="21">
        <v>10</v>
      </c>
      <c r="C52" s="32" t="s">
        <v>119</v>
      </c>
      <c r="D52" s="21">
        <v>64733</v>
      </c>
      <c r="E52" s="21">
        <v>117598</v>
      </c>
      <c r="F52" s="22">
        <v>927</v>
      </c>
      <c r="G52" s="23" t="s">
        <v>84</v>
      </c>
      <c r="H52" s="23" t="s">
        <v>93</v>
      </c>
      <c r="I52" s="24" t="s">
        <v>120</v>
      </c>
      <c r="J52" s="21" t="s">
        <v>21</v>
      </c>
      <c r="K52" s="25">
        <v>301419</v>
      </c>
      <c r="L52" s="25"/>
      <c r="M52" s="27"/>
      <c r="N52" s="25"/>
    </row>
    <row r="53" spans="1:14" ht="15.75">
      <c r="A53" s="21">
        <v>19</v>
      </c>
      <c r="B53" s="21">
        <v>10</v>
      </c>
      <c r="C53" s="32" t="s">
        <v>121</v>
      </c>
      <c r="D53" s="21">
        <v>64733</v>
      </c>
      <c r="E53" s="21">
        <v>116509</v>
      </c>
      <c r="F53" s="22">
        <v>928</v>
      </c>
      <c r="G53" s="23" t="s">
        <v>84</v>
      </c>
      <c r="H53" s="23" t="s">
        <v>93</v>
      </c>
      <c r="I53" s="24" t="s">
        <v>122</v>
      </c>
      <c r="J53" s="21" t="s">
        <v>21</v>
      </c>
      <c r="K53" s="25">
        <v>280294</v>
      </c>
      <c r="L53" s="25"/>
      <c r="M53" s="27"/>
      <c r="N53" s="25"/>
    </row>
    <row r="54" spans="1:14" ht="15.75">
      <c r="A54" s="21">
        <v>19</v>
      </c>
      <c r="B54" s="21">
        <v>10</v>
      </c>
      <c r="C54" s="32" t="s">
        <v>123</v>
      </c>
      <c r="D54" s="21">
        <v>64733</v>
      </c>
      <c r="E54" s="21">
        <v>117606</v>
      </c>
      <c r="F54" s="22">
        <v>929</v>
      </c>
      <c r="G54" s="23" t="s">
        <v>84</v>
      </c>
      <c r="H54" s="23" t="s">
        <v>93</v>
      </c>
      <c r="I54" s="24" t="s">
        <v>124</v>
      </c>
      <c r="J54" s="21" t="s">
        <v>21</v>
      </c>
      <c r="K54" s="25">
        <v>287736</v>
      </c>
      <c r="L54" s="25"/>
      <c r="M54" s="27"/>
      <c r="N54" s="25"/>
    </row>
    <row r="55" spans="1:14" ht="15.75">
      <c r="A55" s="21">
        <v>19</v>
      </c>
      <c r="B55" s="21">
        <v>10</v>
      </c>
      <c r="C55" s="32" t="s">
        <v>125</v>
      </c>
      <c r="D55" s="21">
        <v>64733</v>
      </c>
      <c r="E55" s="21">
        <v>114967</v>
      </c>
      <c r="F55" s="22">
        <v>934</v>
      </c>
      <c r="G55" s="23" t="s">
        <v>84</v>
      </c>
      <c r="H55" s="23" t="s">
        <v>93</v>
      </c>
      <c r="I55" s="24" t="s">
        <v>126</v>
      </c>
      <c r="J55" s="21" t="s">
        <v>21</v>
      </c>
      <c r="K55" s="25">
        <v>68537</v>
      </c>
      <c r="L55" s="25"/>
      <c r="M55" s="27"/>
      <c r="N55" s="25"/>
    </row>
    <row r="56" spans="1:14" ht="15.75">
      <c r="A56" s="21">
        <v>19</v>
      </c>
      <c r="B56" s="21">
        <v>10</v>
      </c>
      <c r="C56" s="32" t="s">
        <v>127</v>
      </c>
      <c r="D56" s="21">
        <v>64733</v>
      </c>
      <c r="E56" s="21">
        <v>115311</v>
      </c>
      <c r="F56" s="22">
        <v>944</v>
      </c>
      <c r="G56" s="23" t="s">
        <v>84</v>
      </c>
      <c r="H56" s="23" t="s">
        <v>93</v>
      </c>
      <c r="I56" s="24" t="s">
        <v>128</v>
      </c>
      <c r="J56" s="21" t="s">
        <v>21</v>
      </c>
      <c r="K56" s="25">
        <v>26276</v>
      </c>
      <c r="L56" s="25"/>
      <c r="M56" s="27"/>
      <c r="N56" s="25"/>
    </row>
    <row r="57" spans="1:14" ht="15.75">
      <c r="A57" s="21">
        <v>19</v>
      </c>
      <c r="B57" s="21">
        <v>10</v>
      </c>
      <c r="C57" s="32" t="s">
        <v>129</v>
      </c>
      <c r="D57" s="21">
        <v>64733</v>
      </c>
      <c r="E57" s="21">
        <v>115295</v>
      </c>
      <c r="F57" s="22">
        <v>954</v>
      </c>
      <c r="G57" s="23" t="s">
        <v>84</v>
      </c>
      <c r="H57" s="23" t="s">
        <v>93</v>
      </c>
      <c r="I57" s="24" t="s">
        <v>130</v>
      </c>
      <c r="J57" s="21" t="s">
        <v>21</v>
      </c>
      <c r="K57" s="25">
        <v>129811</v>
      </c>
      <c r="L57" s="25"/>
      <c r="M57" s="27"/>
      <c r="N57" s="25"/>
    </row>
    <row r="58" spans="1:14" ht="15.75">
      <c r="A58" s="21">
        <v>19</v>
      </c>
      <c r="B58" s="21">
        <v>10</v>
      </c>
      <c r="C58" s="32" t="s">
        <v>131</v>
      </c>
      <c r="D58" s="21">
        <v>64733</v>
      </c>
      <c r="E58" s="21">
        <v>115766</v>
      </c>
      <c r="F58" s="22">
        <v>958</v>
      </c>
      <c r="G58" s="23" t="s">
        <v>84</v>
      </c>
      <c r="H58" s="23" t="s">
        <v>93</v>
      </c>
      <c r="I58" s="24" t="s">
        <v>132</v>
      </c>
      <c r="J58" s="21" t="s">
        <v>21</v>
      </c>
      <c r="K58" s="25">
        <v>88580</v>
      </c>
      <c r="L58" s="25"/>
      <c r="M58" s="27"/>
      <c r="N58" s="25"/>
    </row>
    <row r="59" spans="1:14" ht="15.75">
      <c r="A59" s="21">
        <v>19</v>
      </c>
      <c r="B59" s="21">
        <v>10</v>
      </c>
      <c r="C59" s="32" t="s">
        <v>133</v>
      </c>
      <c r="D59" s="21">
        <v>64733</v>
      </c>
      <c r="E59" s="21">
        <v>115782</v>
      </c>
      <c r="F59" s="22">
        <v>961</v>
      </c>
      <c r="G59" s="23" t="s">
        <v>84</v>
      </c>
      <c r="H59" s="23" t="s">
        <v>93</v>
      </c>
      <c r="I59" s="24" t="s">
        <v>134</v>
      </c>
      <c r="J59" s="21" t="s">
        <v>21</v>
      </c>
      <c r="K59" s="25">
        <v>43228</v>
      </c>
      <c r="L59" s="25"/>
      <c r="M59" s="27"/>
      <c r="N59" s="25"/>
    </row>
    <row r="60" spans="1:14" ht="15.75">
      <c r="A60" s="21">
        <v>19</v>
      </c>
      <c r="B60" s="21">
        <v>10</v>
      </c>
      <c r="C60" s="32" t="s">
        <v>135</v>
      </c>
      <c r="D60" s="21">
        <v>64733</v>
      </c>
      <c r="E60" s="21">
        <v>116533</v>
      </c>
      <c r="F60" s="22">
        <v>969</v>
      </c>
      <c r="G60" s="23" t="s">
        <v>84</v>
      </c>
      <c r="H60" s="23" t="s">
        <v>93</v>
      </c>
      <c r="I60" s="24" t="s">
        <v>136</v>
      </c>
      <c r="J60" s="21" t="s">
        <v>21</v>
      </c>
      <c r="K60" s="25">
        <v>239109</v>
      </c>
      <c r="L60" s="25"/>
      <c r="M60" s="27"/>
      <c r="N60" s="25"/>
    </row>
    <row r="61" spans="1:14" ht="15.75">
      <c r="A61" s="21">
        <v>19</v>
      </c>
      <c r="B61" s="21">
        <v>10</v>
      </c>
      <c r="C61" s="32" t="s">
        <v>137</v>
      </c>
      <c r="D61" s="21">
        <v>64733</v>
      </c>
      <c r="E61" s="21">
        <v>117622</v>
      </c>
      <c r="F61" s="22">
        <v>986</v>
      </c>
      <c r="G61" s="23" t="s">
        <v>84</v>
      </c>
      <c r="H61" s="23" t="s">
        <v>93</v>
      </c>
      <c r="I61" s="24" t="s">
        <v>138</v>
      </c>
      <c r="J61" s="21" t="s">
        <v>21</v>
      </c>
      <c r="K61" s="25">
        <v>40707</v>
      </c>
      <c r="L61" s="25"/>
      <c r="M61" s="27"/>
      <c r="N61" s="25"/>
    </row>
    <row r="62" spans="1:14" ht="15.75">
      <c r="A62" s="21">
        <v>19</v>
      </c>
      <c r="B62" s="21">
        <v>10</v>
      </c>
      <c r="C62" s="32" t="s">
        <v>139</v>
      </c>
      <c r="D62" s="21">
        <v>64733</v>
      </c>
      <c r="E62" s="21">
        <v>117630</v>
      </c>
      <c r="F62" s="22">
        <v>987</v>
      </c>
      <c r="G62" s="23" t="s">
        <v>84</v>
      </c>
      <c r="H62" s="23" t="s">
        <v>93</v>
      </c>
      <c r="I62" s="24" t="s">
        <v>140</v>
      </c>
      <c r="J62" s="21" t="s">
        <v>21</v>
      </c>
      <c r="K62" s="25">
        <v>45245</v>
      </c>
      <c r="L62" s="25"/>
      <c r="M62" s="27"/>
      <c r="N62" s="25"/>
    </row>
    <row r="63" spans="1:14" ht="15.75">
      <c r="A63" s="21">
        <v>19</v>
      </c>
      <c r="B63" s="21">
        <v>10</v>
      </c>
      <c r="C63" s="32" t="s">
        <v>141</v>
      </c>
      <c r="D63" s="21">
        <v>64733</v>
      </c>
      <c r="E63" s="21">
        <v>117648</v>
      </c>
      <c r="F63" s="22">
        <v>988</v>
      </c>
      <c r="G63" s="23" t="s">
        <v>84</v>
      </c>
      <c r="H63" s="23" t="s">
        <v>93</v>
      </c>
      <c r="I63" s="24" t="s">
        <v>142</v>
      </c>
      <c r="J63" s="21" t="s">
        <v>21</v>
      </c>
      <c r="K63" s="25">
        <v>71458</v>
      </c>
      <c r="L63" s="25"/>
      <c r="M63" s="27"/>
      <c r="N63" s="25"/>
    </row>
    <row r="64" spans="1:14" ht="15.75">
      <c r="A64" s="21">
        <v>19</v>
      </c>
      <c r="B64" s="21">
        <v>10</v>
      </c>
      <c r="C64" s="32" t="s">
        <v>143</v>
      </c>
      <c r="D64" s="21">
        <v>64733</v>
      </c>
      <c r="E64" s="21">
        <v>117317</v>
      </c>
      <c r="F64" s="22">
        <v>995</v>
      </c>
      <c r="G64" s="23" t="s">
        <v>84</v>
      </c>
      <c r="H64" s="23" t="s">
        <v>93</v>
      </c>
      <c r="I64" s="24" t="s">
        <v>144</v>
      </c>
      <c r="J64" s="21" t="s">
        <v>21</v>
      </c>
      <c r="K64" s="25">
        <v>154612</v>
      </c>
      <c r="L64" s="25"/>
      <c r="M64" s="27"/>
      <c r="N64" s="25"/>
    </row>
    <row r="65" spans="1:14" ht="15.75">
      <c r="A65" s="21">
        <v>19</v>
      </c>
      <c r="B65" s="21">
        <v>10</v>
      </c>
      <c r="C65" s="32" t="s">
        <v>145</v>
      </c>
      <c r="D65" s="21">
        <v>64733</v>
      </c>
      <c r="E65" s="21">
        <v>117614</v>
      </c>
      <c r="F65" s="22">
        <v>998</v>
      </c>
      <c r="G65" s="23" t="s">
        <v>84</v>
      </c>
      <c r="H65" s="23" t="s">
        <v>93</v>
      </c>
      <c r="I65" s="24" t="s">
        <v>146</v>
      </c>
      <c r="J65" s="21" t="s">
        <v>21</v>
      </c>
      <c r="K65" s="25">
        <v>133914</v>
      </c>
      <c r="L65" s="25"/>
      <c r="M65" s="27"/>
      <c r="N65" s="25"/>
    </row>
    <row r="66" spans="1:14" ht="15.75">
      <c r="A66" s="21">
        <v>19</v>
      </c>
      <c r="B66" s="21">
        <v>10</v>
      </c>
      <c r="C66" s="22" t="s">
        <v>147</v>
      </c>
      <c r="D66" s="21">
        <v>64733</v>
      </c>
      <c r="E66" s="21">
        <v>117903</v>
      </c>
      <c r="F66" s="22">
        <v>1010</v>
      </c>
      <c r="G66" s="23" t="s">
        <v>84</v>
      </c>
      <c r="H66" s="23" t="s">
        <v>93</v>
      </c>
      <c r="I66" s="24" t="s">
        <v>148</v>
      </c>
      <c r="J66" s="21" t="s">
        <v>21</v>
      </c>
      <c r="K66" s="25">
        <v>168935</v>
      </c>
      <c r="L66" s="25"/>
      <c r="M66" s="27"/>
      <c r="N66" s="25"/>
    </row>
    <row r="67" spans="1:14" ht="15.75">
      <c r="A67" s="21">
        <v>19</v>
      </c>
      <c r="B67" s="21">
        <v>10</v>
      </c>
      <c r="C67" s="22" t="s">
        <v>149</v>
      </c>
      <c r="D67" s="21">
        <v>64733</v>
      </c>
      <c r="E67" s="21">
        <v>117895</v>
      </c>
      <c r="F67" s="22">
        <v>1014</v>
      </c>
      <c r="G67" s="23" t="s">
        <v>84</v>
      </c>
      <c r="H67" s="23" t="s">
        <v>93</v>
      </c>
      <c r="I67" s="24" t="s">
        <v>150</v>
      </c>
      <c r="J67" s="21" t="s">
        <v>21</v>
      </c>
      <c r="K67" s="25">
        <v>157125</v>
      </c>
      <c r="L67" s="25"/>
      <c r="M67" s="27"/>
      <c r="N67" s="25"/>
    </row>
    <row r="68" spans="1:14" ht="15.75">
      <c r="A68" s="21">
        <v>19</v>
      </c>
      <c r="B68" s="21">
        <v>10</v>
      </c>
      <c r="C68" s="22" t="s">
        <v>151</v>
      </c>
      <c r="D68" s="21">
        <v>64733</v>
      </c>
      <c r="E68" s="21">
        <v>117911</v>
      </c>
      <c r="F68" s="22">
        <v>1020</v>
      </c>
      <c r="G68" s="23" t="s">
        <v>84</v>
      </c>
      <c r="H68" s="23" t="s">
        <v>93</v>
      </c>
      <c r="I68" s="24" t="s">
        <v>152</v>
      </c>
      <c r="J68" s="21" t="s">
        <v>21</v>
      </c>
      <c r="K68" s="25">
        <v>265205</v>
      </c>
      <c r="L68" s="25"/>
      <c r="M68" s="27"/>
      <c r="N68" s="25"/>
    </row>
    <row r="69" spans="1:14" ht="15.75">
      <c r="A69" s="21">
        <v>19</v>
      </c>
      <c r="B69" s="21">
        <v>10</v>
      </c>
      <c r="C69" s="22" t="s">
        <v>153</v>
      </c>
      <c r="D69" s="21">
        <v>64733</v>
      </c>
      <c r="E69" s="21">
        <v>118158</v>
      </c>
      <c r="F69" s="22">
        <v>1025</v>
      </c>
      <c r="G69" s="23" t="s">
        <v>84</v>
      </c>
      <c r="H69" s="23" t="s">
        <v>93</v>
      </c>
      <c r="I69" s="24" t="s">
        <v>154</v>
      </c>
      <c r="J69" s="21" t="s">
        <v>21</v>
      </c>
      <c r="K69" s="25">
        <v>105578</v>
      </c>
      <c r="L69" s="25"/>
      <c r="M69" s="27"/>
      <c r="N69" s="25"/>
    </row>
    <row r="70" spans="1:14" ht="15.75">
      <c r="A70" s="21">
        <v>19</v>
      </c>
      <c r="B70" s="21">
        <v>10</v>
      </c>
      <c r="C70" s="22" t="s">
        <v>155</v>
      </c>
      <c r="D70" s="21">
        <v>64733</v>
      </c>
      <c r="E70" s="21">
        <v>117978</v>
      </c>
      <c r="F70" s="22">
        <v>1036</v>
      </c>
      <c r="G70" s="23" t="s">
        <v>84</v>
      </c>
      <c r="H70" s="23" t="s">
        <v>93</v>
      </c>
      <c r="I70" s="24" t="s">
        <v>156</v>
      </c>
      <c r="J70" s="21" t="s">
        <v>21</v>
      </c>
      <c r="K70" s="25">
        <v>39640</v>
      </c>
      <c r="L70" s="25"/>
      <c r="M70" s="27"/>
      <c r="N70" s="25"/>
    </row>
    <row r="71" spans="1:14" ht="15.75">
      <c r="A71" s="21">
        <v>19</v>
      </c>
      <c r="B71" s="21">
        <v>10</v>
      </c>
      <c r="C71" s="22" t="s">
        <v>157</v>
      </c>
      <c r="D71" s="21">
        <v>64733</v>
      </c>
      <c r="E71" s="21">
        <v>117952</v>
      </c>
      <c r="F71" s="22">
        <v>1037</v>
      </c>
      <c r="G71" s="23" t="s">
        <v>84</v>
      </c>
      <c r="H71" s="23" t="s">
        <v>93</v>
      </c>
      <c r="I71" s="24" t="s">
        <v>158</v>
      </c>
      <c r="J71" s="21" t="s">
        <v>21</v>
      </c>
      <c r="K71" s="25">
        <v>189706</v>
      </c>
      <c r="L71" s="25"/>
      <c r="M71" s="27"/>
      <c r="N71" s="25"/>
    </row>
    <row r="72" spans="1:14" ht="15.75">
      <c r="A72" s="21">
        <v>19</v>
      </c>
      <c r="B72" s="21">
        <v>10</v>
      </c>
      <c r="C72" s="22" t="s">
        <v>159</v>
      </c>
      <c r="D72" s="21">
        <v>64733</v>
      </c>
      <c r="E72" s="21">
        <v>117945</v>
      </c>
      <c r="F72" s="22">
        <v>1038</v>
      </c>
      <c r="G72" s="23" t="s">
        <v>84</v>
      </c>
      <c r="H72" s="23" t="s">
        <v>93</v>
      </c>
      <c r="I72" s="24" t="s">
        <v>160</v>
      </c>
      <c r="J72" s="21" t="s">
        <v>21</v>
      </c>
      <c r="K72" s="25">
        <v>72909</v>
      </c>
      <c r="L72" s="25"/>
      <c r="M72" s="27"/>
      <c r="N72" s="25"/>
    </row>
    <row r="73" spans="1:14" ht="15.75">
      <c r="A73" s="21">
        <v>19</v>
      </c>
      <c r="B73" s="21">
        <v>10</v>
      </c>
      <c r="C73" s="22" t="s">
        <v>161</v>
      </c>
      <c r="D73" s="21">
        <v>64733</v>
      </c>
      <c r="E73" s="21">
        <v>117929</v>
      </c>
      <c r="F73" s="22">
        <v>1040</v>
      </c>
      <c r="G73" s="23" t="s">
        <v>84</v>
      </c>
      <c r="H73" s="23" t="s">
        <v>93</v>
      </c>
      <c r="I73" s="24" t="s">
        <v>162</v>
      </c>
      <c r="J73" s="21" t="s">
        <v>21</v>
      </c>
      <c r="K73" s="25">
        <v>69370</v>
      </c>
      <c r="L73" s="25"/>
      <c r="M73" s="27"/>
      <c r="N73" s="25"/>
    </row>
    <row r="74" spans="1:14" ht="15.75">
      <c r="A74" s="21">
        <v>19</v>
      </c>
      <c r="B74" s="21">
        <v>10</v>
      </c>
      <c r="C74" s="22" t="s">
        <v>163</v>
      </c>
      <c r="D74" s="21">
        <v>64733</v>
      </c>
      <c r="E74" s="21">
        <v>118588</v>
      </c>
      <c r="F74" s="22">
        <v>1050</v>
      </c>
      <c r="G74" s="23" t="s">
        <v>84</v>
      </c>
      <c r="H74" s="23" t="s">
        <v>93</v>
      </c>
      <c r="I74" s="24" t="s">
        <v>164</v>
      </c>
      <c r="J74" s="21" t="s">
        <v>21</v>
      </c>
      <c r="K74" s="25">
        <v>412912</v>
      </c>
      <c r="L74" s="25"/>
      <c r="M74" s="27"/>
      <c r="N74" s="25"/>
    </row>
    <row r="75" spans="1:14" ht="15.75">
      <c r="A75" s="21">
        <v>19</v>
      </c>
      <c r="B75" s="21">
        <v>10</v>
      </c>
      <c r="C75" s="22" t="s">
        <v>165</v>
      </c>
      <c r="D75" s="21">
        <v>64733</v>
      </c>
      <c r="E75" s="21">
        <v>118596</v>
      </c>
      <c r="F75" s="22">
        <v>1051</v>
      </c>
      <c r="G75" s="23" t="s">
        <v>84</v>
      </c>
      <c r="H75" s="23" t="s">
        <v>93</v>
      </c>
      <c r="I75" s="24" t="s">
        <v>166</v>
      </c>
      <c r="J75" s="21" t="s">
        <v>21</v>
      </c>
      <c r="K75" s="25">
        <v>356006</v>
      </c>
      <c r="L75" s="25"/>
      <c r="M75" s="27"/>
      <c r="N75" s="25"/>
    </row>
    <row r="76" spans="1:14" ht="15.75">
      <c r="A76" s="21">
        <v>19</v>
      </c>
      <c r="B76" s="21">
        <v>10</v>
      </c>
      <c r="C76" s="22" t="s">
        <v>167</v>
      </c>
      <c r="D76" s="21">
        <v>64733</v>
      </c>
      <c r="E76" s="21">
        <v>118570</v>
      </c>
      <c r="F76" s="22">
        <v>1052</v>
      </c>
      <c r="G76" s="23" t="s">
        <v>84</v>
      </c>
      <c r="H76" s="23" t="s">
        <v>93</v>
      </c>
      <c r="I76" s="24" t="s">
        <v>168</v>
      </c>
      <c r="J76" s="21" t="s">
        <v>21</v>
      </c>
      <c r="K76" s="25">
        <v>370137</v>
      </c>
      <c r="L76" s="25"/>
      <c r="M76" s="27"/>
      <c r="N76" s="25"/>
    </row>
    <row r="77" spans="1:14" ht="15.75">
      <c r="A77" s="21">
        <v>19</v>
      </c>
      <c r="B77" s="21">
        <v>10</v>
      </c>
      <c r="C77" s="22" t="s">
        <v>169</v>
      </c>
      <c r="D77" s="21">
        <v>64733</v>
      </c>
      <c r="E77" s="21">
        <v>119909</v>
      </c>
      <c r="F77" s="22">
        <v>1053</v>
      </c>
      <c r="G77" s="23" t="s">
        <v>84</v>
      </c>
      <c r="H77" s="23" t="s">
        <v>93</v>
      </c>
      <c r="I77" s="24" t="s">
        <v>170</v>
      </c>
      <c r="J77" s="21" t="s">
        <v>21</v>
      </c>
      <c r="K77" s="25">
        <v>261642</v>
      </c>
      <c r="L77" s="25"/>
      <c r="M77" s="27"/>
      <c r="N77" s="25"/>
    </row>
    <row r="78" spans="1:14" ht="15.75">
      <c r="A78" s="21">
        <v>19</v>
      </c>
      <c r="B78" s="21">
        <v>10</v>
      </c>
      <c r="C78" s="22" t="s">
        <v>171</v>
      </c>
      <c r="D78" s="21">
        <v>64733</v>
      </c>
      <c r="E78" s="21">
        <v>119974</v>
      </c>
      <c r="F78" s="22">
        <v>1091</v>
      </c>
      <c r="G78" s="23" t="s">
        <v>84</v>
      </c>
      <c r="H78" s="23" t="s">
        <v>93</v>
      </c>
      <c r="I78" s="24" t="s">
        <v>172</v>
      </c>
      <c r="J78" s="21" t="s">
        <v>21</v>
      </c>
      <c r="K78" s="25">
        <v>182273</v>
      </c>
      <c r="L78" s="25"/>
      <c r="M78" s="27"/>
      <c r="N78" s="25"/>
    </row>
    <row r="79" spans="1:14" ht="15.75">
      <c r="A79" s="21">
        <v>19</v>
      </c>
      <c r="B79" s="21">
        <v>10</v>
      </c>
      <c r="C79" s="22" t="s">
        <v>173</v>
      </c>
      <c r="D79" s="21">
        <v>64733</v>
      </c>
      <c r="E79" s="21">
        <v>120055</v>
      </c>
      <c r="F79" s="22">
        <v>1092</v>
      </c>
      <c r="G79" s="23" t="s">
        <v>84</v>
      </c>
      <c r="H79" s="23" t="s">
        <v>93</v>
      </c>
      <c r="I79" s="24" t="s">
        <v>174</v>
      </c>
      <c r="J79" s="21" t="s">
        <v>21</v>
      </c>
      <c r="K79" s="25">
        <v>192835</v>
      </c>
      <c r="L79" s="25"/>
      <c r="M79" s="27"/>
      <c r="N79" s="25"/>
    </row>
    <row r="80" spans="1:14" ht="15.75">
      <c r="A80" s="21">
        <v>19</v>
      </c>
      <c r="B80" s="21">
        <v>10</v>
      </c>
      <c r="C80" s="22" t="s">
        <v>175</v>
      </c>
      <c r="D80" s="21">
        <v>64733</v>
      </c>
      <c r="E80" s="21">
        <v>119982</v>
      </c>
      <c r="F80" s="22">
        <v>1093</v>
      </c>
      <c r="G80" s="23" t="s">
        <v>84</v>
      </c>
      <c r="H80" s="23" t="s">
        <v>93</v>
      </c>
      <c r="I80" s="24" t="s">
        <v>176</v>
      </c>
      <c r="J80" s="21" t="s">
        <v>21</v>
      </c>
      <c r="K80" s="25">
        <v>89500</v>
      </c>
      <c r="L80" s="25"/>
      <c r="M80" s="27"/>
      <c r="N80" s="25"/>
    </row>
    <row r="81" spans="1:14" ht="15.75">
      <c r="A81" s="21">
        <v>19</v>
      </c>
      <c r="B81" s="21">
        <v>10</v>
      </c>
      <c r="C81" s="22" t="s">
        <v>177</v>
      </c>
      <c r="D81" s="21">
        <v>64733</v>
      </c>
      <c r="E81" s="21">
        <v>120014</v>
      </c>
      <c r="F81" s="22">
        <v>1094</v>
      </c>
      <c r="G81" s="23" t="s">
        <v>84</v>
      </c>
      <c r="H81" s="23" t="s">
        <v>93</v>
      </c>
      <c r="I81" s="24" t="s">
        <v>178</v>
      </c>
      <c r="J81" s="21" t="s">
        <v>21</v>
      </c>
      <c r="K81" s="25">
        <v>101528</v>
      </c>
      <c r="L81" s="25"/>
      <c r="M81" s="27"/>
      <c r="N81" s="25"/>
    </row>
    <row r="82" spans="1:14" ht="15.75">
      <c r="A82" s="21">
        <v>19</v>
      </c>
      <c r="B82" s="21">
        <v>10</v>
      </c>
      <c r="C82" s="22" t="s">
        <v>179</v>
      </c>
      <c r="D82" s="21">
        <v>64733</v>
      </c>
      <c r="E82" s="21">
        <v>120022</v>
      </c>
      <c r="F82" s="22">
        <v>1095</v>
      </c>
      <c r="G82" s="23" t="s">
        <v>84</v>
      </c>
      <c r="H82" s="23" t="s">
        <v>93</v>
      </c>
      <c r="I82" s="24" t="s">
        <v>180</v>
      </c>
      <c r="J82" s="21" t="s">
        <v>21</v>
      </c>
      <c r="K82" s="25">
        <v>204360</v>
      </c>
      <c r="L82" s="25"/>
      <c r="M82" s="27"/>
      <c r="N82" s="25"/>
    </row>
    <row r="83" spans="1:14" ht="15.75">
      <c r="A83" s="21">
        <v>19</v>
      </c>
      <c r="B83" s="21">
        <v>10</v>
      </c>
      <c r="C83" s="22" t="s">
        <v>181</v>
      </c>
      <c r="D83" s="21">
        <v>64733</v>
      </c>
      <c r="E83" s="21">
        <v>120030</v>
      </c>
      <c r="F83" s="22">
        <v>1096</v>
      </c>
      <c r="G83" s="23" t="s">
        <v>84</v>
      </c>
      <c r="H83" s="23" t="s">
        <v>93</v>
      </c>
      <c r="I83" s="24" t="s">
        <v>182</v>
      </c>
      <c r="J83" s="21" t="s">
        <v>21</v>
      </c>
      <c r="K83" s="25">
        <v>271812</v>
      </c>
      <c r="L83" s="25"/>
      <c r="M83" s="27"/>
      <c r="N83" s="25"/>
    </row>
    <row r="84" spans="1:14" ht="15.75">
      <c r="A84" s="21">
        <v>19</v>
      </c>
      <c r="B84" s="21">
        <v>10</v>
      </c>
      <c r="C84" s="22" t="s">
        <v>183</v>
      </c>
      <c r="D84" s="21">
        <v>64733</v>
      </c>
      <c r="E84" s="21">
        <v>120048</v>
      </c>
      <c r="F84" s="22">
        <v>1097</v>
      </c>
      <c r="G84" s="23" t="s">
        <v>84</v>
      </c>
      <c r="H84" s="23" t="s">
        <v>93</v>
      </c>
      <c r="I84" s="24" t="s">
        <v>184</v>
      </c>
      <c r="J84" s="21" t="s">
        <v>21</v>
      </c>
      <c r="K84" s="25">
        <v>199508</v>
      </c>
      <c r="L84" s="25"/>
      <c r="M84" s="27"/>
      <c r="N84" s="25"/>
    </row>
    <row r="85" spans="1:14" ht="15.75">
      <c r="A85" s="21">
        <v>19</v>
      </c>
      <c r="B85" s="21">
        <v>10</v>
      </c>
      <c r="C85" s="22" t="s">
        <v>185</v>
      </c>
      <c r="D85" s="21">
        <v>64733</v>
      </c>
      <c r="E85" s="21">
        <v>120097</v>
      </c>
      <c r="F85" s="22">
        <v>1101</v>
      </c>
      <c r="G85" s="23" t="s">
        <v>84</v>
      </c>
      <c r="H85" s="23" t="s">
        <v>93</v>
      </c>
      <c r="I85" s="24" t="s">
        <v>186</v>
      </c>
      <c r="J85" s="21" t="s">
        <v>21</v>
      </c>
      <c r="K85" s="25">
        <v>19983</v>
      </c>
      <c r="L85" s="25"/>
      <c r="M85" s="27"/>
      <c r="N85" s="25"/>
    </row>
    <row r="86" spans="1:14" ht="15.75">
      <c r="A86" s="21">
        <v>19</v>
      </c>
      <c r="B86" s="21">
        <v>10</v>
      </c>
      <c r="C86" s="22" t="s">
        <v>187</v>
      </c>
      <c r="D86" s="21">
        <v>64733</v>
      </c>
      <c r="E86" s="21">
        <v>120071</v>
      </c>
      <c r="F86" s="22">
        <v>1120</v>
      </c>
      <c r="G86" s="23" t="s">
        <v>84</v>
      </c>
      <c r="H86" s="23" t="s">
        <v>93</v>
      </c>
      <c r="I86" s="24" t="s">
        <v>188</v>
      </c>
      <c r="J86" s="21" t="s">
        <v>21</v>
      </c>
      <c r="K86" s="25">
        <v>44995</v>
      </c>
      <c r="L86" s="25"/>
      <c r="M86" s="27"/>
      <c r="N86" s="25"/>
    </row>
    <row r="87" spans="1:14" ht="15.75">
      <c r="A87" s="21">
        <v>19</v>
      </c>
      <c r="B87" s="21">
        <v>10</v>
      </c>
      <c r="C87" s="22" t="s">
        <v>189</v>
      </c>
      <c r="D87" s="21">
        <v>64733</v>
      </c>
      <c r="E87" s="21">
        <v>120527</v>
      </c>
      <c r="F87" s="22">
        <v>1141</v>
      </c>
      <c r="G87" s="23" t="s">
        <v>84</v>
      </c>
      <c r="H87" s="23" t="s">
        <v>93</v>
      </c>
      <c r="I87" s="24" t="s">
        <v>190</v>
      </c>
      <c r="J87" s="21" t="s">
        <v>21</v>
      </c>
      <c r="K87" s="25">
        <v>84389</v>
      </c>
      <c r="L87" s="25"/>
      <c r="M87" s="27"/>
      <c r="N87" s="25"/>
    </row>
    <row r="88" spans="1:14" ht="15.75">
      <c r="A88" s="21">
        <v>19</v>
      </c>
      <c r="B88" s="21">
        <v>10</v>
      </c>
      <c r="C88" s="22" t="s">
        <v>191</v>
      </c>
      <c r="D88" s="29">
        <v>64733</v>
      </c>
      <c r="E88" s="21"/>
      <c r="F88" s="22"/>
      <c r="G88" s="23"/>
      <c r="H88" s="23"/>
      <c r="I88" s="30" t="s">
        <v>93</v>
      </c>
      <c r="J88" s="21"/>
      <c r="K88" s="25"/>
      <c r="L88" s="25">
        <v>1348163</v>
      </c>
      <c r="M88" s="27"/>
      <c r="N88" s="25"/>
    </row>
    <row r="89" spans="1:14" ht="15.75">
      <c r="A89" s="21">
        <v>19</v>
      </c>
      <c r="B89" s="21">
        <v>10</v>
      </c>
      <c r="C89" s="32" t="s">
        <v>192</v>
      </c>
      <c r="D89" s="21">
        <v>65136</v>
      </c>
      <c r="E89" s="21">
        <v>117234</v>
      </c>
      <c r="F89" s="22">
        <v>981</v>
      </c>
      <c r="G89" s="23" t="s">
        <v>84</v>
      </c>
      <c r="H89" s="23" t="s">
        <v>193</v>
      </c>
      <c r="I89" s="24" t="s">
        <v>194</v>
      </c>
      <c r="J89" s="21" t="s">
        <v>21</v>
      </c>
      <c r="K89" s="25">
        <v>75853</v>
      </c>
      <c r="L89" s="26"/>
      <c r="M89" s="27"/>
      <c r="N89" s="25"/>
    </row>
    <row r="90" spans="1:14" ht="15.75">
      <c r="A90" s="21">
        <v>19</v>
      </c>
      <c r="B90" s="21">
        <v>10</v>
      </c>
      <c r="C90" s="22" t="s">
        <v>195</v>
      </c>
      <c r="D90" s="29">
        <v>65136</v>
      </c>
      <c r="E90" s="21"/>
      <c r="F90" s="22"/>
      <c r="G90" s="23"/>
      <c r="H90" s="23"/>
      <c r="I90" s="30" t="s">
        <v>193</v>
      </c>
      <c r="J90" s="21"/>
      <c r="K90" s="25"/>
      <c r="L90" s="25">
        <v>10500</v>
      </c>
      <c r="M90" s="27"/>
      <c r="N90" s="25"/>
    </row>
    <row r="91" spans="1:14" ht="15.75">
      <c r="A91" s="21">
        <v>19</v>
      </c>
      <c r="B91" s="21">
        <v>10</v>
      </c>
      <c r="C91" s="22" t="s">
        <v>196</v>
      </c>
      <c r="D91" s="21">
        <v>65169</v>
      </c>
      <c r="E91" s="21">
        <v>119016</v>
      </c>
      <c r="F91" s="22">
        <v>1060</v>
      </c>
      <c r="G91" s="23" t="s">
        <v>84</v>
      </c>
      <c r="H91" s="23" t="s">
        <v>197</v>
      </c>
      <c r="I91" s="24" t="s">
        <v>198</v>
      </c>
      <c r="J91" s="21" t="s">
        <v>21</v>
      </c>
      <c r="K91" s="25">
        <v>131981</v>
      </c>
      <c r="L91" s="25"/>
      <c r="M91" s="27"/>
      <c r="N91" s="25"/>
    </row>
    <row r="92" spans="1:14" ht="15.75">
      <c r="A92" s="21">
        <v>19</v>
      </c>
      <c r="B92" s="21">
        <v>10</v>
      </c>
      <c r="C92" s="22" t="s">
        <v>199</v>
      </c>
      <c r="D92" s="21">
        <v>65169</v>
      </c>
      <c r="E92" s="21">
        <v>119636</v>
      </c>
      <c r="F92" s="22">
        <v>1081</v>
      </c>
      <c r="G92" s="23" t="s">
        <v>84</v>
      </c>
      <c r="H92" s="23" t="s">
        <v>197</v>
      </c>
      <c r="I92" s="24" t="s">
        <v>200</v>
      </c>
      <c r="J92" s="21" t="s">
        <v>21</v>
      </c>
      <c r="K92" s="25">
        <v>409140</v>
      </c>
      <c r="L92" s="25"/>
      <c r="M92" s="27"/>
      <c r="N92" s="25"/>
    </row>
    <row r="93" spans="1:14" ht="12.75" customHeight="1" thickBot="1">
      <c r="A93" s="34">
        <v>19</v>
      </c>
      <c r="B93" s="34">
        <v>10</v>
      </c>
      <c r="C93" s="35" t="s">
        <v>201</v>
      </c>
      <c r="D93" s="36">
        <v>65169</v>
      </c>
      <c r="E93" s="34"/>
      <c r="F93" s="35"/>
      <c r="G93" s="37"/>
      <c r="H93" s="37"/>
      <c r="I93" s="38" t="s">
        <v>197</v>
      </c>
      <c r="J93" s="34"/>
      <c r="K93" s="39"/>
      <c r="L93" s="39">
        <v>106212</v>
      </c>
      <c r="M93" s="40" t="str">
        <f>G92</f>
        <v>Los Angeles County</v>
      </c>
      <c r="N93" s="40">
        <v>9918122</v>
      </c>
    </row>
    <row r="94" spans="1:14" ht="15.75">
      <c r="A94" s="11">
        <v>20</v>
      </c>
      <c r="B94" s="11">
        <v>10</v>
      </c>
      <c r="C94" s="12" t="s">
        <v>202</v>
      </c>
      <c r="D94" s="11">
        <v>65243</v>
      </c>
      <c r="E94" s="11">
        <v>118950</v>
      </c>
      <c r="F94" s="12">
        <v>1058</v>
      </c>
      <c r="G94" s="13" t="s">
        <v>203</v>
      </c>
      <c r="H94" s="13" t="s">
        <v>204</v>
      </c>
      <c r="I94" s="14" t="s">
        <v>205</v>
      </c>
      <c r="J94" s="11" t="s">
        <v>21</v>
      </c>
      <c r="K94" s="15">
        <v>9208</v>
      </c>
      <c r="L94" s="42"/>
      <c r="M94" s="16"/>
      <c r="N94" s="15"/>
    </row>
    <row r="95" spans="1:14" ht="16.5" thickBot="1">
      <c r="A95" s="34">
        <v>20</v>
      </c>
      <c r="B95" s="34">
        <v>10</v>
      </c>
      <c r="C95" s="35" t="s">
        <v>206</v>
      </c>
      <c r="D95" s="36">
        <v>65243</v>
      </c>
      <c r="E95" s="34"/>
      <c r="F95" s="35"/>
      <c r="G95" s="37"/>
      <c r="H95" s="37"/>
      <c r="I95" s="38" t="s">
        <v>204</v>
      </c>
      <c r="J95" s="34"/>
      <c r="K95" s="39"/>
      <c r="L95" s="39">
        <v>872</v>
      </c>
      <c r="M95" s="40" t="str">
        <f>G94</f>
        <v>Madera County</v>
      </c>
      <c r="N95" s="40">
        <v>10080</v>
      </c>
    </row>
    <row r="96" spans="1:14" ht="15.75">
      <c r="A96" s="11">
        <v>27</v>
      </c>
      <c r="B96" s="11">
        <v>10</v>
      </c>
      <c r="C96" s="31" t="s">
        <v>207</v>
      </c>
      <c r="D96" s="11">
        <v>65961</v>
      </c>
      <c r="E96" s="11">
        <v>6119663</v>
      </c>
      <c r="F96" s="12">
        <v>412</v>
      </c>
      <c r="G96" s="13" t="s">
        <v>208</v>
      </c>
      <c r="H96" s="13" t="s">
        <v>209</v>
      </c>
      <c r="I96" s="14" t="s">
        <v>210</v>
      </c>
      <c r="J96" s="11" t="s">
        <v>21</v>
      </c>
      <c r="K96" s="15">
        <v>21696</v>
      </c>
      <c r="L96" s="42"/>
      <c r="M96" s="16"/>
      <c r="N96" s="15"/>
    </row>
    <row r="97" spans="1:14" ht="16.5" thickBot="1">
      <c r="A97" s="34">
        <v>27</v>
      </c>
      <c r="B97" s="34">
        <v>10</v>
      </c>
      <c r="C97" s="35" t="s">
        <v>211</v>
      </c>
      <c r="D97" s="36">
        <v>65961</v>
      </c>
      <c r="E97" s="34"/>
      <c r="F97" s="35"/>
      <c r="G97" s="37"/>
      <c r="H97" s="37"/>
      <c r="I97" s="38" t="s">
        <v>209</v>
      </c>
      <c r="J97" s="34"/>
      <c r="K97" s="39"/>
      <c r="L97" s="39">
        <v>3309</v>
      </c>
      <c r="M97" s="40" t="str">
        <f>G96</f>
        <v>Monterey County</v>
      </c>
      <c r="N97" s="40">
        <v>25005</v>
      </c>
    </row>
    <row r="98" spans="1:14" ht="15.75">
      <c r="A98" s="11">
        <v>31</v>
      </c>
      <c r="B98" s="11">
        <v>10</v>
      </c>
      <c r="C98" s="12">
        <v>6685</v>
      </c>
      <c r="D98" s="11">
        <v>66852</v>
      </c>
      <c r="E98" s="11">
        <v>120105</v>
      </c>
      <c r="F98" s="12">
        <v>1102</v>
      </c>
      <c r="G98" s="13" t="s">
        <v>212</v>
      </c>
      <c r="H98" s="13" t="s">
        <v>213</v>
      </c>
      <c r="I98" s="14" t="s">
        <v>214</v>
      </c>
      <c r="J98" s="11" t="s">
        <v>38</v>
      </c>
      <c r="K98" s="15">
        <v>6065</v>
      </c>
      <c r="L98" s="42"/>
      <c r="M98" s="16"/>
      <c r="N98" s="15"/>
    </row>
    <row r="99" spans="1:14" ht="15.75">
      <c r="A99" s="21">
        <v>31</v>
      </c>
      <c r="B99" s="21">
        <v>10</v>
      </c>
      <c r="C99" s="22" t="s">
        <v>215</v>
      </c>
      <c r="D99" s="29">
        <v>66852</v>
      </c>
      <c r="E99" s="21"/>
      <c r="F99" s="22"/>
      <c r="G99" s="23"/>
      <c r="H99" s="23"/>
      <c r="I99" s="30" t="s">
        <v>213</v>
      </c>
      <c r="J99" s="21"/>
      <c r="K99" s="25"/>
      <c r="L99" s="25">
        <v>1986</v>
      </c>
      <c r="M99" s="27"/>
      <c r="N99" s="25"/>
    </row>
    <row r="100" spans="1:14" ht="15.75">
      <c r="A100" s="21">
        <v>31</v>
      </c>
      <c r="B100" s="21">
        <v>10</v>
      </c>
      <c r="C100" s="32" t="s">
        <v>216</v>
      </c>
      <c r="D100" s="21">
        <v>75085</v>
      </c>
      <c r="E100" s="21">
        <v>114371</v>
      </c>
      <c r="F100" s="22">
        <v>900</v>
      </c>
      <c r="G100" s="23" t="s">
        <v>212</v>
      </c>
      <c r="H100" s="23" t="s">
        <v>217</v>
      </c>
      <c r="I100" s="24" t="s">
        <v>218</v>
      </c>
      <c r="J100" s="21" t="s">
        <v>21</v>
      </c>
      <c r="K100" s="25">
        <v>40591</v>
      </c>
      <c r="L100" s="25"/>
      <c r="M100" s="27"/>
      <c r="N100" s="25"/>
    </row>
    <row r="101" spans="1:14" ht="15.75">
      <c r="A101" s="21">
        <v>31</v>
      </c>
      <c r="B101" s="21">
        <v>10</v>
      </c>
      <c r="C101" s="22" t="s">
        <v>219</v>
      </c>
      <c r="D101" s="21">
        <v>76570</v>
      </c>
      <c r="E101" s="21">
        <v>119487</v>
      </c>
      <c r="F101" s="22">
        <v>1071</v>
      </c>
      <c r="G101" s="23" t="s">
        <v>212</v>
      </c>
      <c r="H101" s="23" t="s">
        <v>217</v>
      </c>
      <c r="I101" s="24" t="s">
        <v>220</v>
      </c>
      <c r="J101" s="21" t="s">
        <v>21</v>
      </c>
      <c r="K101" s="25">
        <v>43558</v>
      </c>
      <c r="L101" s="25"/>
      <c r="M101" s="27"/>
      <c r="N101" s="25"/>
    </row>
    <row r="102" spans="1:14" ht="16.5" thickBot="1">
      <c r="A102" s="34">
        <v>31</v>
      </c>
      <c r="B102" s="34">
        <v>10</v>
      </c>
      <c r="C102" s="35" t="s">
        <v>221</v>
      </c>
      <c r="D102" s="36">
        <v>75085</v>
      </c>
      <c r="E102" s="34"/>
      <c r="F102" s="35"/>
      <c r="G102" s="37"/>
      <c r="H102" s="37"/>
      <c r="I102" s="38" t="s">
        <v>217</v>
      </c>
      <c r="J102" s="34"/>
      <c r="K102" s="39"/>
      <c r="L102" s="39">
        <v>38665</v>
      </c>
      <c r="M102" s="40" t="str">
        <f>G101</f>
        <v>Placer County</v>
      </c>
      <c r="N102" s="40">
        <v>130865</v>
      </c>
    </row>
    <row r="103" spans="1:14" ht="15.75">
      <c r="A103" s="11">
        <v>33</v>
      </c>
      <c r="B103" s="11">
        <v>10</v>
      </c>
      <c r="C103" s="12" t="s">
        <v>222</v>
      </c>
      <c r="D103" s="11">
        <v>67157</v>
      </c>
      <c r="E103" s="11">
        <v>120279</v>
      </c>
      <c r="F103" s="12">
        <v>1104</v>
      </c>
      <c r="G103" s="13" t="s">
        <v>223</v>
      </c>
      <c r="H103" s="13" t="s">
        <v>224</v>
      </c>
      <c r="I103" s="14" t="s">
        <v>225</v>
      </c>
      <c r="J103" s="11" t="s">
        <v>21</v>
      </c>
      <c r="K103" s="15">
        <v>5274</v>
      </c>
      <c r="L103" s="42"/>
      <c r="M103" s="16"/>
      <c r="N103" s="15"/>
    </row>
    <row r="104" spans="1:14" ht="15.75">
      <c r="A104" s="21">
        <v>33</v>
      </c>
      <c r="B104" s="21">
        <v>10</v>
      </c>
      <c r="C104" s="22" t="s">
        <v>226</v>
      </c>
      <c r="D104" s="29">
        <v>67157</v>
      </c>
      <c r="E104" s="21"/>
      <c r="F104" s="22"/>
      <c r="G104" s="23"/>
      <c r="H104" s="23"/>
      <c r="I104" s="30" t="s">
        <v>224</v>
      </c>
      <c r="J104" s="21"/>
      <c r="K104" s="25"/>
      <c r="L104" s="25">
        <v>369</v>
      </c>
      <c r="M104" s="27"/>
      <c r="N104" s="25"/>
    </row>
    <row r="105" spans="1:14" ht="15.75">
      <c r="A105" s="21">
        <v>33</v>
      </c>
      <c r="B105" s="21">
        <v>10</v>
      </c>
      <c r="C105" s="22">
        <v>6720</v>
      </c>
      <c r="D105" s="21">
        <v>67207</v>
      </c>
      <c r="E105" s="21">
        <v>101170</v>
      </c>
      <c r="F105" s="22">
        <v>529</v>
      </c>
      <c r="G105" s="23" t="s">
        <v>223</v>
      </c>
      <c r="H105" s="23" t="s">
        <v>227</v>
      </c>
      <c r="I105" s="24" t="s">
        <v>228</v>
      </c>
      <c r="J105" s="21" t="s">
        <v>38</v>
      </c>
      <c r="K105" s="25">
        <v>28480</v>
      </c>
      <c r="L105" s="26"/>
      <c r="M105" s="27"/>
      <c r="N105" s="25"/>
    </row>
    <row r="106" spans="1:14" ht="16.5" thickBot="1">
      <c r="A106" s="34">
        <v>33</v>
      </c>
      <c r="B106" s="34">
        <v>10</v>
      </c>
      <c r="C106" s="35" t="s">
        <v>229</v>
      </c>
      <c r="D106" s="36">
        <v>67207</v>
      </c>
      <c r="E106" s="34"/>
      <c r="F106" s="35"/>
      <c r="G106" s="37"/>
      <c r="H106" s="37"/>
      <c r="I106" s="38" t="s">
        <v>227</v>
      </c>
      <c r="J106" s="34"/>
      <c r="K106" s="39"/>
      <c r="L106" s="39">
        <v>13348</v>
      </c>
      <c r="M106" s="40" t="str">
        <f>G105</f>
        <v>Riverside County</v>
      </c>
      <c r="N106" s="40">
        <v>47471</v>
      </c>
    </row>
    <row r="107" spans="1:14" ht="12" customHeight="1">
      <c r="A107" s="11">
        <v>36</v>
      </c>
      <c r="B107" s="11">
        <v>10</v>
      </c>
      <c r="C107" s="31" t="s">
        <v>230</v>
      </c>
      <c r="D107" s="11">
        <v>10363</v>
      </c>
      <c r="E107" s="11">
        <v>115808</v>
      </c>
      <c r="F107" s="12">
        <v>903</v>
      </c>
      <c r="G107" s="13" t="s">
        <v>231</v>
      </c>
      <c r="H107" s="13" t="s">
        <v>232</v>
      </c>
      <c r="I107" s="14" t="s">
        <v>233</v>
      </c>
      <c r="J107" s="11" t="s">
        <v>21</v>
      </c>
      <c r="K107" s="15">
        <v>111018</v>
      </c>
      <c r="L107" s="15"/>
      <c r="M107" s="16"/>
      <c r="N107" s="15"/>
    </row>
    <row r="108" spans="1:14" ht="15.75">
      <c r="A108" s="21">
        <v>36</v>
      </c>
      <c r="B108" s="21">
        <v>10</v>
      </c>
      <c r="C108" s="32" t="s">
        <v>234</v>
      </c>
      <c r="D108" s="21">
        <v>67876</v>
      </c>
      <c r="E108" s="21">
        <v>117192</v>
      </c>
      <c r="F108" s="22">
        <v>982</v>
      </c>
      <c r="G108" s="23" t="s">
        <v>231</v>
      </c>
      <c r="H108" s="23" t="s">
        <v>235</v>
      </c>
      <c r="I108" s="24" t="s">
        <v>236</v>
      </c>
      <c r="J108" s="21" t="s">
        <v>21</v>
      </c>
      <c r="K108" s="25">
        <v>108286</v>
      </c>
      <c r="L108" s="25"/>
      <c r="M108" s="27"/>
      <c r="N108" s="25"/>
    </row>
    <row r="109" spans="1:14" ht="15.75">
      <c r="A109" s="21">
        <v>36</v>
      </c>
      <c r="B109" s="21">
        <v>10</v>
      </c>
      <c r="C109" s="22" t="s">
        <v>237</v>
      </c>
      <c r="D109" s="21">
        <v>67876</v>
      </c>
      <c r="E109" s="21">
        <v>120006</v>
      </c>
      <c r="F109" s="22">
        <v>1089</v>
      </c>
      <c r="G109" s="23" t="s">
        <v>231</v>
      </c>
      <c r="H109" s="23" t="s">
        <v>235</v>
      </c>
      <c r="I109" s="24" t="s">
        <v>238</v>
      </c>
      <c r="J109" s="21" t="s">
        <v>21</v>
      </c>
      <c r="K109" s="25">
        <v>135544</v>
      </c>
      <c r="L109" s="25"/>
      <c r="M109" s="27"/>
      <c r="N109" s="25"/>
    </row>
    <row r="110" spans="1:14" ht="15.75">
      <c r="A110" s="21">
        <v>36</v>
      </c>
      <c r="B110" s="21">
        <v>10</v>
      </c>
      <c r="C110" s="22" t="s">
        <v>239</v>
      </c>
      <c r="D110" s="29">
        <v>67876</v>
      </c>
      <c r="E110" s="21"/>
      <c r="F110" s="22"/>
      <c r="G110" s="23"/>
      <c r="H110" s="23"/>
      <c r="I110" s="30" t="s">
        <v>235</v>
      </c>
      <c r="J110" s="21"/>
      <c r="K110" s="25"/>
      <c r="L110" s="25">
        <v>10003</v>
      </c>
      <c r="M110" s="27"/>
      <c r="N110" s="25"/>
    </row>
    <row r="111" spans="1:14" ht="15.75">
      <c r="A111" s="21">
        <v>36</v>
      </c>
      <c r="B111" s="21">
        <v>10</v>
      </c>
      <c r="C111" s="32" t="s">
        <v>240</v>
      </c>
      <c r="D111" s="21">
        <v>67959</v>
      </c>
      <c r="E111" s="21">
        <v>114256</v>
      </c>
      <c r="F111" s="22">
        <v>889</v>
      </c>
      <c r="G111" s="23" t="s">
        <v>231</v>
      </c>
      <c r="H111" s="23" t="s">
        <v>241</v>
      </c>
      <c r="I111" s="24" t="s">
        <v>242</v>
      </c>
      <c r="J111" s="21" t="s">
        <v>21</v>
      </c>
      <c r="K111" s="25">
        <v>99940</v>
      </c>
      <c r="L111" s="26"/>
      <c r="M111" s="27"/>
      <c r="N111" s="25"/>
    </row>
    <row r="112" spans="1:14" ht="15.75">
      <c r="A112" s="21">
        <v>36</v>
      </c>
      <c r="B112" s="21">
        <v>10</v>
      </c>
      <c r="C112" s="22" t="s">
        <v>243</v>
      </c>
      <c r="D112" s="29">
        <v>67959</v>
      </c>
      <c r="E112" s="21"/>
      <c r="F112" s="22"/>
      <c r="G112" s="23"/>
      <c r="H112" s="23"/>
      <c r="I112" s="30" t="s">
        <v>241</v>
      </c>
      <c r="J112" s="21"/>
      <c r="K112" s="25"/>
      <c r="L112" s="25">
        <v>11062</v>
      </c>
      <c r="M112" s="27"/>
      <c r="N112" s="25"/>
    </row>
    <row r="113" spans="1:14" ht="15.75">
      <c r="A113" s="21">
        <v>36</v>
      </c>
      <c r="B113" s="21">
        <v>10</v>
      </c>
      <c r="C113" s="22" t="s">
        <v>244</v>
      </c>
      <c r="D113" s="21">
        <v>75044</v>
      </c>
      <c r="E113" s="21">
        <v>118059</v>
      </c>
      <c r="F113" s="22">
        <v>1034</v>
      </c>
      <c r="G113" s="23" t="s">
        <v>231</v>
      </c>
      <c r="H113" s="23" t="s">
        <v>245</v>
      </c>
      <c r="I113" s="24" t="s">
        <v>246</v>
      </c>
      <c r="J113" s="21" t="s">
        <v>21</v>
      </c>
      <c r="K113" s="25">
        <v>45510</v>
      </c>
      <c r="L113" s="26"/>
      <c r="M113" s="27"/>
      <c r="N113" s="25"/>
    </row>
    <row r="114" spans="1:14" ht="16.5" thickBot="1">
      <c r="A114" s="34">
        <v>36</v>
      </c>
      <c r="B114" s="34">
        <v>10</v>
      </c>
      <c r="C114" s="35" t="s">
        <v>247</v>
      </c>
      <c r="D114" s="36">
        <v>75044</v>
      </c>
      <c r="E114" s="34"/>
      <c r="F114" s="35"/>
      <c r="G114" s="37"/>
      <c r="H114" s="37"/>
      <c r="I114" s="38" t="s">
        <v>245</v>
      </c>
      <c r="J114" s="34"/>
      <c r="K114" s="39"/>
      <c r="L114" s="39">
        <v>1592</v>
      </c>
      <c r="M114" s="40" t="str">
        <f>G113</f>
        <v>San Bernardino County</v>
      </c>
      <c r="N114" s="40">
        <v>522955</v>
      </c>
    </row>
    <row r="115" spans="1:14" ht="15.75">
      <c r="A115" s="11">
        <v>37</v>
      </c>
      <c r="B115" s="11">
        <v>10</v>
      </c>
      <c r="C115" s="12" t="s">
        <v>248</v>
      </c>
      <c r="D115" s="11">
        <v>67991</v>
      </c>
      <c r="E115" s="11">
        <v>119255</v>
      </c>
      <c r="F115" s="12">
        <v>1063</v>
      </c>
      <c r="G115" s="13" t="s">
        <v>249</v>
      </c>
      <c r="H115" s="13" t="s">
        <v>250</v>
      </c>
      <c r="I115" s="14" t="s">
        <v>251</v>
      </c>
      <c r="J115" s="11" t="s">
        <v>21</v>
      </c>
      <c r="K115" s="15">
        <v>105728</v>
      </c>
      <c r="L115" s="42"/>
      <c r="M115" s="16"/>
      <c r="N115" s="15"/>
    </row>
    <row r="116" spans="1:14" ht="15.75">
      <c r="A116" s="21">
        <v>37</v>
      </c>
      <c r="B116" s="21">
        <v>10</v>
      </c>
      <c r="C116" s="22" t="s">
        <v>252</v>
      </c>
      <c r="D116" s="29">
        <v>67991</v>
      </c>
      <c r="E116" s="21"/>
      <c r="F116" s="22"/>
      <c r="G116" s="23"/>
      <c r="H116" s="23"/>
      <c r="I116" s="30" t="s">
        <v>250</v>
      </c>
      <c r="J116" s="21"/>
      <c r="K116" s="25"/>
      <c r="L116" s="25">
        <v>21599</v>
      </c>
      <c r="M116" s="27"/>
      <c r="N116" s="25"/>
    </row>
    <row r="117" spans="1:14" ht="15.75">
      <c r="A117" s="21">
        <v>37</v>
      </c>
      <c r="B117" s="21">
        <v>10</v>
      </c>
      <c r="C117" s="32" t="s">
        <v>253</v>
      </c>
      <c r="D117" s="21">
        <v>68023</v>
      </c>
      <c r="E117" s="21">
        <v>6115778</v>
      </c>
      <c r="F117" s="22">
        <v>135</v>
      </c>
      <c r="G117" s="23" t="s">
        <v>249</v>
      </c>
      <c r="H117" s="23" t="s">
        <v>254</v>
      </c>
      <c r="I117" s="24" t="s">
        <v>255</v>
      </c>
      <c r="J117" s="21" t="s">
        <v>21</v>
      </c>
      <c r="K117" s="25">
        <v>123089</v>
      </c>
      <c r="L117" s="26"/>
      <c r="M117" s="27"/>
      <c r="N117" s="25"/>
    </row>
    <row r="118" spans="1:14" ht="15.75">
      <c r="A118" s="21">
        <v>37</v>
      </c>
      <c r="B118" s="21">
        <v>10</v>
      </c>
      <c r="C118" s="22" t="s">
        <v>256</v>
      </c>
      <c r="D118" s="29">
        <v>68023</v>
      </c>
      <c r="E118" s="21"/>
      <c r="F118" s="22"/>
      <c r="G118" s="23"/>
      <c r="H118" s="23"/>
      <c r="I118" s="30" t="s">
        <v>254</v>
      </c>
      <c r="J118" s="21"/>
      <c r="K118" s="25"/>
      <c r="L118" s="25">
        <v>59824</v>
      </c>
      <c r="M118" s="27"/>
      <c r="N118" s="25"/>
    </row>
    <row r="119" spans="1:14" ht="15.75">
      <c r="A119" s="21">
        <v>37</v>
      </c>
      <c r="B119" s="21">
        <v>10</v>
      </c>
      <c r="C119" s="22" t="s">
        <v>257</v>
      </c>
      <c r="D119" s="21">
        <v>68189</v>
      </c>
      <c r="E119" s="21">
        <v>119545</v>
      </c>
      <c r="F119" s="22">
        <v>1059</v>
      </c>
      <c r="G119" s="23" t="s">
        <v>249</v>
      </c>
      <c r="H119" s="23" t="s">
        <v>258</v>
      </c>
      <c r="I119" s="24" t="s">
        <v>259</v>
      </c>
      <c r="J119" s="21" t="s">
        <v>21</v>
      </c>
      <c r="K119" s="25">
        <v>15609</v>
      </c>
      <c r="L119" s="26"/>
      <c r="M119" s="27"/>
      <c r="N119" s="25"/>
    </row>
    <row r="120" spans="1:14" ht="15.75">
      <c r="A120" s="21">
        <v>37</v>
      </c>
      <c r="B120" s="21">
        <v>10</v>
      </c>
      <c r="C120" s="22" t="s">
        <v>260</v>
      </c>
      <c r="D120" s="29">
        <v>68189</v>
      </c>
      <c r="E120" s="21"/>
      <c r="F120" s="22"/>
      <c r="G120" s="23"/>
      <c r="H120" s="23"/>
      <c r="I120" s="30" t="s">
        <v>258</v>
      </c>
      <c r="J120" s="21"/>
      <c r="K120" s="25"/>
      <c r="L120" s="25">
        <v>3368</v>
      </c>
      <c r="M120" s="27"/>
      <c r="N120" s="25"/>
    </row>
    <row r="121" spans="1:14" ht="15.75">
      <c r="A121" s="21">
        <v>37</v>
      </c>
      <c r="B121" s="21">
        <v>10</v>
      </c>
      <c r="C121" s="22" t="s">
        <v>261</v>
      </c>
      <c r="D121" s="21">
        <v>68213</v>
      </c>
      <c r="E121" s="21">
        <v>119560</v>
      </c>
      <c r="F121" s="22">
        <v>1077</v>
      </c>
      <c r="G121" s="23" t="s">
        <v>249</v>
      </c>
      <c r="H121" s="23" t="s">
        <v>262</v>
      </c>
      <c r="I121" s="24" t="s">
        <v>263</v>
      </c>
      <c r="J121" s="21" t="s">
        <v>21</v>
      </c>
      <c r="K121" s="25">
        <v>3994</v>
      </c>
      <c r="L121" s="26"/>
      <c r="M121" s="27"/>
      <c r="N121" s="25"/>
    </row>
    <row r="122" spans="1:14" ht="15.75">
      <c r="A122" s="21">
        <v>37</v>
      </c>
      <c r="B122" s="21">
        <v>10</v>
      </c>
      <c r="C122" s="22" t="s">
        <v>264</v>
      </c>
      <c r="D122" s="29">
        <v>68213</v>
      </c>
      <c r="E122" s="21"/>
      <c r="F122" s="22"/>
      <c r="G122" s="23"/>
      <c r="H122" s="23"/>
      <c r="I122" s="30" t="s">
        <v>262</v>
      </c>
      <c r="J122" s="21"/>
      <c r="K122" s="25"/>
      <c r="L122" s="25">
        <v>1721</v>
      </c>
      <c r="M122" s="27"/>
      <c r="N122" s="25"/>
    </row>
    <row r="123" spans="1:14" ht="15.75">
      <c r="A123" s="21">
        <v>37</v>
      </c>
      <c r="B123" s="21">
        <v>10</v>
      </c>
      <c r="C123" s="22" t="s">
        <v>265</v>
      </c>
      <c r="D123" s="21">
        <v>68338</v>
      </c>
      <c r="E123" s="21">
        <v>6061964</v>
      </c>
      <c r="F123" s="43" t="s">
        <v>266</v>
      </c>
      <c r="G123" s="23" t="s">
        <v>249</v>
      </c>
      <c r="H123" s="23" t="s">
        <v>267</v>
      </c>
      <c r="I123" s="24" t="s">
        <v>268</v>
      </c>
      <c r="J123" s="21" t="s">
        <v>21</v>
      </c>
      <c r="K123" s="25">
        <v>158876</v>
      </c>
      <c r="L123" s="25"/>
      <c r="M123" s="27"/>
      <c r="N123" s="25"/>
    </row>
    <row r="124" spans="1:14" ht="15.75">
      <c r="A124" s="21">
        <v>37</v>
      </c>
      <c r="B124" s="21">
        <v>10</v>
      </c>
      <c r="C124" s="22" t="s">
        <v>269</v>
      </c>
      <c r="D124" s="21">
        <v>68338</v>
      </c>
      <c r="E124" s="21">
        <v>6113211</v>
      </c>
      <c r="F124" s="43" t="s">
        <v>270</v>
      </c>
      <c r="G124" s="23" t="s">
        <v>249</v>
      </c>
      <c r="H124" s="23" t="s">
        <v>267</v>
      </c>
      <c r="I124" s="24" t="s">
        <v>271</v>
      </c>
      <c r="J124" s="21" t="s">
        <v>21</v>
      </c>
      <c r="K124" s="25">
        <v>21443</v>
      </c>
      <c r="L124" s="25"/>
      <c r="M124" s="27"/>
      <c r="N124" s="25"/>
    </row>
    <row r="125" spans="1:14" ht="15.75">
      <c r="A125" s="21">
        <v>37</v>
      </c>
      <c r="B125" s="21">
        <v>10</v>
      </c>
      <c r="C125" s="32" t="s">
        <v>272</v>
      </c>
      <c r="D125" s="21">
        <v>68338</v>
      </c>
      <c r="E125" s="21">
        <v>6039812</v>
      </c>
      <c r="F125" s="22">
        <v>695</v>
      </c>
      <c r="G125" s="23" t="s">
        <v>249</v>
      </c>
      <c r="H125" s="23" t="s">
        <v>267</v>
      </c>
      <c r="I125" s="24" t="s">
        <v>273</v>
      </c>
      <c r="J125" s="21" t="s">
        <v>21</v>
      </c>
      <c r="K125" s="25">
        <v>17790</v>
      </c>
      <c r="L125" s="25"/>
      <c r="M125" s="27"/>
      <c r="N125" s="25"/>
    </row>
    <row r="126" spans="1:14" ht="15.75">
      <c r="A126" s="21">
        <v>37</v>
      </c>
      <c r="B126" s="21">
        <v>10</v>
      </c>
      <c r="C126" s="22" t="s">
        <v>274</v>
      </c>
      <c r="D126" s="21">
        <v>68338</v>
      </c>
      <c r="E126" s="21">
        <v>118851</v>
      </c>
      <c r="F126" s="22">
        <v>1015</v>
      </c>
      <c r="G126" s="23" t="s">
        <v>249</v>
      </c>
      <c r="H126" s="23" t="s">
        <v>267</v>
      </c>
      <c r="I126" s="24" t="s">
        <v>275</v>
      </c>
      <c r="J126" s="21" t="s">
        <v>21</v>
      </c>
      <c r="K126" s="25">
        <v>173217</v>
      </c>
      <c r="L126" s="25"/>
      <c r="M126" s="27"/>
      <c r="N126" s="25"/>
    </row>
    <row r="127" spans="1:14" ht="15.75">
      <c r="A127" s="21">
        <v>37</v>
      </c>
      <c r="B127" s="21">
        <v>10</v>
      </c>
      <c r="C127" s="22" t="s">
        <v>276</v>
      </c>
      <c r="D127" s="21">
        <v>68338</v>
      </c>
      <c r="E127" s="21">
        <v>119610</v>
      </c>
      <c r="F127" s="22">
        <v>1080</v>
      </c>
      <c r="G127" s="23" t="s">
        <v>249</v>
      </c>
      <c r="H127" s="23" t="s">
        <v>267</v>
      </c>
      <c r="I127" s="24" t="s">
        <v>277</v>
      </c>
      <c r="J127" s="21" t="s">
        <v>21</v>
      </c>
      <c r="K127" s="25">
        <v>351676</v>
      </c>
      <c r="L127" s="25"/>
      <c r="M127" s="27"/>
      <c r="N127" s="25"/>
    </row>
    <row r="128" spans="1:14" ht="15.75">
      <c r="A128" s="21">
        <v>37</v>
      </c>
      <c r="B128" s="21">
        <v>10</v>
      </c>
      <c r="C128" s="22" t="s">
        <v>278</v>
      </c>
      <c r="D128" s="29">
        <v>68338</v>
      </c>
      <c r="E128" s="21"/>
      <c r="F128" s="22"/>
      <c r="G128" s="23"/>
      <c r="H128" s="23"/>
      <c r="I128" s="30" t="s">
        <v>267</v>
      </c>
      <c r="J128" s="21"/>
      <c r="K128" s="25"/>
      <c r="L128" s="25">
        <v>635076</v>
      </c>
      <c r="M128" s="44"/>
      <c r="N128" s="25"/>
    </row>
    <row r="129" spans="1:14" ht="15.75">
      <c r="A129" s="21">
        <v>37</v>
      </c>
      <c r="B129" s="21">
        <v>10</v>
      </c>
      <c r="C129" s="32" t="s">
        <v>279</v>
      </c>
      <c r="D129" s="21">
        <v>68452</v>
      </c>
      <c r="E129" s="21">
        <v>114264</v>
      </c>
      <c r="F129" s="22">
        <v>884</v>
      </c>
      <c r="G129" s="23" t="s">
        <v>249</v>
      </c>
      <c r="H129" s="23" t="s">
        <v>280</v>
      </c>
      <c r="I129" s="24" t="s">
        <v>281</v>
      </c>
      <c r="J129" s="21" t="s">
        <v>21</v>
      </c>
      <c r="K129" s="25">
        <v>77670</v>
      </c>
      <c r="L129" s="26"/>
      <c r="M129" s="27"/>
      <c r="N129" s="25"/>
    </row>
    <row r="130" spans="1:14" ht="15.75">
      <c r="A130" s="21">
        <v>37</v>
      </c>
      <c r="B130" s="21">
        <v>10</v>
      </c>
      <c r="C130" s="22" t="s">
        <v>282</v>
      </c>
      <c r="D130" s="29">
        <v>68452</v>
      </c>
      <c r="E130" s="21"/>
      <c r="F130" s="22"/>
      <c r="G130" s="23"/>
      <c r="H130" s="23"/>
      <c r="I130" s="30" t="s">
        <v>280</v>
      </c>
      <c r="J130" s="21"/>
      <c r="K130" s="25"/>
      <c r="L130" s="25">
        <v>18705</v>
      </c>
      <c r="M130" s="27"/>
      <c r="N130" s="25"/>
    </row>
    <row r="131" spans="1:14" ht="15.75">
      <c r="A131" s="21">
        <v>37</v>
      </c>
      <c r="B131" s="21">
        <v>10</v>
      </c>
      <c r="C131" s="32" t="s">
        <v>283</v>
      </c>
      <c r="D131" s="21">
        <v>76471</v>
      </c>
      <c r="E131" s="21">
        <v>114678</v>
      </c>
      <c r="F131" s="22">
        <v>756</v>
      </c>
      <c r="G131" s="23" t="s">
        <v>249</v>
      </c>
      <c r="H131" s="23" t="s">
        <v>284</v>
      </c>
      <c r="I131" s="24" t="s">
        <v>285</v>
      </c>
      <c r="J131" s="21" t="s">
        <v>21</v>
      </c>
      <c r="K131" s="25">
        <v>373979</v>
      </c>
      <c r="L131" s="25"/>
      <c r="M131" s="27"/>
      <c r="N131" s="25"/>
    </row>
    <row r="132" spans="1:14" ht="16.5" thickBot="1">
      <c r="A132" s="34">
        <v>37</v>
      </c>
      <c r="B132" s="34">
        <v>10</v>
      </c>
      <c r="C132" s="45" t="s">
        <v>283</v>
      </c>
      <c r="D132" s="34">
        <v>76471</v>
      </c>
      <c r="E132" s="34">
        <v>114694</v>
      </c>
      <c r="F132" s="35">
        <v>756</v>
      </c>
      <c r="G132" s="37" t="s">
        <v>249</v>
      </c>
      <c r="H132" s="37" t="s">
        <v>284</v>
      </c>
      <c r="I132" s="41" t="s">
        <v>286</v>
      </c>
      <c r="J132" s="34" t="s">
        <v>21</v>
      </c>
      <c r="K132" s="39">
        <v>290872</v>
      </c>
      <c r="L132" s="39"/>
      <c r="M132" s="40" t="str">
        <f>G132</f>
        <v>San Diego County</v>
      </c>
      <c r="N132" s="40">
        <v>2454236</v>
      </c>
    </row>
    <row r="133" spans="1:14" ht="15.75">
      <c r="A133" s="11">
        <v>39</v>
      </c>
      <c r="B133" s="11">
        <v>10</v>
      </c>
      <c r="C133" s="12" t="s">
        <v>287</v>
      </c>
      <c r="D133" s="11">
        <v>68676</v>
      </c>
      <c r="E133" s="11">
        <v>118497</v>
      </c>
      <c r="F133" s="12">
        <v>1048</v>
      </c>
      <c r="G133" s="13" t="s">
        <v>288</v>
      </c>
      <c r="H133" s="13" t="s">
        <v>289</v>
      </c>
      <c r="I133" s="14" t="s">
        <v>290</v>
      </c>
      <c r="J133" s="11" t="s">
        <v>21</v>
      </c>
      <c r="K133" s="15">
        <v>85089</v>
      </c>
      <c r="L133" s="15"/>
      <c r="M133" s="16"/>
      <c r="N133" s="15"/>
    </row>
    <row r="134" spans="1:14" ht="15.75">
      <c r="A134" s="21">
        <v>39</v>
      </c>
      <c r="B134" s="21">
        <v>10</v>
      </c>
      <c r="C134" s="22">
        <v>6867</v>
      </c>
      <c r="D134" s="21">
        <v>68676</v>
      </c>
      <c r="E134" s="21">
        <v>119743</v>
      </c>
      <c r="F134" s="22">
        <v>1083</v>
      </c>
      <c r="G134" s="23" t="s">
        <v>288</v>
      </c>
      <c r="H134" s="23" t="s">
        <v>289</v>
      </c>
      <c r="I134" s="24" t="s">
        <v>291</v>
      </c>
      <c r="J134" s="21" t="s">
        <v>38</v>
      </c>
      <c r="K134" s="25">
        <v>292568</v>
      </c>
      <c r="L134" s="25"/>
      <c r="M134" s="27"/>
      <c r="N134" s="25"/>
    </row>
    <row r="135" spans="1:14" ht="16.5" thickBot="1">
      <c r="A135" s="34">
        <v>39</v>
      </c>
      <c r="B135" s="34">
        <v>10</v>
      </c>
      <c r="C135" s="35" t="s">
        <v>292</v>
      </c>
      <c r="D135" s="36">
        <v>68676</v>
      </c>
      <c r="E135" s="34"/>
      <c r="F135" s="35"/>
      <c r="G135" s="37"/>
      <c r="H135" s="37"/>
      <c r="I135" s="38" t="s">
        <v>289</v>
      </c>
      <c r="J135" s="34"/>
      <c r="K135" s="39"/>
      <c r="L135" s="39">
        <v>35769</v>
      </c>
      <c r="M135" s="40" t="str">
        <f>G134</f>
        <v>San Joaquin County</v>
      </c>
      <c r="N135" s="27">
        <v>413426</v>
      </c>
    </row>
    <row r="136" spans="1:14" ht="14.25" customHeight="1">
      <c r="A136" s="11">
        <v>41</v>
      </c>
      <c r="B136" s="11">
        <v>10</v>
      </c>
      <c r="C136" s="12" t="s">
        <v>293</v>
      </c>
      <c r="D136" s="11">
        <v>76588</v>
      </c>
      <c r="E136" s="11">
        <v>119503</v>
      </c>
      <c r="F136" s="12">
        <v>1070</v>
      </c>
      <c r="G136" s="13" t="s">
        <v>294</v>
      </c>
      <c r="H136" s="13" t="s">
        <v>295</v>
      </c>
      <c r="I136" s="14" t="s">
        <v>296</v>
      </c>
      <c r="J136" s="11" t="s">
        <v>21</v>
      </c>
      <c r="K136" s="15">
        <v>0</v>
      </c>
      <c r="L136" s="42"/>
      <c r="M136" s="16"/>
      <c r="N136" s="25"/>
    </row>
    <row r="137" spans="1:14" ht="16.5" thickBot="1">
      <c r="A137" s="34">
        <v>41</v>
      </c>
      <c r="B137" s="34">
        <v>10</v>
      </c>
      <c r="C137" s="35">
        <v>6906</v>
      </c>
      <c r="D137" s="46">
        <v>69062</v>
      </c>
      <c r="E137" s="34"/>
      <c r="F137" s="35"/>
      <c r="G137" s="37"/>
      <c r="H137" s="37"/>
      <c r="I137" s="38" t="s">
        <v>295</v>
      </c>
      <c r="J137" s="34"/>
      <c r="K137" s="39"/>
      <c r="L137" s="39">
        <v>203139</v>
      </c>
      <c r="M137" s="40" t="str">
        <f>G136</f>
        <v>San Mateo County</v>
      </c>
      <c r="N137" s="40">
        <v>203139</v>
      </c>
    </row>
    <row r="138" spans="1:14" ht="15.75">
      <c r="A138" s="11">
        <v>42</v>
      </c>
      <c r="B138" s="11">
        <v>10</v>
      </c>
      <c r="C138" s="12">
        <v>6926</v>
      </c>
      <c r="D138" s="11">
        <v>69260</v>
      </c>
      <c r="E138" s="11">
        <v>116434</v>
      </c>
      <c r="F138" s="12">
        <v>967</v>
      </c>
      <c r="G138" s="13" t="s">
        <v>297</v>
      </c>
      <c r="H138" s="13" t="s">
        <v>298</v>
      </c>
      <c r="I138" s="14" t="s">
        <v>299</v>
      </c>
      <c r="J138" s="11" t="s">
        <v>38</v>
      </c>
      <c r="K138" s="15">
        <v>188886</v>
      </c>
      <c r="L138" s="42"/>
      <c r="M138" s="16"/>
      <c r="N138" s="15"/>
    </row>
    <row r="139" spans="1:14" ht="16.5" thickBot="1">
      <c r="A139" s="34">
        <v>42</v>
      </c>
      <c r="B139" s="34">
        <v>10</v>
      </c>
      <c r="C139" s="35" t="s">
        <v>300</v>
      </c>
      <c r="D139" s="36">
        <v>69260</v>
      </c>
      <c r="E139" s="34"/>
      <c r="F139" s="35"/>
      <c r="G139" s="37"/>
      <c r="H139" s="37"/>
      <c r="I139" s="38" t="s">
        <v>298</v>
      </c>
      <c r="J139" s="34"/>
      <c r="K139" s="39"/>
      <c r="L139" s="39">
        <v>48248</v>
      </c>
      <c r="M139" s="40" t="str">
        <f>G138</f>
        <v>Santa Barbara County</v>
      </c>
      <c r="N139" s="40">
        <v>237134</v>
      </c>
    </row>
    <row r="140" spans="1:14" ht="15.75">
      <c r="A140" s="11">
        <v>43</v>
      </c>
      <c r="B140" s="11">
        <v>10</v>
      </c>
      <c r="C140" s="31" t="s">
        <v>301</v>
      </c>
      <c r="D140" s="11">
        <v>10439</v>
      </c>
      <c r="E140" s="11">
        <v>106534</v>
      </c>
      <c r="F140" s="12">
        <v>615</v>
      </c>
      <c r="G140" s="13" t="s">
        <v>302</v>
      </c>
      <c r="H140" s="13" t="s">
        <v>303</v>
      </c>
      <c r="I140" s="14" t="s">
        <v>304</v>
      </c>
      <c r="J140" s="11" t="s">
        <v>21</v>
      </c>
      <c r="K140" s="15">
        <v>4019</v>
      </c>
      <c r="L140" s="42"/>
      <c r="M140" s="16"/>
      <c r="N140" s="15"/>
    </row>
    <row r="141" spans="1:14" ht="15.75">
      <c r="A141" s="21">
        <v>43</v>
      </c>
      <c r="B141" s="21">
        <v>10</v>
      </c>
      <c r="C141" s="22" t="s">
        <v>305</v>
      </c>
      <c r="D141" s="29">
        <v>69518</v>
      </c>
      <c r="E141" s="21"/>
      <c r="F141" s="22"/>
      <c r="G141" s="23"/>
      <c r="H141" s="23"/>
      <c r="I141" s="30" t="s">
        <v>303</v>
      </c>
      <c r="J141" s="21"/>
      <c r="K141" s="25"/>
      <c r="L141" s="25">
        <v>35404</v>
      </c>
      <c r="M141" s="27"/>
      <c r="N141" s="25"/>
    </row>
    <row r="142" spans="1:14" ht="15.75">
      <c r="A142" s="21">
        <v>43</v>
      </c>
      <c r="B142" s="21">
        <v>10</v>
      </c>
      <c r="C142" s="32" t="s">
        <v>306</v>
      </c>
      <c r="D142" s="21">
        <v>10439</v>
      </c>
      <c r="E142" s="21">
        <v>113431</v>
      </c>
      <c r="F142" s="22">
        <v>844</v>
      </c>
      <c r="G142" s="23" t="s">
        <v>302</v>
      </c>
      <c r="H142" s="23" t="s">
        <v>307</v>
      </c>
      <c r="I142" s="24" t="s">
        <v>308</v>
      </c>
      <c r="J142" s="21" t="s">
        <v>21</v>
      </c>
      <c r="K142" s="25">
        <v>110559</v>
      </c>
      <c r="L142" s="25"/>
      <c r="M142" s="27"/>
      <c r="N142" s="25"/>
    </row>
    <row r="143" spans="1:14" ht="15.75">
      <c r="A143" s="21">
        <v>43</v>
      </c>
      <c r="B143" s="21">
        <v>10</v>
      </c>
      <c r="C143" s="32" t="s">
        <v>309</v>
      </c>
      <c r="D143" s="21">
        <v>10439</v>
      </c>
      <c r="E143" s="21">
        <v>116814</v>
      </c>
      <c r="F143" s="22">
        <v>972</v>
      </c>
      <c r="G143" s="23" t="s">
        <v>302</v>
      </c>
      <c r="H143" s="23" t="s">
        <v>310</v>
      </c>
      <c r="I143" s="24" t="s">
        <v>311</v>
      </c>
      <c r="J143" s="21" t="s">
        <v>21</v>
      </c>
      <c r="K143" s="25">
        <v>62937</v>
      </c>
      <c r="L143" s="25"/>
      <c r="M143" s="27"/>
      <c r="N143" s="25"/>
    </row>
    <row r="144" spans="1:14" ht="15.75">
      <c r="A144" s="21">
        <v>43</v>
      </c>
      <c r="B144" s="21">
        <v>10</v>
      </c>
      <c r="C144" s="22" t="s">
        <v>312</v>
      </c>
      <c r="D144" s="21">
        <v>10439</v>
      </c>
      <c r="E144" s="21">
        <v>119024</v>
      </c>
      <c r="F144" s="22">
        <v>1061</v>
      </c>
      <c r="G144" s="23" t="s">
        <v>302</v>
      </c>
      <c r="H144" s="23" t="s">
        <v>310</v>
      </c>
      <c r="I144" s="24" t="s">
        <v>313</v>
      </c>
      <c r="J144" s="21" t="s">
        <v>21</v>
      </c>
      <c r="K144" s="25">
        <v>12067</v>
      </c>
      <c r="L144" s="25"/>
      <c r="M144" s="27"/>
      <c r="N144" s="25"/>
    </row>
    <row r="145" spans="1:14" ht="15.75">
      <c r="A145" s="21">
        <v>43</v>
      </c>
      <c r="B145" s="21">
        <v>10</v>
      </c>
      <c r="C145" s="22" t="s">
        <v>314</v>
      </c>
      <c r="D145" s="29">
        <v>69369</v>
      </c>
      <c r="E145" s="21"/>
      <c r="F145" s="22"/>
      <c r="G145" s="23"/>
      <c r="H145" s="23"/>
      <c r="I145" s="30" t="s">
        <v>310</v>
      </c>
      <c r="J145" s="21"/>
      <c r="K145" s="25"/>
      <c r="L145" s="25">
        <v>25864</v>
      </c>
      <c r="M145" s="27"/>
      <c r="N145" s="25"/>
    </row>
    <row r="146" spans="1:14" ht="13.5" customHeight="1">
      <c r="A146" s="21">
        <v>43</v>
      </c>
      <c r="B146" s="21">
        <v>10</v>
      </c>
      <c r="C146" s="32" t="s">
        <v>315</v>
      </c>
      <c r="D146" s="21">
        <v>69450</v>
      </c>
      <c r="E146" s="21">
        <v>113662</v>
      </c>
      <c r="F146" s="22">
        <v>846</v>
      </c>
      <c r="G146" s="23" t="s">
        <v>302</v>
      </c>
      <c r="H146" s="23" t="s">
        <v>316</v>
      </c>
      <c r="I146" s="24" t="s">
        <v>317</v>
      </c>
      <c r="J146" s="21" t="s">
        <v>21</v>
      </c>
      <c r="K146" s="25">
        <v>44294</v>
      </c>
      <c r="L146" s="26"/>
      <c r="M146" s="27"/>
      <c r="N146" s="25"/>
    </row>
    <row r="147" spans="1:14" ht="13.5" customHeight="1" thickBot="1">
      <c r="A147" s="34">
        <v>43</v>
      </c>
      <c r="B147" s="34">
        <v>10</v>
      </c>
      <c r="C147" s="35" t="s">
        <v>318</v>
      </c>
      <c r="D147" s="36">
        <v>69450</v>
      </c>
      <c r="E147" s="34"/>
      <c r="F147" s="35"/>
      <c r="G147" s="37"/>
      <c r="H147" s="37"/>
      <c r="I147" s="38" t="s">
        <v>316</v>
      </c>
      <c r="J147" s="34"/>
      <c r="K147" s="39"/>
      <c r="L147" s="39">
        <v>22489</v>
      </c>
      <c r="M147" s="40" t="str">
        <f>G146</f>
        <v>Santa Clara County</v>
      </c>
      <c r="N147" s="40">
        <v>317633</v>
      </c>
    </row>
    <row r="148" spans="1:14" ht="15.75">
      <c r="A148" s="11">
        <v>48</v>
      </c>
      <c r="B148" s="11">
        <v>10</v>
      </c>
      <c r="C148" s="12">
        <v>7058</v>
      </c>
      <c r="D148" s="11">
        <v>70581</v>
      </c>
      <c r="E148" s="11">
        <v>115469</v>
      </c>
      <c r="F148" s="12">
        <v>940</v>
      </c>
      <c r="G148" s="13" t="s">
        <v>319</v>
      </c>
      <c r="H148" s="13" t="s">
        <v>320</v>
      </c>
      <c r="I148" s="14" t="s">
        <v>321</v>
      </c>
      <c r="J148" s="11" t="s">
        <v>38</v>
      </c>
      <c r="K148" s="15">
        <v>49833</v>
      </c>
      <c r="L148" s="42"/>
      <c r="M148" s="16"/>
      <c r="N148" s="15"/>
    </row>
    <row r="149" spans="1:14" ht="16.5" thickBot="1">
      <c r="A149" s="34">
        <v>48</v>
      </c>
      <c r="B149" s="34">
        <v>10</v>
      </c>
      <c r="C149" s="35" t="s">
        <v>322</v>
      </c>
      <c r="D149" s="36">
        <v>70581</v>
      </c>
      <c r="E149" s="34"/>
      <c r="F149" s="35"/>
      <c r="G149" s="37"/>
      <c r="H149" s="37"/>
      <c r="I149" s="38" t="s">
        <v>320</v>
      </c>
      <c r="J149" s="34"/>
      <c r="K149" s="39"/>
      <c r="L149" s="39">
        <v>8878</v>
      </c>
      <c r="M149" s="40" t="str">
        <f>G148</f>
        <v>Solano County</v>
      </c>
      <c r="N149" s="40">
        <v>58711</v>
      </c>
    </row>
    <row r="150" spans="1:14" ht="15.75">
      <c r="A150" s="11">
        <v>49</v>
      </c>
      <c r="B150" s="11">
        <v>10</v>
      </c>
      <c r="C150" s="12">
        <v>7103</v>
      </c>
      <c r="D150" s="11">
        <v>71035</v>
      </c>
      <c r="E150" s="11">
        <v>6052377</v>
      </c>
      <c r="F150" s="12">
        <v>1087</v>
      </c>
      <c r="G150" s="13" t="s">
        <v>323</v>
      </c>
      <c r="H150" s="13" t="s">
        <v>324</v>
      </c>
      <c r="I150" s="14" t="s">
        <v>325</v>
      </c>
      <c r="J150" s="11" t="s">
        <v>38</v>
      </c>
      <c r="K150" s="15">
        <v>40895</v>
      </c>
      <c r="L150" s="42"/>
      <c r="M150" s="16"/>
      <c r="N150" s="15"/>
    </row>
    <row r="151" spans="1:14" ht="15.75">
      <c r="A151" s="21">
        <v>49</v>
      </c>
      <c r="B151" s="21">
        <v>10</v>
      </c>
      <c r="C151" s="22" t="s">
        <v>326</v>
      </c>
      <c r="D151" s="29">
        <v>71035</v>
      </c>
      <c r="E151" s="21"/>
      <c r="F151" s="22"/>
      <c r="G151" s="23"/>
      <c r="H151" s="23"/>
      <c r="I151" s="30" t="s">
        <v>324</v>
      </c>
      <c r="J151" s="21"/>
      <c r="K151" s="25"/>
      <c r="L151" s="25">
        <v>13101</v>
      </c>
      <c r="M151" s="27"/>
      <c r="N151" s="25"/>
    </row>
    <row r="152" spans="1:14" ht="15.75">
      <c r="A152" s="21">
        <v>49</v>
      </c>
      <c r="B152" s="21">
        <v>10</v>
      </c>
      <c r="C152" s="22" t="s">
        <v>327</v>
      </c>
      <c r="D152" s="21">
        <v>76604</v>
      </c>
      <c r="E152" s="21">
        <v>119750</v>
      </c>
      <c r="F152" s="22">
        <v>1086</v>
      </c>
      <c r="G152" s="23" t="s">
        <v>323</v>
      </c>
      <c r="H152" s="23" t="s">
        <v>328</v>
      </c>
      <c r="I152" s="24" t="s">
        <v>329</v>
      </c>
      <c r="J152" s="21" t="s">
        <v>21</v>
      </c>
      <c r="K152" s="25">
        <v>14383</v>
      </c>
      <c r="L152" s="26"/>
      <c r="M152" s="27"/>
      <c r="N152" s="25"/>
    </row>
    <row r="153" spans="1:14" ht="16.5" thickBot="1">
      <c r="A153" s="34">
        <v>49</v>
      </c>
      <c r="B153" s="34">
        <v>10</v>
      </c>
      <c r="C153" s="35">
        <v>7084</v>
      </c>
      <c r="D153" s="46">
        <v>70847</v>
      </c>
      <c r="E153" s="34"/>
      <c r="F153" s="35"/>
      <c r="G153" s="37"/>
      <c r="H153" s="37"/>
      <c r="I153" s="38" t="s">
        <v>328</v>
      </c>
      <c r="J153" s="34"/>
      <c r="K153" s="39"/>
      <c r="L153" s="39">
        <v>14583</v>
      </c>
      <c r="M153" s="40" t="str">
        <f>G152</f>
        <v>Sonoma County</v>
      </c>
      <c r="N153" s="40">
        <v>82962</v>
      </c>
    </row>
    <row r="154" spans="1:14" ht="15.75">
      <c r="A154" s="11">
        <v>50</v>
      </c>
      <c r="B154" s="11">
        <v>10</v>
      </c>
      <c r="C154" s="31" t="s">
        <v>330</v>
      </c>
      <c r="D154" s="11">
        <v>10504</v>
      </c>
      <c r="E154" s="11">
        <v>117457</v>
      </c>
      <c r="F154" s="12">
        <v>985</v>
      </c>
      <c r="G154" s="13" t="s">
        <v>331</v>
      </c>
      <c r="H154" s="13" t="s">
        <v>332</v>
      </c>
      <c r="I154" s="14" t="s">
        <v>333</v>
      </c>
      <c r="J154" s="11" t="s">
        <v>21</v>
      </c>
      <c r="K154" s="15">
        <v>91919</v>
      </c>
      <c r="L154" s="42"/>
      <c r="M154" s="16"/>
      <c r="N154" s="15"/>
    </row>
    <row r="155" spans="1:14" ht="15.75">
      <c r="A155" s="21">
        <v>50</v>
      </c>
      <c r="B155" s="21">
        <v>10</v>
      </c>
      <c r="C155" s="22" t="s">
        <v>334</v>
      </c>
      <c r="D155" s="29">
        <v>71290</v>
      </c>
      <c r="E155" s="21"/>
      <c r="F155" s="22"/>
      <c r="G155" s="23"/>
      <c r="H155" s="23"/>
      <c r="I155" s="30" t="s">
        <v>332</v>
      </c>
      <c r="J155" s="21"/>
      <c r="K155" s="25"/>
      <c r="L155" s="25">
        <v>15382</v>
      </c>
      <c r="M155" s="27"/>
      <c r="N155" s="25"/>
    </row>
    <row r="156" spans="1:14" ht="15.75">
      <c r="A156" s="21">
        <v>50</v>
      </c>
      <c r="B156" s="21">
        <v>10</v>
      </c>
      <c r="C156" s="22">
        <v>7555</v>
      </c>
      <c r="D156" s="21">
        <v>75556</v>
      </c>
      <c r="E156" s="21">
        <v>113852</v>
      </c>
      <c r="F156" s="22">
        <v>856</v>
      </c>
      <c r="G156" s="23" t="s">
        <v>331</v>
      </c>
      <c r="H156" s="23" t="s">
        <v>335</v>
      </c>
      <c r="I156" s="24" t="s">
        <v>336</v>
      </c>
      <c r="J156" s="21" t="s">
        <v>38</v>
      </c>
      <c r="K156" s="25">
        <v>55698</v>
      </c>
      <c r="L156" s="26"/>
      <c r="M156" s="27"/>
      <c r="N156" s="25"/>
    </row>
    <row r="157" spans="1:14" ht="15.75">
      <c r="A157" s="21">
        <v>50</v>
      </c>
      <c r="B157" s="21">
        <v>10</v>
      </c>
      <c r="C157" s="22" t="s">
        <v>337</v>
      </c>
      <c r="D157" s="29">
        <v>75556</v>
      </c>
      <c r="E157" s="21"/>
      <c r="F157" s="22"/>
      <c r="G157" s="23"/>
      <c r="H157" s="23"/>
      <c r="I157" s="30" t="s">
        <v>335</v>
      </c>
      <c r="J157" s="21"/>
      <c r="K157" s="25"/>
      <c r="L157" s="25">
        <v>6493</v>
      </c>
      <c r="M157" s="27"/>
      <c r="N157" s="25"/>
    </row>
    <row r="158" spans="1:14" ht="15.75">
      <c r="A158" s="21">
        <v>50</v>
      </c>
      <c r="B158" s="21">
        <v>10</v>
      </c>
      <c r="C158" s="22" t="s">
        <v>338</v>
      </c>
      <c r="D158" s="21">
        <v>76638</v>
      </c>
      <c r="E158" s="21">
        <v>120212</v>
      </c>
      <c r="F158" s="22">
        <v>1125</v>
      </c>
      <c r="G158" s="23" t="s">
        <v>331</v>
      </c>
      <c r="H158" s="23" t="s">
        <v>339</v>
      </c>
      <c r="I158" s="24" t="s">
        <v>340</v>
      </c>
      <c r="J158" s="21" t="s">
        <v>21</v>
      </c>
      <c r="K158" s="25">
        <v>26435</v>
      </c>
      <c r="L158" s="26"/>
      <c r="M158" s="27"/>
      <c r="N158" s="25"/>
    </row>
    <row r="159" spans="1:14" ht="16.5" thickBot="1">
      <c r="A159" s="34">
        <v>50</v>
      </c>
      <c r="B159" s="34">
        <v>10</v>
      </c>
      <c r="C159" s="35">
        <v>7117</v>
      </c>
      <c r="D159" s="46">
        <v>71175</v>
      </c>
      <c r="E159" s="34"/>
      <c r="F159" s="35"/>
      <c r="G159" s="37"/>
      <c r="H159" s="37"/>
      <c r="I159" s="38" t="s">
        <v>339</v>
      </c>
      <c r="J159" s="34"/>
      <c r="K159" s="39"/>
      <c r="L159" s="39">
        <v>6158</v>
      </c>
      <c r="M159" s="40" t="str">
        <f>G158</f>
        <v>Stanislaus County</v>
      </c>
      <c r="N159" s="40">
        <v>202085</v>
      </c>
    </row>
    <row r="160" spans="1:14" ht="16.5" thickBot="1">
      <c r="A160" s="11">
        <v>54</v>
      </c>
      <c r="B160" s="47">
        <v>10</v>
      </c>
      <c r="C160" s="48">
        <v>1054</v>
      </c>
      <c r="D160" s="47">
        <v>10546</v>
      </c>
      <c r="E160" s="47">
        <v>119602</v>
      </c>
      <c r="F160" s="48">
        <v>1076</v>
      </c>
      <c r="G160" s="49" t="s">
        <v>341</v>
      </c>
      <c r="H160" s="49" t="s">
        <v>342</v>
      </c>
      <c r="I160" s="50" t="s">
        <v>343</v>
      </c>
      <c r="J160" s="47" t="s">
        <v>38</v>
      </c>
      <c r="K160" s="51">
        <v>70419</v>
      </c>
      <c r="L160" s="51"/>
      <c r="M160" s="52" t="str">
        <f>G160</f>
        <v>Tulare County</v>
      </c>
      <c r="N160" s="52">
        <v>70419</v>
      </c>
    </row>
    <row r="161" spans="1:14" ht="15.75">
      <c r="A161" s="21">
        <v>57</v>
      </c>
      <c r="B161" s="11">
        <v>10</v>
      </c>
      <c r="C161" s="31" t="s">
        <v>344</v>
      </c>
      <c r="D161" s="11">
        <v>72694</v>
      </c>
      <c r="E161" s="11">
        <v>115329</v>
      </c>
      <c r="F161" s="12">
        <v>907</v>
      </c>
      <c r="G161" s="13" t="s">
        <v>345</v>
      </c>
      <c r="H161" s="13" t="s">
        <v>346</v>
      </c>
      <c r="I161" s="14" t="s">
        <v>347</v>
      </c>
      <c r="J161" s="11" t="s">
        <v>21</v>
      </c>
      <c r="K161" s="15">
        <v>108700</v>
      </c>
      <c r="L161" s="42"/>
      <c r="M161" s="16"/>
      <c r="N161" s="15"/>
    </row>
    <row r="162" spans="1:14" ht="16.5" thickBot="1">
      <c r="A162" s="53">
        <v>57</v>
      </c>
      <c r="B162" s="53">
        <v>10</v>
      </c>
      <c r="C162" s="54" t="s">
        <v>348</v>
      </c>
      <c r="D162" s="55">
        <v>72694</v>
      </c>
      <c r="E162" s="53"/>
      <c r="F162" s="54"/>
      <c r="G162" s="56"/>
      <c r="H162" s="56"/>
      <c r="I162" s="57" t="s">
        <v>346</v>
      </c>
      <c r="J162" s="53"/>
      <c r="K162" s="58"/>
      <c r="L162" s="59">
        <v>15368</v>
      </c>
      <c r="M162" s="60" t="str">
        <f>G161</f>
        <v>Yolo County</v>
      </c>
      <c r="N162" s="61">
        <v>124068</v>
      </c>
    </row>
    <row r="163" spans="1:14" ht="15.75">
      <c r="A163" s="62"/>
      <c r="B163" s="62"/>
      <c r="C163" s="23"/>
      <c r="D163" s="62"/>
      <c r="E163" s="63" t="s">
        <v>349</v>
      </c>
      <c r="F163" s="64">
        <v>115</v>
      </c>
      <c r="G163" s="23"/>
      <c r="H163" s="23"/>
      <c r="I163" s="65" t="s">
        <v>350</v>
      </c>
      <c r="J163" s="21"/>
      <c r="K163" s="27">
        <f>SUM(K6:K162)</f>
        <v>13598266</v>
      </c>
      <c r="L163" s="27">
        <f>SUM(L6:L162)</f>
        <v>2941514</v>
      </c>
      <c r="M163" s="44"/>
      <c r="N163" s="27">
        <f>SUM(N6:N162)</f>
        <v>16539780</v>
      </c>
    </row>
    <row r="164" spans="1:16" s="67" customFormat="1" ht="15.75">
      <c r="A164" s="66" t="s">
        <v>351</v>
      </c>
      <c r="B164" s="66"/>
      <c r="G164" s="68"/>
      <c r="H164" s="68"/>
      <c r="I164" s="68"/>
      <c r="K164" s="69"/>
      <c r="L164" s="69"/>
      <c r="M164" s="70"/>
      <c r="N164" s="71"/>
      <c r="O164" s="70"/>
      <c r="P164" s="72"/>
    </row>
    <row r="165" spans="1:16" s="67" customFormat="1" ht="15.75">
      <c r="A165" s="66" t="s">
        <v>352</v>
      </c>
      <c r="B165" s="66"/>
      <c r="G165" s="68"/>
      <c r="H165" s="68"/>
      <c r="I165" s="68"/>
      <c r="K165" s="69"/>
      <c r="L165" s="69"/>
      <c r="M165" s="70"/>
      <c r="N165" s="71"/>
      <c r="O165" s="70"/>
      <c r="P165" s="72"/>
    </row>
    <row r="166" spans="1:16" s="67" customFormat="1" ht="15.75">
      <c r="A166" s="66" t="s">
        <v>353</v>
      </c>
      <c r="B166" s="66"/>
      <c r="G166" s="68"/>
      <c r="H166" s="68"/>
      <c r="I166" s="68"/>
      <c r="K166" s="69"/>
      <c r="L166" s="69"/>
      <c r="M166" s="70"/>
      <c r="N166" s="71"/>
      <c r="O166" s="70"/>
      <c r="P166" s="72"/>
    </row>
    <row r="167" spans="1:16" s="67" customFormat="1" ht="13.5" customHeight="1">
      <c r="A167" s="73" t="s">
        <v>354</v>
      </c>
      <c r="B167" s="66"/>
      <c r="G167" s="68"/>
      <c r="H167" s="68"/>
      <c r="I167" s="68"/>
      <c r="K167" s="69"/>
      <c r="L167" s="69"/>
      <c r="M167" s="70"/>
      <c r="N167" s="71"/>
      <c r="O167" s="70"/>
      <c r="P167" s="72"/>
    </row>
  </sheetData>
  <sheetProtection/>
  <printOptions/>
  <pageMargins left="0.5" right="0.24" top="0.65" bottom="0" header="0.5" footer="0.5"/>
  <pageSetup horizontalDpi="600" verticalDpi="600" orientation="landscape" pageOrder="overThenDown" scale="60" r:id="rId1"/>
  <headerFooter alignWithMargins="0">
    <oddFooter>&amp;C&amp;P of &amp;N</oddFooter>
  </headerFooter>
  <rowBreaks count="2" manualBreakCount="2">
    <brk id="63" max="13" man="1"/>
    <brk id="121" max="13" man="1"/>
  </rowBreaks>
  <ignoredErrors>
    <ignoredError sqref="A8:A162 A6:A7 C8:C1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Grade Lvl Exp Adv Appt Pmnt Sch, FY 2010-11 - Principal Apportionment (CA Dept of Education)</dc:title>
  <dc:subject>Payment schedule of apportionment for charter schools new grade level expansion for fiscal year (FY) 2010-11.</dc:subject>
  <dc:creator>Byron Fong</dc:creator>
  <cp:keywords/>
  <dc:description/>
  <cp:lastModifiedBy>Cody Lavor</cp:lastModifiedBy>
  <cp:lastPrinted>2010-09-08T21:35:22Z</cp:lastPrinted>
  <dcterms:created xsi:type="dcterms:W3CDTF">2010-09-08T17:28:53Z</dcterms:created>
  <dcterms:modified xsi:type="dcterms:W3CDTF">2018-03-29T16:56:55Z</dcterms:modified>
  <cp:category/>
  <cp:version/>
  <cp:contentType/>
  <cp:contentStatus/>
</cp:coreProperties>
</file>