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DA2472E-3424-4425-BC81-6C05AB6E6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EL Alloc 7th" sheetId="1" r:id="rId1"/>
    <sheet name="2018-19 Title III EL County" sheetId="2" r:id="rId2"/>
  </sheets>
  <definedNames>
    <definedName name="_1_2005_06_RE_CERTIFICATIO">#REF!</definedName>
    <definedName name="_xlnm._FilterDatabase" localSheetId="0" hidden="1">'2018-19 EL Alloc 7th'!$A$5:$K$186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EL Alloc 7th'!$1:$5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2" l="1"/>
  <c r="J187" i="1" l="1"/>
  <c r="K187" i="1"/>
</calcChain>
</file>

<file path=xl/sharedStrings.xml><?xml version="1.0" encoding="utf-8"?>
<sst xmlns="http://schemas.openxmlformats.org/spreadsheetml/2006/main" count="1600" uniqueCount="551">
  <si>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</si>
  <si>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</si>
  <si>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</si>
  <si>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</si>
  <si>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</si>
  <si>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</si>
  <si>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</si>
  <si>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</si>
  <si>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</si>
  <si>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</si>
  <si>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</si>
  <si>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</si>
  <si>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</si>
  <si>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</si>
  <si>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</si>
  <si>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</si>
  <si>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</si>
  <si>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</si>
  <si>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</si>
  <si>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Alameda</t>
  </si>
  <si>
    <t>0000011784</t>
  </si>
  <si>
    <t>01</t>
  </si>
  <si>
    <t>0000000</t>
  </si>
  <si>
    <t>N/A</t>
  </si>
  <si>
    <t>61242</t>
  </si>
  <si>
    <t>New Haven Unified</t>
  </si>
  <si>
    <t>75093</t>
  </si>
  <si>
    <t>Dublin Unified</t>
  </si>
  <si>
    <t>61259</t>
  </si>
  <si>
    <t>0115238</t>
  </si>
  <si>
    <t>0837</t>
  </si>
  <si>
    <t>C0837</t>
  </si>
  <si>
    <t>ARISE High</t>
  </si>
  <si>
    <t>10017</t>
  </si>
  <si>
    <t>0123968</t>
  </si>
  <si>
    <t>1284</t>
  </si>
  <si>
    <t>C1284</t>
  </si>
  <si>
    <t>Community School for Creative Education</t>
  </si>
  <si>
    <t>Contra Costa</t>
  </si>
  <si>
    <t>0000003786</t>
  </si>
  <si>
    <t>07</t>
  </si>
  <si>
    <t>61630</t>
  </si>
  <si>
    <t>Acalanes Union High</t>
  </si>
  <si>
    <t>61754</t>
  </si>
  <si>
    <t>Mt. Diablo Unified</t>
  </si>
  <si>
    <t>61788</t>
  </si>
  <si>
    <t>Pittsburg Unified</t>
  </si>
  <si>
    <t>61796</t>
  </si>
  <si>
    <t>West Contra Costa Unified</t>
  </si>
  <si>
    <t>El Dorado</t>
  </si>
  <si>
    <t>0000011790</t>
  </si>
  <si>
    <t>09</t>
  </si>
  <si>
    <t>61978</t>
  </si>
  <si>
    <t>Rescue Union Elementary</t>
  </si>
  <si>
    <t>Fresno</t>
  </si>
  <si>
    <t>0000006842</t>
  </si>
  <si>
    <t>10</t>
  </si>
  <si>
    <t>62356</t>
  </si>
  <si>
    <t>Pacific Union Elementary</t>
  </si>
  <si>
    <t>62430</t>
  </si>
  <si>
    <t>Selma Unified</t>
  </si>
  <si>
    <t>62547</t>
  </si>
  <si>
    <t>Westside Elementary</t>
  </si>
  <si>
    <t>75598</t>
  </si>
  <si>
    <t>Caruthers Unified</t>
  </si>
  <si>
    <t>Washington Unified</t>
  </si>
  <si>
    <t>Glenn</t>
  </si>
  <si>
    <t>0000011791</t>
  </si>
  <si>
    <t>11</t>
  </si>
  <si>
    <t>75481</t>
  </si>
  <si>
    <t>Orland Joint Unified</t>
  </si>
  <si>
    <t>Imperial</t>
  </si>
  <si>
    <t>0000011814</t>
  </si>
  <si>
    <t>13</t>
  </si>
  <si>
    <t>Kern</t>
  </si>
  <si>
    <t>0000040496</t>
  </si>
  <si>
    <t>15</t>
  </si>
  <si>
    <t>63404</t>
  </si>
  <si>
    <t>Delano Union Elementary</t>
  </si>
  <si>
    <t>63412</t>
  </si>
  <si>
    <t>Delano Joint Union High</t>
  </si>
  <si>
    <t>63503</t>
  </si>
  <si>
    <t>Greenfield Union</t>
  </si>
  <si>
    <t>63594</t>
  </si>
  <si>
    <t>Lost Hills Union Elementary</t>
  </si>
  <si>
    <t>63768</t>
  </si>
  <si>
    <t>Semitropic Elementary</t>
  </si>
  <si>
    <t>63826</t>
  </si>
  <si>
    <t>Tehachapi Unified</t>
  </si>
  <si>
    <t>63842</t>
  </si>
  <si>
    <t>Wasco Union Elementary</t>
  </si>
  <si>
    <t>63859</t>
  </si>
  <si>
    <t>Wasco Union High</t>
  </si>
  <si>
    <t>73908</t>
  </si>
  <si>
    <t>McFarland Unified</t>
  </si>
  <si>
    <t>75168</t>
  </si>
  <si>
    <t>El Tejon Unified</t>
  </si>
  <si>
    <t>Kings</t>
  </si>
  <si>
    <t>0000011818</t>
  </si>
  <si>
    <t>16</t>
  </si>
  <si>
    <t>63875</t>
  </si>
  <si>
    <t>Armona Union Elementary</t>
  </si>
  <si>
    <t>63917</t>
  </si>
  <si>
    <t>Hanford Elementary</t>
  </si>
  <si>
    <t>73932</t>
  </si>
  <si>
    <t>Reef-Sunset Unified</t>
  </si>
  <si>
    <t>Lake</t>
  </si>
  <si>
    <t>0000011819</t>
  </si>
  <si>
    <t>17</t>
  </si>
  <si>
    <t>64022</t>
  </si>
  <si>
    <t>Konocti Unified</t>
  </si>
  <si>
    <t>Los Angeles</t>
  </si>
  <si>
    <t>0000044132</t>
  </si>
  <si>
    <t>19</t>
  </si>
  <si>
    <t>64212</t>
  </si>
  <si>
    <t>ABC Unified</t>
  </si>
  <si>
    <t>64287</t>
  </si>
  <si>
    <t>Baldwin Park Unified</t>
  </si>
  <si>
    <t>64394</t>
  </si>
  <si>
    <t>Claremont Unified</t>
  </si>
  <si>
    <t>64444</t>
  </si>
  <si>
    <t>Culver City Unified</t>
  </si>
  <si>
    <t>64451</t>
  </si>
  <si>
    <t>Downey Unified</t>
  </si>
  <si>
    <t>64576</t>
  </si>
  <si>
    <t>Glendora Unified</t>
  </si>
  <si>
    <t>64642</t>
  </si>
  <si>
    <t>Keppel Union Elementary</t>
  </si>
  <si>
    <t>64733</t>
  </si>
  <si>
    <t>Los Angeles Unified</t>
  </si>
  <si>
    <t>64832</t>
  </si>
  <si>
    <t>Newhall</t>
  </si>
  <si>
    <t>64881</t>
  </si>
  <si>
    <t>Pasadena Unified</t>
  </si>
  <si>
    <t>65060</t>
  </si>
  <si>
    <t>Torrance Unified</t>
  </si>
  <si>
    <t>65110</t>
  </si>
  <si>
    <t>Whittier City Elementary</t>
  </si>
  <si>
    <t>65136</t>
  </si>
  <si>
    <t>William S. Hart Union High</t>
  </si>
  <si>
    <t>6120489</t>
  </si>
  <si>
    <t>0475</t>
  </si>
  <si>
    <t>C0475</t>
  </si>
  <si>
    <t>Para Los Niños Charter</t>
  </si>
  <si>
    <t>0117846</t>
  </si>
  <si>
    <t>1007</t>
  </si>
  <si>
    <t>C1007</t>
  </si>
  <si>
    <t>Para Los Niños Middle</t>
  </si>
  <si>
    <t>Madera</t>
  </si>
  <si>
    <t>0000011826</t>
  </si>
  <si>
    <t>20</t>
  </si>
  <si>
    <t>65193</t>
  </si>
  <si>
    <t>Chowchilla Elementary</t>
  </si>
  <si>
    <t>65243</t>
  </si>
  <si>
    <t>Madera Unified</t>
  </si>
  <si>
    <t>Marin</t>
  </si>
  <si>
    <t>0000011828</t>
  </si>
  <si>
    <t>21</t>
  </si>
  <si>
    <t>65458</t>
  </si>
  <si>
    <t>San Rafael City Elementary</t>
  </si>
  <si>
    <t>Mendocino</t>
  </si>
  <si>
    <t>0000011830</t>
  </si>
  <si>
    <t>23</t>
  </si>
  <si>
    <t>65615</t>
  </si>
  <si>
    <t>Ukiah Unified</t>
  </si>
  <si>
    <t>Merced</t>
  </si>
  <si>
    <t>0000011831</t>
  </si>
  <si>
    <t>24</t>
  </si>
  <si>
    <t>10249</t>
  </si>
  <si>
    <t>Merced County Office of Education</t>
  </si>
  <si>
    <t>65748</t>
  </si>
  <si>
    <t>Livingston Union</t>
  </si>
  <si>
    <t>65870</t>
  </si>
  <si>
    <t>Winton</t>
  </si>
  <si>
    <t>Modoc</t>
  </si>
  <si>
    <t>0000011832</t>
  </si>
  <si>
    <t>25</t>
  </si>
  <si>
    <t>73593</t>
  </si>
  <si>
    <t>Tulelake Basin Joint Unified</t>
  </si>
  <si>
    <t>Monterey</t>
  </si>
  <si>
    <t>0000008322</t>
  </si>
  <si>
    <t>27</t>
  </si>
  <si>
    <t>66050</t>
  </si>
  <si>
    <t>King City Union</t>
  </si>
  <si>
    <t>66092</t>
  </si>
  <si>
    <t>Monterey Peninsula Unified</t>
  </si>
  <si>
    <t>75440</t>
  </si>
  <si>
    <t>Soledad Unified</t>
  </si>
  <si>
    <t>Orange</t>
  </si>
  <si>
    <t>0000012840</t>
  </si>
  <si>
    <t>30</t>
  </si>
  <si>
    <t>66423</t>
  </si>
  <si>
    <t>Anaheim Elementary</t>
  </si>
  <si>
    <t>66464</t>
  </si>
  <si>
    <t>Capistrano Unified</t>
  </si>
  <si>
    <t>66480</t>
  </si>
  <si>
    <t>Cypress Elementary</t>
  </si>
  <si>
    <t>66498</t>
  </si>
  <si>
    <t>Fountain Valley Elementary</t>
  </si>
  <si>
    <t>66514</t>
  </si>
  <si>
    <t>Fullerton Joint Union High</t>
  </si>
  <si>
    <t>66530</t>
  </si>
  <si>
    <t>Huntington Beach City Elementary</t>
  </si>
  <si>
    <t>66670</t>
  </si>
  <si>
    <t>Santa Ana Unified</t>
  </si>
  <si>
    <t>66746</t>
  </si>
  <si>
    <t>Westminster</t>
  </si>
  <si>
    <t>73650</t>
  </si>
  <si>
    <t>Irvine Unified</t>
  </si>
  <si>
    <t>Placer</t>
  </si>
  <si>
    <t>0000012839</t>
  </si>
  <si>
    <t>31</t>
  </si>
  <si>
    <t>66829</t>
  </si>
  <si>
    <t>Eureka Union</t>
  </si>
  <si>
    <t>Riverside</t>
  </si>
  <si>
    <t>0000011837</t>
  </si>
  <si>
    <t>33</t>
  </si>
  <si>
    <t>10330</t>
  </si>
  <si>
    <t>67157</t>
  </si>
  <si>
    <t>Nuview Union</t>
  </si>
  <si>
    <t>67181</t>
  </si>
  <si>
    <t>Palo Verde Unified</t>
  </si>
  <si>
    <t>67199</t>
  </si>
  <si>
    <t>Perris Elementary</t>
  </si>
  <si>
    <t>67231</t>
  </si>
  <si>
    <t>Romoland Elementary</t>
  </si>
  <si>
    <t>75176</t>
  </si>
  <si>
    <t>Lake Elsinore Unified</t>
  </si>
  <si>
    <t>0110833</t>
  </si>
  <si>
    <t>0753</t>
  </si>
  <si>
    <t>C0753</t>
  </si>
  <si>
    <t>River Springs Charter</t>
  </si>
  <si>
    <t>0125385</t>
  </si>
  <si>
    <t>1369</t>
  </si>
  <si>
    <t>C1369</t>
  </si>
  <si>
    <t>Imagine Schools, Riverside County</t>
  </si>
  <si>
    <t>Sacramento</t>
  </si>
  <si>
    <t>0000012374</t>
  </si>
  <si>
    <t>34</t>
  </si>
  <si>
    <t>67330</t>
  </si>
  <si>
    <t>Folsom-Cordova Unified</t>
  </si>
  <si>
    <t>67439</t>
  </si>
  <si>
    <t>Sacramento City Unified</t>
  </si>
  <si>
    <t>San Benito</t>
  </si>
  <si>
    <t>0000011838</t>
  </si>
  <si>
    <t>35</t>
  </si>
  <si>
    <t>75259</t>
  </si>
  <si>
    <t>Aromas - San Juan Unified</t>
  </si>
  <si>
    <t>San Bernardino</t>
  </si>
  <si>
    <t>0000011839</t>
  </si>
  <si>
    <t>36</t>
  </si>
  <si>
    <t>67637</t>
  </si>
  <si>
    <t>Bear Valley Unified</t>
  </si>
  <si>
    <t>67686</t>
  </si>
  <si>
    <t>Colton Joint Unified</t>
  </si>
  <si>
    <t>67710</t>
  </si>
  <si>
    <t>Fontana Unified</t>
  </si>
  <si>
    <t>67934</t>
  </si>
  <si>
    <t>Victor Valley Union High</t>
  </si>
  <si>
    <t>67959</t>
  </si>
  <si>
    <t>Yucaipa-Calimesa Joint Unified</t>
  </si>
  <si>
    <t>75069</t>
  </si>
  <si>
    <t>Upland Unified</t>
  </si>
  <si>
    <t>San Diego</t>
  </si>
  <si>
    <t>0000007988</t>
  </si>
  <si>
    <t>37</t>
  </si>
  <si>
    <t>67991</t>
  </si>
  <si>
    <t>Cajon Valley Union</t>
  </si>
  <si>
    <t>68098</t>
  </si>
  <si>
    <t>Escondido Union</t>
  </si>
  <si>
    <t>68205</t>
  </si>
  <si>
    <t>Lemon Grove</t>
  </si>
  <si>
    <t>68304</t>
  </si>
  <si>
    <t>Ramona City Unified</t>
  </si>
  <si>
    <t>68346</t>
  </si>
  <si>
    <t>San Dieguito Union High</t>
  </si>
  <si>
    <t>68411</t>
  </si>
  <si>
    <t>68452</t>
  </si>
  <si>
    <t>Vista Unified</t>
  </si>
  <si>
    <t>73569</t>
  </si>
  <si>
    <t>Oceanside Unified</t>
  </si>
  <si>
    <t>68023</t>
  </si>
  <si>
    <t>3731304</t>
  </si>
  <si>
    <t>0303</t>
  </si>
  <si>
    <t>C0303</t>
  </si>
  <si>
    <t>MAAC Community Charter</t>
  </si>
  <si>
    <t>6116859</t>
  </si>
  <si>
    <t>0483</t>
  </si>
  <si>
    <t>C0483</t>
  </si>
  <si>
    <t>Arroyo Vista Charter</t>
  </si>
  <si>
    <t>San Francisco</t>
  </si>
  <si>
    <t>0000011840</t>
  </si>
  <si>
    <t>38</t>
  </si>
  <si>
    <t>68478</t>
  </si>
  <si>
    <t>0123505</t>
  </si>
  <si>
    <t>1270</t>
  </si>
  <si>
    <t>C1270</t>
  </si>
  <si>
    <t>Mission Preparatory</t>
  </si>
  <si>
    <t>San Joaquin</t>
  </si>
  <si>
    <t>0000011841</t>
  </si>
  <si>
    <t>39</t>
  </si>
  <si>
    <t>68585</t>
  </si>
  <si>
    <t>Lodi Unified</t>
  </si>
  <si>
    <t>68676</t>
  </si>
  <si>
    <t>Stockton Unified</t>
  </si>
  <si>
    <t>San Luis Obispo</t>
  </si>
  <si>
    <t>0000011842</t>
  </si>
  <si>
    <t>40</t>
  </si>
  <si>
    <t>68759</t>
  </si>
  <si>
    <t>Lucia Mar Unified</t>
  </si>
  <si>
    <t>68809</t>
  </si>
  <si>
    <t>San Luis Coastal Unified</t>
  </si>
  <si>
    <t>San Mateo</t>
  </si>
  <si>
    <t>0000011843</t>
  </si>
  <si>
    <t>41</t>
  </si>
  <si>
    <t>10413</t>
  </si>
  <si>
    <t>San Mateo County Office of Education</t>
  </si>
  <si>
    <t>68916</t>
  </si>
  <si>
    <t>Jefferson Elementary</t>
  </si>
  <si>
    <t>69005</t>
  </si>
  <si>
    <t>Redwood City Elementary</t>
  </si>
  <si>
    <t>69070</t>
  </si>
  <si>
    <t>South San Francisco Unified</t>
  </si>
  <si>
    <t>Santa Barbara</t>
  </si>
  <si>
    <t>0000011867</t>
  </si>
  <si>
    <t>42</t>
  </si>
  <si>
    <t>69260</t>
  </si>
  <si>
    <t>Orcutt Union Elementary</t>
  </si>
  <si>
    <t>76786</t>
  </si>
  <si>
    <t>Santa Barbara Unified</t>
  </si>
  <si>
    <t>Santa Clara</t>
  </si>
  <si>
    <t>0000011846</t>
  </si>
  <si>
    <t>43</t>
  </si>
  <si>
    <t>69393</t>
  </si>
  <si>
    <t>Campbell Union</t>
  </si>
  <si>
    <t>69427</t>
  </si>
  <si>
    <t>East Side Union High</t>
  </si>
  <si>
    <t>69450</t>
  </si>
  <si>
    <t>69617</t>
  </si>
  <si>
    <t>Mount Pleasant Elementary</t>
  </si>
  <si>
    <t>69690</t>
  </si>
  <si>
    <t>Sunnyvale</t>
  </si>
  <si>
    <t>0121483</t>
  </si>
  <si>
    <t>1167</t>
  </si>
  <si>
    <t>C1167</t>
  </si>
  <si>
    <t>Alpha: Cornerstone Academy Preparatory</t>
  </si>
  <si>
    <t>69369</t>
  </si>
  <si>
    <t>0125526</t>
  </si>
  <si>
    <t>1375</t>
  </si>
  <si>
    <t>C1375</t>
  </si>
  <si>
    <t>Alpha: Blanca Alvarado</t>
  </si>
  <si>
    <t>10439</t>
  </si>
  <si>
    <t>0129213</t>
  </si>
  <si>
    <t>1618</t>
  </si>
  <si>
    <t>C1618</t>
  </si>
  <si>
    <t>Alpha: Jose Hernandez</t>
  </si>
  <si>
    <t>0132274</t>
  </si>
  <si>
    <t>1737</t>
  </si>
  <si>
    <t>C1737</t>
  </si>
  <si>
    <t>Alpha Cindy Avitia High</t>
  </si>
  <si>
    <t>Santa Cruz</t>
  </si>
  <si>
    <t>0000011781</t>
  </si>
  <si>
    <t>44</t>
  </si>
  <si>
    <t>69849</t>
  </si>
  <si>
    <t>Soquel Union Elementary</t>
  </si>
  <si>
    <t>75432</t>
  </si>
  <si>
    <t>Scotts Valley Unified</t>
  </si>
  <si>
    <t>Shasta</t>
  </si>
  <si>
    <t>0000011849</t>
  </si>
  <si>
    <t>45</t>
  </si>
  <si>
    <t>69971</t>
  </si>
  <si>
    <t>Enterprise Elementary</t>
  </si>
  <si>
    <t>Solano</t>
  </si>
  <si>
    <t>0000011854</t>
  </si>
  <si>
    <t>48</t>
  </si>
  <si>
    <t>70532</t>
  </si>
  <si>
    <t>Dixon Unified</t>
  </si>
  <si>
    <t>Sonoma</t>
  </si>
  <si>
    <t>0000011855</t>
  </si>
  <si>
    <t>49</t>
  </si>
  <si>
    <t>70656</t>
  </si>
  <si>
    <t>Cloverdale Unified</t>
  </si>
  <si>
    <t>70854</t>
  </si>
  <si>
    <t>Petaluma City Elementary</t>
  </si>
  <si>
    <t>70904</t>
  </si>
  <si>
    <t>Roseland</t>
  </si>
  <si>
    <t>0101923</t>
  </si>
  <si>
    <t>0558</t>
  </si>
  <si>
    <t>C0558</t>
  </si>
  <si>
    <t>Roseland Charter</t>
  </si>
  <si>
    <t>Stanislaus</t>
  </si>
  <si>
    <t>0000011856</t>
  </si>
  <si>
    <t>50</t>
  </si>
  <si>
    <t>71076</t>
  </si>
  <si>
    <t>Empire Union Elementary</t>
  </si>
  <si>
    <t>75739</t>
  </si>
  <si>
    <t>Turlock Unified</t>
  </si>
  <si>
    <t>Sutter</t>
  </si>
  <si>
    <t>0000013461</t>
  </si>
  <si>
    <t>51</t>
  </si>
  <si>
    <t>71464</t>
  </si>
  <si>
    <t>Yuba City Unified</t>
  </si>
  <si>
    <t>Tehama</t>
  </si>
  <si>
    <t>0000011857</t>
  </si>
  <si>
    <t>52</t>
  </si>
  <si>
    <t>71621</t>
  </si>
  <si>
    <t>Red Bluff Union Elementary</t>
  </si>
  <si>
    <t>Tulare</t>
  </si>
  <si>
    <t>0000011859</t>
  </si>
  <si>
    <t>54</t>
  </si>
  <si>
    <t>10546</t>
  </si>
  <si>
    <t>Tulare County Office of Education</t>
  </si>
  <si>
    <t>71860</t>
  </si>
  <si>
    <t>Cutler-Orosi Joint Unified</t>
  </si>
  <si>
    <t>72058</t>
  </si>
  <si>
    <t>Pleasant View Elementary</t>
  </si>
  <si>
    <t>72181</t>
  </si>
  <si>
    <t>Sunnyside Union Elementary</t>
  </si>
  <si>
    <t>72231</t>
  </si>
  <si>
    <t>Tulare City</t>
  </si>
  <si>
    <t>72256</t>
  </si>
  <si>
    <t>Visalia Unified</t>
  </si>
  <si>
    <t>75523</t>
  </si>
  <si>
    <t>Porterville Unified</t>
  </si>
  <si>
    <t>75531</t>
  </si>
  <si>
    <t>Dinuba Unified</t>
  </si>
  <si>
    <t>76794</t>
  </si>
  <si>
    <t>Woodlake Unified</t>
  </si>
  <si>
    <t>Ventura</t>
  </si>
  <si>
    <t>0000011863</t>
  </si>
  <si>
    <t>56</t>
  </si>
  <si>
    <t>72447</t>
  </si>
  <si>
    <t>Briggs Elementary</t>
  </si>
  <si>
    <t>72462</t>
  </si>
  <si>
    <t>Hueneme Elementary</t>
  </si>
  <si>
    <t>72470</t>
  </si>
  <si>
    <t>Mesa Union Elementary</t>
  </si>
  <si>
    <t>72538</t>
  </si>
  <si>
    <t>Oxnard</t>
  </si>
  <si>
    <t>72553</t>
  </si>
  <si>
    <t>Pleasant Valley</t>
  </si>
  <si>
    <t>72652</t>
  </si>
  <si>
    <t>Ventura Unified</t>
  </si>
  <si>
    <t>73759</t>
  </si>
  <si>
    <t>Conejo Valley Unified</t>
  </si>
  <si>
    <t>Yolo</t>
  </si>
  <si>
    <t>0000011865</t>
  </si>
  <si>
    <t>57</t>
  </si>
  <si>
    <t>72694</t>
  </si>
  <si>
    <t>Schedule of the Seventh Apportionment for Title III, Part A</t>
  </si>
  <si>
    <t>7th
Apportionment</t>
  </si>
  <si>
    <t>County Summary of the Seventh Apportionment for Title III, Part A</t>
  </si>
  <si>
    <t>61309</t>
  </si>
  <si>
    <t>San Lorenzo Unified</t>
  </si>
  <si>
    <t>62331</t>
  </si>
  <si>
    <t>Orange Center</t>
  </si>
  <si>
    <t>62539</t>
  </si>
  <si>
    <t>West Park Elementary</t>
  </si>
  <si>
    <t>63222</t>
  </si>
  <si>
    <t>Seeley Union Elementary</t>
  </si>
  <si>
    <t>63438</t>
  </si>
  <si>
    <t>Edison Elementary</t>
  </si>
  <si>
    <t>63529</t>
  </si>
  <si>
    <t>Kern High</t>
  </si>
  <si>
    <t>63578</t>
  </si>
  <si>
    <t>Richland Union Elementary</t>
  </si>
  <si>
    <t>63776</t>
  </si>
  <si>
    <t>Southern Kern Unified</t>
  </si>
  <si>
    <t>63891</t>
  </si>
  <si>
    <t>Corcoran Joint Unified</t>
  </si>
  <si>
    <t>Lassen</t>
  </si>
  <si>
    <t>0000011821</t>
  </si>
  <si>
    <t>18</t>
  </si>
  <si>
    <t>64196</t>
  </si>
  <si>
    <t>Susanville Elementary</t>
  </si>
  <si>
    <t>10199</t>
  </si>
  <si>
    <t>Los Angeles County Office of Education</t>
  </si>
  <si>
    <t>64352</t>
  </si>
  <si>
    <t>Centinela Valley Union High</t>
  </si>
  <si>
    <t>64717</t>
  </si>
  <si>
    <t>Little Lake City Elementary</t>
  </si>
  <si>
    <t>64758</t>
  </si>
  <si>
    <t>Los Nietos</t>
  </si>
  <si>
    <t>64774</t>
  </si>
  <si>
    <t>Lynwood Unified</t>
  </si>
  <si>
    <t>65037</t>
  </si>
  <si>
    <t>South Whittier Elementary</t>
  </si>
  <si>
    <t>65417</t>
  </si>
  <si>
    <t>Novato Unified</t>
  </si>
  <si>
    <t>66134</t>
  </si>
  <si>
    <t>Pacific Grove Unified</t>
  </si>
  <si>
    <t>66142</t>
  </si>
  <si>
    <t>Salinas City Elementary</t>
  </si>
  <si>
    <t>75473</t>
  </si>
  <si>
    <t>Gonzales Unified</t>
  </si>
  <si>
    <t>75085</t>
  </si>
  <si>
    <t>Rocklin Unified</t>
  </si>
  <si>
    <t>66985</t>
  </si>
  <si>
    <t>Banning Unified</t>
  </si>
  <si>
    <t>67215</t>
  </si>
  <si>
    <t>Riverside Unified</t>
  </si>
  <si>
    <t>75200</t>
  </si>
  <si>
    <t>Murrieta Valley Unified</t>
  </si>
  <si>
    <t>0121665</t>
  </si>
  <si>
    <t>1186</t>
  </si>
  <si>
    <t>C1186</t>
  </si>
  <si>
    <t>Yav Pem Suab Academy - Preparing for the Future Charter</t>
  </si>
  <si>
    <t>68122</t>
  </si>
  <si>
    <t>Fallbrook Union High</t>
  </si>
  <si>
    <t>68296</t>
  </si>
  <si>
    <t>Poway Unified</t>
  </si>
  <si>
    <t>San Francisco Unified</t>
  </si>
  <si>
    <t>68973</t>
  </si>
  <si>
    <t>Millbrae Elementary</t>
  </si>
  <si>
    <t>69062</t>
  </si>
  <si>
    <t>Sequoia Union High</t>
  </si>
  <si>
    <t>69138</t>
  </si>
  <si>
    <t>Buellton Union Elementary</t>
  </si>
  <si>
    <t>69310</t>
  </si>
  <si>
    <t>Santa Maria Joint Union High</t>
  </si>
  <si>
    <t>Santa Clara County Office of Education</t>
  </si>
  <si>
    <t>69401</t>
  </si>
  <si>
    <t>Campbell Union High</t>
  </si>
  <si>
    <t>69435</t>
  </si>
  <si>
    <t>Evergreen Elementary</t>
  </si>
  <si>
    <t>4330668</t>
  </si>
  <si>
    <t>0414</t>
  </si>
  <si>
    <t>C0414</t>
  </si>
  <si>
    <t>Latino College Preparatory Academy</t>
  </si>
  <si>
    <t>0130856</t>
  </si>
  <si>
    <t>1681</t>
  </si>
  <si>
    <t>C1681</t>
  </si>
  <si>
    <t>Luis Valdez Leadership Academy</t>
  </si>
  <si>
    <t>70615</t>
  </si>
  <si>
    <t>Bellevue Union</t>
  </si>
  <si>
    <t>70912</t>
  </si>
  <si>
    <t>Santa Rosa Elementary</t>
  </si>
  <si>
    <t>75358</t>
  </si>
  <si>
    <t>Windsor Unified</t>
  </si>
  <si>
    <t>71282</t>
  </si>
  <si>
    <t>Stanislaus Union Elementary</t>
  </si>
  <si>
    <t>72009</t>
  </si>
  <si>
    <t>Monson-Sultana Joint Union Elementary</t>
  </si>
  <si>
    <t>72199</t>
  </si>
  <si>
    <t>Terra Bella Union Elementary</t>
  </si>
  <si>
    <t>72603</t>
  </si>
  <si>
    <t>Simi Valley Unified</t>
  </si>
  <si>
    <t>March 2020</t>
  </si>
  <si>
    <t>18-14346 02-25-2020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</si>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</sst>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58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0" fontId="7" fillId="0" borderId="0" xfId="23" applyFont="1"/>
    <xf numFmtId="164" fontId="2" fillId="0" borderId="0" xfId="22" applyNumberFormat="1" applyFont="1"/>
    <xf numFmtId="164" fontId="7" fillId="0" borderId="0" xfId="22" applyNumberFormat="1" applyFont="1"/>
    <xf numFmtId="0" fontId="25" fillId="0" borderId="0" xfId="23" applyFont="1" applyAlignment="1">
      <alignment horizontal="center"/>
    </xf>
    <xf numFmtId="0" fontId="24" fillId="0" borderId="0" xfId="22" applyFont="1" applyAlignment="1">
      <alignment horizontal="center"/>
    </xf>
    <xf numFmtId="0" fontId="25" fillId="0" borderId="0" xfId="23" applyFont="1"/>
    <xf numFmtId="164" fontId="24" fillId="0" borderId="0" xfId="22" applyNumberFormat="1" applyFont="1"/>
    <xf numFmtId="164" fontId="25" fillId="0" borderId="0" xfId="22" applyNumberFormat="1" applyFont="1"/>
    <xf numFmtId="49" fontId="24" fillId="0" borderId="0" xfId="0" applyNumberFormat="1" applyFont="1" applyAlignment="1">
      <alignment horizontal="center"/>
    </xf>
    <xf numFmtId="49" fontId="1" fillId="0" borderId="0" xfId="2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/>
    <xf numFmtId="15" fontId="1" fillId="0" borderId="0" xfId="0" quotePrefix="1" applyNumberFormat="1" applyFont="1"/>
    <xf numFmtId="0" fontId="1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0" fontId="24" fillId="0" borderId="7" xfId="0" applyFont="1" applyBorder="1"/>
    <xf numFmtId="164" fontId="24" fillId="0" borderId="7" xfId="0" applyNumberFormat="1" applyFont="1" applyBorder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0" fontId="7" fillId="0" borderId="7" xfId="23" applyFont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22" quotePrefix="1" applyFont="1" applyAlignment="1">
      <alignment horizontal="center"/>
    </xf>
    <xf numFmtId="0" fontId="27" fillId="0" borderId="0" xfId="0" applyFont="1"/>
    <xf numFmtId="0" fontId="28" fillId="0" borderId="7" xfId="0" applyFont="1" applyBorder="1" applyAlignment="1">
      <alignment horizontal="center" wrapText="1"/>
    </xf>
    <xf numFmtId="0" fontId="29" fillId="0" borderId="0" xfId="3" applyFont="1" applyAlignment="1">
      <alignment horizontal="left" vertical="top"/>
    </xf>
    <xf numFmtId="0" fontId="3" fillId="0" borderId="0" xfId="24" applyFont="1"/>
    <xf numFmtId="0" fontId="6" fillId="0" borderId="0" xfId="4"/>
    <xf numFmtId="0" fontId="5" fillId="0" borderId="8" xfId="25" applyFill="1"/>
    <xf numFmtId="0" fontId="5" fillId="0" borderId="8" xfId="25"/>
    <xf numFmtId="0" fontId="5" fillId="0" borderId="8" xfId="25" applyAlignment="1">
      <alignment horizontal="center"/>
    </xf>
    <xf numFmtId="164" fontId="5" fillId="0" borderId="8" xfId="25" applyNumberFormat="1"/>
    <xf numFmtId="49" fontId="29" fillId="0" borderId="0" xfId="3" applyNumberFormat="1" applyFont="1" applyAlignment="1">
      <alignment horizontal="left" vertical="top"/>
    </xf>
    <xf numFmtId="0" fontId="5" fillId="0" borderId="8" xfId="25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87" totalsRowCount="1" headerRowDxfId="27" tableBorderDxfId="26" totalsRowCellStyle="Total">
  <sortState xmlns:xlrd2="http://schemas.microsoft.com/office/spreadsheetml/2017/richdata2"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dataDxfId="25" totalsRowDxfId="24" dataCellStyle="Normal 7" totalsRowCellStyle="Total"/>
    <tableColumn id="2" xr3:uid="{00000000-0010-0000-0000-000002000000}" name="FI$Cal_x000a_Supplier ID" dataDxfId="23" dataCellStyle="Normal 7" totalsRowCellStyle="Total"/>
    <tableColumn id="3" xr3:uid="{00000000-0010-0000-0000-000003000000}" name="FI$Cal_x000a_Address_x000a_Sequence_x000a_ID" dataDxfId="22" dataCellStyle="Normal 7" totalsRowCellStyle="Total"/>
    <tableColumn id="4" xr3:uid="{00000000-0010-0000-0000-000004000000}" name="County_x000a_Code" dataDxfId="21" dataCellStyle="Normal 5 2" totalsRowCellStyle="Total"/>
    <tableColumn id="5" xr3:uid="{00000000-0010-0000-0000-000005000000}" name="District_x000a_Code" dataDxfId="20" dataCellStyle="Normal 5 2" totalsRowCellStyle="Total"/>
    <tableColumn id="6" xr3:uid="{00000000-0010-0000-0000-000006000000}" name="School_x000a_Code" dataDxfId="19" dataCellStyle="Normal 5 2" totalsRowCellStyle="Total"/>
    <tableColumn id="7" xr3:uid="{00000000-0010-0000-0000-000007000000}" name="Direct_x000a_Funded_x000a_Charter School_x000a_Number" data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18–19_x000a_Final_x000a_Allocation" totalsRowFunction="sum" dataDxfId="14" totalsRowDxfId="13" dataCellStyle="Normal 7" totalsRowCellStyle="Total"/>
    <tableColumn id="12" xr3:uid="{00000000-0010-0000-0000-00000C000000}" name="7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eventh 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6" totalsRowCount="1" headerRowDxfId="10" dataDxfId="8" headerRowBorderDxfId="9" table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0.33203125" style="1" customWidth="1"/>
    <col min="9" max="9" width="51.88671875" style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49" t="s">
        <v>449</v>
      </c>
    </row>
    <row r="2" spans="1:11" ht="18" x14ac:dyDescent="0.25">
      <c r="A2" s="50" t="s">
        <v>16</v>
      </c>
    </row>
    <row r="3" spans="1:11" ht="15.75" x14ac:dyDescent="0.25">
      <c r="A3" s="51" t="s">
        <v>15</v>
      </c>
    </row>
    <row r="4" spans="1:11" ht="15.75" x14ac:dyDescent="0.25">
      <c r="A4" s="16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18</v>
      </c>
      <c r="K5" s="15" t="s">
        <v>450</v>
      </c>
    </row>
    <row r="6" spans="1:11" ht="15.75" thickTop="1" x14ac:dyDescent="0.2">
      <c r="A6" s="20" t="s">
        <v>19</v>
      </c>
      <c r="B6" s="21" t="s">
        <v>20</v>
      </c>
      <c r="C6" s="21">
        <v>1</v>
      </c>
      <c r="D6" s="22" t="s">
        <v>21</v>
      </c>
      <c r="E6" s="22" t="s">
        <v>24</v>
      </c>
      <c r="F6" s="22" t="s">
        <v>22</v>
      </c>
      <c r="G6" s="22" t="s">
        <v>23</v>
      </c>
      <c r="H6" s="21" t="s">
        <v>24</v>
      </c>
      <c r="I6" s="23" t="s">
        <v>25</v>
      </c>
      <c r="J6" s="24">
        <v>272071</v>
      </c>
      <c r="K6" s="24">
        <v>1413</v>
      </c>
    </row>
    <row r="7" spans="1:11" x14ac:dyDescent="0.2">
      <c r="A7" s="20" t="s">
        <v>19</v>
      </c>
      <c r="B7" s="21" t="s">
        <v>20</v>
      </c>
      <c r="C7" s="21">
        <v>1</v>
      </c>
      <c r="D7" s="22" t="s">
        <v>21</v>
      </c>
      <c r="E7" s="22" t="s">
        <v>452</v>
      </c>
      <c r="F7" s="22" t="s">
        <v>22</v>
      </c>
      <c r="G7" s="22" t="s">
        <v>23</v>
      </c>
      <c r="H7" s="21" t="s">
        <v>452</v>
      </c>
      <c r="I7" s="23" t="s">
        <v>453</v>
      </c>
      <c r="J7" s="24">
        <v>318430</v>
      </c>
      <c r="K7" s="25">
        <v>11819</v>
      </c>
    </row>
    <row r="8" spans="1:11" x14ac:dyDescent="0.2">
      <c r="A8" s="20" t="s">
        <v>19</v>
      </c>
      <c r="B8" s="21" t="s">
        <v>20</v>
      </c>
      <c r="C8" s="21">
        <v>1</v>
      </c>
      <c r="D8" s="22" t="s">
        <v>21</v>
      </c>
      <c r="E8" s="22" t="s">
        <v>26</v>
      </c>
      <c r="F8" s="22" t="s">
        <v>22</v>
      </c>
      <c r="G8" s="22" t="s">
        <v>23</v>
      </c>
      <c r="H8" s="21" t="s">
        <v>26</v>
      </c>
      <c r="I8" s="23" t="s">
        <v>27</v>
      </c>
      <c r="J8" s="24">
        <v>101052</v>
      </c>
      <c r="K8" s="25">
        <v>52886</v>
      </c>
    </row>
    <row r="9" spans="1:11" x14ac:dyDescent="0.2">
      <c r="A9" s="20" t="s">
        <v>19</v>
      </c>
      <c r="B9" s="21" t="s">
        <v>20</v>
      </c>
      <c r="C9" s="21">
        <v>1</v>
      </c>
      <c r="D9" s="22" t="s">
        <v>21</v>
      </c>
      <c r="E9" s="22" t="s">
        <v>28</v>
      </c>
      <c r="F9" s="22" t="s">
        <v>29</v>
      </c>
      <c r="G9" s="22" t="s">
        <v>30</v>
      </c>
      <c r="H9" s="21" t="s">
        <v>31</v>
      </c>
      <c r="I9" s="23" t="s">
        <v>32</v>
      </c>
      <c r="J9" s="24">
        <v>14634</v>
      </c>
      <c r="K9" s="25">
        <v>981</v>
      </c>
    </row>
    <row r="10" spans="1:11" x14ac:dyDescent="0.2">
      <c r="A10" s="20" t="s">
        <v>19</v>
      </c>
      <c r="B10" s="21" t="s">
        <v>20</v>
      </c>
      <c r="C10" s="21">
        <v>1</v>
      </c>
      <c r="D10" s="22" t="s">
        <v>21</v>
      </c>
      <c r="E10" s="22" t="s">
        <v>33</v>
      </c>
      <c r="F10" s="22" t="s">
        <v>34</v>
      </c>
      <c r="G10" s="22" t="s">
        <v>35</v>
      </c>
      <c r="H10" s="21" t="s">
        <v>36</v>
      </c>
      <c r="I10" s="23" t="s">
        <v>37</v>
      </c>
      <c r="J10" s="24">
        <v>10468</v>
      </c>
      <c r="K10" s="25">
        <v>2617</v>
      </c>
    </row>
    <row r="11" spans="1:11" x14ac:dyDescent="0.2">
      <c r="A11" s="20" t="s">
        <v>38</v>
      </c>
      <c r="B11" s="21" t="s">
        <v>39</v>
      </c>
      <c r="C11" s="21">
        <v>9</v>
      </c>
      <c r="D11" s="22" t="s">
        <v>40</v>
      </c>
      <c r="E11" s="22" t="s">
        <v>41</v>
      </c>
      <c r="F11" s="22" t="s">
        <v>22</v>
      </c>
      <c r="G11" s="22" t="s">
        <v>23</v>
      </c>
      <c r="H11" s="21" t="s">
        <v>41</v>
      </c>
      <c r="I11" s="23" t="s">
        <v>42</v>
      </c>
      <c r="J11" s="24">
        <v>11643</v>
      </c>
      <c r="K11" s="25">
        <v>2026</v>
      </c>
    </row>
    <row r="12" spans="1:11" x14ac:dyDescent="0.2">
      <c r="A12" s="20" t="s">
        <v>38</v>
      </c>
      <c r="B12" s="21" t="s">
        <v>39</v>
      </c>
      <c r="C12" s="21">
        <v>9</v>
      </c>
      <c r="D12" s="22" t="s">
        <v>40</v>
      </c>
      <c r="E12" s="22" t="s">
        <v>43</v>
      </c>
      <c r="F12" s="22" t="s">
        <v>22</v>
      </c>
      <c r="G12" s="22" t="s">
        <v>23</v>
      </c>
      <c r="H12" s="21" t="s">
        <v>43</v>
      </c>
      <c r="I12" s="23" t="s">
        <v>44</v>
      </c>
      <c r="J12" s="24">
        <v>758956</v>
      </c>
      <c r="K12" s="25">
        <v>124711</v>
      </c>
    </row>
    <row r="13" spans="1:11" x14ac:dyDescent="0.2">
      <c r="A13" s="20" t="s">
        <v>38</v>
      </c>
      <c r="B13" s="21" t="s">
        <v>39</v>
      </c>
      <c r="C13" s="21">
        <v>9</v>
      </c>
      <c r="D13" s="22" t="s">
        <v>40</v>
      </c>
      <c r="E13" s="22" t="s">
        <v>45</v>
      </c>
      <c r="F13" s="22" t="s">
        <v>22</v>
      </c>
      <c r="G13" s="22" t="s">
        <v>23</v>
      </c>
      <c r="H13" s="21" t="s">
        <v>45</v>
      </c>
      <c r="I13" s="23" t="s">
        <v>46</v>
      </c>
      <c r="J13" s="24">
        <v>364363</v>
      </c>
      <c r="K13" s="25">
        <v>170350</v>
      </c>
    </row>
    <row r="14" spans="1:11" x14ac:dyDescent="0.2">
      <c r="A14" s="20" t="s">
        <v>38</v>
      </c>
      <c r="B14" s="21" t="s">
        <v>39</v>
      </c>
      <c r="C14" s="21">
        <v>9</v>
      </c>
      <c r="D14" s="22" t="s">
        <v>40</v>
      </c>
      <c r="E14" s="22" t="s">
        <v>47</v>
      </c>
      <c r="F14" s="22" t="s">
        <v>22</v>
      </c>
      <c r="G14" s="22" t="s">
        <v>23</v>
      </c>
      <c r="H14" s="21" t="s">
        <v>47</v>
      </c>
      <c r="I14" s="23" t="s">
        <v>48</v>
      </c>
      <c r="J14" s="24">
        <v>1036902</v>
      </c>
      <c r="K14" s="25">
        <v>48116</v>
      </c>
    </row>
    <row r="15" spans="1:11" x14ac:dyDescent="0.2">
      <c r="A15" s="20" t="s">
        <v>49</v>
      </c>
      <c r="B15" s="21" t="s">
        <v>50</v>
      </c>
      <c r="C15" s="21">
        <v>1</v>
      </c>
      <c r="D15" s="22" t="s">
        <v>51</v>
      </c>
      <c r="E15" s="22" t="s">
        <v>52</v>
      </c>
      <c r="F15" s="22" t="s">
        <v>22</v>
      </c>
      <c r="G15" s="22" t="s">
        <v>23</v>
      </c>
      <c r="H15" s="21" t="s">
        <v>52</v>
      </c>
      <c r="I15" s="23" t="s">
        <v>53</v>
      </c>
      <c r="J15" s="24">
        <v>19334</v>
      </c>
      <c r="K15" s="25">
        <v>1637</v>
      </c>
    </row>
    <row r="16" spans="1:11" x14ac:dyDescent="0.2">
      <c r="A16" s="20" t="s">
        <v>54</v>
      </c>
      <c r="B16" s="46" t="s">
        <v>55</v>
      </c>
      <c r="C16" s="21">
        <v>10</v>
      </c>
      <c r="D16" s="22" t="s">
        <v>56</v>
      </c>
      <c r="E16" s="22" t="s">
        <v>454</v>
      </c>
      <c r="F16" s="22" t="s">
        <v>22</v>
      </c>
      <c r="G16" s="22" t="s">
        <v>23</v>
      </c>
      <c r="H16" s="21" t="s">
        <v>454</v>
      </c>
      <c r="I16" s="23" t="s">
        <v>455</v>
      </c>
      <c r="J16" s="24">
        <v>14634</v>
      </c>
      <c r="K16" s="25">
        <v>3581</v>
      </c>
    </row>
    <row r="17" spans="1:11" x14ac:dyDescent="0.2">
      <c r="A17" s="20" t="s">
        <v>54</v>
      </c>
      <c r="B17" s="46" t="s">
        <v>55</v>
      </c>
      <c r="C17" s="21">
        <v>10</v>
      </c>
      <c r="D17" s="22" t="s">
        <v>56</v>
      </c>
      <c r="E17" s="22" t="s">
        <v>57</v>
      </c>
      <c r="F17" s="22" t="s">
        <v>22</v>
      </c>
      <c r="G17" s="22" t="s">
        <v>23</v>
      </c>
      <c r="H17" s="21" t="s">
        <v>57</v>
      </c>
      <c r="I17" s="23" t="s">
        <v>58</v>
      </c>
      <c r="J17" s="24">
        <v>24675</v>
      </c>
      <c r="K17" s="25">
        <v>1063</v>
      </c>
    </row>
    <row r="18" spans="1:11" x14ac:dyDescent="0.2">
      <c r="A18" s="20" t="s">
        <v>54</v>
      </c>
      <c r="B18" s="46" t="s">
        <v>55</v>
      </c>
      <c r="C18" s="21">
        <v>10</v>
      </c>
      <c r="D18" s="22" t="s">
        <v>56</v>
      </c>
      <c r="E18" s="22" t="s">
        <v>59</v>
      </c>
      <c r="F18" s="22" t="s">
        <v>22</v>
      </c>
      <c r="G18" s="22" t="s">
        <v>23</v>
      </c>
      <c r="H18" s="21" t="s">
        <v>59</v>
      </c>
      <c r="I18" s="23" t="s">
        <v>60</v>
      </c>
      <c r="J18" s="24">
        <v>177535</v>
      </c>
      <c r="K18" s="25">
        <v>43921</v>
      </c>
    </row>
    <row r="19" spans="1:11" x14ac:dyDescent="0.2">
      <c r="A19" s="20" t="s">
        <v>54</v>
      </c>
      <c r="B19" s="21" t="s">
        <v>55</v>
      </c>
      <c r="C19" s="21">
        <v>10</v>
      </c>
      <c r="D19" s="22" t="s">
        <v>56</v>
      </c>
      <c r="E19" s="22" t="s">
        <v>456</v>
      </c>
      <c r="F19" s="22" t="s">
        <v>22</v>
      </c>
      <c r="G19" s="22" t="s">
        <v>23</v>
      </c>
      <c r="H19" s="21" t="s">
        <v>456</v>
      </c>
      <c r="I19" s="23" t="s">
        <v>457</v>
      </c>
      <c r="J19" s="24">
        <v>24248</v>
      </c>
      <c r="K19" s="25">
        <v>7385</v>
      </c>
    </row>
    <row r="20" spans="1:11" x14ac:dyDescent="0.2">
      <c r="A20" s="20" t="s">
        <v>54</v>
      </c>
      <c r="B20" s="21" t="s">
        <v>55</v>
      </c>
      <c r="C20" s="21">
        <v>10</v>
      </c>
      <c r="D20" s="22" t="s">
        <v>56</v>
      </c>
      <c r="E20" s="22" t="s">
        <v>61</v>
      </c>
      <c r="F20" s="22" t="s">
        <v>22</v>
      </c>
      <c r="G20" s="22" t="s">
        <v>23</v>
      </c>
      <c r="H20" s="21" t="s">
        <v>61</v>
      </c>
      <c r="I20" s="23" t="s">
        <v>62</v>
      </c>
      <c r="J20" s="24">
        <v>16878</v>
      </c>
      <c r="K20" s="25">
        <v>546</v>
      </c>
    </row>
    <row r="21" spans="1:11" x14ac:dyDescent="0.2">
      <c r="A21" s="20" t="s">
        <v>54</v>
      </c>
      <c r="B21" s="21" t="s">
        <v>55</v>
      </c>
      <c r="C21" s="21">
        <v>10</v>
      </c>
      <c r="D21" s="22" t="s">
        <v>56</v>
      </c>
      <c r="E21" s="22" t="s">
        <v>63</v>
      </c>
      <c r="F21" s="22" t="s">
        <v>22</v>
      </c>
      <c r="G21" s="22" t="s">
        <v>23</v>
      </c>
      <c r="H21" s="21" t="s">
        <v>63</v>
      </c>
      <c r="I21" s="23" t="s">
        <v>64</v>
      </c>
      <c r="J21" s="24">
        <v>40378</v>
      </c>
      <c r="K21" s="25">
        <v>19466</v>
      </c>
    </row>
    <row r="22" spans="1:11" x14ac:dyDescent="0.2">
      <c r="A22" s="20" t="s">
        <v>66</v>
      </c>
      <c r="B22" s="21" t="s">
        <v>67</v>
      </c>
      <c r="C22" s="21">
        <v>5</v>
      </c>
      <c r="D22" s="22" t="s">
        <v>68</v>
      </c>
      <c r="E22" s="22" t="s">
        <v>69</v>
      </c>
      <c r="F22" s="22" t="s">
        <v>22</v>
      </c>
      <c r="G22" s="22" t="s">
        <v>23</v>
      </c>
      <c r="H22" s="21" t="s">
        <v>69</v>
      </c>
      <c r="I22" s="23" t="s">
        <v>70</v>
      </c>
      <c r="J22" s="24">
        <v>55226</v>
      </c>
      <c r="K22" s="25">
        <v>4177</v>
      </c>
    </row>
    <row r="23" spans="1:11" x14ac:dyDescent="0.2">
      <c r="A23" s="20" t="s">
        <v>71</v>
      </c>
      <c r="B23" s="21" t="s">
        <v>72</v>
      </c>
      <c r="C23" s="21">
        <v>1</v>
      </c>
      <c r="D23" s="22" t="s">
        <v>73</v>
      </c>
      <c r="E23" s="22" t="s">
        <v>458</v>
      </c>
      <c r="F23" s="22" t="s">
        <v>22</v>
      </c>
      <c r="G23" s="22" t="s">
        <v>23</v>
      </c>
      <c r="H23" s="21" t="s">
        <v>458</v>
      </c>
      <c r="I23" s="23" t="s">
        <v>459</v>
      </c>
      <c r="J23" s="24">
        <v>19228</v>
      </c>
      <c r="K23" s="25">
        <v>1399</v>
      </c>
    </row>
    <row r="24" spans="1:11" x14ac:dyDescent="0.2">
      <c r="A24" s="20" t="s">
        <v>74</v>
      </c>
      <c r="B24" s="21" t="s">
        <v>75</v>
      </c>
      <c r="C24" s="21">
        <v>2</v>
      </c>
      <c r="D24" s="22" t="s">
        <v>76</v>
      </c>
      <c r="E24" s="22" t="s">
        <v>77</v>
      </c>
      <c r="F24" s="22" t="s">
        <v>22</v>
      </c>
      <c r="G24" s="22" t="s">
        <v>23</v>
      </c>
      <c r="H24" s="21" t="s">
        <v>77</v>
      </c>
      <c r="I24" s="23" t="s">
        <v>78</v>
      </c>
      <c r="J24" s="24">
        <v>371947</v>
      </c>
      <c r="K24" s="25">
        <v>80800</v>
      </c>
    </row>
    <row r="25" spans="1:11" x14ac:dyDescent="0.2">
      <c r="A25" s="20" t="s">
        <v>74</v>
      </c>
      <c r="B25" s="21" t="s">
        <v>75</v>
      </c>
      <c r="C25" s="21">
        <v>2</v>
      </c>
      <c r="D25" s="22" t="s">
        <v>76</v>
      </c>
      <c r="E25" s="22" t="s">
        <v>79</v>
      </c>
      <c r="F25" s="22" t="s">
        <v>22</v>
      </c>
      <c r="G25" s="22" t="s">
        <v>23</v>
      </c>
      <c r="H25" s="21" t="s">
        <v>79</v>
      </c>
      <c r="I25" s="23" t="s">
        <v>80</v>
      </c>
      <c r="J25" s="24">
        <v>125086</v>
      </c>
      <c r="K25" s="25">
        <v>603</v>
      </c>
    </row>
    <row r="26" spans="1:11" x14ac:dyDescent="0.2">
      <c r="A26" s="20" t="s">
        <v>74</v>
      </c>
      <c r="B26" s="21" t="s">
        <v>75</v>
      </c>
      <c r="C26" s="21">
        <v>2</v>
      </c>
      <c r="D26" s="22" t="s">
        <v>76</v>
      </c>
      <c r="E26" s="22" t="s">
        <v>460</v>
      </c>
      <c r="F26" s="22" t="s">
        <v>22</v>
      </c>
      <c r="G26" s="22" t="s">
        <v>23</v>
      </c>
      <c r="H26" s="21" t="s">
        <v>460</v>
      </c>
      <c r="I26" s="23" t="s">
        <v>461</v>
      </c>
      <c r="J26" s="24">
        <v>28521</v>
      </c>
      <c r="K26" s="25">
        <v>13122</v>
      </c>
    </row>
    <row r="27" spans="1:11" x14ac:dyDescent="0.2">
      <c r="A27" s="20" t="s">
        <v>74</v>
      </c>
      <c r="B27" s="21" t="s">
        <v>75</v>
      </c>
      <c r="C27" s="21">
        <v>2</v>
      </c>
      <c r="D27" s="22" t="s">
        <v>76</v>
      </c>
      <c r="E27" s="22" t="s">
        <v>81</v>
      </c>
      <c r="F27" s="22" t="s">
        <v>22</v>
      </c>
      <c r="G27" s="22" t="s">
        <v>23</v>
      </c>
      <c r="H27" s="21" t="s">
        <v>81</v>
      </c>
      <c r="I27" s="23" t="s">
        <v>82</v>
      </c>
      <c r="J27" s="24">
        <v>227633</v>
      </c>
      <c r="K27" s="25">
        <v>3258</v>
      </c>
    </row>
    <row r="28" spans="1:11" x14ac:dyDescent="0.2">
      <c r="A28" s="20" t="s">
        <v>74</v>
      </c>
      <c r="B28" s="21" t="s">
        <v>75</v>
      </c>
      <c r="C28" s="21">
        <v>2</v>
      </c>
      <c r="D28" s="22" t="s">
        <v>76</v>
      </c>
      <c r="E28" s="22" t="s">
        <v>462</v>
      </c>
      <c r="F28" s="22" t="s">
        <v>22</v>
      </c>
      <c r="G28" s="22" t="s">
        <v>23</v>
      </c>
      <c r="H28" s="21" t="s">
        <v>462</v>
      </c>
      <c r="I28" s="23" t="s">
        <v>463</v>
      </c>
      <c r="J28" s="24">
        <v>278907</v>
      </c>
      <c r="K28" s="25">
        <v>164248</v>
      </c>
    </row>
    <row r="29" spans="1:11" x14ac:dyDescent="0.2">
      <c r="A29" s="20" t="s">
        <v>74</v>
      </c>
      <c r="B29" s="21" t="s">
        <v>75</v>
      </c>
      <c r="C29" s="21">
        <v>2</v>
      </c>
      <c r="D29" s="22" t="s">
        <v>76</v>
      </c>
      <c r="E29" s="22" t="s">
        <v>464</v>
      </c>
      <c r="F29" s="22" t="s">
        <v>22</v>
      </c>
      <c r="G29" s="22" t="s">
        <v>23</v>
      </c>
      <c r="H29" s="21" t="s">
        <v>464</v>
      </c>
      <c r="I29" s="23" t="s">
        <v>465</v>
      </c>
      <c r="J29" s="24">
        <v>135020</v>
      </c>
      <c r="K29" s="25">
        <v>85298</v>
      </c>
    </row>
    <row r="30" spans="1:11" x14ac:dyDescent="0.2">
      <c r="A30" s="20" t="s">
        <v>74</v>
      </c>
      <c r="B30" s="21" t="s">
        <v>75</v>
      </c>
      <c r="C30" s="21">
        <v>2</v>
      </c>
      <c r="D30" s="22" t="s">
        <v>76</v>
      </c>
      <c r="E30" s="22" t="s">
        <v>83</v>
      </c>
      <c r="F30" s="22" t="s">
        <v>22</v>
      </c>
      <c r="G30" s="22" t="s">
        <v>23</v>
      </c>
      <c r="H30" s="21" t="s">
        <v>83</v>
      </c>
      <c r="I30" s="23" t="s">
        <v>84</v>
      </c>
      <c r="J30" s="24">
        <v>37173</v>
      </c>
      <c r="K30" s="25">
        <v>18020</v>
      </c>
    </row>
    <row r="31" spans="1:11" x14ac:dyDescent="0.2">
      <c r="A31" s="20" t="s">
        <v>74</v>
      </c>
      <c r="B31" s="21" t="s">
        <v>75</v>
      </c>
      <c r="C31" s="21">
        <v>2</v>
      </c>
      <c r="D31" s="22" t="s">
        <v>76</v>
      </c>
      <c r="E31" s="22" t="s">
        <v>85</v>
      </c>
      <c r="F31" s="22" t="s">
        <v>22</v>
      </c>
      <c r="G31" s="22" t="s">
        <v>23</v>
      </c>
      <c r="H31" s="21" t="s">
        <v>85</v>
      </c>
      <c r="I31" s="23" t="s">
        <v>86</v>
      </c>
      <c r="J31" s="24">
        <v>13780</v>
      </c>
      <c r="K31" s="25">
        <v>2058</v>
      </c>
    </row>
    <row r="32" spans="1:11" x14ac:dyDescent="0.2">
      <c r="A32" s="20" t="s">
        <v>74</v>
      </c>
      <c r="B32" s="21" t="s">
        <v>75</v>
      </c>
      <c r="C32" s="21">
        <v>2</v>
      </c>
      <c r="D32" s="22" t="s">
        <v>76</v>
      </c>
      <c r="E32" s="22" t="s">
        <v>466</v>
      </c>
      <c r="F32" s="22" t="s">
        <v>22</v>
      </c>
      <c r="G32" s="22" t="s">
        <v>23</v>
      </c>
      <c r="H32" s="21" t="s">
        <v>466</v>
      </c>
      <c r="I32" s="23" t="s">
        <v>467</v>
      </c>
      <c r="J32" s="24">
        <v>66122</v>
      </c>
      <c r="K32" s="25">
        <v>37433</v>
      </c>
    </row>
    <row r="33" spans="1:11" x14ac:dyDescent="0.2">
      <c r="A33" s="20" t="s">
        <v>74</v>
      </c>
      <c r="B33" s="21" t="s">
        <v>75</v>
      </c>
      <c r="C33" s="21">
        <v>2</v>
      </c>
      <c r="D33" s="22" t="s">
        <v>76</v>
      </c>
      <c r="E33" s="22" t="s">
        <v>87</v>
      </c>
      <c r="F33" s="22" t="s">
        <v>22</v>
      </c>
      <c r="G33" s="22" t="s">
        <v>23</v>
      </c>
      <c r="H33" s="21" t="s">
        <v>87</v>
      </c>
      <c r="I33" s="23" t="s">
        <v>88</v>
      </c>
      <c r="J33" s="24">
        <v>30444</v>
      </c>
      <c r="K33" s="25">
        <v>12448</v>
      </c>
    </row>
    <row r="34" spans="1:11" x14ac:dyDescent="0.2">
      <c r="A34" s="20" t="s">
        <v>74</v>
      </c>
      <c r="B34" s="21" t="s">
        <v>75</v>
      </c>
      <c r="C34" s="21">
        <v>2</v>
      </c>
      <c r="D34" s="22" t="s">
        <v>76</v>
      </c>
      <c r="E34" s="22" t="s">
        <v>89</v>
      </c>
      <c r="F34" s="22" t="s">
        <v>22</v>
      </c>
      <c r="G34" s="22" t="s">
        <v>23</v>
      </c>
      <c r="H34" s="21" t="s">
        <v>89</v>
      </c>
      <c r="I34" s="23" t="s">
        <v>90</v>
      </c>
      <c r="J34" s="24">
        <v>152112</v>
      </c>
      <c r="K34" s="25">
        <v>71708</v>
      </c>
    </row>
    <row r="35" spans="1:11" x14ac:dyDescent="0.2">
      <c r="A35" s="20" t="s">
        <v>74</v>
      </c>
      <c r="B35" s="32" t="s">
        <v>75</v>
      </c>
      <c r="C35" s="21">
        <v>2</v>
      </c>
      <c r="D35" s="22" t="s">
        <v>76</v>
      </c>
      <c r="E35" s="22" t="s">
        <v>91</v>
      </c>
      <c r="F35" s="22" t="s">
        <v>22</v>
      </c>
      <c r="G35" s="22" t="s">
        <v>23</v>
      </c>
      <c r="H35" s="21" t="s">
        <v>91</v>
      </c>
      <c r="I35" s="23" t="s">
        <v>92</v>
      </c>
      <c r="J35" s="24">
        <v>39203</v>
      </c>
      <c r="K35" s="25">
        <v>13362</v>
      </c>
    </row>
    <row r="36" spans="1:11" x14ac:dyDescent="0.2">
      <c r="A36" s="20" t="s">
        <v>74</v>
      </c>
      <c r="B36" s="32" t="s">
        <v>75</v>
      </c>
      <c r="C36" s="21">
        <v>2</v>
      </c>
      <c r="D36" s="22" t="s">
        <v>76</v>
      </c>
      <c r="E36" s="22" t="s">
        <v>93</v>
      </c>
      <c r="F36" s="22" t="s">
        <v>22</v>
      </c>
      <c r="G36" s="22" t="s">
        <v>23</v>
      </c>
      <c r="H36" s="21" t="s">
        <v>93</v>
      </c>
      <c r="I36" s="23" t="s">
        <v>94</v>
      </c>
      <c r="J36" s="24">
        <v>155850</v>
      </c>
      <c r="K36" s="25">
        <v>30290</v>
      </c>
    </row>
    <row r="37" spans="1:11" x14ac:dyDescent="0.2">
      <c r="A37" s="20" t="s">
        <v>74</v>
      </c>
      <c r="B37" s="32" t="s">
        <v>75</v>
      </c>
      <c r="C37" s="21">
        <v>2</v>
      </c>
      <c r="D37" s="22" t="s">
        <v>76</v>
      </c>
      <c r="E37" s="22" t="s">
        <v>95</v>
      </c>
      <c r="F37" s="22" t="s">
        <v>22</v>
      </c>
      <c r="G37" s="22" t="s">
        <v>23</v>
      </c>
      <c r="H37" s="21" t="s">
        <v>95</v>
      </c>
      <c r="I37" s="23" t="s">
        <v>96</v>
      </c>
      <c r="J37" s="24">
        <v>14527</v>
      </c>
      <c r="K37" s="25">
        <v>916</v>
      </c>
    </row>
    <row r="38" spans="1:11" x14ac:dyDescent="0.2">
      <c r="A38" s="20" t="s">
        <v>97</v>
      </c>
      <c r="B38" s="32" t="s">
        <v>98</v>
      </c>
      <c r="C38" s="21">
        <v>1</v>
      </c>
      <c r="D38" s="22" t="s">
        <v>99</v>
      </c>
      <c r="E38" s="22" t="s">
        <v>100</v>
      </c>
      <c r="F38" s="22" t="s">
        <v>22</v>
      </c>
      <c r="G38" s="22" t="s">
        <v>23</v>
      </c>
      <c r="H38" s="21" t="s">
        <v>100</v>
      </c>
      <c r="I38" s="23" t="s">
        <v>101</v>
      </c>
      <c r="J38" s="24">
        <v>34610</v>
      </c>
      <c r="K38" s="25">
        <v>2471</v>
      </c>
    </row>
    <row r="39" spans="1:11" x14ac:dyDescent="0.2">
      <c r="A39" s="20" t="s">
        <v>97</v>
      </c>
      <c r="B39" s="32" t="s">
        <v>98</v>
      </c>
      <c r="C39" s="21">
        <v>1</v>
      </c>
      <c r="D39" s="22" t="s">
        <v>99</v>
      </c>
      <c r="E39" s="22" t="s">
        <v>468</v>
      </c>
      <c r="F39" s="22" t="s">
        <v>22</v>
      </c>
      <c r="G39" s="22" t="s">
        <v>23</v>
      </c>
      <c r="H39" s="21" t="s">
        <v>468</v>
      </c>
      <c r="I39" s="23" t="s">
        <v>469</v>
      </c>
      <c r="J39" s="24">
        <v>77872</v>
      </c>
      <c r="K39" s="25">
        <v>5730</v>
      </c>
    </row>
    <row r="40" spans="1:11" x14ac:dyDescent="0.2">
      <c r="A40" s="20" t="s">
        <v>97</v>
      </c>
      <c r="B40" s="21" t="s">
        <v>98</v>
      </c>
      <c r="C40" s="21">
        <v>1</v>
      </c>
      <c r="D40" s="22" t="s">
        <v>99</v>
      </c>
      <c r="E40" s="22" t="s">
        <v>102</v>
      </c>
      <c r="F40" s="22" t="s">
        <v>22</v>
      </c>
      <c r="G40" s="22" t="s">
        <v>23</v>
      </c>
      <c r="H40" s="21" t="s">
        <v>102</v>
      </c>
      <c r="I40" s="23" t="s">
        <v>103</v>
      </c>
      <c r="J40" s="24">
        <v>160550</v>
      </c>
      <c r="K40" s="25">
        <v>41762</v>
      </c>
    </row>
    <row r="41" spans="1:11" x14ac:dyDescent="0.2">
      <c r="A41" s="20" t="s">
        <v>97</v>
      </c>
      <c r="B41" s="21" t="s">
        <v>98</v>
      </c>
      <c r="C41" s="21">
        <v>1</v>
      </c>
      <c r="D41" s="22" t="s">
        <v>99</v>
      </c>
      <c r="E41" s="22" t="s">
        <v>104</v>
      </c>
      <c r="F41" s="22" t="s">
        <v>22</v>
      </c>
      <c r="G41" s="22" t="s">
        <v>23</v>
      </c>
      <c r="H41" s="21" t="s">
        <v>104</v>
      </c>
      <c r="I41" s="23" t="s">
        <v>105</v>
      </c>
      <c r="J41" s="24">
        <v>154248</v>
      </c>
      <c r="K41" s="25">
        <v>24099</v>
      </c>
    </row>
    <row r="42" spans="1:11" x14ac:dyDescent="0.2">
      <c r="A42" s="20" t="s">
        <v>106</v>
      </c>
      <c r="B42" s="21" t="s">
        <v>107</v>
      </c>
      <c r="C42" s="21">
        <v>5</v>
      </c>
      <c r="D42" s="22" t="s">
        <v>108</v>
      </c>
      <c r="E42" s="22" t="s">
        <v>109</v>
      </c>
      <c r="F42" s="22" t="s">
        <v>22</v>
      </c>
      <c r="G42" s="22" t="s">
        <v>23</v>
      </c>
      <c r="H42" s="21" t="s">
        <v>109</v>
      </c>
      <c r="I42" s="23" t="s">
        <v>110</v>
      </c>
      <c r="J42" s="24">
        <v>84815</v>
      </c>
      <c r="K42" s="25">
        <v>19278</v>
      </c>
    </row>
    <row r="43" spans="1:11" x14ac:dyDescent="0.2">
      <c r="A43" s="20" t="s">
        <v>470</v>
      </c>
      <c r="B43" s="21" t="s">
        <v>471</v>
      </c>
      <c r="C43" s="21">
        <v>1</v>
      </c>
      <c r="D43" s="22" t="s">
        <v>472</v>
      </c>
      <c r="E43" s="22" t="s">
        <v>473</v>
      </c>
      <c r="F43" s="22" t="s">
        <v>22</v>
      </c>
      <c r="G43" s="22" t="s">
        <v>23</v>
      </c>
      <c r="H43" s="21" t="s">
        <v>473</v>
      </c>
      <c r="I43" s="23" t="s">
        <v>474</v>
      </c>
      <c r="J43" s="24">
        <v>11431</v>
      </c>
      <c r="K43" s="25">
        <v>8573</v>
      </c>
    </row>
    <row r="44" spans="1:11" x14ac:dyDescent="0.2">
      <c r="A44" s="20" t="s">
        <v>111</v>
      </c>
      <c r="B44" s="21" t="s">
        <v>112</v>
      </c>
      <c r="C44" s="21">
        <v>1</v>
      </c>
      <c r="D44" s="22" t="s">
        <v>113</v>
      </c>
      <c r="E44" s="22" t="s">
        <v>475</v>
      </c>
      <c r="F44" s="22" t="s">
        <v>22</v>
      </c>
      <c r="G44" s="22" t="s">
        <v>23</v>
      </c>
      <c r="H44" s="21" t="s">
        <v>475</v>
      </c>
      <c r="I44" s="23" t="s">
        <v>476</v>
      </c>
      <c r="J44" s="24">
        <v>70074</v>
      </c>
      <c r="K44" s="25">
        <v>3648</v>
      </c>
    </row>
    <row r="45" spans="1:11" x14ac:dyDescent="0.2">
      <c r="A45" s="20" t="s">
        <v>111</v>
      </c>
      <c r="B45" s="21" t="s">
        <v>112</v>
      </c>
      <c r="C45" s="21">
        <v>1</v>
      </c>
      <c r="D45" s="22" t="s">
        <v>113</v>
      </c>
      <c r="E45" s="22" t="s">
        <v>114</v>
      </c>
      <c r="F45" s="22" t="s">
        <v>22</v>
      </c>
      <c r="G45" s="22" t="s">
        <v>23</v>
      </c>
      <c r="H45" s="21" t="s">
        <v>114</v>
      </c>
      <c r="I45" s="23" t="s">
        <v>115</v>
      </c>
      <c r="J45" s="24">
        <v>420764</v>
      </c>
      <c r="K45" s="25">
        <v>120861</v>
      </c>
    </row>
    <row r="46" spans="1:11" x14ac:dyDescent="0.2">
      <c r="A46" s="20" t="s">
        <v>111</v>
      </c>
      <c r="B46" s="21" t="s">
        <v>112</v>
      </c>
      <c r="C46" s="21">
        <v>1</v>
      </c>
      <c r="D46" s="22" t="s">
        <v>113</v>
      </c>
      <c r="E46" s="22" t="s">
        <v>116</v>
      </c>
      <c r="F46" s="22" t="s">
        <v>22</v>
      </c>
      <c r="G46" s="22" t="s">
        <v>23</v>
      </c>
      <c r="H46" s="21" t="s">
        <v>116</v>
      </c>
      <c r="I46" s="23" t="s">
        <v>117</v>
      </c>
      <c r="J46" s="24">
        <v>305078</v>
      </c>
      <c r="K46" s="25">
        <v>68064</v>
      </c>
    </row>
    <row r="47" spans="1:11" x14ac:dyDescent="0.2">
      <c r="A47" s="20" t="s">
        <v>111</v>
      </c>
      <c r="B47" s="21" t="s">
        <v>112</v>
      </c>
      <c r="C47" s="21">
        <v>1</v>
      </c>
      <c r="D47" s="22" t="s">
        <v>113</v>
      </c>
      <c r="E47" s="22" t="s">
        <v>477</v>
      </c>
      <c r="F47" s="22" t="s">
        <v>22</v>
      </c>
      <c r="G47" s="22" t="s">
        <v>23</v>
      </c>
      <c r="H47" s="21" t="s">
        <v>477</v>
      </c>
      <c r="I47" s="23" t="s">
        <v>478</v>
      </c>
      <c r="J47" s="24">
        <v>111306</v>
      </c>
      <c r="K47" s="25">
        <v>46664</v>
      </c>
    </row>
    <row r="48" spans="1:11" x14ac:dyDescent="0.2">
      <c r="A48" s="20" t="s">
        <v>111</v>
      </c>
      <c r="B48" s="21" t="s">
        <v>112</v>
      </c>
      <c r="C48" s="21">
        <v>1</v>
      </c>
      <c r="D48" s="22" t="s">
        <v>113</v>
      </c>
      <c r="E48" s="22" t="s">
        <v>118</v>
      </c>
      <c r="F48" s="22" t="s">
        <v>22</v>
      </c>
      <c r="G48" s="22" t="s">
        <v>23</v>
      </c>
      <c r="H48" s="21" t="s">
        <v>118</v>
      </c>
      <c r="I48" s="23" t="s">
        <v>119</v>
      </c>
      <c r="J48" s="24">
        <v>43476</v>
      </c>
      <c r="K48" s="25">
        <v>18146</v>
      </c>
    </row>
    <row r="49" spans="1:11" x14ac:dyDescent="0.2">
      <c r="A49" s="20" t="s">
        <v>111</v>
      </c>
      <c r="B49" s="21" t="s">
        <v>112</v>
      </c>
      <c r="C49" s="21">
        <v>1</v>
      </c>
      <c r="D49" s="22" t="s">
        <v>113</v>
      </c>
      <c r="E49" s="22" t="s">
        <v>120</v>
      </c>
      <c r="F49" s="22" t="s">
        <v>22</v>
      </c>
      <c r="G49" s="22" t="s">
        <v>23</v>
      </c>
      <c r="H49" s="21" t="s">
        <v>120</v>
      </c>
      <c r="I49" s="23" t="s">
        <v>121</v>
      </c>
      <c r="J49" s="24">
        <v>82572</v>
      </c>
      <c r="K49" s="25">
        <v>7676</v>
      </c>
    </row>
    <row r="50" spans="1:11" x14ac:dyDescent="0.2">
      <c r="A50" s="20" t="s">
        <v>111</v>
      </c>
      <c r="B50" s="21" t="s">
        <v>112</v>
      </c>
      <c r="C50" s="21">
        <v>1</v>
      </c>
      <c r="D50" s="22" t="s">
        <v>113</v>
      </c>
      <c r="E50" s="22" t="s">
        <v>122</v>
      </c>
      <c r="F50" s="22" t="s">
        <v>22</v>
      </c>
      <c r="G50" s="22" t="s">
        <v>23</v>
      </c>
      <c r="H50" s="21" t="s">
        <v>122</v>
      </c>
      <c r="I50" s="23" t="s">
        <v>123</v>
      </c>
      <c r="J50" s="24">
        <v>347272</v>
      </c>
      <c r="K50" s="25">
        <v>30714</v>
      </c>
    </row>
    <row r="51" spans="1:11" x14ac:dyDescent="0.2">
      <c r="A51" s="20" t="s">
        <v>111</v>
      </c>
      <c r="B51" s="21" t="s">
        <v>112</v>
      </c>
      <c r="C51" s="21">
        <v>1</v>
      </c>
      <c r="D51" s="22" t="s">
        <v>113</v>
      </c>
      <c r="E51" s="22" t="s">
        <v>124</v>
      </c>
      <c r="F51" s="22" t="s">
        <v>22</v>
      </c>
      <c r="G51" s="22" t="s">
        <v>23</v>
      </c>
      <c r="H51" s="21" t="s">
        <v>124</v>
      </c>
      <c r="I51" s="23" t="s">
        <v>125</v>
      </c>
      <c r="J51" s="24">
        <v>48710</v>
      </c>
      <c r="K51" s="25">
        <v>3687</v>
      </c>
    </row>
    <row r="52" spans="1:11" x14ac:dyDescent="0.2">
      <c r="A52" s="20" t="s">
        <v>111</v>
      </c>
      <c r="B52" s="21" t="s">
        <v>112</v>
      </c>
      <c r="C52" s="21">
        <v>1</v>
      </c>
      <c r="D52" s="22" t="s">
        <v>113</v>
      </c>
      <c r="E52" s="22" t="s">
        <v>126</v>
      </c>
      <c r="F52" s="22" t="s">
        <v>22</v>
      </c>
      <c r="G52" s="22" t="s">
        <v>23</v>
      </c>
      <c r="H52" s="21" t="s">
        <v>126</v>
      </c>
      <c r="I52" s="23" t="s">
        <v>127</v>
      </c>
      <c r="J52" s="24">
        <v>96993</v>
      </c>
      <c r="K52" s="25">
        <v>16008</v>
      </c>
    </row>
    <row r="53" spans="1:11" x14ac:dyDescent="0.2">
      <c r="A53" s="20" t="s">
        <v>111</v>
      </c>
      <c r="B53" s="21" t="s">
        <v>112</v>
      </c>
      <c r="C53" s="21">
        <v>1</v>
      </c>
      <c r="D53" s="22" t="s">
        <v>113</v>
      </c>
      <c r="E53" s="22" t="s">
        <v>479</v>
      </c>
      <c r="F53" s="22" t="s">
        <v>22</v>
      </c>
      <c r="G53" s="22" t="s">
        <v>23</v>
      </c>
      <c r="H53" s="21" t="s">
        <v>479</v>
      </c>
      <c r="I53" s="23" t="s">
        <v>480</v>
      </c>
      <c r="J53" s="24">
        <v>73492</v>
      </c>
      <c r="K53" s="25">
        <v>9442</v>
      </c>
    </row>
    <row r="54" spans="1:11" x14ac:dyDescent="0.2">
      <c r="A54" s="20" t="s">
        <v>111</v>
      </c>
      <c r="B54" s="21" t="s">
        <v>112</v>
      </c>
      <c r="C54" s="21">
        <v>1</v>
      </c>
      <c r="D54" s="22" t="s">
        <v>113</v>
      </c>
      <c r="E54" s="22" t="s">
        <v>128</v>
      </c>
      <c r="F54" s="22" t="s">
        <v>22</v>
      </c>
      <c r="G54" s="22" t="s">
        <v>23</v>
      </c>
      <c r="H54" s="21" t="s">
        <v>128</v>
      </c>
      <c r="I54" s="23" t="s">
        <v>129</v>
      </c>
      <c r="J54" s="24">
        <v>12810282</v>
      </c>
      <c r="K54" s="25">
        <v>2669090</v>
      </c>
    </row>
    <row r="55" spans="1:11" x14ac:dyDescent="0.2">
      <c r="A55" s="20" t="s">
        <v>111</v>
      </c>
      <c r="B55" s="21" t="s">
        <v>112</v>
      </c>
      <c r="C55" s="21">
        <v>1</v>
      </c>
      <c r="D55" s="22" t="s">
        <v>113</v>
      </c>
      <c r="E55" s="22" t="s">
        <v>481</v>
      </c>
      <c r="F55" s="22" t="s">
        <v>22</v>
      </c>
      <c r="G55" s="22" t="s">
        <v>23</v>
      </c>
      <c r="H55" s="21" t="s">
        <v>481</v>
      </c>
      <c r="I55" s="23" t="s">
        <v>482</v>
      </c>
      <c r="J55" s="24">
        <v>50846</v>
      </c>
      <c r="K55" s="25">
        <v>2489</v>
      </c>
    </row>
    <row r="56" spans="1:11" x14ac:dyDescent="0.2">
      <c r="A56" s="20" t="s">
        <v>111</v>
      </c>
      <c r="B56" s="21" t="s">
        <v>112</v>
      </c>
      <c r="C56" s="21">
        <v>1</v>
      </c>
      <c r="D56" s="22" t="s">
        <v>113</v>
      </c>
      <c r="E56" s="22" t="s">
        <v>483</v>
      </c>
      <c r="F56" s="22" t="s">
        <v>22</v>
      </c>
      <c r="G56" s="22" t="s">
        <v>23</v>
      </c>
      <c r="H56" s="21" t="s">
        <v>483</v>
      </c>
      <c r="I56" s="23" t="s">
        <v>484</v>
      </c>
      <c r="J56" s="24">
        <v>553969</v>
      </c>
      <c r="K56" s="25">
        <v>289057</v>
      </c>
    </row>
    <row r="57" spans="1:11" x14ac:dyDescent="0.2">
      <c r="A57" s="20" t="s">
        <v>111</v>
      </c>
      <c r="B57" s="21" t="s">
        <v>112</v>
      </c>
      <c r="C57" s="21">
        <v>1</v>
      </c>
      <c r="D57" s="22" t="s">
        <v>113</v>
      </c>
      <c r="E57" s="22" t="s">
        <v>130</v>
      </c>
      <c r="F57" s="22" t="s">
        <v>22</v>
      </c>
      <c r="G57" s="22" t="s">
        <v>23</v>
      </c>
      <c r="H57" s="21" t="s">
        <v>130</v>
      </c>
      <c r="I57" s="23" t="s">
        <v>131</v>
      </c>
      <c r="J57" s="24">
        <v>164182</v>
      </c>
      <c r="K57" s="25">
        <v>38934</v>
      </c>
    </row>
    <row r="58" spans="1:11" x14ac:dyDescent="0.2">
      <c r="A58" s="20" t="s">
        <v>111</v>
      </c>
      <c r="B58" s="21" t="s">
        <v>112</v>
      </c>
      <c r="C58" s="21">
        <v>1</v>
      </c>
      <c r="D58" s="22" t="s">
        <v>113</v>
      </c>
      <c r="E58" s="22" t="s">
        <v>132</v>
      </c>
      <c r="F58" s="22" t="s">
        <v>22</v>
      </c>
      <c r="G58" s="22" t="s">
        <v>23</v>
      </c>
      <c r="H58" s="21" t="s">
        <v>132</v>
      </c>
      <c r="I58" s="23" t="s">
        <v>133</v>
      </c>
      <c r="J58" s="24">
        <v>286919</v>
      </c>
      <c r="K58" s="25">
        <v>27521</v>
      </c>
    </row>
    <row r="59" spans="1:11" x14ac:dyDescent="0.2">
      <c r="A59" s="20" t="s">
        <v>111</v>
      </c>
      <c r="B59" s="21" t="s">
        <v>112</v>
      </c>
      <c r="C59" s="21">
        <v>1</v>
      </c>
      <c r="D59" s="26" t="s">
        <v>113</v>
      </c>
      <c r="E59" s="26" t="s">
        <v>485</v>
      </c>
      <c r="F59" s="26" t="s">
        <v>22</v>
      </c>
      <c r="G59" s="26" t="s">
        <v>23</v>
      </c>
      <c r="H59" s="27" t="s">
        <v>485</v>
      </c>
      <c r="I59" s="28" t="s">
        <v>486</v>
      </c>
      <c r="J59" s="29">
        <v>133418</v>
      </c>
      <c r="K59" s="30">
        <v>27349</v>
      </c>
    </row>
    <row r="60" spans="1:11" x14ac:dyDescent="0.2">
      <c r="A60" s="20" t="s">
        <v>111</v>
      </c>
      <c r="B60" s="21" t="s">
        <v>112</v>
      </c>
      <c r="C60" s="21">
        <v>1</v>
      </c>
      <c r="D60" s="26" t="s">
        <v>113</v>
      </c>
      <c r="E60" s="26" t="s">
        <v>134</v>
      </c>
      <c r="F60" s="26" t="s">
        <v>22</v>
      </c>
      <c r="G60" s="26" t="s">
        <v>23</v>
      </c>
      <c r="H60" s="27" t="s">
        <v>134</v>
      </c>
      <c r="I60" s="28" t="s">
        <v>135</v>
      </c>
      <c r="J60" s="29">
        <v>398118</v>
      </c>
      <c r="K60" s="30">
        <v>109089</v>
      </c>
    </row>
    <row r="61" spans="1:11" x14ac:dyDescent="0.2">
      <c r="A61" s="20" t="s">
        <v>111</v>
      </c>
      <c r="B61" s="21" t="s">
        <v>112</v>
      </c>
      <c r="C61" s="21">
        <v>1</v>
      </c>
      <c r="D61" s="22" t="s">
        <v>113</v>
      </c>
      <c r="E61" s="22" t="s">
        <v>136</v>
      </c>
      <c r="F61" s="22" t="s">
        <v>22</v>
      </c>
      <c r="G61" s="22" t="s">
        <v>23</v>
      </c>
      <c r="H61" s="21" t="s">
        <v>136</v>
      </c>
      <c r="I61" s="23" t="s">
        <v>137</v>
      </c>
      <c r="J61" s="24">
        <v>108209</v>
      </c>
      <c r="K61" s="25">
        <v>17512</v>
      </c>
    </row>
    <row r="62" spans="1:11" x14ac:dyDescent="0.2">
      <c r="A62" s="20" t="s">
        <v>111</v>
      </c>
      <c r="B62" s="21" t="s">
        <v>112</v>
      </c>
      <c r="C62" s="21">
        <v>1</v>
      </c>
      <c r="D62" s="22" t="s">
        <v>113</v>
      </c>
      <c r="E62" s="22" t="s">
        <v>138</v>
      </c>
      <c r="F62" s="22" t="s">
        <v>22</v>
      </c>
      <c r="G62" s="22" t="s">
        <v>23</v>
      </c>
      <c r="H62" s="21" t="s">
        <v>138</v>
      </c>
      <c r="I62" s="23" t="s">
        <v>139</v>
      </c>
      <c r="J62" s="24">
        <v>178496</v>
      </c>
      <c r="K62" s="25">
        <v>17087</v>
      </c>
    </row>
    <row r="63" spans="1:11" x14ac:dyDescent="0.2">
      <c r="A63" s="20" t="s">
        <v>111</v>
      </c>
      <c r="B63" s="21" t="s">
        <v>112</v>
      </c>
      <c r="C63" s="21">
        <v>1</v>
      </c>
      <c r="D63" s="22" t="s">
        <v>113</v>
      </c>
      <c r="E63" s="22" t="s">
        <v>128</v>
      </c>
      <c r="F63" s="22" t="s">
        <v>140</v>
      </c>
      <c r="G63" s="22" t="s">
        <v>141</v>
      </c>
      <c r="H63" s="21" t="s">
        <v>142</v>
      </c>
      <c r="I63" s="23" t="s">
        <v>143</v>
      </c>
      <c r="J63" s="24">
        <v>27346</v>
      </c>
      <c r="K63" s="25">
        <v>5944</v>
      </c>
    </row>
    <row r="64" spans="1:11" x14ac:dyDescent="0.2">
      <c r="A64" s="20" t="s">
        <v>111</v>
      </c>
      <c r="B64" s="21" t="s">
        <v>112</v>
      </c>
      <c r="C64" s="21">
        <v>1</v>
      </c>
      <c r="D64" s="22" t="s">
        <v>113</v>
      </c>
      <c r="E64" s="22" t="s">
        <v>128</v>
      </c>
      <c r="F64" s="22" t="s">
        <v>144</v>
      </c>
      <c r="G64" s="22" t="s">
        <v>145</v>
      </c>
      <c r="H64" s="21" t="s">
        <v>146</v>
      </c>
      <c r="I64" s="23" t="s">
        <v>147</v>
      </c>
      <c r="J64" s="24">
        <v>13566</v>
      </c>
      <c r="K64" s="25">
        <v>1641</v>
      </c>
    </row>
    <row r="65" spans="1:11" x14ac:dyDescent="0.2">
      <c r="A65" s="20" t="s">
        <v>148</v>
      </c>
      <c r="B65" s="21" t="s">
        <v>149</v>
      </c>
      <c r="C65" s="21">
        <v>1</v>
      </c>
      <c r="D65" s="22" t="s">
        <v>150</v>
      </c>
      <c r="E65" s="22" t="s">
        <v>151</v>
      </c>
      <c r="F65" s="22" t="s">
        <v>22</v>
      </c>
      <c r="G65" s="22" t="s">
        <v>23</v>
      </c>
      <c r="H65" s="21" t="s">
        <v>151</v>
      </c>
      <c r="I65" s="23" t="s">
        <v>152</v>
      </c>
      <c r="J65" s="24">
        <v>63772</v>
      </c>
      <c r="K65" s="25">
        <v>20607</v>
      </c>
    </row>
    <row r="66" spans="1:11" x14ac:dyDescent="0.2">
      <c r="A66" s="20" t="s">
        <v>148</v>
      </c>
      <c r="B66" s="21" t="s">
        <v>149</v>
      </c>
      <c r="C66" s="21">
        <v>1</v>
      </c>
      <c r="D66" s="22" t="s">
        <v>150</v>
      </c>
      <c r="E66" s="22" t="s">
        <v>153</v>
      </c>
      <c r="F66" s="22" t="s">
        <v>22</v>
      </c>
      <c r="G66" s="22" t="s">
        <v>23</v>
      </c>
      <c r="H66" s="21" t="s">
        <v>153</v>
      </c>
      <c r="I66" s="23" t="s">
        <v>154</v>
      </c>
      <c r="J66" s="24">
        <v>647329</v>
      </c>
      <c r="K66" s="25">
        <v>31954</v>
      </c>
    </row>
    <row r="67" spans="1:11" x14ac:dyDescent="0.2">
      <c r="A67" s="20" t="s">
        <v>155</v>
      </c>
      <c r="B67" s="21" t="s">
        <v>156</v>
      </c>
      <c r="C67" s="21">
        <v>1</v>
      </c>
      <c r="D67" s="22" t="s">
        <v>157</v>
      </c>
      <c r="E67" s="22" t="s">
        <v>487</v>
      </c>
      <c r="F67" s="22" t="s">
        <v>22</v>
      </c>
      <c r="G67" s="22" t="s">
        <v>23</v>
      </c>
      <c r="H67" s="21" t="s">
        <v>487</v>
      </c>
      <c r="I67" s="23" t="s">
        <v>488</v>
      </c>
      <c r="J67" s="24">
        <v>133845</v>
      </c>
      <c r="K67" s="25">
        <v>37666</v>
      </c>
    </row>
    <row r="68" spans="1:11" x14ac:dyDescent="0.2">
      <c r="A68" s="20" t="s">
        <v>155</v>
      </c>
      <c r="B68" s="21" t="s">
        <v>156</v>
      </c>
      <c r="C68" s="21">
        <v>1</v>
      </c>
      <c r="D68" s="22" t="s">
        <v>157</v>
      </c>
      <c r="E68" s="22" t="s">
        <v>158</v>
      </c>
      <c r="F68" s="22" t="s">
        <v>22</v>
      </c>
      <c r="G68" s="22" t="s">
        <v>23</v>
      </c>
      <c r="H68" s="21" t="s">
        <v>158</v>
      </c>
      <c r="I68" s="23" t="s">
        <v>159</v>
      </c>
      <c r="J68" s="24">
        <v>244191</v>
      </c>
      <c r="K68" s="25">
        <v>61054</v>
      </c>
    </row>
    <row r="69" spans="1:11" x14ac:dyDescent="0.2">
      <c r="A69" s="20" t="s">
        <v>160</v>
      </c>
      <c r="B69" s="21" t="s">
        <v>161</v>
      </c>
      <c r="C69" s="21">
        <v>1</v>
      </c>
      <c r="D69" s="22" t="s">
        <v>162</v>
      </c>
      <c r="E69" s="22" t="s">
        <v>163</v>
      </c>
      <c r="F69" s="22" t="s">
        <v>22</v>
      </c>
      <c r="G69" s="22" t="s">
        <v>23</v>
      </c>
      <c r="H69" s="21" t="s">
        <v>163</v>
      </c>
      <c r="I69" s="23" t="s">
        <v>164</v>
      </c>
      <c r="J69" s="24">
        <v>182983</v>
      </c>
      <c r="K69" s="25">
        <v>131794</v>
      </c>
    </row>
    <row r="70" spans="1:11" x14ac:dyDescent="0.2">
      <c r="A70" s="20" t="s">
        <v>165</v>
      </c>
      <c r="B70" s="21" t="s">
        <v>166</v>
      </c>
      <c r="C70" s="21">
        <v>1</v>
      </c>
      <c r="D70" s="22" t="s">
        <v>167</v>
      </c>
      <c r="E70" s="22" t="s">
        <v>168</v>
      </c>
      <c r="F70" s="22" t="s">
        <v>22</v>
      </c>
      <c r="G70" s="22" t="s">
        <v>23</v>
      </c>
      <c r="H70" s="21" t="s">
        <v>168</v>
      </c>
      <c r="I70" s="23" t="s">
        <v>169</v>
      </c>
      <c r="J70" s="24">
        <v>122949</v>
      </c>
      <c r="K70" s="25">
        <v>46790</v>
      </c>
    </row>
    <row r="71" spans="1:11" x14ac:dyDescent="0.2">
      <c r="A71" s="20" t="s">
        <v>165</v>
      </c>
      <c r="B71" s="21" t="s">
        <v>166</v>
      </c>
      <c r="C71" s="21">
        <v>1</v>
      </c>
      <c r="D71" s="22" t="s">
        <v>167</v>
      </c>
      <c r="E71" s="22" t="s">
        <v>170</v>
      </c>
      <c r="F71" s="22" t="s">
        <v>22</v>
      </c>
      <c r="G71" s="22" t="s">
        <v>23</v>
      </c>
      <c r="H71" s="21" t="s">
        <v>170</v>
      </c>
      <c r="I71" s="23" t="s">
        <v>171</v>
      </c>
      <c r="J71" s="24">
        <v>134380</v>
      </c>
      <c r="K71" s="25">
        <v>14169</v>
      </c>
    </row>
    <row r="72" spans="1:11" x14ac:dyDescent="0.2">
      <c r="A72" s="20" t="s">
        <v>165</v>
      </c>
      <c r="B72" s="21" t="s">
        <v>166</v>
      </c>
      <c r="C72" s="21">
        <v>1</v>
      </c>
      <c r="D72" s="22" t="s">
        <v>167</v>
      </c>
      <c r="E72" s="22" t="s">
        <v>172</v>
      </c>
      <c r="F72" s="22" t="s">
        <v>22</v>
      </c>
      <c r="G72" s="22" t="s">
        <v>23</v>
      </c>
      <c r="H72" s="21" t="s">
        <v>172</v>
      </c>
      <c r="I72" s="23" t="s">
        <v>173</v>
      </c>
      <c r="J72" s="24">
        <v>107034</v>
      </c>
      <c r="K72" s="25">
        <v>32286</v>
      </c>
    </row>
    <row r="73" spans="1:11" x14ac:dyDescent="0.2">
      <c r="A73" s="20" t="s">
        <v>174</v>
      </c>
      <c r="B73" s="21" t="s">
        <v>175</v>
      </c>
      <c r="C73" s="21">
        <v>1</v>
      </c>
      <c r="D73" s="22" t="s">
        <v>176</v>
      </c>
      <c r="E73" s="22" t="s">
        <v>177</v>
      </c>
      <c r="F73" s="22" t="s">
        <v>22</v>
      </c>
      <c r="G73" s="22" t="s">
        <v>23</v>
      </c>
      <c r="H73" s="21" t="s">
        <v>177</v>
      </c>
      <c r="I73" s="23" t="s">
        <v>178</v>
      </c>
      <c r="J73" s="24">
        <v>24355</v>
      </c>
      <c r="K73" s="25">
        <v>6281</v>
      </c>
    </row>
    <row r="74" spans="1:11" x14ac:dyDescent="0.2">
      <c r="A74" s="20" t="s">
        <v>179</v>
      </c>
      <c r="B74" s="21" t="s">
        <v>180</v>
      </c>
      <c r="C74" s="21">
        <v>2</v>
      </c>
      <c r="D74" s="22" t="s">
        <v>181</v>
      </c>
      <c r="E74" s="22" t="s">
        <v>182</v>
      </c>
      <c r="F74" s="22" t="s">
        <v>22</v>
      </c>
      <c r="G74" s="22" t="s">
        <v>23</v>
      </c>
      <c r="H74" s="21" t="s">
        <v>182</v>
      </c>
      <c r="I74" s="23" t="s">
        <v>183</v>
      </c>
      <c r="J74" s="24">
        <v>171553</v>
      </c>
      <c r="K74" s="25">
        <v>42321</v>
      </c>
    </row>
    <row r="75" spans="1:11" x14ac:dyDescent="0.2">
      <c r="A75" s="20" t="s">
        <v>179</v>
      </c>
      <c r="B75" s="21" t="s">
        <v>180</v>
      </c>
      <c r="C75" s="21">
        <v>2</v>
      </c>
      <c r="D75" s="22" t="s">
        <v>181</v>
      </c>
      <c r="E75" s="22" t="s">
        <v>184</v>
      </c>
      <c r="F75" s="22" t="s">
        <v>22</v>
      </c>
      <c r="G75" s="22" t="s">
        <v>23</v>
      </c>
      <c r="H75" s="21" t="s">
        <v>184</v>
      </c>
      <c r="I75" s="23" t="s">
        <v>185</v>
      </c>
      <c r="J75" s="24">
        <v>313837</v>
      </c>
      <c r="K75" s="25">
        <v>146766</v>
      </c>
    </row>
    <row r="76" spans="1:11" x14ac:dyDescent="0.2">
      <c r="A76" s="20" t="s">
        <v>179</v>
      </c>
      <c r="B76" s="21" t="s">
        <v>180</v>
      </c>
      <c r="C76" s="21">
        <v>2</v>
      </c>
      <c r="D76" s="22" t="s">
        <v>181</v>
      </c>
      <c r="E76" s="22" t="s">
        <v>489</v>
      </c>
      <c r="F76" s="22" t="s">
        <v>22</v>
      </c>
      <c r="G76" s="22" t="s">
        <v>23</v>
      </c>
      <c r="H76" s="21" t="s">
        <v>489</v>
      </c>
      <c r="I76" s="23" t="s">
        <v>490</v>
      </c>
      <c r="J76" s="24">
        <v>13780</v>
      </c>
      <c r="K76" s="25">
        <v>5044</v>
      </c>
    </row>
    <row r="77" spans="1:11" x14ac:dyDescent="0.2">
      <c r="A77" s="20" t="s">
        <v>179</v>
      </c>
      <c r="B77" s="21" t="s">
        <v>180</v>
      </c>
      <c r="C77" s="21">
        <v>2</v>
      </c>
      <c r="D77" s="22" t="s">
        <v>181</v>
      </c>
      <c r="E77" s="22" t="s">
        <v>491</v>
      </c>
      <c r="F77" s="22" t="s">
        <v>22</v>
      </c>
      <c r="G77" s="22" t="s">
        <v>23</v>
      </c>
      <c r="H77" s="21" t="s">
        <v>491</v>
      </c>
      <c r="I77" s="23" t="s">
        <v>492</v>
      </c>
      <c r="J77" s="24">
        <v>514872</v>
      </c>
      <c r="K77" s="25">
        <v>46970</v>
      </c>
    </row>
    <row r="78" spans="1:11" x14ac:dyDescent="0.2">
      <c r="A78" s="20" t="s">
        <v>179</v>
      </c>
      <c r="B78" s="21" t="s">
        <v>180</v>
      </c>
      <c r="C78" s="21">
        <v>2</v>
      </c>
      <c r="D78" s="22" t="s">
        <v>181</v>
      </c>
      <c r="E78" s="22" t="s">
        <v>186</v>
      </c>
      <c r="F78" s="22" t="s">
        <v>22</v>
      </c>
      <c r="G78" s="22" t="s">
        <v>23</v>
      </c>
      <c r="H78" s="21" t="s">
        <v>186</v>
      </c>
      <c r="I78" s="23" t="s">
        <v>187</v>
      </c>
      <c r="J78" s="24">
        <v>191849</v>
      </c>
      <c r="K78" s="25">
        <v>95554</v>
      </c>
    </row>
    <row r="79" spans="1:11" x14ac:dyDescent="0.2">
      <c r="A79" s="20" t="s">
        <v>179</v>
      </c>
      <c r="B79" s="21" t="s">
        <v>180</v>
      </c>
      <c r="C79" s="21">
        <v>2</v>
      </c>
      <c r="D79" s="22" t="s">
        <v>181</v>
      </c>
      <c r="E79" s="22" t="s">
        <v>493</v>
      </c>
      <c r="F79" s="22" t="s">
        <v>22</v>
      </c>
      <c r="G79" s="22" t="s">
        <v>23</v>
      </c>
      <c r="H79" s="21" t="s">
        <v>493</v>
      </c>
      <c r="I79" s="23" t="s">
        <v>494</v>
      </c>
      <c r="J79" s="24">
        <v>107781</v>
      </c>
      <c r="K79" s="25">
        <v>9678</v>
      </c>
    </row>
    <row r="80" spans="1:11" x14ac:dyDescent="0.2">
      <c r="A80" s="20" t="s">
        <v>188</v>
      </c>
      <c r="B80" s="21" t="s">
        <v>189</v>
      </c>
      <c r="C80" s="21">
        <v>4</v>
      </c>
      <c r="D80" s="22" t="s">
        <v>190</v>
      </c>
      <c r="E80" s="22" t="s">
        <v>191</v>
      </c>
      <c r="F80" s="22" t="s">
        <v>22</v>
      </c>
      <c r="G80" s="22" t="s">
        <v>23</v>
      </c>
      <c r="H80" s="21" t="s">
        <v>191</v>
      </c>
      <c r="I80" s="23" t="s">
        <v>192</v>
      </c>
      <c r="J80" s="24">
        <v>1092875</v>
      </c>
      <c r="K80" s="25">
        <v>418376</v>
      </c>
    </row>
    <row r="81" spans="1:11" x14ac:dyDescent="0.2">
      <c r="A81" s="20" t="s">
        <v>188</v>
      </c>
      <c r="B81" s="21" t="s">
        <v>189</v>
      </c>
      <c r="C81" s="21">
        <v>4</v>
      </c>
      <c r="D81" s="22" t="s">
        <v>190</v>
      </c>
      <c r="E81" s="22" t="s">
        <v>193</v>
      </c>
      <c r="F81" s="22" t="s">
        <v>22</v>
      </c>
      <c r="G81" s="22" t="s">
        <v>23</v>
      </c>
      <c r="H81" s="21" t="s">
        <v>193</v>
      </c>
      <c r="I81" s="23" t="s">
        <v>194</v>
      </c>
      <c r="J81" s="24">
        <v>519466</v>
      </c>
      <c r="K81" s="25">
        <v>34974</v>
      </c>
    </row>
    <row r="82" spans="1:11" x14ac:dyDescent="0.2">
      <c r="A82" s="20" t="s">
        <v>188</v>
      </c>
      <c r="B82" s="21" t="s">
        <v>189</v>
      </c>
      <c r="C82" s="21">
        <v>4</v>
      </c>
      <c r="D82" s="22" t="s">
        <v>190</v>
      </c>
      <c r="E82" s="22" t="s">
        <v>195</v>
      </c>
      <c r="F82" s="22" t="s">
        <v>22</v>
      </c>
      <c r="G82" s="22" t="s">
        <v>23</v>
      </c>
      <c r="H82" s="21" t="s">
        <v>195</v>
      </c>
      <c r="I82" s="23" t="s">
        <v>196</v>
      </c>
      <c r="J82" s="24">
        <v>68899</v>
      </c>
      <c r="K82" s="25">
        <v>17490</v>
      </c>
    </row>
    <row r="83" spans="1:11" x14ac:dyDescent="0.2">
      <c r="A83" s="20" t="s">
        <v>188</v>
      </c>
      <c r="B83" s="21" t="s">
        <v>189</v>
      </c>
      <c r="C83" s="21">
        <v>4</v>
      </c>
      <c r="D83" s="22" t="s">
        <v>190</v>
      </c>
      <c r="E83" s="22" t="s">
        <v>197</v>
      </c>
      <c r="F83" s="22" t="s">
        <v>22</v>
      </c>
      <c r="G83" s="22" t="s">
        <v>23</v>
      </c>
      <c r="H83" s="21" t="s">
        <v>197</v>
      </c>
      <c r="I83" s="23" t="s">
        <v>198</v>
      </c>
      <c r="J83" s="24">
        <v>88020</v>
      </c>
      <c r="K83" s="25">
        <v>10623</v>
      </c>
    </row>
    <row r="84" spans="1:11" x14ac:dyDescent="0.2">
      <c r="A84" s="20" t="s">
        <v>188</v>
      </c>
      <c r="B84" s="21" t="s">
        <v>189</v>
      </c>
      <c r="C84" s="21">
        <v>4</v>
      </c>
      <c r="D84" s="22" t="s">
        <v>190</v>
      </c>
      <c r="E84" s="22" t="s">
        <v>199</v>
      </c>
      <c r="F84" s="22" t="s">
        <v>22</v>
      </c>
      <c r="G84" s="22" t="s">
        <v>23</v>
      </c>
      <c r="H84" s="21" t="s">
        <v>199</v>
      </c>
      <c r="I84" s="23" t="s">
        <v>200</v>
      </c>
      <c r="J84" s="24">
        <v>133525</v>
      </c>
      <c r="K84" s="25">
        <v>10936</v>
      </c>
    </row>
    <row r="85" spans="1:11" x14ac:dyDescent="0.2">
      <c r="A85" s="20" t="s">
        <v>188</v>
      </c>
      <c r="B85" s="21" t="s">
        <v>189</v>
      </c>
      <c r="C85" s="21">
        <v>4</v>
      </c>
      <c r="D85" s="22" t="s">
        <v>190</v>
      </c>
      <c r="E85" s="22" t="s">
        <v>201</v>
      </c>
      <c r="F85" s="22" t="s">
        <v>22</v>
      </c>
      <c r="G85" s="22" t="s">
        <v>23</v>
      </c>
      <c r="H85" s="21" t="s">
        <v>201</v>
      </c>
      <c r="I85" s="23" t="s">
        <v>202</v>
      </c>
      <c r="J85" s="24">
        <v>36532</v>
      </c>
      <c r="K85" s="25">
        <v>5862</v>
      </c>
    </row>
    <row r="86" spans="1:11" x14ac:dyDescent="0.2">
      <c r="A86" s="20" t="s">
        <v>188</v>
      </c>
      <c r="B86" s="21" t="s">
        <v>189</v>
      </c>
      <c r="C86" s="21">
        <v>4</v>
      </c>
      <c r="D86" s="22" t="s">
        <v>190</v>
      </c>
      <c r="E86" s="22" t="s">
        <v>203</v>
      </c>
      <c r="F86" s="22" t="s">
        <v>22</v>
      </c>
      <c r="G86" s="22" t="s">
        <v>23</v>
      </c>
      <c r="H86" s="21" t="s">
        <v>203</v>
      </c>
      <c r="I86" s="23" t="s">
        <v>204</v>
      </c>
      <c r="J86" s="24">
        <v>2092497</v>
      </c>
      <c r="K86" s="25">
        <v>1023854</v>
      </c>
    </row>
    <row r="87" spans="1:11" x14ac:dyDescent="0.2">
      <c r="A87" s="20" t="s">
        <v>188</v>
      </c>
      <c r="B87" s="21" t="s">
        <v>189</v>
      </c>
      <c r="C87" s="21">
        <v>4</v>
      </c>
      <c r="D87" s="22" t="s">
        <v>190</v>
      </c>
      <c r="E87" s="22" t="s">
        <v>205</v>
      </c>
      <c r="F87" s="22" t="s">
        <v>22</v>
      </c>
      <c r="G87" s="22" t="s">
        <v>23</v>
      </c>
      <c r="H87" s="21" t="s">
        <v>205</v>
      </c>
      <c r="I87" s="23" t="s">
        <v>206</v>
      </c>
      <c r="J87" s="24">
        <v>399400</v>
      </c>
      <c r="K87" s="25">
        <v>33515</v>
      </c>
    </row>
    <row r="88" spans="1:11" x14ac:dyDescent="0.2">
      <c r="A88" s="20" t="s">
        <v>188</v>
      </c>
      <c r="B88" s="21" t="s">
        <v>189</v>
      </c>
      <c r="C88" s="21">
        <v>4</v>
      </c>
      <c r="D88" s="22" t="s">
        <v>190</v>
      </c>
      <c r="E88" s="22" t="s">
        <v>207</v>
      </c>
      <c r="F88" s="22" t="s">
        <v>22</v>
      </c>
      <c r="G88" s="22" t="s">
        <v>23</v>
      </c>
      <c r="H88" s="21" t="s">
        <v>207</v>
      </c>
      <c r="I88" s="23" t="s">
        <v>208</v>
      </c>
      <c r="J88" s="24">
        <v>741865</v>
      </c>
      <c r="K88" s="25">
        <v>84615</v>
      </c>
    </row>
    <row r="89" spans="1:11" x14ac:dyDescent="0.2">
      <c r="A89" s="20" t="s">
        <v>209</v>
      </c>
      <c r="B89" s="21" t="s">
        <v>210</v>
      </c>
      <c r="C89" s="21">
        <v>4</v>
      </c>
      <c r="D89" s="22" t="s">
        <v>211</v>
      </c>
      <c r="E89" s="22" t="s">
        <v>212</v>
      </c>
      <c r="F89" s="22" t="s">
        <v>22</v>
      </c>
      <c r="G89" s="22" t="s">
        <v>23</v>
      </c>
      <c r="H89" s="21" t="s">
        <v>212</v>
      </c>
      <c r="I89" s="23" t="s">
        <v>213</v>
      </c>
      <c r="J89" s="24">
        <v>21364</v>
      </c>
      <c r="K89" s="25">
        <v>591</v>
      </c>
    </row>
    <row r="90" spans="1:11" x14ac:dyDescent="0.2">
      <c r="A90" s="20" t="s">
        <v>209</v>
      </c>
      <c r="B90" s="21" t="s">
        <v>210</v>
      </c>
      <c r="C90" s="21">
        <v>4</v>
      </c>
      <c r="D90" s="22" t="s">
        <v>211</v>
      </c>
      <c r="E90" s="22" t="s">
        <v>495</v>
      </c>
      <c r="F90" s="22" t="s">
        <v>22</v>
      </c>
      <c r="G90" s="22" t="s">
        <v>23</v>
      </c>
      <c r="H90" s="21" t="s">
        <v>495</v>
      </c>
      <c r="I90" s="23" t="s">
        <v>496</v>
      </c>
      <c r="J90" s="24">
        <v>54371</v>
      </c>
      <c r="K90" s="25">
        <v>10686</v>
      </c>
    </row>
    <row r="91" spans="1:11" x14ac:dyDescent="0.2">
      <c r="A91" s="20" t="s">
        <v>214</v>
      </c>
      <c r="B91" s="21" t="s">
        <v>215</v>
      </c>
      <c r="C91" s="21">
        <v>11</v>
      </c>
      <c r="D91" s="22" t="s">
        <v>216</v>
      </c>
      <c r="E91" s="22" t="s">
        <v>497</v>
      </c>
      <c r="F91" s="22" t="s">
        <v>22</v>
      </c>
      <c r="G91" s="22" t="s">
        <v>23</v>
      </c>
      <c r="H91" s="21" t="s">
        <v>497</v>
      </c>
      <c r="I91" s="23" t="s">
        <v>498</v>
      </c>
      <c r="J91" s="24">
        <v>81717</v>
      </c>
      <c r="K91" s="25">
        <v>19047</v>
      </c>
    </row>
    <row r="92" spans="1:11" x14ac:dyDescent="0.2">
      <c r="A92" s="20" t="s">
        <v>214</v>
      </c>
      <c r="B92" s="21" t="s">
        <v>215</v>
      </c>
      <c r="C92" s="21">
        <v>11</v>
      </c>
      <c r="D92" s="22" t="s">
        <v>216</v>
      </c>
      <c r="E92" s="22" t="s">
        <v>218</v>
      </c>
      <c r="F92" s="22" t="s">
        <v>22</v>
      </c>
      <c r="G92" s="22" t="s">
        <v>23</v>
      </c>
      <c r="H92" s="21" t="s">
        <v>218</v>
      </c>
      <c r="I92" s="23" t="s">
        <v>219</v>
      </c>
      <c r="J92" s="24">
        <v>57576</v>
      </c>
      <c r="K92" s="25">
        <v>24172</v>
      </c>
    </row>
    <row r="93" spans="1:11" x14ac:dyDescent="0.2">
      <c r="A93" s="20" t="s">
        <v>214</v>
      </c>
      <c r="B93" s="21" t="s">
        <v>215</v>
      </c>
      <c r="C93" s="21">
        <v>11</v>
      </c>
      <c r="D93" s="22" t="s">
        <v>216</v>
      </c>
      <c r="E93" s="22" t="s">
        <v>220</v>
      </c>
      <c r="F93" s="22" t="s">
        <v>22</v>
      </c>
      <c r="G93" s="22" t="s">
        <v>23</v>
      </c>
      <c r="H93" s="21" t="s">
        <v>220</v>
      </c>
      <c r="I93" s="23" t="s">
        <v>221</v>
      </c>
      <c r="J93" s="24">
        <v>33328</v>
      </c>
      <c r="K93" s="25">
        <v>1837</v>
      </c>
    </row>
    <row r="94" spans="1:11" x14ac:dyDescent="0.2">
      <c r="A94" s="20" t="s">
        <v>214</v>
      </c>
      <c r="B94" s="21" t="s">
        <v>215</v>
      </c>
      <c r="C94" s="21">
        <v>11</v>
      </c>
      <c r="D94" s="22" t="s">
        <v>216</v>
      </c>
      <c r="E94" s="22" t="s">
        <v>222</v>
      </c>
      <c r="F94" s="22" t="s">
        <v>22</v>
      </c>
      <c r="G94" s="22" t="s">
        <v>23</v>
      </c>
      <c r="H94" s="21" t="s">
        <v>222</v>
      </c>
      <c r="I94" s="23" t="s">
        <v>223</v>
      </c>
      <c r="J94" s="24">
        <v>299844</v>
      </c>
      <c r="K94" s="25">
        <v>2849</v>
      </c>
    </row>
    <row r="95" spans="1:11" x14ac:dyDescent="0.2">
      <c r="A95" s="20" t="s">
        <v>214</v>
      </c>
      <c r="B95" s="21" t="s">
        <v>215</v>
      </c>
      <c r="C95" s="21">
        <v>11</v>
      </c>
      <c r="D95" s="22" t="s">
        <v>216</v>
      </c>
      <c r="E95" s="22" t="s">
        <v>499</v>
      </c>
      <c r="F95" s="22" t="s">
        <v>22</v>
      </c>
      <c r="G95" s="22" t="s">
        <v>23</v>
      </c>
      <c r="H95" s="21" t="s">
        <v>499</v>
      </c>
      <c r="I95" s="23" t="s">
        <v>500</v>
      </c>
      <c r="J95" s="24">
        <v>727871</v>
      </c>
      <c r="K95" s="25">
        <v>238025</v>
      </c>
    </row>
    <row r="96" spans="1:11" x14ac:dyDescent="0.2">
      <c r="A96" s="20" t="s">
        <v>214</v>
      </c>
      <c r="B96" s="21" t="s">
        <v>215</v>
      </c>
      <c r="C96" s="21">
        <v>11</v>
      </c>
      <c r="D96" s="22" t="s">
        <v>216</v>
      </c>
      <c r="E96" s="22" t="s">
        <v>224</v>
      </c>
      <c r="F96" s="22" t="s">
        <v>22</v>
      </c>
      <c r="G96" s="22" t="s">
        <v>23</v>
      </c>
      <c r="H96" s="21" t="s">
        <v>224</v>
      </c>
      <c r="I96" s="23" t="s">
        <v>225</v>
      </c>
      <c r="J96" s="24">
        <v>84174</v>
      </c>
      <c r="K96" s="25">
        <v>22439</v>
      </c>
    </row>
    <row r="97" spans="1:11" x14ac:dyDescent="0.2">
      <c r="A97" s="20" t="s">
        <v>214</v>
      </c>
      <c r="B97" s="21" t="s">
        <v>215</v>
      </c>
      <c r="C97" s="21">
        <v>11</v>
      </c>
      <c r="D97" s="22" t="s">
        <v>216</v>
      </c>
      <c r="E97" s="22" t="s">
        <v>226</v>
      </c>
      <c r="F97" s="22" t="s">
        <v>22</v>
      </c>
      <c r="G97" s="22" t="s">
        <v>23</v>
      </c>
      <c r="H97" s="21" t="s">
        <v>226</v>
      </c>
      <c r="I97" s="23" t="s">
        <v>227</v>
      </c>
      <c r="J97" s="24">
        <v>262564</v>
      </c>
      <c r="K97" s="25">
        <v>41620</v>
      </c>
    </row>
    <row r="98" spans="1:11" x14ac:dyDescent="0.2">
      <c r="A98" s="20" t="s">
        <v>214</v>
      </c>
      <c r="B98" s="21" t="s">
        <v>215</v>
      </c>
      <c r="C98" s="21">
        <v>11</v>
      </c>
      <c r="D98" s="22" t="s">
        <v>216</v>
      </c>
      <c r="E98" s="22" t="s">
        <v>501</v>
      </c>
      <c r="F98" s="22" t="s">
        <v>22</v>
      </c>
      <c r="G98" s="22" t="s">
        <v>23</v>
      </c>
      <c r="H98" s="21" t="s">
        <v>501</v>
      </c>
      <c r="I98" s="23" t="s">
        <v>502</v>
      </c>
      <c r="J98" s="24">
        <v>143566</v>
      </c>
      <c r="K98" s="25">
        <v>20345</v>
      </c>
    </row>
    <row r="99" spans="1:11" x14ac:dyDescent="0.2">
      <c r="A99" s="20" t="s">
        <v>214</v>
      </c>
      <c r="B99" s="21" t="s">
        <v>215</v>
      </c>
      <c r="C99" s="21">
        <v>11</v>
      </c>
      <c r="D99" s="22" t="s">
        <v>216</v>
      </c>
      <c r="E99" s="22" t="s">
        <v>217</v>
      </c>
      <c r="F99" s="22" t="s">
        <v>228</v>
      </c>
      <c r="G99" s="22" t="s">
        <v>229</v>
      </c>
      <c r="H99" s="21" t="s">
        <v>230</v>
      </c>
      <c r="I99" s="23" t="s">
        <v>231</v>
      </c>
      <c r="J99" s="24">
        <v>52982</v>
      </c>
      <c r="K99" s="25">
        <v>13246</v>
      </c>
    </row>
    <row r="100" spans="1:11" x14ac:dyDescent="0.2">
      <c r="A100" s="20" t="s">
        <v>214</v>
      </c>
      <c r="B100" s="21" t="s">
        <v>215</v>
      </c>
      <c r="C100" s="21">
        <v>11</v>
      </c>
      <c r="D100" s="22" t="s">
        <v>216</v>
      </c>
      <c r="E100" s="22" t="s">
        <v>217</v>
      </c>
      <c r="F100" s="22" t="s">
        <v>232</v>
      </c>
      <c r="G100" s="22" t="s">
        <v>233</v>
      </c>
      <c r="H100" s="21" t="s">
        <v>234</v>
      </c>
      <c r="I100" s="23" t="s">
        <v>235</v>
      </c>
      <c r="J100" s="24">
        <v>24248</v>
      </c>
      <c r="K100" s="25">
        <v>6062</v>
      </c>
    </row>
    <row r="101" spans="1:11" x14ac:dyDescent="0.2">
      <c r="A101" s="20" t="s">
        <v>236</v>
      </c>
      <c r="B101" s="21" t="s">
        <v>237</v>
      </c>
      <c r="C101" s="21">
        <v>1</v>
      </c>
      <c r="D101" s="22" t="s">
        <v>238</v>
      </c>
      <c r="E101" s="22" t="s">
        <v>239</v>
      </c>
      <c r="F101" s="22" t="s">
        <v>22</v>
      </c>
      <c r="G101" s="22" t="s">
        <v>23</v>
      </c>
      <c r="H101" s="21" t="s">
        <v>239</v>
      </c>
      <c r="I101" s="23" t="s">
        <v>240</v>
      </c>
      <c r="J101" s="24">
        <v>275596</v>
      </c>
      <c r="K101" s="25">
        <v>60424</v>
      </c>
    </row>
    <row r="102" spans="1:11" x14ac:dyDescent="0.2">
      <c r="A102" s="20" t="s">
        <v>236</v>
      </c>
      <c r="B102" s="21" t="s">
        <v>237</v>
      </c>
      <c r="C102" s="21">
        <v>1</v>
      </c>
      <c r="D102" s="22" t="s">
        <v>238</v>
      </c>
      <c r="E102" s="22" t="s">
        <v>241</v>
      </c>
      <c r="F102" s="22" t="s">
        <v>22</v>
      </c>
      <c r="G102" s="22" t="s">
        <v>23</v>
      </c>
      <c r="H102" s="21" t="s">
        <v>241</v>
      </c>
      <c r="I102" s="23" t="s">
        <v>242</v>
      </c>
      <c r="J102" s="24">
        <v>877526</v>
      </c>
      <c r="K102" s="25">
        <v>153330</v>
      </c>
    </row>
    <row r="103" spans="1:11" x14ac:dyDescent="0.2">
      <c r="A103" s="20" t="s">
        <v>236</v>
      </c>
      <c r="B103" s="21" t="s">
        <v>237</v>
      </c>
      <c r="C103" s="21">
        <v>1</v>
      </c>
      <c r="D103" s="22" t="s">
        <v>238</v>
      </c>
      <c r="E103" s="22" t="s">
        <v>241</v>
      </c>
      <c r="F103" s="22" t="s">
        <v>503</v>
      </c>
      <c r="G103" s="22" t="s">
        <v>504</v>
      </c>
      <c r="H103" s="21" t="s">
        <v>505</v>
      </c>
      <c r="I103" s="23" t="s">
        <v>506</v>
      </c>
      <c r="J103" s="24">
        <v>15382</v>
      </c>
      <c r="K103" s="25">
        <v>3365</v>
      </c>
    </row>
    <row r="104" spans="1:11" x14ac:dyDescent="0.2">
      <c r="A104" s="20" t="s">
        <v>243</v>
      </c>
      <c r="B104" s="21" t="s">
        <v>244</v>
      </c>
      <c r="C104" s="21">
        <v>1</v>
      </c>
      <c r="D104" s="22" t="s">
        <v>245</v>
      </c>
      <c r="E104" s="22" t="s">
        <v>246</v>
      </c>
      <c r="F104" s="22" t="s">
        <v>22</v>
      </c>
      <c r="G104" s="22" t="s">
        <v>23</v>
      </c>
      <c r="H104" s="21" t="s">
        <v>246</v>
      </c>
      <c r="I104" s="23" t="s">
        <v>247</v>
      </c>
      <c r="J104" s="24">
        <v>28735</v>
      </c>
      <c r="K104" s="25">
        <v>18760</v>
      </c>
    </row>
    <row r="105" spans="1:11" x14ac:dyDescent="0.2">
      <c r="A105" s="20" t="s">
        <v>248</v>
      </c>
      <c r="B105" s="21" t="s">
        <v>249</v>
      </c>
      <c r="C105" s="21">
        <v>4</v>
      </c>
      <c r="D105" s="22" t="s">
        <v>250</v>
      </c>
      <c r="E105" s="22" t="s">
        <v>251</v>
      </c>
      <c r="F105" s="22" t="s">
        <v>22</v>
      </c>
      <c r="G105" s="22" t="s">
        <v>23</v>
      </c>
      <c r="H105" s="21" t="s">
        <v>251</v>
      </c>
      <c r="I105" s="23" t="s">
        <v>252</v>
      </c>
      <c r="J105" s="24">
        <v>36853</v>
      </c>
      <c r="K105" s="25">
        <v>6197</v>
      </c>
    </row>
    <row r="106" spans="1:11" x14ac:dyDescent="0.2">
      <c r="A106" s="20" t="s">
        <v>248</v>
      </c>
      <c r="B106" s="21" t="s">
        <v>249</v>
      </c>
      <c r="C106" s="21">
        <v>4</v>
      </c>
      <c r="D106" s="22" t="s">
        <v>250</v>
      </c>
      <c r="E106" s="22" t="s">
        <v>253</v>
      </c>
      <c r="F106" s="22" t="s">
        <v>22</v>
      </c>
      <c r="G106" s="22" t="s">
        <v>23</v>
      </c>
      <c r="H106" s="21" t="s">
        <v>253</v>
      </c>
      <c r="I106" s="23" t="s">
        <v>254</v>
      </c>
      <c r="J106" s="24">
        <v>536236</v>
      </c>
      <c r="K106" s="25">
        <v>2829</v>
      </c>
    </row>
    <row r="107" spans="1:11" x14ac:dyDescent="0.2">
      <c r="A107" s="20" t="s">
        <v>248</v>
      </c>
      <c r="B107" s="21" t="s">
        <v>249</v>
      </c>
      <c r="C107" s="21">
        <v>4</v>
      </c>
      <c r="D107" s="22" t="s">
        <v>250</v>
      </c>
      <c r="E107" s="22" t="s">
        <v>255</v>
      </c>
      <c r="F107" s="22" t="s">
        <v>22</v>
      </c>
      <c r="G107" s="22" t="s">
        <v>23</v>
      </c>
      <c r="H107" s="21" t="s">
        <v>255</v>
      </c>
      <c r="I107" s="23" t="s">
        <v>256</v>
      </c>
      <c r="J107" s="24">
        <v>1110180</v>
      </c>
      <c r="K107" s="25">
        <v>573326</v>
      </c>
    </row>
    <row r="108" spans="1:11" x14ac:dyDescent="0.2">
      <c r="A108" s="20" t="s">
        <v>248</v>
      </c>
      <c r="B108" s="21" t="s">
        <v>249</v>
      </c>
      <c r="C108" s="21">
        <v>4</v>
      </c>
      <c r="D108" s="22" t="s">
        <v>250</v>
      </c>
      <c r="E108" s="22" t="s">
        <v>257</v>
      </c>
      <c r="F108" s="22" t="s">
        <v>22</v>
      </c>
      <c r="G108" s="22" t="s">
        <v>23</v>
      </c>
      <c r="H108" s="21" t="s">
        <v>257</v>
      </c>
      <c r="I108" s="23" t="s">
        <v>258</v>
      </c>
      <c r="J108" s="24">
        <v>126689</v>
      </c>
      <c r="K108" s="25">
        <v>517</v>
      </c>
    </row>
    <row r="109" spans="1:11" x14ac:dyDescent="0.2">
      <c r="A109" s="20" t="s">
        <v>248</v>
      </c>
      <c r="B109" s="21" t="s">
        <v>249</v>
      </c>
      <c r="C109" s="21">
        <v>4</v>
      </c>
      <c r="D109" s="22" t="s">
        <v>250</v>
      </c>
      <c r="E109" s="22" t="s">
        <v>259</v>
      </c>
      <c r="F109" s="22" t="s">
        <v>22</v>
      </c>
      <c r="G109" s="22" t="s">
        <v>23</v>
      </c>
      <c r="H109" s="21" t="s">
        <v>259</v>
      </c>
      <c r="I109" s="23" t="s">
        <v>260</v>
      </c>
      <c r="J109" s="24">
        <v>78833</v>
      </c>
      <c r="K109" s="25">
        <v>7724</v>
      </c>
    </row>
    <row r="110" spans="1:11" x14ac:dyDescent="0.2">
      <c r="A110" s="20" t="s">
        <v>248</v>
      </c>
      <c r="B110" s="21" t="s">
        <v>249</v>
      </c>
      <c r="C110" s="21">
        <v>4</v>
      </c>
      <c r="D110" s="22" t="s">
        <v>250</v>
      </c>
      <c r="E110" s="22" t="s">
        <v>261</v>
      </c>
      <c r="F110" s="22" t="s">
        <v>22</v>
      </c>
      <c r="G110" s="22" t="s">
        <v>23</v>
      </c>
      <c r="H110" s="21" t="s">
        <v>261</v>
      </c>
      <c r="I110" s="23" t="s">
        <v>262</v>
      </c>
      <c r="J110" s="24">
        <v>119959</v>
      </c>
      <c r="K110" s="25">
        <v>4047</v>
      </c>
    </row>
    <row r="111" spans="1:11" x14ac:dyDescent="0.2">
      <c r="A111" s="20" t="s">
        <v>263</v>
      </c>
      <c r="B111" s="21" t="s">
        <v>264</v>
      </c>
      <c r="C111" s="21">
        <v>2</v>
      </c>
      <c r="D111" s="22" t="s">
        <v>265</v>
      </c>
      <c r="E111" s="22" t="s">
        <v>266</v>
      </c>
      <c r="F111" s="22" t="s">
        <v>22</v>
      </c>
      <c r="G111" s="22" t="s">
        <v>23</v>
      </c>
      <c r="H111" s="21" t="s">
        <v>266</v>
      </c>
      <c r="I111" s="23" t="s">
        <v>267</v>
      </c>
      <c r="J111" s="24">
        <v>605349</v>
      </c>
      <c r="K111" s="25">
        <v>22186</v>
      </c>
    </row>
    <row r="112" spans="1:11" x14ac:dyDescent="0.2">
      <c r="A112" s="20" t="s">
        <v>263</v>
      </c>
      <c r="B112" s="21" t="s">
        <v>264</v>
      </c>
      <c r="C112" s="21">
        <v>2</v>
      </c>
      <c r="D112" s="22" t="s">
        <v>265</v>
      </c>
      <c r="E112" s="22" t="s">
        <v>268</v>
      </c>
      <c r="F112" s="22" t="s">
        <v>22</v>
      </c>
      <c r="G112" s="22" t="s">
        <v>23</v>
      </c>
      <c r="H112" s="21" t="s">
        <v>268</v>
      </c>
      <c r="I112" s="23" t="s">
        <v>269</v>
      </c>
      <c r="J112" s="24">
        <v>719433</v>
      </c>
      <c r="K112" s="25">
        <v>57587</v>
      </c>
    </row>
    <row r="113" spans="1:11" x14ac:dyDescent="0.2">
      <c r="A113" s="20" t="s">
        <v>263</v>
      </c>
      <c r="B113" s="21" t="s">
        <v>264</v>
      </c>
      <c r="C113" s="21">
        <v>2</v>
      </c>
      <c r="D113" s="22" t="s">
        <v>265</v>
      </c>
      <c r="E113" s="22" t="s">
        <v>507</v>
      </c>
      <c r="F113" s="22" t="s">
        <v>22</v>
      </c>
      <c r="G113" s="22" t="s">
        <v>23</v>
      </c>
      <c r="H113" s="21" t="s">
        <v>507</v>
      </c>
      <c r="I113" s="23" t="s">
        <v>508</v>
      </c>
      <c r="J113" s="24">
        <v>34503</v>
      </c>
      <c r="K113" s="25">
        <v>7190</v>
      </c>
    </row>
    <row r="114" spans="1:11" x14ac:dyDescent="0.2">
      <c r="A114" s="20" t="s">
        <v>263</v>
      </c>
      <c r="B114" s="21" t="s">
        <v>264</v>
      </c>
      <c r="C114" s="21">
        <v>2</v>
      </c>
      <c r="D114" s="22" t="s">
        <v>265</v>
      </c>
      <c r="E114" s="22" t="s">
        <v>270</v>
      </c>
      <c r="F114" s="22" t="s">
        <v>22</v>
      </c>
      <c r="G114" s="22" t="s">
        <v>23</v>
      </c>
      <c r="H114" s="21" t="s">
        <v>270</v>
      </c>
      <c r="I114" s="23" t="s">
        <v>271</v>
      </c>
      <c r="J114" s="24">
        <v>114191</v>
      </c>
      <c r="K114" s="25">
        <v>79305</v>
      </c>
    </row>
    <row r="115" spans="1:11" x14ac:dyDescent="0.2">
      <c r="A115" s="20" t="s">
        <v>263</v>
      </c>
      <c r="B115" s="21" t="s">
        <v>264</v>
      </c>
      <c r="C115" s="21">
        <v>2</v>
      </c>
      <c r="D115" s="22" t="s">
        <v>265</v>
      </c>
      <c r="E115" s="22" t="s">
        <v>509</v>
      </c>
      <c r="F115" s="22" t="s">
        <v>22</v>
      </c>
      <c r="G115" s="22" t="s">
        <v>23</v>
      </c>
      <c r="H115" s="21" t="s">
        <v>509</v>
      </c>
      <c r="I115" s="23" t="s">
        <v>510</v>
      </c>
      <c r="J115" s="24">
        <v>455053</v>
      </c>
      <c r="K115" s="25">
        <v>172581</v>
      </c>
    </row>
    <row r="116" spans="1:11" x14ac:dyDescent="0.2">
      <c r="A116" s="20" t="s">
        <v>263</v>
      </c>
      <c r="B116" s="21" t="s">
        <v>264</v>
      </c>
      <c r="C116" s="21">
        <v>2</v>
      </c>
      <c r="D116" s="22" t="s">
        <v>265</v>
      </c>
      <c r="E116" s="22" t="s">
        <v>272</v>
      </c>
      <c r="F116" s="22" t="s">
        <v>22</v>
      </c>
      <c r="G116" s="22" t="s">
        <v>23</v>
      </c>
      <c r="H116" s="21" t="s">
        <v>272</v>
      </c>
      <c r="I116" s="23" t="s">
        <v>273</v>
      </c>
      <c r="J116" s="24">
        <v>79474</v>
      </c>
      <c r="K116" s="25">
        <v>25273</v>
      </c>
    </row>
    <row r="117" spans="1:11" x14ac:dyDescent="0.2">
      <c r="A117" s="20" t="s">
        <v>263</v>
      </c>
      <c r="B117" s="21" t="s">
        <v>264</v>
      </c>
      <c r="C117" s="21">
        <v>2</v>
      </c>
      <c r="D117" s="22" t="s">
        <v>265</v>
      </c>
      <c r="E117" s="22" t="s">
        <v>274</v>
      </c>
      <c r="F117" s="22" t="s">
        <v>22</v>
      </c>
      <c r="G117" s="22" t="s">
        <v>23</v>
      </c>
      <c r="H117" s="21" t="s">
        <v>274</v>
      </c>
      <c r="I117" s="23" t="s">
        <v>275</v>
      </c>
      <c r="J117" s="24">
        <v>55440</v>
      </c>
      <c r="K117" s="25">
        <v>4250</v>
      </c>
    </row>
    <row r="118" spans="1:11" x14ac:dyDescent="0.2">
      <c r="A118" s="20" t="s">
        <v>263</v>
      </c>
      <c r="B118" s="21" t="s">
        <v>264</v>
      </c>
      <c r="C118" s="21">
        <v>2</v>
      </c>
      <c r="D118" s="22" t="s">
        <v>265</v>
      </c>
      <c r="E118" s="22" t="s">
        <v>277</v>
      </c>
      <c r="F118" s="22" t="s">
        <v>22</v>
      </c>
      <c r="G118" s="22" t="s">
        <v>23</v>
      </c>
      <c r="H118" s="21" t="s">
        <v>277</v>
      </c>
      <c r="I118" s="23" t="s">
        <v>278</v>
      </c>
      <c r="J118" s="24">
        <v>427066</v>
      </c>
      <c r="K118" s="25">
        <v>370799</v>
      </c>
    </row>
    <row r="119" spans="1:11" x14ac:dyDescent="0.2">
      <c r="A119" s="20" t="s">
        <v>263</v>
      </c>
      <c r="B119" s="21" t="s">
        <v>264</v>
      </c>
      <c r="C119" s="21">
        <v>2</v>
      </c>
      <c r="D119" s="22" t="s">
        <v>265</v>
      </c>
      <c r="E119" s="22" t="s">
        <v>279</v>
      </c>
      <c r="F119" s="22" t="s">
        <v>22</v>
      </c>
      <c r="G119" s="22" t="s">
        <v>23</v>
      </c>
      <c r="H119" s="21" t="s">
        <v>279</v>
      </c>
      <c r="I119" s="23" t="s">
        <v>280</v>
      </c>
      <c r="J119" s="24">
        <v>321635</v>
      </c>
      <c r="K119" s="25">
        <v>62174</v>
      </c>
    </row>
    <row r="120" spans="1:11" x14ac:dyDescent="0.2">
      <c r="A120" s="20" t="s">
        <v>263</v>
      </c>
      <c r="B120" s="21" t="s">
        <v>264</v>
      </c>
      <c r="C120" s="21">
        <v>2</v>
      </c>
      <c r="D120" s="22" t="s">
        <v>265</v>
      </c>
      <c r="E120" s="22" t="s">
        <v>276</v>
      </c>
      <c r="F120" s="22" t="s">
        <v>282</v>
      </c>
      <c r="G120" s="22" t="s">
        <v>283</v>
      </c>
      <c r="H120" s="21" t="s">
        <v>284</v>
      </c>
      <c r="I120" s="23" t="s">
        <v>285</v>
      </c>
      <c r="J120" s="24">
        <v>22325</v>
      </c>
      <c r="K120" s="25">
        <v>4423</v>
      </c>
    </row>
    <row r="121" spans="1:11" x14ac:dyDescent="0.2">
      <c r="A121" s="20" t="s">
        <v>263</v>
      </c>
      <c r="B121" s="21" t="s">
        <v>264</v>
      </c>
      <c r="C121" s="21">
        <v>2</v>
      </c>
      <c r="D121" s="22" t="s">
        <v>265</v>
      </c>
      <c r="E121" s="22" t="s">
        <v>281</v>
      </c>
      <c r="F121" s="22" t="s">
        <v>286</v>
      </c>
      <c r="G121" s="22" t="s">
        <v>287</v>
      </c>
      <c r="H121" s="21" t="s">
        <v>288</v>
      </c>
      <c r="I121" s="23" t="s">
        <v>289</v>
      </c>
      <c r="J121" s="24">
        <v>14848</v>
      </c>
      <c r="K121" s="25">
        <v>966</v>
      </c>
    </row>
    <row r="122" spans="1:11" x14ac:dyDescent="0.2">
      <c r="A122" s="20" t="s">
        <v>290</v>
      </c>
      <c r="B122" s="21" t="s">
        <v>291</v>
      </c>
      <c r="C122" s="21">
        <v>1</v>
      </c>
      <c r="D122" s="22" t="s">
        <v>292</v>
      </c>
      <c r="E122" s="22" t="s">
        <v>293</v>
      </c>
      <c r="F122" s="22" t="s">
        <v>22</v>
      </c>
      <c r="G122" s="22" t="s">
        <v>23</v>
      </c>
      <c r="H122" s="21" t="s">
        <v>293</v>
      </c>
      <c r="I122" s="23" t="s">
        <v>511</v>
      </c>
      <c r="J122" s="24">
        <v>1666819</v>
      </c>
      <c r="K122" s="25">
        <v>505404</v>
      </c>
    </row>
    <row r="123" spans="1:11" x14ac:dyDescent="0.2">
      <c r="A123" s="20" t="s">
        <v>290</v>
      </c>
      <c r="B123" s="21" t="s">
        <v>291</v>
      </c>
      <c r="C123" s="21">
        <v>1</v>
      </c>
      <c r="D123" s="22" t="s">
        <v>292</v>
      </c>
      <c r="E123" s="22" t="s">
        <v>293</v>
      </c>
      <c r="F123" s="22" t="s">
        <v>294</v>
      </c>
      <c r="G123" s="22" t="s">
        <v>295</v>
      </c>
      <c r="H123" s="21" t="s">
        <v>296</v>
      </c>
      <c r="I123" s="23" t="s">
        <v>297</v>
      </c>
      <c r="J123" s="24">
        <v>19869</v>
      </c>
      <c r="K123" s="25">
        <v>1212</v>
      </c>
    </row>
    <row r="124" spans="1:11" x14ac:dyDescent="0.2">
      <c r="A124" s="20" t="s">
        <v>298</v>
      </c>
      <c r="B124" s="21" t="s">
        <v>299</v>
      </c>
      <c r="C124" s="21">
        <v>1</v>
      </c>
      <c r="D124" s="22" t="s">
        <v>300</v>
      </c>
      <c r="E124" s="22" t="s">
        <v>301</v>
      </c>
      <c r="F124" s="22" t="s">
        <v>22</v>
      </c>
      <c r="G124" s="22" t="s">
        <v>23</v>
      </c>
      <c r="H124" s="21" t="s">
        <v>301</v>
      </c>
      <c r="I124" s="23" t="s">
        <v>302</v>
      </c>
      <c r="J124" s="24">
        <v>689523</v>
      </c>
      <c r="K124" s="25">
        <v>151312</v>
      </c>
    </row>
    <row r="125" spans="1:11" x14ac:dyDescent="0.2">
      <c r="A125" s="20" t="s">
        <v>298</v>
      </c>
      <c r="B125" s="21" t="s">
        <v>299</v>
      </c>
      <c r="C125" s="21">
        <v>1</v>
      </c>
      <c r="D125" s="22" t="s">
        <v>300</v>
      </c>
      <c r="E125" s="22" t="s">
        <v>303</v>
      </c>
      <c r="F125" s="22" t="s">
        <v>22</v>
      </c>
      <c r="G125" s="22" t="s">
        <v>23</v>
      </c>
      <c r="H125" s="21" t="s">
        <v>303</v>
      </c>
      <c r="I125" s="23" t="s">
        <v>304</v>
      </c>
      <c r="J125" s="24">
        <v>1016179</v>
      </c>
      <c r="K125" s="25">
        <v>439829</v>
      </c>
    </row>
    <row r="126" spans="1:11" x14ac:dyDescent="0.2">
      <c r="A126" s="20" t="s">
        <v>305</v>
      </c>
      <c r="B126" s="21" t="s">
        <v>306</v>
      </c>
      <c r="C126" s="21">
        <v>1</v>
      </c>
      <c r="D126" s="22" t="s">
        <v>307</v>
      </c>
      <c r="E126" s="22" t="s">
        <v>308</v>
      </c>
      <c r="F126" s="22" t="s">
        <v>22</v>
      </c>
      <c r="G126" s="22" t="s">
        <v>23</v>
      </c>
      <c r="H126" s="21" t="s">
        <v>308</v>
      </c>
      <c r="I126" s="23" t="s">
        <v>309</v>
      </c>
      <c r="J126" s="24">
        <v>141002</v>
      </c>
      <c r="K126" s="25">
        <v>26487</v>
      </c>
    </row>
    <row r="127" spans="1:11" x14ac:dyDescent="0.2">
      <c r="A127" s="20" t="s">
        <v>305</v>
      </c>
      <c r="B127" s="21" t="s">
        <v>306</v>
      </c>
      <c r="C127" s="21">
        <v>1</v>
      </c>
      <c r="D127" s="22" t="s">
        <v>307</v>
      </c>
      <c r="E127" s="22" t="s">
        <v>310</v>
      </c>
      <c r="F127" s="22" t="s">
        <v>22</v>
      </c>
      <c r="G127" s="22" t="s">
        <v>23</v>
      </c>
      <c r="H127" s="21" t="s">
        <v>310</v>
      </c>
      <c r="I127" s="23" t="s">
        <v>311</v>
      </c>
      <c r="J127" s="24">
        <v>90797</v>
      </c>
      <c r="K127" s="25">
        <v>7203</v>
      </c>
    </row>
    <row r="128" spans="1:11" x14ac:dyDescent="0.2">
      <c r="A128" s="20" t="s">
        <v>312</v>
      </c>
      <c r="B128" s="21" t="s">
        <v>313</v>
      </c>
      <c r="C128" s="21">
        <v>1</v>
      </c>
      <c r="D128" s="22" t="s">
        <v>314</v>
      </c>
      <c r="E128" s="22" t="s">
        <v>315</v>
      </c>
      <c r="F128" s="22" t="s">
        <v>22</v>
      </c>
      <c r="G128" s="22" t="s">
        <v>23</v>
      </c>
      <c r="H128" s="21" t="s">
        <v>315</v>
      </c>
      <c r="I128" s="23" t="s">
        <v>316</v>
      </c>
      <c r="J128" s="24">
        <v>10468</v>
      </c>
      <c r="K128" s="25">
        <v>3772</v>
      </c>
    </row>
    <row r="129" spans="1:11" x14ac:dyDescent="0.2">
      <c r="A129" s="20" t="s">
        <v>312</v>
      </c>
      <c r="B129" s="21" t="s">
        <v>313</v>
      </c>
      <c r="C129" s="21">
        <v>1</v>
      </c>
      <c r="D129" s="22" t="s">
        <v>314</v>
      </c>
      <c r="E129" s="22" t="s">
        <v>317</v>
      </c>
      <c r="F129" s="22" t="s">
        <v>22</v>
      </c>
      <c r="G129" s="22" t="s">
        <v>23</v>
      </c>
      <c r="H129" s="21" t="s">
        <v>317</v>
      </c>
      <c r="I129" s="23" t="s">
        <v>318</v>
      </c>
      <c r="J129" s="24">
        <v>300591</v>
      </c>
      <c r="K129" s="25">
        <v>104607</v>
      </c>
    </row>
    <row r="130" spans="1:11" x14ac:dyDescent="0.2">
      <c r="A130" s="20" t="s">
        <v>312</v>
      </c>
      <c r="B130" s="21" t="s">
        <v>313</v>
      </c>
      <c r="C130" s="21">
        <v>1</v>
      </c>
      <c r="D130" s="22" t="s">
        <v>314</v>
      </c>
      <c r="E130" s="22" t="s">
        <v>512</v>
      </c>
      <c r="F130" s="22" t="s">
        <v>22</v>
      </c>
      <c r="G130" s="22" t="s">
        <v>23</v>
      </c>
      <c r="H130" s="21" t="s">
        <v>512</v>
      </c>
      <c r="I130" s="23" t="s">
        <v>513</v>
      </c>
      <c r="J130" s="24">
        <v>65267</v>
      </c>
      <c r="K130" s="25">
        <v>35906</v>
      </c>
    </row>
    <row r="131" spans="1:11" x14ac:dyDescent="0.2">
      <c r="A131" s="20" t="s">
        <v>312</v>
      </c>
      <c r="B131" s="21" t="s">
        <v>313</v>
      </c>
      <c r="C131" s="21">
        <v>1</v>
      </c>
      <c r="D131" s="22" t="s">
        <v>314</v>
      </c>
      <c r="E131" s="22" t="s">
        <v>319</v>
      </c>
      <c r="F131" s="22" t="s">
        <v>22</v>
      </c>
      <c r="G131" s="22" t="s">
        <v>23</v>
      </c>
      <c r="H131" s="21" t="s">
        <v>319</v>
      </c>
      <c r="I131" s="23" t="s">
        <v>320</v>
      </c>
      <c r="J131" s="24">
        <v>301553</v>
      </c>
      <c r="K131" s="25">
        <v>69374</v>
      </c>
    </row>
    <row r="132" spans="1:11" x14ac:dyDescent="0.2">
      <c r="A132" s="20" t="s">
        <v>312</v>
      </c>
      <c r="B132" s="21" t="s">
        <v>313</v>
      </c>
      <c r="C132" s="21">
        <v>1</v>
      </c>
      <c r="D132" s="22" t="s">
        <v>314</v>
      </c>
      <c r="E132" s="22" t="s">
        <v>514</v>
      </c>
      <c r="F132" s="22" t="s">
        <v>22</v>
      </c>
      <c r="G132" s="22" t="s">
        <v>23</v>
      </c>
      <c r="H132" s="21" t="s">
        <v>514</v>
      </c>
      <c r="I132" s="23" t="s">
        <v>515</v>
      </c>
      <c r="J132" s="24">
        <v>138653</v>
      </c>
      <c r="K132" s="25">
        <v>4319</v>
      </c>
    </row>
    <row r="133" spans="1:11" x14ac:dyDescent="0.2">
      <c r="A133" s="20" t="s">
        <v>312</v>
      </c>
      <c r="B133" s="21" t="s">
        <v>313</v>
      </c>
      <c r="C133" s="21">
        <v>1</v>
      </c>
      <c r="D133" s="22" t="s">
        <v>314</v>
      </c>
      <c r="E133" s="22" t="s">
        <v>321</v>
      </c>
      <c r="F133" s="22" t="s">
        <v>22</v>
      </c>
      <c r="G133" s="22" t="s">
        <v>23</v>
      </c>
      <c r="H133" s="21" t="s">
        <v>321</v>
      </c>
      <c r="I133" s="23" t="s">
        <v>322</v>
      </c>
      <c r="J133" s="24">
        <v>202531</v>
      </c>
      <c r="K133" s="25">
        <v>119368</v>
      </c>
    </row>
    <row r="134" spans="1:11" x14ac:dyDescent="0.2">
      <c r="A134" s="20" t="s">
        <v>323</v>
      </c>
      <c r="B134" s="21" t="s">
        <v>324</v>
      </c>
      <c r="C134" s="21">
        <v>1</v>
      </c>
      <c r="D134" s="22" t="s">
        <v>325</v>
      </c>
      <c r="E134" s="22" t="s">
        <v>516</v>
      </c>
      <c r="F134" s="22" t="s">
        <v>22</v>
      </c>
      <c r="G134" s="22" t="s">
        <v>23</v>
      </c>
      <c r="H134" s="21" t="s">
        <v>516</v>
      </c>
      <c r="I134" s="23" t="s">
        <v>517</v>
      </c>
      <c r="J134" s="24">
        <v>13673</v>
      </c>
      <c r="K134" s="25">
        <v>6818</v>
      </c>
    </row>
    <row r="135" spans="1:11" x14ac:dyDescent="0.2">
      <c r="A135" s="20" t="s">
        <v>323</v>
      </c>
      <c r="B135" s="21" t="s">
        <v>324</v>
      </c>
      <c r="C135" s="21">
        <v>1</v>
      </c>
      <c r="D135" s="22" t="s">
        <v>325</v>
      </c>
      <c r="E135" s="22" t="s">
        <v>326</v>
      </c>
      <c r="F135" s="22" t="s">
        <v>22</v>
      </c>
      <c r="G135" s="22" t="s">
        <v>23</v>
      </c>
      <c r="H135" s="21" t="s">
        <v>326</v>
      </c>
      <c r="I135" s="23" t="s">
        <v>327</v>
      </c>
      <c r="J135" s="24">
        <v>67510</v>
      </c>
      <c r="K135" s="25">
        <v>16878</v>
      </c>
    </row>
    <row r="136" spans="1:11" x14ac:dyDescent="0.2">
      <c r="A136" s="20" t="s">
        <v>323</v>
      </c>
      <c r="B136" s="21" t="s">
        <v>324</v>
      </c>
      <c r="C136" s="21">
        <v>1</v>
      </c>
      <c r="D136" s="22" t="s">
        <v>325</v>
      </c>
      <c r="E136" s="22" t="s">
        <v>518</v>
      </c>
      <c r="F136" s="22" t="s">
        <v>22</v>
      </c>
      <c r="G136" s="22" t="s">
        <v>23</v>
      </c>
      <c r="H136" s="21" t="s">
        <v>518</v>
      </c>
      <c r="I136" s="23" t="s">
        <v>519</v>
      </c>
      <c r="J136" s="24">
        <v>180205</v>
      </c>
      <c r="K136" s="25">
        <v>23669</v>
      </c>
    </row>
    <row r="137" spans="1:11" x14ac:dyDescent="0.2">
      <c r="A137" s="20" t="s">
        <v>323</v>
      </c>
      <c r="B137" s="21" t="s">
        <v>324</v>
      </c>
      <c r="C137" s="21">
        <v>1</v>
      </c>
      <c r="D137" s="22" t="s">
        <v>325</v>
      </c>
      <c r="E137" s="22" t="s">
        <v>328</v>
      </c>
      <c r="F137" s="22" t="s">
        <v>22</v>
      </c>
      <c r="G137" s="22" t="s">
        <v>23</v>
      </c>
      <c r="H137" s="21" t="s">
        <v>328</v>
      </c>
      <c r="I137" s="23" t="s">
        <v>329</v>
      </c>
      <c r="J137" s="24">
        <v>287773</v>
      </c>
      <c r="K137" s="25">
        <v>38019</v>
      </c>
    </row>
    <row r="138" spans="1:11" x14ac:dyDescent="0.2">
      <c r="A138" s="20" t="s">
        <v>330</v>
      </c>
      <c r="B138" s="21" t="s">
        <v>331</v>
      </c>
      <c r="C138" s="21">
        <v>3</v>
      </c>
      <c r="D138" s="22" t="s">
        <v>332</v>
      </c>
      <c r="E138" s="22" t="s">
        <v>351</v>
      </c>
      <c r="F138" s="22" t="s">
        <v>22</v>
      </c>
      <c r="G138" s="22" t="s">
        <v>23</v>
      </c>
      <c r="H138" s="21" t="s">
        <v>351</v>
      </c>
      <c r="I138" s="23" t="s">
        <v>520</v>
      </c>
      <c r="J138" s="24">
        <v>62703</v>
      </c>
      <c r="K138" s="25">
        <v>52626</v>
      </c>
    </row>
    <row r="139" spans="1:11" x14ac:dyDescent="0.2">
      <c r="A139" s="20" t="s">
        <v>330</v>
      </c>
      <c r="B139" s="21" t="s">
        <v>331</v>
      </c>
      <c r="C139" s="21">
        <v>3</v>
      </c>
      <c r="D139" s="22" t="s">
        <v>332</v>
      </c>
      <c r="E139" s="22" t="s">
        <v>333</v>
      </c>
      <c r="F139" s="22" t="s">
        <v>22</v>
      </c>
      <c r="G139" s="22" t="s">
        <v>23</v>
      </c>
      <c r="H139" s="21" t="s">
        <v>333</v>
      </c>
      <c r="I139" s="23" t="s">
        <v>334</v>
      </c>
      <c r="J139" s="24">
        <v>232868</v>
      </c>
      <c r="K139" s="25">
        <v>56435</v>
      </c>
    </row>
    <row r="140" spans="1:11" x14ac:dyDescent="0.2">
      <c r="A140" s="20" t="s">
        <v>330</v>
      </c>
      <c r="B140" s="21" t="s">
        <v>331</v>
      </c>
      <c r="C140" s="21">
        <v>3</v>
      </c>
      <c r="D140" s="22" t="s">
        <v>332</v>
      </c>
      <c r="E140" s="22" t="s">
        <v>521</v>
      </c>
      <c r="F140" s="22" t="s">
        <v>22</v>
      </c>
      <c r="G140" s="22" t="s">
        <v>23</v>
      </c>
      <c r="H140" s="21" t="s">
        <v>521</v>
      </c>
      <c r="I140" s="23" t="s">
        <v>522</v>
      </c>
      <c r="J140" s="24">
        <v>71890</v>
      </c>
      <c r="K140" s="25">
        <v>4937</v>
      </c>
    </row>
    <row r="141" spans="1:11" x14ac:dyDescent="0.2">
      <c r="A141" s="20" t="s">
        <v>330</v>
      </c>
      <c r="B141" s="21" t="s">
        <v>331</v>
      </c>
      <c r="C141" s="21">
        <v>3</v>
      </c>
      <c r="D141" s="22" t="s">
        <v>332</v>
      </c>
      <c r="E141" s="22" t="s">
        <v>335</v>
      </c>
      <c r="F141" s="22" t="s">
        <v>22</v>
      </c>
      <c r="G141" s="22" t="s">
        <v>23</v>
      </c>
      <c r="H141" s="21" t="s">
        <v>335</v>
      </c>
      <c r="I141" s="23" t="s">
        <v>336</v>
      </c>
      <c r="J141" s="24">
        <v>416705</v>
      </c>
      <c r="K141" s="25">
        <v>130581</v>
      </c>
    </row>
    <row r="142" spans="1:11" x14ac:dyDescent="0.2">
      <c r="A142" s="20" t="s">
        <v>330</v>
      </c>
      <c r="B142" s="21" t="s">
        <v>331</v>
      </c>
      <c r="C142" s="21">
        <v>3</v>
      </c>
      <c r="D142" s="22" t="s">
        <v>332</v>
      </c>
      <c r="E142" s="22" t="s">
        <v>523</v>
      </c>
      <c r="F142" s="22" t="s">
        <v>22</v>
      </c>
      <c r="G142" s="22" t="s">
        <v>23</v>
      </c>
      <c r="H142" s="21" t="s">
        <v>523</v>
      </c>
      <c r="I142" s="23" t="s">
        <v>524</v>
      </c>
      <c r="J142" s="24">
        <v>312555</v>
      </c>
      <c r="K142" s="25">
        <v>126535</v>
      </c>
    </row>
    <row r="143" spans="1:11" x14ac:dyDescent="0.2">
      <c r="A143" s="20" t="s">
        <v>330</v>
      </c>
      <c r="B143" s="21" t="s">
        <v>331</v>
      </c>
      <c r="C143" s="21">
        <v>3</v>
      </c>
      <c r="D143" s="22" t="s">
        <v>332</v>
      </c>
      <c r="E143" s="22" t="s">
        <v>338</v>
      </c>
      <c r="F143" s="22" t="s">
        <v>22</v>
      </c>
      <c r="G143" s="22" t="s">
        <v>23</v>
      </c>
      <c r="H143" s="21" t="s">
        <v>338</v>
      </c>
      <c r="I143" s="23" t="s">
        <v>339</v>
      </c>
      <c r="J143" s="24">
        <v>117288</v>
      </c>
      <c r="K143" s="25">
        <v>37047</v>
      </c>
    </row>
    <row r="144" spans="1:11" x14ac:dyDescent="0.2">
      <c r="A144" s="20" t="s">
        <v>330</v>
      </c>
      <c r="B144" s="21" t="s">
        <v>331</v>
      </c>
      <c r="C144" s="21">
        <v>3</v>
      </c>
      <c r="D144" s="22" t="s">
        <v>332</v>
      </c>
      <c r="E144" s="22" t="s">
        <v>340</v>
      </c>
      <c r="F144" s="22" t="s">
        <v>22</v>
      </c>
      <c r="G144" s="22" t="s">
        <v>23</v>
      </c>
      <c r="H144" s="21" t="s">
        <v>340</v>
      </c>
      <c r="I144" s="23" t="s">
        <v>341</v>
      </c>
      <c r="J144" s="24">
        <v>219515</v>
      </c>
      <c r="K144" s="25">
        <v>66128</v>
      </c>
    </row>
    <row r="145" spans="1:11" x14ac:dyDescent="0.2">
      <c r="A145" s="20" t="s">
        <v>330</v>
      </c>
      <c r="B145" s="21" t="s">
        <v>331</v>
      </c>
      <c r="C145" s="21">
        <v>3</v>
      </c>
      <c r="D145" s="22" t="s">
        <v>332</v>
      </c>
      <c r="E145" s="22" t="s">
        <v>335</v>
      </c>
      <c r="F145" s="22" t="s">
        <v>525</v>
      </c>
      <c r="G145" s="22" t="s">
        <v>526</v>
      </c>
      <c r="H145" s="21" t="s">
        <v>527</v>
      </c>
      <c r="I145" s="23" t="s">
        <v>528</v>
      </c>
      <c r="J145" s="24">
        <v>12925</v>
      </c>
      <c r="K145" s="25">
        <v>3702</v>
      </c>
    </row>
    <row r="146" spans="1:11" x14ac:dyDescent="0.2">
      <c r="A146" s="20" t="s">
        <v>330</v>
      </c>
      <c r="B146" s="21" t="s">
        <v>331</v>
      </c>
      <c r="C146" s="21">
        <v>3</v>
      </c>
      <c r="D146" s="22" t="s">
        <v>332</v>
      </c>
      <c r="E146" s="22" t="s">
        <v>337</v>
      </c>
      <c r="F146" s="22" t="s">
        <v>342</v>
      </c>
      <c r="G146" s="22" t="s">
        <v>343</v>
      </c>
      <c r="H146" s="21" t="s">
        <v>344</v>
      </c>
      <c r="I146" s="23" t="s">
        <v>345</v>
      </c>
      <c r="J146" s="24">
        <v>20509</v>
      </c>
      <c r="K146" s="25">
        <v>13957</v>
      </c>
    </row>
    <row r="147" spans="1:11" x14ac:dyDescent="0.2">
      <c r="A147" s="20" t="s">
        <v>330</v>
      </c>
      <c r="B147" s="21" t="s">
        <v>331</v>
      </c>
      <c r="C147" s="21">
        <v>3</v>
      </c>
      <c r="D147" s="22" t="s">
        <v>332</v>
      </c>
      <c r="E147" s="22" t="s">
        <v>346</v>
      </c>
      <c r="F147" s="22" t="s">
        <v>347</v>
      </c>
      <c r="G147" s="22" t="s">
        <v>348</v>
      </c>
      <c r="H147" s="21" t="s">
        <v>349</v>
      </c>
      <c r="I147" s="23" t="s">
        <v>350</v>
      </c>
      <c r="J147" s="24">
        <v>19228</v>
      </c>
      <c r="K147" s="25">
        <v>11651</v>
      </c>
    </row>
    <row r="148" spans="1:11" x14ac:dyDescent="0.2">
      <c r="A148" s="20" t="s">
        <v>330</v>
      </c>
      <c r="B148" s="21" t="s">
        <v>331</v>
      </c>
      <c r="C148" s="21">
        <v>3</v>
      </c>
      <c r="D148" s="22" t="s">
        <v>332</v>
      </c>
      <c r="E148" s="22" t="s">
        <v>351</v>
      </c>
      <c r="F148" s="22" t="s">
        <v>352</v>
      </c>
      <c r="G148" s="22" t="s">
        <v>353</v>
      </c>
      <c r="H148" s="21" t="s">
        <v>354</v>
      </c>
      <c r="I148" s="23" t="s">
        <v>355</v>
      </c>
      <c r="J148" s="24">
        <v>22859</v>
      </c>
      <c r="K148" s="25">
        <v>13524</v>
      </c>
    </row>
    <row r="149" spans="1:11" x14ac:dyDescent="0.2">
      <c r="A149" s="20" t="s">
        <v>330</v>
      </c>
      <c r="B149" s="21" t="s">
        <v>331</v>
      </c>
      <c r="C149" s="21">
        <v>3</v>
      </c>
      <c r="D149" s="22" t="s">
        <v>332</v>
      </c>
      <c r="E149" s="22" t="s">
        <v>335</v>
      </c>
      <c r="F149" s="22" t="s">
        <v>529</v>
      </c>
      <c r="G149" s="22" t="s">
        <v>530</v>
      </c>
      <c r="H149" s="21" t="s">
        <v>531</v>
      </c>
      <c r="I149" s="23" t="s">
        <v>532</v>
      </c>
      <c r="J149" s="24">
        <v>11430</v>
      </c>
      <c r="K149" s="25">
        <v>3272</v>
      </c>
    </row>
    <row r="150" spans="1:11" x14ac:dyDescent="0.2">
      <c r="A150" s="20" t="s">
        <v>330</v>
      </c>
      <c r="B150" s="21" t="s">
        <v>331</v>
      </c>
      <c r="C150" s="21">
        <v>3</v>
      </c>
      <c r="D150" s="22" t="s">
        <v>332</v>
      </c>
      <c r="E150" s="22" t="s">
        <v>335</v>
      </c>
      <c r="F150" s="22" t="s">
        <v>356</v>
      </c>
      <c r="G150" s="22" t="s">
        <v>357</v>
      </c>
      <c r="H150" s="21" t="s">
        <v>358</v>
      </c>
      <c r="I150" s="23" t="s">
        <v>359</v>
      </c>
      <c r="J150" s="24">
        <v>15809</v>
      </c>
      <c r="K150" s="25">
        <v>6155</v>
      </c>
    </row>
    <row r="151" spans="1:11" x14ac:dyDescent="0.2">
      <c r="A151" s="20" t="s">
        <v>360</v>
      </c>
      <c r="B151" s="21" t="s">
        <v>361</v>
      </c>
      <c r="C151" s="21">
        <v>1</v>
      </c>
      <c r="D151" s="22" t="s">
        <v>362</v>
      </c>
      <c r="E151" s="22" t="s">
        <v>363</v>
      </c>
      <c r="F151" s="22" t="s">
        <v>22</v>
      </c>
      <c r="G151" s="22" t="s">
        <v>23</v>
      </c>
      <c r="H151" s="21" t="s">
        <v>363</v>
      </c>
      <c r="I151" s="23" t="s">
        <v>364</v>
      </c>
      <c r="J151" s="24">
        <v>23928</v>
      </c>
      <c r="K151" s="25">
        <v>3832</v>
      </c>
    </row>
    <row r="152" spans="1:11" x14ac:dyDescent="0.2">
      <c r="A152" s="20" t="s">
        <v>360</v>
      </c>
      <c r="B152" s="21" t="s">
        <v>361</v>
      </c>
      <c r="C152" s="21">
        <v>1</v>
      </c>
      <c r="D152" s="22" t="s">
        <v>362</v>
      </c>
      <c r="E152" s="22" t="s">
        <v>365</v>
      </c>
      <c r="F152" s="22" t="s">
        <v>22</v>
      </c>
      <c r="G152" s="22" t="s">
        <v>23</v>
      </c>
      <c r="H152" s="21" t="s">
        <v>365</v>
      </c>
      <c r="I152" s="23" t="s">
        <v>366</v>
      </c>
      <c r="J152" s="24">
        <v>12605</v>
      </c>
      <c r="K152" s="25">
        <v>859</v>
      </c>
    </row>
    <row r="153" spans="1:11" x14ac:dyDescent="0.2">
      <c r="A153" s="20" t="s">
        <v>367</v>
      </c>
      <c r="B153" s="21" t="s">
        <v>368</v>
      </c>
      <c r="C153" s="21">
        <v>1</v>
      </c>
      <c r="D153" s="22" t="s">
        <v>369</v>
      </c>
      <c r="E153" s="22" t="s">
        <v>370</v>
      </c>
      <c r="F153" s="22" t="s">
        <v>22</v>
      </c>
      <c r="G153" s="22" t="s">
        <v>23</v>
      </c>
      <c r="H153" s="21" t="s">
        <v>370</v>
      </c>
      <c r="I153" s="23" t="s">
        <v>371</v>
      </c>
      <c r="J153" s="24">
        <v>33328</v>
      </c>
      <c r="K153" s="25">
        <v>1181</v>
      </c>
    </row>
    <row r="154" spans="1:11" x14ac:dyDescent="0.2">
      <c r="A154" s="20" t="s">
        <v>372</v>
      </c>
      <c r="B154" s="21" t="s">
        <v>373</v>
      </c>
      <c r="C154" s="21">
        <v>3</v>
      </c>
      <c r="D154" s="22" t="s">
        <v>374</v>
      </c>
      <c r="E154" s="22" t="s">
        <v>375</v>
      </c>
      <c r="F154" s="22" t="s">
        <v>22</v>
      </c>
      <c r="G154" s="22" t="s">
        <v>23</v>
      </c>
      <c r="H154" s="21" t="s">
        <v>375</v>
      </c>
      <c r="I154" s="23" t="s">
        <v>376</v>
      </c>
      <c r="J154" s="24">
        <v>81931</v>
      </c>
      <c r="K154" s="25">
        <v>10262</v>
      </c>
    </row>
    <row r="155" spans="1:11" x14ac:dyDescent="0.2">
      <c r="A155" s="20" t="s">
        <v>377</v>
      </c>
      <c r="B155" s="21" t="s">
        <v>378</v>
      </c>
      <c r="C155" s="21">
        <v>6</v>
      </c>
      <c r="D155" s="22" t="s">
        <v>379</v>
      </c>
      <c r="E155" s="22" t="s">
        <v>533</v>
      </c>
      <c r="F155" s="22" t="s">
        <v>22</v>
      </c>
      <c r="G155" s="22" t="s">
        <v>23</v>
      </c>
      <c r="H155" s="21" t="s">
        <v>533</v>
      </c>
      <c r="I155" s="23" t="s">
        <v>534</v>
      </c>
      <c r="J155" s="24">
        <v>115045</v>
      </c>
      <c r="K155" s="25">
        <v>10998</v>
      </c>
    </row>
    <row r="156" spans="1:11" x14ac:dyDescent="0.2">
      <c r="A156" s="20" t="s">
        <v>377</v>
      </c>
      <c r="B156" s="21" t="s">
        <v>378</v>
      </c>
      <c r="C156" s="21">
        <v>6</v>
      </c>
      <c r="D156" s="22" t="s">
        <v>379</v>
      </c>
      <c r="E156" s="22" t="s">
        <v>380</v>
      </c>
      <c r="F156" s="22" t="s">
        <v>22</v>
      </c>
      <c r="G156" s="22" t="s">
        <v>23</v>
      </c>
      <c r="H156" s="21" t="s">
        <v>380</v>
      </c>
      <c r="I156" s="23" t="s">
        <v>381</v>
      </c>
      <c r="J156" s="24">
        <v>45185</v>
      </c>
      <c r="K156" s="25">
        <v>2595</v>
      </c>
    </row>
    <row r="157" spans="1:11" x14ac:dyDescent="0.2">
      <c r="A157" s="20" t="s">
        <v>377</v>
      </c>
      <c r="B157" s="21" t="s">
        <v>378</v>
      </c>
      <c r="C157" s="21">
        <v>6</v>
      </c>
      <c r="D157" s="22" t="s">
        <v>379</v>
      </c>
      <c r="E157" s="22" t="s">
        <v>382</v>
      </c>
      <c r="F157" s="22" t="s">
        <v>22</v>
      </c>
      <c r="G157" s="22" t="s">
        <v>23</v>
      </c>
      <c r="H157" s="21" t="s">
        <v>382</v>
      </c>
      <c r="I157" s="23" t="s">
        <v>383</v>
      </c>
      <c r="J157" s="24">
        <v>51167</v>
      </c>
      <c r="K157" s="25">
        <v>5671</v>
      </c>
    </row>
    <row r="158" spans="1:11" x14ac:dyDescent="0.2">
      <c r="A158" s="20" t="s">
        <v>377</v>
      </c>
      <c r="B158" s="21" t="s">
        <v>378</v>
      </c>
      <c r="C158" s="21">
        <v>6</v>
      </c>
      <c r="D158" s="22" t="s">
        <v>379</v>
      </c>
      <c r="E158" s="22" t="s">
        <v>384</v>
      </c>
      <c r="F158" s="22" t="s">
        <v>22</v>
      </c>
      <c r="G158" s="22" t="s">
        <v>23</v>
      </c>
      <c r="H158" s="21" t="s">
        <v>384</v>
      </c>
      <c r="I158" s="23" t="s">
        <v>385</v>
      </c>
      <c r="J158" s="24">
        <v>117609</v>
      </c>
      <c r="K158" s="25">
        <v>32349</v>
      </c>
    </row>
    <row r="159" spans="1:11" x14ac:dyDescent="0.2">
      <c r="A159" s="20" t="s">
        <v>377</v>
      </c>
      <c r="B159" s="21" t="s">
        <v>378</v>
      </c>
      <c r="C159" s="21">
        <v>6</v>
      </c>
      <c r="D159" s="22" t="s">
        <v>379</v>
      </c>
      <c r="E159" s="22" t="s">
        <v>535</v>
      </c>
      <c r="F159" s="22" t="s">
        <v>22</v>
      </c>
      <c r="G159" s="22" t="s">
        <v>23</v>
      </c>
      <c r="H159" s="21" t="s">
        <v>535</v>
      </c>
      <c r="I159" s="23" t="s">
        <v>536</v>
      </c>
      <c r="J159" s="24">
        <v>223467</v>
      </c>
      <c r="K159" s="25">
        <v>30783</v>
      </c>
    </row>
    <row r="160" spans="1:11" x14ac:dyDescent="0.2">
      <c r="A160" s="20" t="s">
        <v>377</v>
      </c>
      <c r="B160" s="21" t="s">
        <v>378</v>
      </c>
      <c r="C160" s="21">
        <v>6</v>
      </c>
      <c r="D160" s="22" t="s">
        <v>379</v>
      </c>
      <c r="E160" s="22" t="s">
        <v>537</v>
      </c>
      <c r="F160" s="22" t="s">
        <v>22</v>
      </c>
      <c r="G160" s="22" t="s">
        <v>23</v>
      </c>
      <c r="H160" s="21" t="s">
        <v>537</v>
      </c>
      <c r="I160" s="23" t="s">
        <v>538</v>
      </c>
      <c r="J160" s="24">
        <v>97847</v>
      </c>
      <c r="K160" s="25">
        <v>66705</v>
      </c>
    </row>
    <row r="161" spans="1:11" x14ac:dyDescent="0.2">
      <c r="A161" s="20" t="s">
        <v>377</v>
      </c>
      <c r="B161" s="21" t="s">
        <v>378</v>
      </c>
      <c r="C161" s="21">
        <v>6</v>
      </c>
      <c r="D161" s="22" t="s">
        <v>379</v>
      </c>
      <c r="E161" s="22" t="s">
        <v>384</v>
      </c>
      <c r="F161" s="22" t="s">
        <v>386</v>
      </c>
      <c r="G161" s="22" t="s">
        <v>387</v>
      </c>
      <c r="H161" s="21" t="s">
        <v>388</v>
      </c>
      <c r="I161" s="23" t="s">
        <v>389</v>
      </c>
      <c r="J161" s="24">
        <v>45719</v>
      </c>
      <c r="K161" s="25">
        <v>14693</v>
      </c>
    </row>
    <row r="162" spans="1:11" x14ac:dyDescent="0.2">
      <c r="A162" s="20" t="s">
        <v>390</v>
      </c>
      <c r="B162" s="21" t="s">
        <v>391</v>
      </c>
      <c r="C162" s="21">
        <v>3</v>
      </c>
      <c r="D162" s="22" t="s">
        <v>392</v>
      </c>
      <c r="E162" s="22" t="s">
        <v>393</v>
      </c>
      <c r="F162" s="22" t="s">
        <v>22</v>
      </c>
      <c r="G162" s="22" t="s">
        <v>23</v>
      </c>
      <c r="H162" s="21" t="s">
        <v>393</v>
      </c>
      <c r="I162" s="23" t="s">
        <v>394</v>
      </c>
      <c r="J162" s="24">
        <v>79581</v>
      </c>
      <c r="K162" s="25">
        <v>7373</v>
      </c>
    </row>
    <row r="163" spans="1:11" x14ac:dyDescent="0.2">
      <c r="A163" s="20" t="s">
        <v>390</v>
      </c>
      <c r="B163" s="21" t="s">
        <v>391</v>
      </c>
      <c r="C163" s="21">
        <v>3</v>
      </c>
      <c r="D163" s="22" t="s">
        <v>392</v>
      </c>
      <c r="E163" s="22" t="s">
        <v>539</v>
      </c>
      <c r="F163" s="22" t="s">
        <v>22</v>
      </c>
      <c r="G163" s="22" t="s">
        <v>23</v>
      </c>
      <c r="H163" s="21" t="s">
        <v>539</v>
      </c>
      <c r="I163" s="23" t="s">
        <v>540</v>
      </c>
      <c r="J163" s="24">
        <v>92292</v>
      </c>
      <c r="K163" s="25">
        <v>6717</v>
      </c>
    </row>
    <row r="164" spans="1:11" x14ac:dyDescent="0.2">
      <c r="A164" s="20" t="s">
        <v>390</v>
      </c>
      <c r="B164" s="21" t="s">
        <v>391</v>
      </c>
      <c r="C164" s="21">
        <v>3</v>
      </c>
      <c r="D164" s="22" t="s">
        <v>392</v>
      </c>
      <c r="E164" s="22" t="s">
        <v>395</v>
      </c>
      <c r="F164" s="22" t="s">
        <v>22</v>
      </c>
      <c r="G164" s="22" t="s">
        <v>23</v>
      </c>
      <c r="H164" s="21" t="s">
        <v>395</v>
      </c>
      <c r="I164" s="23" t="s">
        <v>396</v>
      </c>
      <c r="J164" s="24">
        <v>385407</v>
      </c>
      <c r="K164" s="25">
        <v>16938</v>
      </c>
    </row>
    <row r="165" spans="1:11" x14ac:dyDescent="0.2">
      <c r="A165" s="20" t="s">
        <v>397</v>
      </c>
      <c r="B165" s="21" t="s">
        <v>398</v>
      </c>
      <c r="C165" s="21">
        <v>1</v>
      </c>
      <c r="D165" s="22" t="s">
        <v>399</v>
      </c>
      <c r="E165" s="22" t="s">
        <v>400</v>
      </c>
      <c r="F165" s="22" t="s">
        <v>22</v>
      </c>
      <c r="G165" s="22" t="s">
        <v>23</v>
      </c>
      <c r="H165" s="21" t="s">
        <v>400</v>
      </c>
      <c r="I165" s="23" t="s">
        <v>401</v>
      </c>
      <c r="J165" s="24">
        <v>310205</v>
      </c>
      <c r="K165" s="25">
        <v>70247</v>
      </c>
    </row>
    <row r="166" spans="1:11" x14ac:dyDescent="0.2">
      <c r="A166" s="20" t="s">
        <v>402</v>
      </c>
      <c r="B166" s="21" t="s">
        <v>403</v>
      </c>
      <c r="C166" s="21">
        <v>1</v>
      </c>
      <c r="D166" s="22" t="s">
        <v>404</v>
      </c>
      <c r="E166" s="22" t="s">
        <v>405</v>
      </c>
      <c r="F166" s="22" t="s">
        <v>22</v>
      </c>
      <c r="G166" s="22" t="s">
        <v>23</v>
      </c>
      <c r="H166" s="21" t="s">
        <v>405</v>
      </c>
      <c r="I166" s="23" t="s">
        <v>406</v>
      </c>
      <c r="J166" s="24">
        <v>30444</v>
      </c>
      <c r="K166" s="25">
        <v>889</v>
      </c>
    </row>
    <row r="167" spans="1:11" x14ac:dyDescent="0.2">
      <c r="A167" s="20" t="s">
        <v>407</v>
      </c>
      <c r="B167" s="21" t="s">
        <v>408</v>
      </c>
      <c r="C167" s="21">
        <v>6</v>
      </c>
      <c r="D167" s="22" t="s">
        <v>409</v>
      </c>
      <c r="E167" s="22" t="s">
        <v>410</v>
      </c>
      <c r="F167" s="22" t="s">
        <v>22</v>
      </c>
      <c r="G167" s="22" t="s">
        <v>23</v>
      </c>
      <c r="H167" s="21" t="s">
        <v>410</v>
      </c>
      <c r="I167" s="23" t="s">
        <v>411</v>
      </c>
      <c r="J167" s="24">
        <v>85669</v>
      </c>
      <c r="K167" s="25">
        <v>17571</v>
      </c>
    </row>
    <row r="168" spans="1:11" x14ac:dyDescent="0.2">
      <c r="A168" s="20" t="s">
        <v>407</v>
      </c>
      <c r="B168" s="21" t="s">
        <v>408</v>
      </c>
      <c r="C168" s="21">
        <v>6</v>
      </c>
      <c r="D168" s="22" t="s">
        <v>409</v>
      </c>
      <c r="E168" s="22" t="s">
        <v>412</v>
      </c>
      <c r="F168" s="22" t="s">
        <v>22</v>
      </c>
      <c r="G168" s="22" t="s">
        <v>23</v>
      </c>
      <c r="H168" s="21" t="s">
        <v>412</v>
      </c>
      <c r="I168" s="23" t="s">
        <v>413</v>
      </c>
      <c r="J168" s="24">
        <v>192276</v>
      </c>
      <c r="K168" s="25">
        <v>1327</v>
      </c>
    </row>
    <row r="169" spans="1:11" x14ac:dyDescent="0.2">
      <c r="A169" s="20" t="s">
        <v>407</v>
      </c>
      <c r="B169" s="21" t="s">
        <v>408</v>
      </c>
      <c r="C169" s="21">
        <v>6</v>
      </c>
      <c r="D169" s="22" t="s">
        <v>409</v>
      </c>
      <c r="E169" s="22" t="s">
        <v>541</v>
      </c>
      <c r="F169" s="22" t="s">
        <v>22</v>
      </c>
      <c r="G169" s="22" t="s">
        <v>23</v>
      </c>
      <c r="H169" s="21" t="s">
        <v>541</v>
      </c>
      <c r="I169" s="23" t="s">
        <v>542</v>
      </c>
      <c r="J169" s="24">
        <v>13139</v>
      </c>
      <c r="K169" s="25">
        <v>590</v>
      </c>
    </row>
    <row r="170" spans="1:11" x14ac:dyDescent="0.2">
      <c r="A170" s="20" t="s">
        <v>407</v>
      </c>
      <c r="B170" s="21" t="s">
        <v>408</v>
      </c>
      <c r="C170" s="21">
        <v>6</v>
      </c>
      <c r="D170" s="22" t="s">
        <v>409</v>
      </c>
      <c r="E170" s="22" t="s">
        <v>414</v>
      </c>
      <c r="F170" s="22" t="s">
        <v>22</v>
      </c>
      <c r="G170" s="22" t="s">
        <v>23</v>
      </c>
      <c r="H170" s="21" t="s">
        <v>414</v>
      </c>
      <c r="I170" s="23" t="s">
        <v>415</v>
      </c>
      <c r="J170" s="24">
        <v>35998</v>
      </c>
      <c r="K170" s="25">
        <v>11643</v>
      </c>
    </row>
    <row r="171" spans="1:11" x14ac:dyDescent="0.2">
      <c r="A171" s="20" t="s">
        <v>407</v>
      </c>
      <c r="B171" s="21" t="s">
        <v>408</v>
      </c>
      <c r="C171" s="21">
        <v>6</v>
      </c>
      <c r="D171" s="22" t="s">
        <v>409</v>
      </c>
      <c r="E171" s="22" t="s">
        <v>416</v>
      </c>
      <c r="F171" s="22" t="s">
        <v>22</v>
      </c>
      <c r="G171" s="22" t="s">
        <v>23</v>
      </c>
      <c r="H171" s="21" t="s">
        <v>416</v>
      </c>
      <c r="I171" s="23" t="s">
        <v>417</v>
      </c>
      <c r="J171" s="24">
        <v>17091</v>
      </c>
      <c r="K171" s="25">
        <v>4225</v>
      </c>
    </row>
    <row r="172" spans="1:11" x14ac:dyDescent="0.2">
      <c r="A172" s="20" t="s">
        <v>407</v>
      </c>
      <c r="B172" s="21" t="s">
        <v>408</v>
      </c>
      <c r="C172" s="21">
        <v>6</v>
      </c>
      <c r="D172" s="22" t="s">
        <v>409</v>
      </c>
      <c r="E172" s="22" t="s">
        <v>543</v>
      </c>
      <c r="F172" s="22" t="s">
        <v>22</v>
      </c>
      <c r="G172" s="22" t="s">
        <v>23</v>
      </c>
      <c r="H172" s="21" t="s">
        <v>543</v>
      </c>
      <c r="I172" s="23" t="s">
        <v>544</v>
      </c>
      <c r="J172" s="24">
        <v>76056</v>
      </c>
      <c r="K172" s="25">
        <v>74341</v>
      </c>
    </row>
    <row r="173" spans="1:11" x14ac:dyDescent="0.2">
      <c r="A173" s="20" t="s">
        <v>407</v>
      </c>
      <c r="B173" s="21" t="s">
        <v>408</v>
      </c>
      <c r="C173" s="21">
        <v>6</v>
      </c>
      <c r="D173" s="22" t="s">
        <v>409</v>
      </c>
      <c r="E173" s="22" t="s">
        <v>418</v>
      </c>
      <c r="F173" s="22" t="s">
        <v>22</v>
      </c>
      <c r="G173" s="22" t="s">
        <v>23</v>
      </c>
      <c r="H173" s="21" t="s">
        <v>418</v>
      </c>
      <c r="I173" s="23" t="s">
        <v>419</v>
      </c>
      <c r="J173" s="24">
        <v>259573</v>
      </c>
      <c r="K173" s="25">
        <v>17050</v>
      </c>
    </row>
    <row r="174" spans="1:11" x14ac:dyDescent="0.2">
      <c r="A174" s="20" t="s">
        <v>407</v>
      </c>
      <c r="B174" s="21" t="s">
        <v>408</v>
      </c>
      <c r="C174" s="21">
        <v>6</v>
      </c>
      <c r="D174" s="22" t="s">
        <v>409</v>
      </c>
      <c r="E174" s="22" t="s">
        <v>420</v>
      </c>
      <c r="F174" s="22" t="s">
        <v>22</v>
      </c>
      <c r="G174" s="22" t="s">
        <v>23</v>
      </c>
      <c r="H174" s="21" t="s">
        <v>420</v>
      </c>
      <c r="I174" s="23" t="s">
        <v>421</v>
      </c>
      <c r="J174" s="24">
        <v>444158</v>
      </c>
      <c r="K174" s="24">
        <v>300624</v>
      </c>
    </row>
    <row r="175" spans="1:11" x14ac:dyDescent="0.2">
      <c r="A175" s="20" t="s">
        <v>407</v>
      </c>
      <c r="B175" s="21" t="s">
        <v>408</v>
      </c>
      <c r="C175" s="21">
        <v>6</v>
      </c>
      <c r="D175" s="22" t="s">
        <v>409</v>
      </c>
      <c r="E175" s="22" t="s">
        <v>422</v>
      </c>
      <c r="F175" s="22" t="s">
        <v>22</v>
      </c>
      <c r="G175" s="22" t="s">
        <v>23</v>
      </c>
      <c r="H175" s="21" t="s">
        <v>422</v>
      </c>
      <c r="I175" s="23" t="s">
        <v>423</v>
      </c>
      <c r="J175" s="24">
        <v>406984</v>
      </c>
      <c r="K175" s="25">
        <v>77963</v>
      </c>
    </row>
    <row r="176" spans="1:11" x14ac:dyDescent="0.2">
      <c r="A176" s="20" t="s">
        <v>407</v>
      </c>
      <c r="B176" s="21" t="s">
        <v>408</v>
      </c>
      <c r="C176" s="21">
        <v>6</v>
      </c>
      <c r="D176" s="22" t="s">
        <v>409</v>
      </c>
      <c r="E176" s="22" t="s">
        <v>424</v>
      </c>
      <c r="F176" s="22" t="s">
        <v>22</v>
      </c>
      <c r="G176" s="22" t="s">
        <v>23</v>
      </c>
      <c r="H176" s="21" t="s">
        <v>424</v>
      </c>
      <c r="I176" s="23" t="s">
        <v>425</v>
      </c>
      <c r="J176" s="24">
        <v>231479</v>
      </c>
      <c r="K176" s="25">
        <v>43629</v>
      </c>
    </row>
    <row r="177" spans="1:11" x14ac:dyDescent="0.2">
      <c r="A177" s="20" t="s">
        <v>407</v>
      </c>
      <c r="B177" s="21" t="s">
        <v>408</v>
      </c>
      <c r="C177" s="21">
        <v>6</v>
      </c>
      <c r="D177" s="22" t="s">
        <v>409</v>
      </c>
      <c r="E177" s="22" t="s">
        <v>426</v>
      </c>
      <c r="F177" s="22" t="s">
        <v>22</v>
      </c>
      <c r="G177" s="22" t="s">
        <v>23</v>
      </c>
      <c r="H177" s="21" t="s">
        <v>426</v>
      </c>
      <c r="I177" s="23" t="s">
        <v>427</v>
      </c>
      <c r="J177" s="24">
        <v>67297</v>
      </c>
      <c r="K177" s="25">
        <v>32678</v>
      </c>
    </row>
    <row r="178" spans="1:11" x14ac:dyDescent="0.2">
      <c r="A178" s="20" t="s">
        <v>428</v>
      </c>
      <c r="B178" s="21" t="s">
        <v>429</v>
      </c>
      <c r="C178" s="21">
        <v>1</v>
      </c>
      <c r="D178" s="22" t="s">
        <v>430</v>
      </c>
      <c r="E178" s="22" t="s">
        <v>431</v>
      </c>
      <c r="F178" s="22" t="s">
        <v>22</v>
      </c>
      <c r="G178" s="22" t="s">
        <v>23</v>
      </c>
      <c r="H178" s="21" t="s">
        <v>431</v>
      </c>
      <c r="I178" s="23" t="s">
        <v>432</v>
      </c>
      <c r="J178" s="24">
        <v>25637</v>
      </c>
      <c r="K178" s="25">
        <v>8717</v>
      </c>
    </row>
    <row r="179" spans="1:11" x14ac:dyDescent="0.2">
      <c r="A179" s="20" t="s">
        <v>428</v>
      </c>
      <c r="B179" s="21" t="s">
        <v>429</v>
      </c>
      <c r="C179" s="21">
        <v>1</v>
      </c>
      <c r="D179" s="22" t="s">
        <v>430</v>
      </c>
      <c r="E179" s="22" t="s">
        <v>433</v>
      </c>
      <c r="F179" s="22" t="s">
        <v>22</v>
      </c>
      <c r="G179" s="22" t="s">
        <v>23</v>
      </c>
      <c r="H179" s="21" t="s">
        <v>433</v>
      </c>
      <c r="I179" s="23" t="s">
        <v>434</v>
      </c>
      <c r="J179" s="24">
        <v>406771</v>
      </c>
      <c r="K179" s="25">
        <v>195032</v>
      </c>
    </row>
    <row r="180" spans="1:11" x14ac:dyDescent="0.2">
      <c r="A180" s="20" t="s">
        <v>428</v>
      </c>
      <c r="B180" s="21" t="s">
        <v>429</v>
      </c>
      <c r="C180" s="21">
        <v>1</v>
      </c>
      <c r="D180" s="22" t="s">
        <v>430</v>
      </c>
      <c r="E180" s="22" t="s">
        <v>435</v>
      </c>
      <c r="F180" s="22" t="s">
        <v>22</v>
      </c>
      <c r="G180" s="22" t="s">
        <v>23</v>
      </c>
      <c r="H180" s="21" t="s">
        <v>435</v>
      </c>
      <c r="I180" s="23" t="s">
        <v>436</v>
      </c>
      <c r="J180" s="24">
        <v>11430</v>
      </c>
      <c r="K180" s="25">
        <v>1572</v>
      </c>
    </row>
    <row r="181" spans="1:11" x14ac:dyDescent="0.2">
      <c r="A181" s="20" t="s">
        <v>428</v>
      </c>
      <c r="B181" s="21" t="s">
        <v>429</v>
      </c>
      <c r="C181" s="21">
        <v>1</v>
      </c>
      <c r="D181" s="22" t="s">
        <v>430</v>
      </c>
      <c r="E181" s="22" t="s">
        <v>437</v>
      </c>
      <c r="F181" s="22" t="s">
        <v>22</v>
      </c>
      <c r="G181" s="22" t="s">
        <v>23</v>
      </c>
      <c r="H181" s="21" t="s">
        <v>437</v>
      </c>
      <c r="I181" s="23" t="s">
        <v>438</v>
      </c>
      <c r="J181" s="24">
        <v>932218</v>
      </c>
      <c r="K181" s="25">
        <v>20098</v>
      </c>
    </row>
    <row r="182" spans="1:11" x14ac:dyDescent="0.2">
      <c r="A182" s="20" t="s">
        <v>428</v>
      </c>
      <c r="B182" s="21" t="s">
        <v>429</v>
      </c>
      <c r="C182" s="21">
        <v>1</v>
      </c>
      <c r="D182" s="22" t="s">
        <v>430</v>
      </c>
      <c r="E182" s="22" t="s">
        <v>439</v>
      </c>
      <c r="F182" s="22" t="s">
        <v>22</v>
      </c>
      <c r="G182" s="22" t="s">
        <v>23</v>
      </c>
      <c r="H182" s="21" t="s">
        <v>439</v>
      </c>
      <c r="I182" s="23" t="s">
        <v>440</v>
      </c>
      <c r="J182" s="24">
        <v>60140</v>
      </c>
      <c r="K182" s="25">
        <v>17459</v>
      </c>
    </row>
    <row r="183" spans="1:11" x14ac:dyDescent="0.2">
      <c r="A183" s="20" t="s">
        <v>428</v>
      </c>
      <c r="B183" s="21" t="s">
        <v>429</v>
      </c>
      <c r="C183" s="21">
        <v>1</v>
      </c>
      <c r="D183" s="22" t="s">
        <v>430</v>
      </c>
      <c r="E183" s="22" t="s">
        <v>545</v>
      </c>
      <c r="F183" s="22" t="s">
        <v>22</v>
      </c>
      <c r="G183" s="22" t="s">
        <v>23</v>
      </c>
      <c r="H183" s="21" t="s">
        <v>545</v>
      </c>
      <c r="I183" s="23" t="s">
        <v>546</v>
      </c>
      <c r="J183" s="24">
        <v>166960</v>
      </c>
      <c r="K183" s="25">
        <v>52597</v>
      </c>
    </row>
    <row r="184" spans="1:11" x14ac:dyDescent="0.2">
      <c r="A184" s="20" t="s">
        <v>428</v>
      </c>
      <c r="B184" s="21" t="s">
        <v>429</v>
      </c>
      <c r="C184" s="21">
        <v>1</v>
      </c>
      <c r="D184" s="22" t="s">
        <v>430</v>
      </c>
      <c r="E184" s="22" t="s">
        <v>441</v>
      </c>
      <c r="F184" s="22" t="s">
        <v>22</v>
      </c>
      <c r="G184" s="22" t="s">
        <v>23</v>
      </c>
      <c r="H184" s="21" t="s">
        <v>441</v>
      </c>
      <c r="I184" s="23" t="s">
        <v>442</v>
      </c>
      <c r="J184" s="24">
        <v>309564</v>
      </c>
      <c r="K184" s="25">
        <v>55300</v>
      </c>
    </row>
    <row r="185" spans="1:11" x14ac:dyDescent="0.2">
      <c r="A185" s="20" t="s">
        <v>428</v>
      </c>
      <c r="B185" s="21" t="s">
        <v>429</v>
      </c>
      <c r="C185" s="21">
        <v>1</v>
      </c>
      <c r="D185" s="22" t="s">
        <v>430</v>
      </c>
      <c r="E185" s="22" t="s">
        <v>443</v>
      </c>
      <c r="F185" s="22" t="s">
        <v>22</v>
      </c>
      <c r="G185" s="22" t="s">
        <v>23</v>
      </c>
      <c r="H185" s="21" t="s">
        <v>443</v>
      </c>
      <c r="I185" s="23" t="s">
        <v>444</v>
      </c>
      <c r="J185" s="24">
        <v>199967</v>
      </c>
      <c r="K185" s="25">
        <v>122100</v>
      </c>
    </row>
    <row r="186" spans="1:11" x14ac:dyDescent="0.2">
      <c r="A186" s="40" t="s">
        <v>445</v>
      </c>
      <c r="B186" s="41" t="s">
        <v>446</v>
      </c>
      <c r="C186" s="41">
        <v>1</v>
      </c>
      <c r="D186" s="42" t="s">
        <v>447</v>
      </c>
      <c r="E186" s="42" t="s">
        <v>448</v>
      </c>
      <c r="F186" s="42" t="s">
        <v>22</v>
      </c>
      <c r="G186" s="42" t="s">
        <v>23</v>
      </c>
      <c r="H186" s="41" t="s">
        <v>448</v>
      </c>
      <c r="I186" s="43" t="s">
        <v>65</v>
      </c>
      <c r="J186" s="44">
        <v>152325</v>
      </c>
      <c r="K186" s="45">
        <v>37804</v>
      </c>
    </row>
    <row r="187" spans="1:11" ht="15.75" x14ac:dyDescent="0.25">
      <c r="A187" s="52" t="s">
        <v>6</v>
      </c>
      <c r="B187" s="53"/>
      <c r="C187" s="53"/>
      <c r="D187" s="53"/>
      <c r="E187" s="53"/>
      <c r="F187" s="53"/>
      <c r="G187" s="53"/>
      <c r="H187" s="54"/>
      <c r="I187" s="53"/>
      <c r="J187" s="55">
        <f>SUBTOTAL(109,Table3[
2018–19
Final
Allocation])</f>
        <v>50421283</v>
      </c>
      <c r="K187" s="55">
        <f>SUBTOTAL(109,Table3[7th
Apportionment])</f>
        <v>12526684</v>
      </c>
    </row>
    <row r="188" spans="1:11" x14ac:dyDescent="0.2">
      <c r="A188" s="1" t="s">
        <v>7</v>
      </c>
      <c r="H188" s="5"/>
      <c r="K188" s="3"/>
    </row>
    <row r="189" spans="1:11" x14ac:dyDescent="0.2">
      <c r="A189" s="1" t="s">
        <v>8</v>
      </c>
      <c r="H189" s="5"/>
      <c r="K189" s="3"/>
    </row>
    <row r="190" spans="1:11" x14ac:dyDescent="0.2">
      <c r="A190" s="35" t="s">
        <v>547</v>
      </c>
      <c r="B190" s="7"/>
      <c r="C190" s="7"/>
      <c r="H190" s="5"/>
      <c r="K190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/>
  </sheetViews>
  <sheetFormatPr defaultColWidth="9.21875" defaultRowHeight="15" x14ac:dyDescent="0.2"/>
  <cols>
    <col min="1" max="1" width="11.44140625" style="12" customWidth="1"/>
    <col min="2" max="2" width="21.77734375" customWidth="1"/>
    <col min="3" max="3" width="21.33203125" customWidth="1"/>
    <col min="4" max="4" width="12.88671875" style="2" customWidth="1"/>
    <col min="5" max="5" width="11.21875" customWidth="1"/>
  </cols>
  <sheetData>
    <row r="1" spans="1:5" ht="20.25" x14ac:dyDescent="0.2">
      <c r="A1" s="56" t="s">
        <v>451</v>
      </c>
    </row>
    <row r="2" spans="1:5" ht="18" x14ac:dyDescent="0.25">
      <c r="A2" s="50" t="s">
        <v>550</v>
      </c>
    </row>
    <row r="3" spans="1:5" ht="15.75" x14ac:dyDescent="0.25">
      <c r="A3" s="51" t="s">
        <v>15</v>
      </c>
    </row>
    <row r="4" spans="1:5" ht="15.75" x14ac:dyDescent="0.25">
      <c r="A4" s="16" t="s">
        <v>17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48" t="s">
        <v>549</v>
      </c>
    </row>
    <row r="6" spans="1:5" x14ac:dyDescent="0.2">
      <c r="A6" s="5" t="s">
        <v>21</v>
      </c>
      <c r="B6" s="1" t="s">
        <v>19</v>
      </c>
      <c r="C6" s="33" t="s">
        <v>548</v>
      </c>
      <c r="D6" s="6">
        <v>69716</v>
      </c>
      <c r="E6" s="47">
        <v>162579</v>
      </c>
    </row>
    <row r="7" spans="1:5" x14ac:dyDescent="0.2">
      <c r="A7" s="5" t="s">
        <v>40</v>
      </c>
      <c r="B7" s="1" t="s">
        <v>38</v>
      </c>
      <c r="C7" s="33" t="s">
        <v>548</v>
      </c>
      <c r="D7" s="6">
        <v>345203</v>
      </c>
      <c r="E7" s="47">
        <v>162580</v>
      </c>
    </row>
    <row r="8" spans="1:5" x14ac:dyDescent="0.2">
      <c r="A8" s="5" t="s">
        <v>51</v>
      </c>
      <c r="B8" s="1" t="s">
        <v>49</v>
      </c>
      <c r="C8" s="33" t="s">
        <v>548</v>
      </c>
      <c r="D8" s="6">
        <v>1637</v>
      </c>
      <c r="E8" s="47">
        <v>162581</v>
      </c>
    </row>
    <row r="9" spans="1:5" x14ac:dyDescent="0.2">
      <c r="A9" s="5" t="s">
        <v>56</v>
      </c>
      <c r="B9" s="1" t="s">
        <v>54</v>
      </c>
      <c r="C9" s="33" t="s">
        <v>548</v>
      </c>
      <c r="D9" s="6">
        <v>75962</v>
      </c>
      <c r="E9" s="47">
        <v>162582</v>
      </c>
    </row>
    <row r="10" spans="1:5" x14ac:dyDescent="0.2">
      <c r="A10" s="5" t="s">
        <v>68</v>
      </c>
      <c r="B10" s="1" t="s">
        <v>66</v>
      </c>
      <c r="C10" s="33" t="s">
        <v>548</v>
      </c>
      <c r="D10" s="6">
        <v>4177</v>
      </c>
      <c r="E10" s="47">
        <v>162583</v>
      </c>
    </row>
    <row r="11" spans="1:5" x14ac:dyDescent="0.2">
      <c r="A11" s="5" t="s">
        <v>73</v>
      </c>
      <c r="B11" s="1" t="s">
        <v>71</v>
      </c>
      <c r="C11" s="33" t="s">
        <v>548</v>
      </c>
      <c r="D11" s="6">
        <v>1399</v>
      </c>
      <c r="E11" s="47">
        <v>162584</v>
      </c>
    </row>
    <row r="12" spans="1:5" x14ac:dyDescent="0.2">
      <c r="A12" s="5" t="s">
        <v>76</v>
      </c>
      <c r="B12" s="1" t="s">
        <v>74</v>
      </c>
      <c r="C12" s="33" t="s">
        <v>548</v>
      </c>
      <c r="D12" s="6">
        <v>533564</v>
      </c>
      <c r="E12" s="47">
        <v>162585</v>
      </c>
    </row>
    <row r="13" spans="1:5" x14ac:dyDescent="0.2">
      <c r="A13" s="5" t="s">
        <v>99</v>
      </c>
      <c r="B13" s="1" t="s">
        <v>97</v>
      </c>
      <c r="C13" s="33" t="s">
        <v>548</v>
      </c>
      <c r="D13" s="6">
        <v>74062</v>
      </c>
      <c r="E13" s="47">
        <v>162586</v>
      </c>
    </row>
    <row r="14" spans="1:5" x14ac:dyDescent="0.2">
      <c r="A14" s="5" t="s">
        <v>108</v>
      </c>
      <c r="B14" s="1" t="s">
        <v>106</v>
      </c>
      <c r="C14" s="33" t="s">
        <v>548</v>
      </c>
      <c r="D14" s="6">
        <v>19278</v>
      </c>
      <c r="E14" s="47">
        <v>162587</v>
      </c>
    </row>
    <row r="15" spans="1:5" x14ac:dyDescent="0.2">
      <c r="A15" s="17" t="s">
        <v>472</v>
      </c>
      <c r="B15" s="1" t="s">
        <v>470</v>
      </c>
      <c r="C15" s="33" t="s">
        <v>548</v>
      </c>
      <c r="D15" s="6">
        <v>8573</v>
      </c>
      <c r="E15" s="47">
        <v>162588</v>
      </c>
    </row>
    <row r="16" spans="1:5" x14ac:dyDescent="0.2">
      <c r="A16" s="17" t="s">
        <v>113</v>
      </c>
      <c r="B16" s="1" t="s">
        <v>111</v>
      </c>
      <c r="C16" s="33" t="s">
        <v>548</v>
      </c>
      <c r="D16" s="6">
        <v>3530623</v>
      </c>
      <c r="E16" s="47">
        <v>162589</v>
      </c>
    </row>
    <row r="17" spans="1:5" x14ac:dyDescent="0.2">
      <c r="A17" s="17" t="s">
        <v>150</v>
      </c>
      <c r="B17" s="1" t="s">
        <v>148</v>
      </c>
      <c r="C17" s="33" t="s">
        <v>548</v>
      </c>
      <c r="D17" s="6">
        <v>52561</v>
      </c>
      <c r="E17" s="47">
        <v>162590</v>
      </c>
    </row>
    <row r="18" spans="1:5" x14ac:dyDescent="0.2">
      <c r="A18" s="17" t="s">
        <v>157</v>
      </c>
      <c r="B18" s="1" t="s">
        <v>155</v>
      </c>
      <c r="C18" s="33" t="s">
        <v>548</v>
      </c>
      <c r="D18" s="6">
        <v>98720</v>
      </c>
      <c r="E18" s="47">
        <v>162591</v>
      </c>
    </row>
    <row r="19" spans="1:5" x14ac:dyDescent="0.2">
      <c r="A19" s="17" t="s">
        <v>162</v>
      </c>
      <c r="B19" s="1" t="s">
        <v>160</v>
      </c>
      <c r="C19" s="33" t="s">
        <v>548</v>
      </c>
      <c r="D19" s="6">
        <v>131794</v>
      </c>
      <c r="E19" s="47">
        <v>162592</v>
      </c>
    </row>
    <row r="20" spans="1:5" x14ac:dyDescent="0.2">
      <c r="A20" s="17" t="s">
        <v>167</v>
      </c>
      <c r="B20" s="1" t="s">
        <v>165</v>
      </c>
      <c r="C20" s="33" t="s">
        <v>548</v>
      </c>
      <c r="D20" s="6">
        <v>93245</v>
      </c>
      <c r="E20" s="47">
        <v>162593</v>
      </c>
    </row>
    <row r="21" spans="1:5" x14ac:dyDescent="0.2">
      <c r="A21" s="17" t="s">
        <v>176</v>
      </c>
      <c r="B21" s="1" t="s">
        <v>174</v>
      </c>
      <c r="C21" s="33" t="s">
        <v>548</v>
      </c>
      <c r="D21" s="6">
        <v>6281</v>
      </c>
      <c r="E21" s="47">
        <v>162594</v>
      </c>
    </row>
    <row r="22" spans="1:5" x14ac:dyDescent="0.2">
      <c r="A22" s="17" t="s">
        <v>181</v>
      </c>
      <c r="B22" s="1" t="s">
        <v>179</v>
      </c>
      <c r="C22" s="33" t="s">
        <v>548</v>
      </c>
      <c r="D22" s="6">
        <v>346333</v>
      </c>
      <c r="E22" s="47">
        <v>162595</v>
      </c>
    </row>
    <row r="23" spans="1:5" x14ac:dyDescent="0.2">
      <c r="A23" s="17" t="s">
        <v>190</v>
      </c>
      <c r="B23" s="1" t="s">
        <v>188</v>
      </c>
      <c r="C23" s="33" t="s">
        <v>548</v>
      </c>
      <c r="D23" s="6">
        <v>1640245</v>
      </c>
      <c r="E23" s="47">
        <v>162596</v>
      </c>
    </row>
    <row r="24" spans="1:5" x14ac:dyDescent="0.2">
      <c r="A24" s="17" t="s">
        <v>211</v>
      </c>
      <c r="B24" s="1" t="s">
        <v>209</v>
      </c>
      <c r="C24" s="33" t="s">
        <v>548</v>
      </c>
      <c r="D24" s="6">
        <v>11277</v>
      </c>
      <c r="E24" s="47">
        <v>162597</v>
      </c>
    </row>
    <row r="25" spans="1:5" x14ac:dyDescent="0.2">
      <c r="A25" s="17" t="s">
        <v>216</v>
      </c>
      <c r="B25" s="1" t="s">
        <v>214</v>
      </c>
      <c r="C25" s="33" t="s">
        <v>548</v>
      </c>
      <c r="D25" s="6">
        <v>389642</v>
      </c>
      <c r="E25" s="47">
        <v>162598</v>
      </c>
    </row>
    <row r="26" spans="1:5" x14ac:dyDescent="0.2">
      <c r="A26" s="17" t="s">
        <v>238</v>
      </c>
      <c r="B26" s="1" t="s">
        <v>236</v>
      </c>
      <c r="C26" s="33" t="s">
        <v>548</v>
      </c>
      <c r="D26" s="6">
        <v>217119</v>
      </c>
      <c r="E26" s="47">
        <v>162599</v>
      </c>
    </row>
    <row r="27" spans="1:5" x14ac:dyDescent="0.2">
      <c r="A27" s="17" t="s">
        <v>245</v>
      </c>
      <c r="B27" s="1" t="s">
        <v>243</v>
      </c>
      <c r="C27" s="33" t="s">
        <v>548</v>
      </c>
      <c r="D27" s="6">
        <v>18760</v>
      </c>
      <c r="E27" s="47">
        <v>162600</v>
      </c>
    </row>
    <row r="28" spans="1:5" x14ac:dyDescent="0.2">
      <c r="A28" s="17" t="s">
        <v>250</v>
      </c>
      <c r="B28" s="1" t="s">
        <v>248</v>
      </c>
      <c r="C28" s="33" t="s">
        <v>548</v>
      </c>
      <c r="D28" s="6">
        <v>594640</v>
      </c>
      <c r="E28" s="47">
        <v>162601</v>
      </c>
    </row>
    <row r="29" spans="1:5" x14ac:dyDescent="0.2">
      <c r="A29" s="17" t="s">
        <v>265</v>
      </c>
      <c r="B29" s="1" t="s">
        <v>263</v>
      </c>
      <c r="C29" s="33" t="s">
        <v>548</v>
      </c>
      <c r="D29" s="6">
        <v>806734</v>
      </c>
      <c r="E29" s="47">
        <v>162602</v>
      </c>
    </row>
    <row r="30" spans="1:5" x14ac:dyDescent="0.2">
      <c r="A30" s="17" t="s">
        <v>292</v>
      </c>
      <c r="B30" s="1" t="s">
        <v>290</v>
      </c>
      <c r="C30" s="33" t="s">
        <v>548</v>
      </c>
      <c r="D30" s="6">
        <v>506616</v>
      </c>
      <c r="E30" s="47">
        <v>162603</v>
      </c>
    </row>
    <row r="31" spans="1:5" x14ac:dyDescent="0.2">
      <c r="A31" s="17" t="s">
        <v>300</v>
      </c>
      <c r="B31" s="1" t="s">
        <v>298</v>
      </c>
      <c r="C31" s="33" t="s">
        <v>548</v>
      </c>
      <c r="D31" s="6">
        <v>591141</v>
      </c>
      <c r="E31" s="47">
        <v>162604</v>
      </c>
    </row>
    <row r="32" spans="1:5" x14ac:dyDescent="0.2">
      <c r="A32" s="17" t="s">
        <v>307</v>
      </c>
      <c r="B32" s="1" t="s">
        <v>305</v>
      </c>
      <c r="C32" s="33" t="s">
        <v>548</v>
      </c>
      <c r="D32" s="6">
        <v>33690</v>
      </c>
      <c r="E32" s="47">
        <v>162605</v>
      </c>
    </row>
    <row r="33" spans="1:5" x14ac:dyDescent="0.2">
      <c r="A33" s="17" t="s">
        <v>314</v>
      </c>
      <c r="B33" s="1" t="s">
        <v>312</v>
      </c>
      <c r="C33" s="33" t="s">
        <v>548</v>
      </c>
      <c r="D33" s="6">
        <v>337346</v>
      </c>
      <c r="E33" s="47">
        <v>162606</v>
      </c>
    </row>
    <row r="34" spans="1:5" x14ac:dyDescent="0.2">
      <c r="A34" s="17" t="s">
        <v>325</v>
      </c>
      <c r="B34" s="1" t="s">
        <v>323</v>
      </c>
      <c r="C34" s="33" t="s">
        <v>548</v>
      </c>
      <c r="D34" s="6">
        <v>85384</v>
      </c>
      <c r="E34" s="47">
        <v>162607</v>
      </c>
    </row>
    <row r="35" spans="1:5" x14ac:dyDescent="0.2">
      <c r="A35" s="17" t="s">
        <v>332</v>
      </c>
      <c r="B35" s="1" t="s">
        <v>330</v>
      </c>
      <c r="C35" s="33" t="s">
        <v>548</v>
      </c>
      <c r="D35" s="6">
        <v>526550</v>
      </c>
      <c r="E35" s="47">
        <v>162608</v>
      </c>
    </row>
    <row r="36" spans="1:5" x14ac:dyDescent="0.2">
      <c r="A36" s="17" t="s">
        <v>362</v>
      </c>
      <c r="B36" s="1" t="s">
        <v>360</v>
      </c>
      <c r="C36" s="33" t="s">
        <v>548</v>
      </c>
      <c r="D36" s="6">
        <v>4691</v>
      </c>
      <c r="E36" s="47">
        <v>162609</v>
      </c>
    </row>
    <row r="37" spans="1:5" x14ac:dyDescent="0.2">
      <c r="A37" s="17" t="s">
        <v>369</v>
      </c>
      <c r="B37" s="1" t="s">
        <v>367</v>
      </c>
      <c r="C37" s="33" t="s">
        <v>548</v>
      </c>
      <c r="D37" s="6">
        <v>1181</v>
      </c>
      <c r="E37" s="47">
        <v>162610</v>
      </c>
    </row>
    <row r="38" spans="1:5" x14ac:dyDescent="0.2">
      <c r="A38" s="31" t="s">
        <v>374</v>
      </c>
      <c r="B38" s="18" t="s">
        <v>372</v>
      </c>
      <c r="C38" s="33" t="s">
        <v>548</v>
      </c>
      <c r="D38" s="19">
        <v>10262</v>
      </c>
      <c r="E38" s="47">
        <v>162611</v>
      </c>
    </row>
    <row r="39" spans="1:5" x14ac:dyDescent="0.2">
      <c r="A39" s="31" t="s">
        <v>379</v>
      </c>
      <c r="B39" s="18" t="s">
        <v>377</v>
      </c>
      <c r="C39" s="33" t="s">
        <v>548</v>
      </c>
      <c r="D39" s="19">
        <v>163794</v>
      </c>
      <c r="E39" s="47">
        <v>162612</v>
      </c>
    </row>
    <row r="40" spans="1:5" x14ac:dyDescent="0.2">
      <c r="A40" s="31" t="s">
        <v>392</v>
      </c>
      <c r="B40" s="18" t="s">
        <v>390</v>
      </c>
      <c r="C40" s="33" t="s">
        <v>548</v>
      </c>
      <c r="D40" s="19">
        <v>31028</v>
      </c>
      <c r="E40" s="47">
        <v>162613</v>
      </c>
    </row>
    <row r="41" spans="1:5" x14ac:dyDescent="0.2">
      <c r="A41" s="31" t="s">
        <v>399</v>
      </c>
      <c r="B41" s="18" t="s">
        <v>397</v>
      </c>
      <c r="C41" s="33" t="s">
        <v>548</v>
      </c>
      <c r="D41" s="19">
        <v>70247</v>
      </c>
      <c r="E41" s="47">
        <v>162614</v>
      </c>
    </row>
    <row r="42" spans="1:5" x14ac:dyDescent="0.2">
      <c r="A42" s="31" t="s">
        <v>404</v>
      </c>
      <c r="B42" s="18" t="s">
        <v>402</v>
      </c>
      <c r="C42" s="33" t="s">
        <v>548</v>
      </c>
      <c r="D42" s="19">
        <v>889</v>
      </c>
      <c r="E42" s="47">
        <v>162615</v>
      </c>
    </row>
    <row r="43" spans="1:5" x14ac:dyDescent="0.2">
      <c r="A43" s="31" t="s">
        <v>409</v>
      </c>
      <c r="B43" s="18" t="s">
        <v>407</v>
      </c>
      <c r="C43" s="33" t="s">
        <v>548</v>
      </c>
      <c r="D43" s="19">
        <v>581641</v>
      </c>
      <c r="E43" s="47">
        <v>162616</v>
      </c>
    </row>
    <row r="44" spans="1:5" x14ac:dyDescent="0.2">
      <c r="A44" s="31" t="s">
        <v>430</v>
      </c>
      <c r="B44" s="18" t="s">
        <v>428</v>
      </c>
      <c r="C44" s="33" t="s">
        <v>548</v>
      </c>
      <c r="D44" s="19">
        <v>472875</v>
      </c>
      <c r="E44" s="47">
        <v>162617</v>
      </c>
    </row>
    <row r="45" spans="1:5" x14ac:dyDescent="0.2">
      <c r="A45" s="37" t="s">
        <v>447</v>
      </c>
      <c r="B45" s="38" t="s">
        <v>445</v>
      </c>
      <c r="C45" s="36" t="s">
        <v>548</v>
      </c>
      <c r="D45" s="39">
        <v>37804</v>
      </c>
      <c r="E45" s="47">
        <v>162618</v>
      </c>
    </row>
    <row r="46" spans="1:5" s="34" customFormat="1" ht="15.75" x14ac:dyDescent="0.25">
      <c r="A46" s="57" t="s">
        <v>6</v>
      </c>
      <c r="B46" s="53"/>
      <c r="C46" s="53"/>
      <c r="D46" s="55">
        <f>SUM(Table7[County
Total])</f>
        <v>12526684</v>
      </c>
      <c r="E46" s="53"/>
    </row>
    <row r="47" spans="1:5" x14ac:dyDescent="0.2">
      <c r="A47" s="11" t="s">
        <v>7</v>
      </c>
      <c r="B47" s="1"/>
      <c r="C47" s="1"/>
      <c r="D47" s="6"/>
    </row>
    <row r="48" spans="1:5" x14ac:dyDescent="0.2">
      <c r="A48" s="11" t="s">
        <v>8</v>
      </c>
      <c r="B48" s="1"/>
      <c r="C48" s="1"/>
      <c r="D48" s="6"/>
    </row>
    <row r="49" spans="1:4" x14ac:dyDescent="0.2">
      <c r="A49" s="35" t="s">
        <v>547</v>
      </c>
      <c r="B49" s="1"/>
      <c r="C49" s="1"/>
      <c r="D49" s="6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EL Alloc 7th</vt:lpstr>
      <vt:lpstr>2018-19 Title III EL County</vt:lpstr>
      <vt:lpstr>'2018-19 EL Alloc 7th'!Print_Titles</vt:lpstr>
      <vt:lpstr>'2018-19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Title III, English Learner (CA Dept of Education)</dc:title>
  <dc:subject>Title III, English Language Acquisition, Language Enhancement, and Academic Achievement for English Learners program seventh apportionment schedule for fiscal year 2018-19.</dc:subject>
  <dc:creator/>
  <cp:lastModifiedBy/>
  <dcterms:created xsi:type="dcterms:W3CDTF">2023-12-22T18:17:44Z</dcterms:created>
  <dcterms:modified xsi:type="dcterms:W3CDTF">2023-12-22T18:18:13Z</dcterms:modified>
</cp:coreProperties>
</file>