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A94EE3CC-F482-47DF-B560-42F088C72C2F}" xr6:coauthVersionLast="36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8-19 Imm Apport 11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11th'!$A$5:$I$14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County'!$A$1:$E$17</definedName>
    <definedName name="_xlnm.Print_Titles" localSheetId="0">'2018-19 Imm Apport 11th'!$1:$5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H15" i="1" l="1"/>
  <c r="I15" i="1"/>
</calcChain>
</file>

<file path=xl/sharedStrings.xml><?xml version="1.0" encoding="utf-8"?>
<sst xmlns="http://schemas.openxmlformats.org/spreadsheetml/2006/main" count="108" uniqueCount="66">
  <si>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</si>
  <si>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</si>
  <si>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</si>
  <si>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</si>
  <si>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</si>
  <si>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</si>
  <si>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</si>
  <si>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</si>
  <si>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</si>
  <si>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</si>
  <si>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</si>
  <si>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</si>
  <si>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</si>
  <si>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</si>
  <si>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</si>
  <si>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</si>
  <si>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 xml:space="preserve">English Language Acquisition, Language Enhancement, and Academic Achievement for Immigrant Students     </t>
  </si>
  <si>
    <t>Sacramento</t>
  </si>
  <si>
    <t>34</t>
  </si>
  <si>
    <t>San Diego</t>
  </si>
  <si>
    <t>37</t>
  </si>
  <si>
    <t>Tulare</t>
  </si>
  <si>
    <t>54</t>
  </si>
  <si>
    <t>12</t>
  </si>
  <si>
    <t>01</t>
  </si>
  <si>
    <t>Humboldt</t>
  </si>
  <si>
    <t>Alameda</t>
  </si>
  <si>
    <t>75515</t>
  </si>
  <si>
    <t>Eureka City Schools</t>
  </si>
  <si>
    <t>68379</t>
  </si>
  <si>
    <t>San Ysidro Elementary</t>
  </si>
  <si>
    <t>71860</t>
  </si>
  <si>
    <t>Cutler-Orosi Joint Unified</t>
  </si>
  <si>
    <t>11th
Apportionment</t>
  </si>
  <si>
    <t>Schedule of the Eleventh Apportionment for Title III, Part A</t>
  </si>
  <si>
    <t>March 2021</t>
  </si>
  <si>
    <t>61192</t>
  </si>
  <si>
    <t>Hayward Unified</t>
  </si>
  <si>
    <t>75283</t>
  </si>
  <si>
    <t>Natomas Unified</t>
  </si>
  <si>
    <t>35</t>
  </si>
  <si>
    <t>67470</t>
  </si>
  <si>
    <t>Hollister</t>
  </si>
  <si>
    <t>68452</t>
  </si>
  <si>
    <t>Vista Unified</t>
  </si>
  <si>
    <t>42</t>
  </si>
  <si>
    <t>69310</t>
  </si>
  <si>
    <t>Santa Maria Joint Union High</t>
  </si>
  <si>
    <t>57</t>
  </si>
  <si>
    <t>72678</t>
  </si>
  <si>
    <t>Davis Joint Unified</t>
  </si>
  <si>
    <t>County Summary of the Eleventh Apportionment for Title III, Part A</t>
  </si>
  <si>
    <t>San Benito</t>
  </si>
  <si>
    <t>Santa Barbara</t>
  </si>
  <si>
    <t>Yolo</t>
  </si>
  <si>
    <t>0000011784</t>
  </si>
  <si>
    <t>0000011813</t>
  </si>
  <si>
    <t>0000004357</t>
  </si>
  <si>
    <t>0000011838</t>
  </si>
  <si>
    <t>0000007988</t>
  </si>
  <si>
    <t>0000002583</t>
  </si>
  <si>
    <t>0000011859</t>
  </si>
  <si>
    <t>0000011865</t>
  </si>
  <si>
    <t>18-15146 03-19-2021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</si>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</sst>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0" fontId="6" fillId="0" borderId="0" xfId="21" applyFont="1" applyFill="1" applyBorder="1" applyAlignment="1">
      <alignment horizontal="center"/>
    </xf>
    <xf numFmtId="0" fontId="6" fillId="0" borderId="7" xfId="2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0" fontId="1" fillId="0" borderId="7" xfId="0" applyFont="1" applyBorder="1" applyAlignment="1">
      <alignment horizontal="center"/>
    </xf>
    <xf numFmtId="49" fontId="6" fillId="0" borderId="7" xfId="21" applyNumberFormat="1" applyFont="1" applyFill="1" applyBorder="1"/>
    <xf numFmtId="6" fontId="1" fillId="0" borderId="7" xfId="0" applyNumberFormat="1" applyFont="1" applyBorder="1"/>
    <xf numFmtId="0" fontId="23" fillId="0" borderId="0" xfId="0" applyFont="1"/>
    <xf numFmtId="0" fontId="24" fillId="0" borderId="7" xfId="0" applyFont="1" applyBorder="1" applyAlignment="1">
      <alignment horizontal="center" wrapText="1"/>
    </xf>
    <xf numFmtId="49" fontId="25" fillId="0" borderId="0" xfId="3" applyNumberFormat="1" applyFont="1" applyBorder="1" applyAlignment="1">
      <alignment horizontal="left" vertical="top"/>
    </xf>
    <xf numFmtId="0" fontId="5" fillId="0" borderId="0" xfId="4"/>
    <xf numFmtId="0" fontId="2" fillId="0" borderId="0" xfId="22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25" fillId="0" borderId="0" xfId="3" applyFont="1" applyBorder="1" applyAlignment="1">
      <alignment horizontal="left" vertical="top"/>
    </xf>
    <xf numFmtId="0" fontId="4" fillId="0" borderId="8" xfId="23" applyFill="1" applyBorder="1"/>
    <xf numFmtId="0" fontId="4" fillId="0" borderId="8" xfId="23" applyBorder="1" applyAlignment="1">
      <alignment horizontal="center"/>
    </xf>
    <xf numFmtId="6" fontId="4" fillId="0" borderId="8" xfId="23" applyNumberFormat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15" totalsRowCount="1" headerRowDxfId="23" dataDxfId="22" tableBorderDxfId="21" totalsRowBorderDxfId="20" totalsRowCellStyle="Total">
  <sortState ref="A3:K14">
    <sortCondition ref="D3:D14"/>
    <sortCondition ref="E3:E14"/>
  </sortState>
  <tableColumns count="9">
    <tableColumn id="1" xr3:uid="{00000000-0010-0000-0000-000001000000}" name="County_x000a_Name" totalsRowLabel="Statewide Total" dataDxfId="19" totalsRowDxfId="18" totalsRowCellStyle="Total"/>
    <tableColumn id="2" xr3:uid="{00000000-0010-0000-0000-000002000000}" name="FI$Cal_x000a_Supplier ID" dataDxfId="17" totalsRowCellStyle="Total"/>
    <tableColumn id="3" xr3:uid="{00000000-0010-0000-0000-000003000000}" name="FI$Cal_x000a_Address_x000a_Sequence_x000a_ID" dataDxfId="16" totalsRowCellStyle="Total"/>
    <tableColumn id="4" xr3:uid="{00000000-0010-0000-0000-000004000000}" name="County_x000a_Code" dataDxfId="15" totalsRowCellStyle="Total"/>
    <tableColumn id="5" xr3:uid="{00000000-0010-0000-0000-000005000000}" name="District_x000a_Code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11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II, Immigrant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4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36D7F778-11AD-42F7-A325-85FFEC37B55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Normal="100" workbookViewId="0"/>
  </sheetViews>
  <sheetFormatPr defaultColWidth="9.23046875" defaultRowHeight="15.5" x14ac:dyDescent="0.35"/>
  <cols>
    <col min="1" max="1" width="15.3046875" style="1" customWidth="1"/>
    <col min="2" max="2" width="13" style="1" customWidth="1"/>
    <col min="3" max="3" width="9.69140625" style="1" customWidth="1"/>
    <col min="4" max="5" width="7.765625" style="1" customWidth="1"/>
    <col min="6" max="6" width="11.07421875" style="1" customWidth="1"/>
    <col min="7" max="7" width="27.3046875" style="1" customWidth="1"/>
    <col min="8" max="8" width="12.4609375" style="1" customWidth="1"/>
    <col min="9" max="9" width="15.07421875" style="1" customWidth="1"/>
    <col min="10" max="16384" width="9.23046875" style="1"/>
  </cols>
  <sheetData>
    <row r="1" spans="1:9" ht="20" x14ac:dyDescent="0.35">
      <c r="A1" s="40" t="s">
        <v>34</v>
      </c>
    </row>
    <row r="2" spans="1:9" ht="18" x14ac:dyDescent="0.4">
      <c r="A2" s="36" t="s">
        <v>16</v>
      </c>
    </row>
    <row r="3" spans="1:9" x14ac:dyDescent="0.35">
      <c r="A3" s="35" t="s">
        <v>13</v>
      </c>
    </row>
    <row r="4" spans="1:9" x14ac:dyDescent="0.35">
      <c r="A4" s="19" t="s">
        <v>14</v>
      </c>
      <c r="B4" s="5"/>
      <c r="C4" s="5"/>
      <c r="D4" s="5"/>
      <c r="E4" s="5"/>
      <c r="F4" s="5"/>
      <c r="G4" s="5"/>
      <c r="H4" s="5"/>
      <c r="I4" s="5"/>
    </row>
    <row r="5" spans="1:9" ht="84" customHeight="1" thickBot="1" x14ac:dyDescent="0.4">
      <c r="A5" s="17" t="s">
        <v>0</v>
      </c>
      <c r="B5" s="17" t="s">
        <v>7</v>
      </c>
      <c r="C5" s="17" t="s">
        <v>8</v>
      </c>
      <c r="D5" s="17" t="s">
        <v>1</v>
      </c>
      <c r="E5" s="17" t="s">
        <v>2</v>
      </c>
      <c r="F5" s="17" t="s">
        <v>9</v>
      </c>
      <c r="G5" s="17" t="s">
        <v>3</v>
      </c>
      <c r="H5" s="17" t="s">
        <v>15</v>
      </c>
      <c r="I5" s="17" t="s">
        <v>33</v>
      </c>
    </row>
    <row r="6" spans="1:9" ht="16" thickTop="1" x14ac:dyDescent="0.35">
      <c r="A6" s="18" t="s">
        <v>26</v>
      </c>
      <c r="B6" s="21" t="s">
        <v>55</v>
      </c>
      <c r="C6" s="21">
        <v>1</v>
      </c>
      <c r="D6" s="25" t="s">
        <v>24</v>
      </c>
      <c r="E6" s="25" t="s">
        <v>36</v>
      </c>
      <c r="F6" s="21" t="s">
        <v>36</v>
      </c>
      <c r="G6" s="27" t="s">
        <v>37</v>
      </c>
      <c r="H6" s="28">
        <v>97367</v>
      </c>
      <c r="I6" s="3">
        <v>33234</v>
      </c>
    </row>
    <row r="7" spans="1:9" x14ac:dyDescent="0.35">
      <c r="A7" s="18" t="s">
        <v>25</v>
      </c>
      <c r="B7" s="21" t="s">
        <v>56</v>
      </c>
      <c r="C7" s="21">
        <v>1</v>
      </c>
      <c r="D7" s="25" t="s">
        <v>23</v>
      </c>
      <c r="E7" s="25" t="s">
        <v>27</v>
      </c>
      <c r="F7" s="21" t="s">
        <v>27</v>
      </c>
      <c r="G7" s="27" t="s">
        <v>28</v>
      </c>
      <c r="H7" s="28">
        <v>8655</v>
      </c>
      <c r="I7" s="3">
        <v>580</v>
      </c>
    </row>
    <row r="8" spans="1:9" x14ac:dyDescent="0.35">
      <c r="A8" s="18" t="s">
        <v>17</v>
      </c>
      <c r="B8" s="21" t="s">
        <v>57</v>
      </c>
      <c r="C8" s="21">
        <v>52</v>
      </c>
      <c r="D8" s="25" t="s">
        <v>18</v>
      </c>
      <c r="E8" s="25" t="s">
        <v>38</v>
      </c>
      <c r="F8" s="21" t="s">
        <v>38</v>
      </c>
      <c r="G8" s="27" t="s">
        <v>39</v>
      </c>
      <c r="H8" s="28">
        <v>38652</v>
      </c>
      <c r="I8" s="3">
        <v>9659</v>
      </c>
    </row>
    <row r="9" spans="1:9" x14ac:dyDescent="0.35">
      <c r="A9" s="18" t="s">
        <v>52</v>
      </c>
      <c r="B9" s="21" t="s">
        <v>58</v>
      </c>
      <c r="C9" s="21">
        <v>1</v>
      </c>
      <c r="D9" s="25" t="s">
        <v>40</v>
      </c>
      <c r="E9" s="25" t="s">
        <v>41</v>
      </c>
      <c r="F9" s="21" t="s">
        <v>41</v>
      </c>
      <c r="G9" s="27" t="s">
        <v>42</v>
      </c>
      <c r="H9" s="28">
        <v>8852</v>
      </c>
      <c r="I9" s="3">
        <v>4378</v>
      </c>
    </row>
    <row r="10" spans="1:9" x14ac:dyDescent="0.35">
      <c r="A10" s="18" t="s">
        <v>19</v>
      </c>
      <c r="B10" s="21" t="s">
        <v>59</v>
      </c>
      <c r="C10" s="21">
        <v>2</v>
      </c>
      <c r="D10" s="25" t="s">
        <v>20</v>
      </c>
      <c r="E10" s="25" t="s">
        <v>29</v>
      </c>
      <c r="F10" s="21" t="s">
        <v>29</v>
      </c>
      <c r="G10" s="27" t="s">
        <v>30</v>
      </c>
      <c r="H10" s="28">
        <v>29702</v>
      </c>
      <c r="I10" s="28">
        <v>2270</v>
      </c>
    </row>
    <row r="11" spans="1:9" x14ac:dyDescent="0.35">
      <c r="A11" s="18" t="s">
        <v>19</v>
      </c>
      <c r="B11" s="21" t="s">
        <v>59</v>
      </c>
      <c r="C11" s="21">
        <v>2</v>
      </c>
      <c r="D11" s="25" t="s">
        <v>20</v>
      </c>
      <c r="E11" s="25" t="s">
        <v>43</v>
      </c>
      <c r="F11" s="21" t="s">
        <v>43</v>
      </c>
      <c r="G11" s="27" t="s">
        <v>44</v>
      </c>
      <c r="H11" s="28">
        <v>41110</v>
      </c>
      <c r="I11" s="28">
        <v>2000</v>
      </c>
    </row>
    <row r="12" spans="1:9" x14ac:dyDescent="0.35">
      <c r="A12" s="18" t="s">
        <v>53</v>
      </c>
      <c r="B12" s="21" t="s">
        <v>60</v>
      </c>
      <c r="C12" s="21">
        <v>39</v>
      </c>
      <c r="D12" s="25" t="s">
        <v>45</v>
      </c>
      <c r="E12" s="25" t="s">
        <v>46</v>
      </c>
      <c r="F12" s="21" t="s">
        <v>46</v>
      </c>
      <c r="G12" s="27" t="s">
        <v>47</v>
      </c>
      <c r="H12" s="28">
        <v>24194</v>
      </c>
      <c r="I12" s="28">
        <v>819</v>
      </c>
    </row>
    <row r="13" spans="1:9" x14ac:dyDescent="0.35">
      <c r="A13" s="18" t="s">
        <v>21</v>
      </c>
      <c r="B13" s="21" t="s">
        <v>61</v>
      </c>
      <c r="C13" s="21">
        <v>6</v>
      </c>
      <c r="D13" s="25" t="s">
        <v>22</v>
      </c>
      <c r="E13" s="25" t="s">
        <v>31</v>
      </c>
      <c r="F13" s="21" t="s">
        <v>31</v>
      </c>
      <c r="G13" s="27" t="s">
        <v>32</v>
      </c>
      <c r="H13" s="28">
        <v>10622</v>
      </c>
      <c r="I13" s="28">
        <v>903</v>
      </c>
    </row>
    <row r="14" spans="1:9" x14ac:dyDescent="0.35">
      <c r="A14" s="24" t="s">
        <v>54</v>
      </c>
      <c r="B14" s="29" t="s">
        <v>62</v>
      </c>
      <c r="C14" s="29">
        <v>1</v>
      </c>
      <c r="D14" s="26" t="s">
        <v>48</v>
      </c>
      <c r="E14" s="26" t="s">
        <v>49</v>
      </c>
      <c r="F14" s="29" t="s">
        <v>49</v>
      </c>
      <c r="G14" s="30" t="s">
        <v>50</v>
      </c>
      <c r="H14" s="31">
        <v>43864</v>
      </c>
      <c r="I14" s="31">
        <v>3604</v>
      </c>
    </row>
    <row r="15" spans="1:9" x14ac:dyDescent="0.35">
      <c r="A15" s="41" t="s">
        <v>4</v>
      </c>
      <c r="B15" s="38"/>
      <c r="C15" s="38"/>
      <c r="D15" s="38"/>
      <c r="E15" s="38"/>
      <c r="F15" s="42"/>
      <c r="G15" s="38"/>
      <c r="H15" s="43">
        <f>SUBTOTAL(109,Table3[
2018–19
Final
Allocation])</f>
        <v>303018</v>
      </c>
      <c r="I15" s="43">
        <f>SUBTOTAL(109,Table3[11th
Apportionment])</f>
        <v>57447</v>
      </c>
    </row>
    <row r="16" spans="1:9" x14ac:dyDescent="0.35">
      <c r="A16" s="1" t="s">
        <v>5</v>
      </c>
      <c r="F16" s="6"/>
      <c r="I16" s="3"/>
    </row>
    <row r="17" spans="1:9" x14ac:dyDescent="0.35">
      <c r="A17" s="1" t="s">
        <v>6</v>
      </c>
      <c r="F17" s="6"/>
      <c r="I17" s="3"/>
    </row>
    <row r="18" spans="1:9" x14ac:dyDescent="0.35">
      <c r="A18" s="20" t="s">
        <v>35</v>
      </c>
      <c r="B18" s="7"/>
      <c r="C18" s="7"/>
      <c r="F18" s="6"/>
      <c r="I1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B6:B14 D6:E14 F6:F1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workbookViewId="0"/>
  </sheetViews>
  <sheetFormatPr defaultColWidth="9.23046875" defaultRowHeight="15.5" x14ac:dyDescent="0.35"/>
  <cols>
    <col min="1" max="1" width="7.765625" style="14" customWidth="1"/>
    <col min="2" max="2" width="18.07421875" style="4" customWidth="1"/>
    <col min="3" max="3" width="19.69140625" style="4" customWidth="1"/>
    <col min="4" max="4" width="11" style="2" bestFit="1" customWidth="1"/>
    <col min="5" max="5" width="13.53515625" style="4" customWidth="1"/>
    <col min="6" max="16384" width="9.23046875" style="4"/>
  </cols>
  <sheetData>
    <row r="1" spans="1:5" ht="20" x14ac:dyDescent="0.35">
      <c r="A1" s="34" t="s">
        <v>51</v>
      </c>
    </row>
    <row r="2" spans="1:5" ht="18" x14ac:dyDescent="0.4">
      <c r="A2" s="36" t="s">
        <v>65</v>
      </c>
    </row>
    <row r="3" spans="1:5" x14ac:dyDescent="0.35">
      <c r="A3" s="35" t="s">
        <v>13</v>
      </c>
    </row>
    <row r="4" spans="1:5" x14ac:dyDescent="0.35">
      <c r="A4" s="19" t="s">
        <v>14</v>
      </c>
      <c r="B4" s="15"/>
      <c r="C4" s="15"/>
      <c r="D4" s="16"/>
    </row>
    <row r="5" spans="1:5" s="10" customFormat="1" ht="31" x14ac:dyDescent="0.35">
      <c r="A5" s="8" t="s">
        <v>1</v>
      </c>
      <c r="B5" s="8" t="s">
        <v>11</v>
      </c>
      <c r="C5" s="8" t="s">
        <v>12</v>
      </c>
      <c r="D5" s="9" t="s">
        <v>10</v>
      </c>
      <c r="E5" s="33" t="s">
        <v>64</v>
      </c>
    </row>
    <row r="6" spans="1:5" x14ac:dyDescent="0.35">
      <c r="A6" s="22" t="s">
        <v>24</v>
      </c>
      <c r="B6" s="22" t="s">
        <v>26</v>
      </c>
      <c r="C6" s="21" t="s">
        <v>63</v>
      </c>
      <c r="D6" s="23">
        <v>33234</v>
      </c>
      <c r="E6" s="32">
        <v>234645</v>
      </c>
    </row>
    <row r="7" spans="1:5" x14ac:dyDescent="0.35">
      <c r="A7" s="22" t="s">
        <v>23</v>
      </c>
      <c r="B7" s="22" t="s">
        <v>25</v>
      </c>
      <c r="C7" s="21" t="s">
        <v>63</v>
      </c>
      <c r="D7" s="23">
        <v>580</v>
      </c>
      <c r="E7" s="32">
        <v>234646</v>
      </c>
    </row>
    <row r="8" spans="1:5" x14ac:dyDescent="0.35">
      <c r="A8" s="22" t="s">
        <v>18</v>
      </c>
      <c r="B8" s="22" t="s">
        <v>17</v>
      </c>
      <c r="C8" s="21" t="s">
        <v>63</v>
      </c>
      <c r="D8" s="23">
        <v>9659</v>
      </c>
      <c r="E8" s="32">
        <v>234647</v>
      </c>
    </row>
    <row r="9" spans="1:5" x14ac:dyDescent="0.35">
      <c r="A9" s="22" t="s">
        <v>40</v>
      </c>
      <c r="B9" s="22" t="s">
        <v>52</v>
      </c>
      <c r="C9" s="21" t="s">
        <v>63</v>
      </c>
      <c r="D9" s="23">
        <v>4378</v>
      </c>
      <c r="E9" s="32">
        <v>234648</v>
      </c>
    </row>
    <row r="10" spans="1:5" x14ac:dyDescent="0.35">
      <c r="A10" s="22" t="s">
        <v>20</v>
      </c>
      <c r="B10" s="22" t="s">
        <v>19</v>
      </c>
      <c r="C10" s="21" t="s">
        <v>63</v>
      </c>
      <c r="D10" s="23">
        <v>4270</v>
      </c>
      <c r="E10" s="32">
        <v>234649</v>
      </c>
    </row>
    <row r="11" spans="1:5" x14ac:dyDescent="0.35">
      <c r="A11" s="22" t="s">
        <v>45</v>
      </c>
      <c r="B11" s="22" t="s">
        <v>53</v>
      </c>
      <c r="C11" s="21" t="s">
        <v>63</v>
      </c>
      <c r="D11" s="23">
        <v>819</v>
      </c>
      <c r="E11" s="32">
        <v>234650</v>
      </c>
    </row>
    <row r="12" spans="1:5" x14ac:dyDescent="0.35">
      <c r="A12" s="22" t="s">
        <v>22</v>
      </c>
      <c r="B12" s="22" t="s">
        <v>21</v>
      </c>
      <c r="C12" s="21" t="s">
        <v>63</v>
      </c>
      <c r="D12" s="23">
        <v>903</v>
      </c>
      <c r="E12" s="32">
        <v>234651</v>
      </c>
    </row>
    <row r="13" spans="1:5" x14ac:dyDescent="0.35">
      <c r="A13" s="22" t="s">
        <v>48</v>
      </c>
      <c r="B13" s="22" t="s">
        <v>54</v>
      </c>
      <c r="C13" s="21" t="s">
        <v>63</v>
      </c>
      <c r="D13" s="23">
        <v>3604</v>
      </c>
      <c r="E13" s="32">
        <v>234652</v>
      </c>
    </row>
    <row r="14" spans="1:5" x14ac:dyDescent="0.35">
      <c r="A14" s="37" t="s">
        <v>4</v>
      </c>
      <c r="B14" s="38"/>
      <c r="C14" s="38"/>
      <c r="D14" s="39">
        <f>SUBTOTAL(109,Table7[County
Total])</f>
        <v>57447</v>
      </c>
      <c r="E14" s="38"/>
    </row>
    <row r="15" spans="1:5" x14ac:dyDescent="0.35">
      <c r="A15" s="11" t="s">
        <v>5</v>
      </c>
      <c r="B15" s="12"/>
      <c r="C15" s="12"/>
      <c r="D15" s="13"/>
    </row>
    <row r="16" spans="1:5" x14ac:dyDescent="0.35">
      <c r="A16" s="11" t="s">
        <v>6</v>
      </c>
      <c r="B16" s="12"/>
      <c r="C16" s="12"/>
      <c r="D16" s="13"/>
    </row>
    <row r="17" spans="1:4" x14ac:dyDescent="0.35">
      <c r="A17" s="20" t="s">
        <v>35</v>
      </c>
      <c r="B17" s="12"/>
      <c r="C17" s="12"/>
      <c r="D17" s="13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11th</vt:lpstr>
      <vt:lpstr>2018-19 Title III IMM County</vt:lpstr>
      <vt:lpstr>'2018-19 Title III IMM County'!Print_Area</vt:lpstr>
      <vt:lpstr>'2018-19 Imm Apport 11th'!Print_Titles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Recip11-18: Title III, Immigrant Education (CA Dept of Education)</dc:title>
  <dc:subject>Title III, English Language Acquisition, Language Enhancement, and Academic Achievement for Immigrant Children program eleventh apportionment schedule for fiscal year 2018-19.</dc:subject>
  <dc:creator>Windows User</dc:creator>
  <cp:lastModifiedBy>Taylor Uda</cp:lastModifiedBy>
  <cp:lastPrinted>2021-03-29T23:03:49Z</cp:lastPrinted>
  <dcterms:created xsi:type="dcterms:W3CDTF">2018-08-22T16:15:05Z</dcterms:created>
  <dcterms:modified xsi:type="dcterms:W3CDTF">2022-10-07T20:07:24Z</dcterms:modified>
</cp:coreProperties>
</file>