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C869FA9-92E8-4F2C-8B65-DC34DED3724E}" xr6:coauthVersionLast="36" xr6:coauthVersionMax="36" xr10:uidLastSave="{00000000-0000-0000-0000-000000000000}"/>
  <bookViews>
    <workbookView xWindow="0" yWindow="0" windowWidth="20990" windowHeight="11520" xr2:uid="{00000000-000D-0000-FFFF-FFFF00000000}"/>
  </bookViews>
  <sheets>
    <sheet name="2018-19 Title IV, 10th - LEA" sheetId="1" r:id="rId1"/>
    <sheet name="2018-19 Title IV, 10th - Cty" sheetId="3" r:id="rId2"/>
  </sheets>
  <definedNames>
    <definedName name="_xlnm._FilterDatabase" localSheetId="1" hidden="1">'2018-19 Title IV, 10th - Cty'!$A$5:$D$20</definedName>
    <definedName name="_xlnm._FilterDatabase" localSheetId="0" hidden="1">'2018-19 Title IV, 10th - LEA'!$A$5:$J$132</definedName>
    <definedName name="_xlcn.WorksheetConnection_201819TitleIV7thLEAA1A4" hidden="1">'2018-19 Title IV, 10th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10th - Cty'!$1:$5</definedName>
    <definedName name="_xlnm.Print_Titles" localSheetId="0">'2018-19 Title IV, 10th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133" i="1" l="1"/>
  <c r="J133" i="1"/>
  <c r="D42" i="3"/>
  <c r="H1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<sst xmlns="http://schemas.openxmlformats.org/spreadsheetml/2006/main" count="1159" uniqueCount="405">
  <si>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</si>
  <si>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</si>
  <si>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</si>
  <si>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</si>
  <si>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</si>
  <si>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</si>
  <si>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</si>
  <si>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</si>
  <si>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</si>
  <si>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</si>
  <si>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</si>
  <si>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</si>
  <si>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</si>
  <si>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</si>
  <si>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</si>
  <si>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</si>
  <si>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</si>
  <si>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</si>
  <si>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</si>
  <si>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</si>
  <si>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</si>
  <si>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</si>
  <si>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</si>
  <si>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</si>
  <si>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</si>
  <si>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Santa Clara</t>
  </si>
  <si>
    <t>Shasta</t>
  </si>
  <si>
    <t>Sonoma</t>
  </si>
  <si>
    <t>Sutter</t>
  </si>
  <si>
    <t>Tulare</t>
  </si>
  <si>
    <t>Ventura</t>
  </si>
  <si>
    <t>Statewide Total</t>
  </si>
  <si>
    <t>California Department of Education</t>
  </si>
  <si>
    <t>School Fiscal Services Division</t>
  </si>
  <si>
    <t>01</t>
  </si>
  <si>
    <t>04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</si>
  <si>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</si>
  <si>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</si>
  <si>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</si>
  <si>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</si>
  <si>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</si>
  <si>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</si>
  <si>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</si>
  <si>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</si>
  <si>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</si>
  <si>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</si>
  <si>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</si>
  <si>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</si>
  <si>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</si>
  <si>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</si>
  <si>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</si>
  <si>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41</t>
  </si>
  <si>
    <t>42</t>
  </si>
  <si>
    <t>45</t>
  </si>
  <si>
    <t>49</t>
  </si>
  <si>
    <t>51</t>
  </si>
  <si>
    <t>54</t>
  </si>
  <si>
    <t>56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</si>
  <si>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</si>
  <si>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</si>
  <si>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</si>
  <si>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</si>
  <si>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</si>
  <si>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</si>
  <si>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</si>
  <si>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</si>
  <si>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</si>
  <si>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</si>
  <si>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</si>
  <si>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</si>
  <si>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</si>
  <si>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Fiscal Year 2018–19</t>
  </si>
  <si>
    <t>Invoice #</t>
  </si>
  <si>
    <t>0000000</t>
  </si>
  <si>
    <t>64733</t>
  </si>
  <si>
    <t>10199</t>
  </si>
  <si>
    <t>68452</t>
  </si>
  <si>
    <t xml:space="preserve">
2018-19
Final
Allocation
Amount</t>
  </si>
  <si>
    <t>18</t>
  </si>
  <si>
    <t>13</t>
  </si>
  <si>
    <t>05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</si>
  <si>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</si>
  <si>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</si>
  <si>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</si>
  <si>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</si>
  <si>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</si>
  <si>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</si>
  <si>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</si>
  <si>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</si>
  <si>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</si>
  <si>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</si>
  <si>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0000011831</t>
  </si>
  <si>
    <t>0000011841</t>
  </si>
  <si>
    <t>0000011843</t>
  </si>
  <si>
    <t>Lassen</t>
  </si>
  <si>
    <t>0000011790</t>
  </si>
  <si>
    <t>Imperial</t>
  </si>
  <si>
    <t>0000011814</t>
  </si>
  <si>
    <t>Calaveras</t>
  </si>
  <si>
    <t>0000011788</t>
  </si>
  <si>
    <t>0000004172</t>
  </si>
  <si>
    <t>48</t>
  </si>
  <si>
    <t xml:space="preserve"> </t>
  </si>
  <si>
    <t>Solano</t>
  </si>
  <si>
    <t>0000011854</t>
  </si>
  <si>
    <t>10454</t>
  </si>
  <si>
    <t>0111674</t>
  </si>
  <si>
    <t>0778</t>
  </si>
  <si>
    <t>C0778</t>
  </si>
  <si>
    <t>Chrysalis Charter</t>
  </si>
  <si>
    <t>0000011826</t>
  </si>
  <si>
    <t>0000011821</t>
  </si>
  <si>
    <t>County 
Code</t>
  </si>
  <si>
    <t>County 
Treasurer</t>
  </si>
  <si>
    <t>County 
Total</t>
  </si>
  <si>
    <t>63313</t>
  </si>
  <si>
    <t>Arvin Union</t>
  </si>
  <si>
    <t>67678</t>
  </si>
  <si>
    <t>Chino Valley Unified</t>
  </si>
  <si>
    <t>71969</t>
  </si>
  <si>
    <t>Kings River Union Elementary</t>
  </si>
  <si>
    <t>Vista Unified</t>
  </si>
  <si>
    <t>County Name</t>
  </si>
  <si>
    <t>Alvord Unified</t>
  </si>
  <si>
    <t>Barstow Unified</t>
  </si>
  <si>
    <t>Calexico Unified</t>
  </si>
  <si>
    <t>Garvey Elementary</t>
  </si>
  <si>
    <t>Los Angeles Unified</t>
  </si>
  <si>
    <t>Mark West Union Elementary</t>
  </si>
  <si>
    <t>McFarland Unified</t>
  </si>
  <si>
    <t>New Haven Unified</t>
  </si>
  <si>
    <t>Poway Unified</t>
  </si>
  <si>
    <t>Ramona City Unified</t>
  </si>
  <si>
    <t>Santa Maria Joint Union High</t>
  </si>
  <si>
    <t>Santa Monica-Malibu Unified</t>
  </si>
  <si>
    <t>Torrance Unified</t>
  </si>
  <si>
    <t>66977</t>
  </si>
  <si>
    <t>67611</t>
  </si>
  <si>
    <t>63099</t>
  </si>
  <si>
    <t>68023</t>
  </si>
  <si>
    <t>64550</t>
  </si>
  <si>
    <t>70805</t>
  </si>
  <si>
    <t>73908</t>
  </si>
  <si>
    <t>61242</t>
  </si>
  <si>
    <t>68296</t>
  </si>
  <si>
    <t>68304</t>
  </si>
  <si>
    <t>69310</t>
  </si>
  <si>
    <t>64980</t>
  </si>
  <si>
    <t>65060</t>
  </si>
  <si>
    <t>17</t>
  </si>
  <si>
    <t>Lake</t>
  </si>
  <si>
    <t>65961</t>
  </si>
  <si>
    <t>Alisal Union</t>
  </si>
  <si>
    <t>75077</t>
  </si>
  <si>
    <t>Apple Valley Unified</t>
  </si>
  <si>
    <t>69880</t>
  </si>
  <si>
    <t>Black Butte Union Elementary</t>
  </si>
  <si>
    <t>71902</t>
  </si>
  <si>
    <t>Earlimart Elementary</t>
  </si>
  <si>
    <t>76836</t>
  </si>
  <si>
    <t>Exeter Unified</t>
  </si>
  <si>
    <t>61176</t>
  </si>
  <si>
    <t>Fremont Unified</t>
  </si>
  <si>
    <t>64592</t>
  </si>
  <si>
    <t>Hawthorne</t>
  </si>
  <si>
    <t>67090</t>
  </si>
  <si>
    <t>Jurupa Unified</t>
  </si>
  <si>
    <t>68932</t>
  </si>
  <si>
    <t>Pacifica</t>
  </si>
  <si>
    <t>68585</t>
  </si>
  <si>
    <t>Lodi Unified</t>
  </si>
  <si>
    <t>64055</t>
  </si>
  <si>
    <t>Middletown Unified</t>
  </si>
  <si>
    <t>66597</t>
  </si>
  <si>
    <t>Newport-Mesa Unified</t>
  </si>
  <si>
    <t>Ocean View</t>
  </si>
  <si>
    <t>62364</t>
  </si>
  <si>
    <t>Parlier Unified</t>
  </si>
  <si>
    <t>67215</t>
  </si>
  <si>
    <t>Riverside Unified</t>
  </si>
  <si>
    <t>70136</t>
  </si>
  <si>
    <t>Shasta Union High</t>
  </si>
  <si>
    <t>72603</t>
  </si>
  <si>
    <t>Simi Valley Unified</t>
  </si>
  <si>
    <t>76505</t>
  </si>
  <si>
    <t>Twin Rivers Unified</t>
  </si>
  <si>
    <t>70573</t>
  </si>
  <si>
    <t>Vacaville Unified</t>
  </si>
  <si>
    <t>Los Angeles County Office of Education</t>
  </si>
  <si>
    <t>0000011819</t>
  </si>
  <si>
    <t>Bear Valley Unified</t>
  </si>
  <si>
    <t>Calaveras Unified</t>
  </si>
  <si>
    <t>Colton Joint Unified</t>
  </si>
  <si>
    <t>Compton Unified</t>
  </si>
  <si>
    <t>Cottonwood Union Elementary</t>
  </si>
  <si>
    <t>East Side Union High</t>
  </si>
  <si>
    <t>Elverta Joint Elementary</t>
  </si>
  <si>
    <t>Encinitas Union Elementary</t>
  </si>
  <si>
    <t>Gateway Unified</t>
  </si>
  <si>
    <t>Maricopa Unified</t>
  </si>
  <si>
    <t>Santa Ana Unified</t>
  </si>
  <si>
    <t>Tipton Elementary</t>
  </si>
  <si>
    <t>Vineland Elementary</t>
  </si>
  <si>
    <t>Whittier City Elementary</t>
  </si>
  <si>
    <t>Riverside County Office of Education</t>
  </si>
  <si>
    <t>Shasta County Office of Education</t>
  </si>
  <si>
    <t>67637</t>
  </si>
  <si>
    <t>61564</t>
  </si>
  <si>
    <t>67686</t>
  </si>
  <si>
    <t>73437</t>
  </si>
  <si>
    <t>69955</t>
  </si>
  <si>
    <t>69427</t>
  </si>
  <si>
    <t>67322</t>
  </si>
  <si>
    <t>68080</t>
  </si>
  <si>
    <t>75267</t>
  </si>
  <si>
    <t>63628</t>
  </si>
  <si>
    <t>66613</t>
  </si>
  <si>
    <t>66670</t>
  </si>
  <si>
    <t>72215</t>
  </si>
  <si>
    <t>63834</t>
  </si>
  <si>
    <t>65110</t>
  </si>
  <si>
    <t>10330</t>
  </si>
  <si>
    <t>68221</t>
  </si>
  <si>
    <t>55</t>
  </si>
  <si>
    <t>Tuolumne</t>
  </si>
  <si>
    <t>0000004851</t>
  </si>
  <si>
    <t>Contra Costa County</t>
  </si>
  <si>
    <t>0000009047</t>
  </si>
  <si>
    <t>Fresno</t>
  </si>
  <si>
    <t>0000001357</t>
  </si>
  <si>
    <t>0000004848</t>
  </si>
  <si>
    <t>0000004357</t>
  </si>
  <si>
    <t>0000004508</t>
  </si>
  <si>
    <t>0000002583</t>
  </si>
  <si>
    <t>December 2020</t>
  </si>
  <si>
    <t>Schedule of the Tenth Apportionment for Title IV, Part A, Subpart 1</t>
  </si>
  <si>
    <t>County Summary of the Tenth Apportionment for Title IV, Part A, Subpart 1</t>
  </si>
  <si>
    <t>10th
Apportionment</t>
  </si>
  <si>
    <t>61127</t>
  </si>
  <si>
    <t>Albany City Unified</t>
  </si>
  <si>
    <t>65631</t>
  </si>
  <si>
    <t>Atwater Elementary</t>
  </si>
  <si>
    <t>14</t>
  </si>
  <si>
    <t>76687</t>
  </si>
  <si>
    <t>Bishop Unified</t>
  </si>
  <si>
    <t>63370</t>
  </si>
  <si>
    <t>Buttonwillow Union Elementary</t>
  </si>
  <si>
    <t>75598</t>
  </si>
  <si>
    <t>Caruthers Unified</t>
  </si>
  <si>
    <t>64345</t>
  </si>
  <si>
    <t>Castaic Union</t>
  </si>
  <si>
    <t>67652</t>
  </si>
  <si>
    <t>Chaffey Joint Union High</t>
  </si>
  <si>
    <t>75606</t>
  </si>
  <si>
    <t>Chawanakee Unified</t>
  </si>
  <si>
    <t>62117</t>
  </si>
  <si>
    <t>Clovis Unified</t>
  </si>
  <si>
    <t>68031</t>
  </si>
  <si>
    <t>Coronado Unified</t>
  </si>
  <si>
    <t>72355</t>
  </si>
  <si>
    <t>Curtis Creek Elementary</t>
  </si>
  <si>
    <t>68049</t>
  </si>
  <si>
    <t>Dehesa Elementary</t>
  </si>
  <si>
    <t>75366</t>
  </si>
  <si>
    <t>Delhi Unified</t>
  </si>
  <si>
    <t>61432</t>
  </si>
  <si>
    <t>Durham Unified</t>
  </si>
  <si>
    <t>65680</t>
  </si>
  <si>
    <t>El Nido Elementary</t>
  </si>
  <si>
    <t>75168</t>
  </si>
  <si>
    <t>El Tejon Unified</t>
  </si>
  <si>
    <t>68122</t>
  </si>
  <si>
    <t>Fallbrook Union High</t>
  </si>
  <si>
    <t>23</t>
  </si>
  <si>
    <t>65565</t>
  </si>
  <si>
    <t>Fort Bragg Unified</t>
  </si>
  <si>
    <t>63479</t>
  </si>
  <si>
    <t>Fruitvale Elementary</t>
  </si>
  <si>
    <t>63487</t>
  </si>
  <si>
    <t>General Shafter Elementary</t>
  </si>
  <si>
    <t>75473</t>
  </si>
  <si>
    <t>Gonzales Unified</t>
  </si>
  <si>
    <t>70714</t>
  </si>
  <si>
    <t>Gravenstein Union Elementary</t>
  </si>
  <si>
    <t>64113</t>
  </si>
  <si>
    <t>Johnstonville Elementary</t>
  </si>
  <si>
    <t>66050</t>
  </si>
  <si>
    <t>King City Union</t>
  </si>
  <si>
    <t>61911</t>
  </si>
  <si>
    <t xml:space="preserve">Latrobe </t>
  </si>
  <si>
    <t>63586</t>
  </si>
  <si>
    <t>Linns Valley-Poso Flat Union</t>
  </si>
  <si>
    <t>63289</t>
  </si>
  <si>
    <t>Lone Pine Unified</t>
  </si>
  <si>
    <t>66845</t>
  </si>
  <si>
    <t>Loomis Union Elementary</t>
  </si>
  <si>
    <t>65755</t>
  </si>
  <si>
    <t>Los Banos Unified</t>
  </si>
  <si>
    <t>63610</t>
  </si>
  <si>
    <t>Maple Elementary</t>
  </si>
  <si>
    <t>65581</t>
  </si>
  <si>
    <t>Mendocino Unified</t>
  </si>
  <si>
    <t>71415</t>
  </si>
  <si>
    <t>Meridian Elementary</t>
  </si>
  <si>
    <t>63677</t>
  </si>
  <si>
    <t>Mojave Unified</t>
  </si>
  <si>
    <t>62323</t>
  </si>
  <si>
    <t>Monroe Elementary</t>
  </si>
  <si>
    <t>64816</t>
  </si>
  <si>
    <t>Mountain View Elementary</t>
  </si>
  <si>
    <t>63685</t>
  </si>
  <si>
    <t>Muroc Joint Unified</t>
  </si>
  <si>
    <t>National Elementary</t>
  </si>
  <si>
    <t>75283</t>
  </si>
  <si>
    <t>Natomas Unified</t>
  </si>
  <si>
    <t>61234</t>
  </si>
  <si>
    <t>Newark Unified</t>
  </si>
  <si>
    <t>61523</t>
  </si>
  <si>
    <t>Palermo Union Elementary</t>
  </si>
  <si>
    <t>64857</t>
  </si>
  <si>
    <t>Palmdale Elementary</t>
  </si>
  <si>
    <t>63362</t>
  </si>
  <si>
    <t>Panama-Buena Vista Union</t>
  </si>
  <si>
    <t>61531</t>
  </si>
  <si>
    <t>Paradise Unified</t>
  </si>
  <si>
    <t>64881</t>
  </si>
  <si>
    <t>Pasadena Unified</t>
  </si>
  <si>
    <t>67199</t>
  </si>
  <si>
    <t>Perris Elementary</t>
  </si>
  <si>
    <t>70862</t>
  </si>
  <si>
    <t>Petaluma Joint Union High</t>
  </si>
  <si>
    <t>61788</t>
  </si>
  <si>
    <t>Pittsburg Unified</t>
  </si>
  <si>
    <t>61960</t>
  </si>
  <si>
    <t>Pollock Pines Elementary</t>
  </si>
  <si>
    <t>63719</t>
  </si>
  <si>
    <t>Pond Union Elementary</t>
  </si>
  <si>
    <t>63578</t>
  </si>
  <si>
    <t>Richland Union Elementary</t>
  </si>
  <si>
    <t>67439</t>
  </si>
  <si>
    <t>Sacramento City Unified</t>
  </si>
  <si>
    <t>66159</t>
  </si>
  <si>
    <t>Salinas Union High</t>
  </si>
  <si>
    <t>69013</t>
  </si>
  <si>
    <t>San Bruno Park Elementary</t>
  </si>
  <si>
    <t>67447</t>
  </si>
  <si>
    <t>San Juan Unified</t>
  </si>
  <si>
    <t>69682</t>
  </si>
  <si>
    <t>Saratoga Union Elementary</t>
  </si>
  <si>
    <t>72108</t>
  </si>
  <si>
    <t>Saucelito Elementary</t>
  </si>
  <si>
    <t>63768</t>
  </si>
  <si>
    <t>Semitropic Elementary</t>
  </si>
  <si>
    <t>72389</t>
  </si>
  <si>
    <t>Sonora Union High</t>
  </si>
  <si>
    <t>66225</t>
  </si>
  <si>
    <t>Spreckels Union Elementary</t>
  </si>
  <si>
    <t>63800</t>
  </si>
  <si>
    <t>Taft City</t>
  </si>
  <si>
    <t>73643</t>
  </si>
  <si>
    <t>Tustin Unified</t>
  </si>
  <si>
    <t>62539</t>
  </si>
  <si>
    <t>West Park Elementary</t>
  </si>
  <si>
    <t>64204</t>
  </si>
  <si>
    <t>Westwood Unified</t>
  </si>
  <si>
    <t>47</t>
  </si>
  <si>
    <t>70490</t>
  </si>
  <si>
    <t>Willow Creek Elementary</t>
  </si>
  <si>
    <t>10124</t>
  </si>
  <si>
    <t>Humboldt County Office of Education</t>
  </si>
  <si>
    <t>10181</t>
  </si>
  <si>
    <t>Lassen County Office of Education</t>
  </si>
  <si>
    <t>10215</t>
  </si>
  <si>
    <t>Marin County Office of Education</t>
  </si>
  <si>
    <t>10231</t>
  </si>
  <si>
    <t>Mendocino County Office of Education</t>
  </si>
  <si>
    <t>6037956</t>
  </si>
  <si>
    <t>0121</t>
  </si>
  <si>
    <t>C0121</t>
  </si>
  <si>
    <t>Feaster (Mae L.) Charter</t>
  </si>
  <si>
    <t>0101659</t>
  </si>
  <si>
    <t>0570</t>
  </si>
  <si>
    <t>C0570</t>
  </si>
  <si>
    <t>CATCH Prep Charter High, Inc.</t>
  </si>
  <si>
    <t>0114272</t>
  </si>
  <si>
    <t>0878</t>
  </si>
  <si>
    <t>C0878</t>
  </si>
  <si>
    <t>SAVA - Sacramento Academic and Vocational Academy</t>
  </si>
  <si>
    <t>10140</t>
  </si>
  <si>
    <t>0117994</t>
  </si>
  <si>
    <t>1012</t>
  </si>
  <si>
    <t>C1012</t>
  </si>
  <si>
    <t>YouthBuild Charter School of California</t>
  </si>
  <si>
    <t>0121665</t>
  </si>
  <si>
    <t>1186</t>
  </si>
  <si>
    <t>C1186</t>
  </si>
  <si>
    <t>Yav Pem Suab Academy - Preparing for the Future Charter</t>
  </si>
  <si>
    <t>Inyo</t>
  </si>
  <si>
    <t>0000008422</t>
  </si>
  <si>
    <t>Mendocino</t>
  </si>
  <si>
    <t>0000004364</t>
  </si>
  <si>
    <t>Siskiyou</t>
  </si>
  <si>
    <t>0000011782</t>
  </si>
  <si>
    <t>18-15396 12-04-2020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</si>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</sst>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49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/>
    <xf numFmtId="0" fontId="0" fillId="0" borderId="0" xfId="0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2" fillId="0" borderId="0" xfId="2" applyFont="1" applyFill="1" applyAlignment="1">
      <alignment horizontal="centerContinuous" vertical="center" wrapText="1"/>
    </xf>
    <xf numFmtId="0" fontId="12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quotePrefix="1" applyFont="1"/>
    <xf numFmtId="0" fontId="0" fillId="0" borderId="0" xfId="0" applyAlignment="1">
      <alignment horizontal="left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left"/>
    </xf>
    <xf numFmtId="0" fontId="4" fillId="0" borderId="6" xfId="3" quotePrefix="1" applyBorder="1" applyAlignment="1">
      <alignment horizontal="left"/>
    </xf>
    <xf numFmtId="0" fontId="4" fillId="0" borderId="6" xfId="3" applyNumberFormat="1" applyBorder="1" applyAlignment="1">
      <alignment horizontal="center"/>
    </xf>
    <xf numFmtId="49" fontId="4" fillId="0" borderId="6" xfId="3" applyNumberFormat="1" applyBorder="1"/>
    <xf numFmtId="164" fontId="4" fillId="0" borderId="6" xfId="3" applyNumberFormat="1" applyBorder="1"/>
    <xf numFmtId="0" fontId="4" fillId="0" borderId="6" xfId="3" applyBorder="1"/>
    <xf numFmtId="0" fontId="12" fillId="0" borderId="0" xfId="6" applyFill="1" applyAlignment="1"/>
    <xf numFmtId="0" fontId="4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4" fillId="0" borderId="6" xfId="3" applyNumberFormat="1" applyBorder="1" applyAlignment="1">
      <alignment horizontal="left"/>
    </xf>
    <xf numFmtId="0" fontId="4" fillId="0" borderId="6" xfId="3" applyBorder="1" applyAlignment="1">
      <alignment horizontal="center"/>
    </xf>
    <xf numFmtId="49" fontId="4" fillId="0" borderId="6" xfId="3" applyNumberFormat="1" applyBorder="1" applyAlignment="1">
      <alignment horizontal="center"/>
    </xf>
    <xf numFmtId="0" fontId="15" fillId="0" borderId="0" xfId="2" applyFont="1" applyFill="1" applyAlignment="1"/>
    <xf numFmtId="0" fontId="2" fillId="0" borderId="0" xfId="5" applyFont="1" applyFill="1" applyAlignment="1"/>
    <xf numFmtId="0" fontId="15" fillId="0" borderId="0" xfId="2" applyFont="1" applyFill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133" totalsRowCount="1" headerRowDxfId="38" dataDxfId="36" headerRowBorderDxfId="37" tableBorderDxfId="35" totalsRowBorderDxfId="34" totalsRowCellStyle="Total">
  <tableColumns count="11">
    <tableColumn id="1" xr3:uid="{00000000-0010-0000-0000-000001000000}" name="County Name" totalsRowLabel="Statewide Total" dataDxfId="33" totalsRowDxfId="32" totalsRowCellStyle="Total"/>
    <tableColumn id="12" xr3:uid="{00000000-0010-0000-0000-00000C000000}" name="FI$Cal_x000a_Supplier_x000a_ID" dataDxfId="31" totalsRowDxfId="30" totalsRowCellStyle="Total"/>
    <tableColumn id="11" xr3:uid="{00000000-0010-0000-0000-00000B000000}" name="FI$Cal_x000a_Address_x000a_Sequence_x000a_ID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8-19_x000a_Final_x000a_Allocation_x000a_Amount" totalsRowFunction="sum" dataDxfId="15" totalsRowDxfId="14" dataCellStyle="Currency" totalsRowCellStyle="Total"/>
    <tableColumn id="15" xr3:uid="{00000000-0010-0000-0000-00000F000000}" name="10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2" totalsRowCount="1" headerRowDxfId="11" headerRowBorderDxfId="10" tableBorderDxfId="9" totalsRowBorderDxfId="8" totalsRowCellStyle="Total">
  <sortState ref="A6:D400">
    <sortCondition ref="A6:A400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330505A3-FF59-4C91-9B87-2A580D8D14D5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zoomScaleNormal="100" workbookViewId="0"/>
  </sheetViews>
  <sheetFormatPr defaultColWidth="8.84375" defaultRowHeight="15.5" x14ac:dyDescent="0.35"/>
  <cols>
    <col min="1" max="1" width="14" style="4" customWidth="1"/>
    <col min="2" max="2" width="14.3046875" style="4" customWidth="1"/>
    <col min="3" max="3" width="10.53515625" style="4" customWidth="1"/>
    <col min="4" max="4" width="10.69140625" style="4" customWidth="1"/>
    <col min="5" max="6" width="10.53515625" style="5" customWidth="1"/>
    <col min="7" max="7" width="8.53515625" style="5" customWidth="1"/>
    <col min="8" max="8" width="10.84375" style="5" customWidth="1"/>
    <col min="9" max="9" width="54.3046875" style="8" customWidth="1"/>
    <col min="10" max="10" width="13" style="8" customWidth="1"/>
    <col min="11" max="11" width="15.53515625" style="7" bestFit="1" customWidth="1"/>
    <col min="12" max="16384" width="8.84375" style="3"/>
  </cols>
  <sheetData>
    <row r="1" spans="1:11" ht="20" x14ac:dyDescent="0.4">
      <c r="A1" s="46" t="s">
        <v>235</v>
      </c>
      <c r="B1" s="24"/>
      <c r="C1" s="24"/>
      <c r="D1" s="16"/>
      <c r="E1" s="16"/>
      <c r="F1" s="16"/>
      <c r="G1" s="16"/>
      <c r="H1" s="16"/>
      <c r="I1" s="16"/>
      <c r="J1" s="16"/>
      <c r="K1" s="9"/>
    </row>
    <row r="2" spans="1:11" s="7" customFormat="1" ht="18" x14ac:dyDescent="0.4">
      <c r="A2" s="47" t="s">
        <v>69</v>
      </c>
      <c r="B2" s="24"/>
      <c r="C2" s="24"/>
      <c r="D2" s="16"/>
      <c r="E2" s="16" t="s">
        <v>102</v>
      </c>
      <c r="F2" s="16"/>
      <c r="G2" s="16"/>
      <c r="H2" s="16"/>
      <c r="I2" s="16"/>
      <c r="J2" s="16"/>
      <c r="K2" s="9"/>
    </row>
    <row r="3" spans="1:11" s="7" customFormat="1" ht="18" x14ac:dyDescent="0.35">
      <c r="A3" s="37" t="s">
        <v>70</v>
      </c>
      <c r="B3" s="24"/>
      <c r="C3" s="24"/>
      <c r="D3" s="16"/>
      <c r="E3" s="16"/>
      <c r="F3" s="16"/>
      <c r="G3" s="16"/>
      <c r="H3" s="16"/>
      <c r="I3" s="16"/>
      <c r="J3" s="16"/>
      <c r="K3" s="9"/>
    </row>
    <row r="4" spans="1:11" s="7" customFormat="1" ht="18" x14ac:dyDescent="0.35">
      <c r="A4" s="38" t="s">
        <v>71</v>
      </c>
      <c r="B4" s="24"/>
      <c r="C4" s="24"/>
      <c r="D4" s="16"/>
      <c r="E4" s="16"/>
      <c r="F4" s="16"/>
      <c r="G4" s="16"/>
      <c r="H4" s="16"/>
      <c r="I4" s="16" t="s">
        <v>102</v>
      </c>
      <c r="J4" s="16"/>
      <c r="K4" s="9"/>
    </row>
    <row r="5" spans="1:11" ht="78" thickBot="1" x14ac:dyDescent="0.4">
      <c r="A5" s="17" t="s">
        <v>122</v>
      </c>
      <c r="B5" s="17" t="s">
        <v>58</v>
      </c>
      <c r="C5" s="17" t="s">
        <v>59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60</v>
      </c>
      <c r="I5" s="17" t="s">
        <v>4</v>
      </c>
      <c r="J5" s="17" t="s">
        <v>77</v>
      </c>
      <c r="K5" s="17" t="s">
        <v>237</v>
      </c>
    </row>
    <row r="6" spans="1:11" x14ac:dyDescent="0.35">
      <c r="A6" s="7" t="s">
        <v>5</v>
      </c>
      <c r="B6" s="4" t="s">
        <v>61</v>
      </c>
      <c r="C6" s="4">
        <v>1</v>
      </c>
      <c r="D6" s="4" t="s">
        <v>34</v>
      </c>
      <c r="E6" s="5" t="s">
        <v>238</v>
      </c>
      <c r="F6" s="5" t="s">
        <v>73</v>
      </c>
      <c r="G6" s="5" t="s">
        <v>6</v>
      </c>
      <c r="H6" s="4" t="s">
        <v>238</v>
      </c>
      <c r="I6" s="8" t="s">
        <v>239</v>
      </c>
      <c r="J6" s="19">
        <v>14927</v>
      </c>
      <c r="K6" s="14">
        <v>7661</v>
      </c>
    </row>
    <row r="7" spans="1:11" x14ac:dyDescent="0.35">
      <c r="A7" s="7" t="s">
        <v>5</v>
      </c>
      <c r="B7" s="4" t="s">
        <v>61</v>
      </c>
      <c r="C7" s="4">
        <v>1</v>
      </c>
      <c r="D7" s="4" t="s">
        <v>34</v>
      </c>
      <c r="E7" s="5" t="s">
        <v>161</v>
      </c>
      <c r="F7" s="5" t="s">
        <v>73</v>
      </c>
      <c r="G7" s="5" t="s">
        <v>6</v>
      </c>
      <c r="H7" s="11" t="s">
        <v>161</v>
      </c>
      <c r="I7" s="8" t="s">
        <v>162</v>
      </c>
      <c r="J7" s="19">
        <v>173884</v>
      </c>
      <c r="K7" s="14">
        <v>36787</v>
      </c>
    </row>
    <row r="8" spans="1:11" x14ac:dyDescent="0.35">
      <c r="A8" s="7" t="s">
        <v>5</v>
      </c>
      <c r="B8" s="4" t="s">
        <v>61</v>
      </c>
      <c r="C8" s="4">
        <v>1</v>
      </c>
      <c r="D8" s="4" t="s">
        <v>34</v>
      </c>
      <c r="E8" s="5" t="s">
        <v>315</v>
      </c>
      <c r="F8" s="5" t="s">
        <v>73</v>
      </c>
      <c r="G8" s="5" t="s">
        <v>6</v>
      </c>
      <c r="H8" s="11" t="s">
        <v>315</v>
      </c>
      <c r="I8" s="8" t="s">
        <v>316</v>
      </c>
      <c r="J8" s="18">
        <v>45854</v>
      </c>
      <c r="K8" s="14">
        <v>22926</v>
      </c>
    </row>
    <row r="9" spans="1:11" x14ac:dyDescent="0.35">
      <c r="A9" s="7" t="s">
        <v>5</v>
      </c>
      <c r="B9" s="4" t="s">
        <v>61</v>
      </c>
      <c r="C9" s="4">
        <v>1</v>
      </c>
      <c r="D9" s="4" t="s">
        <v>34</v>
      </c>
      <c r="E9" s="5" t="s">
        <v>143</v>
      </c>
      <c r="F9" s="5" t="s">
        <v>73</v>
      </c>
      <c r="G9" s="5" t="s">
        <v>6</v>
      </c>
      <c r="H9" s="11" t="s">
        <v>143</v>
      </c>
      <c r="I9" s="8" t="s">
        <v>130</v>
      </c>
      <c r="J9" s="18">
        <v>89381</v>
      </c>
      <c r="K9" s="14">
        <v>8478</v>
      </c>
    </row>
    <row r="10" spans="1:11" x14ac:dyDescent="0.35">
      <c r="A10" s="7" t="s">
        <v>7</v>
      </c>
      <c r="B10" s="4" t="s">
        <v>100</v>
      </c>
      <c r="C10" s="4">
        <v>5</v>
      </c>
      <c r="D10" s="4" t="s">
        <v>35</v>
      </c>
      <c r="E10" s="5" t="s">
        <v>265</v>
      </c>
      <c r="F10" s="5" t="s">
        <v>73</v>
      </c>
      <c r="G10" s="5" t="s">
        <v>6</v>
      </c>
      <c r="H10" s="11" t="s">
        <v>265</v>
      </c>
      <c r="I10" s="8" t="s">
        <v>266</v>
      </c>
      <c r="J10" s="18">
        <v>10000</v>
      </c>
      <c r="K10" s="14">
        <v>5000</v>
      </c>
    </row>
    <row r="11" spans="1:11" x14ac:dyDescent="0.35">
      <c r="A11" s="7" t="s">
        <v>7</v>
      </c>
      <c r="B11" s="4" t="s">
        <v>100</v>
      </c>
      <c r="C11" s="4">
        <v>5</v>
      </c>
      <c r="D11" s="4" t="s">
        <v>35</v>
      </c>
      <c r="E11" s="4" t="s">
        <v>317</v>
      </c>
      <c r="F11" s="4" t="s">
        <v>73</v>
      </c>
      <c r="G11" s="5" t="s">
        <v>6</v>
      </c>
      <c r="H11" s="4" t="s">
        <v>317</v>
      </c>
      <c r="I11" s="7" t="s">
        <v>318</v>
      </c>
      <c r="J11" s="19">
        <v>23993</v>
      </c>
      <c r="K11" s="14">
        <v>12313</v>
      </c>
    </row>
    <row r="12" spans="1:11" x14ac:dyDescent="0.35">
      <c r="A12" s="7" t="s">
        <v>7</v>
      </c>
      <c r="B12" s="4" t="s">
        <v>100</v>
      </c>
      <c r="C12" s="4">
        <v>5</v>
      </c>
      <c r="D12" s="4" t="s">
        <v>35</v>
      </c>
      <c r="E12" s="5" t="s">
        <v>323</v>
      </c>
      <c r="F12" s="5" t="s">
        <v>73</v>
      </c>
      <c r="G12" s="5" t="s">
        <v>6</v>
      </c>
      <c r="H12" s="11" t="s">
        <v>323</v>
      </c>
      <c r="I12" s="8" t="s">
        <v>324</v>
      </c>
      <c r="J12" s="18">
        <v>79768</v>
      </c>
      <c r="K12" s="14">
        <v>19942</v>
      </c>
    </row>
    <row r="13" spans="1:11" x14ac:dyDescent="0.35">
      <c r="A13" s="7" t="s">
        <v>98</v>
      </c>
      <c r="B13" s="4" t="s">
        <v>99</v>
      </c>
      <c r="C13" s="4">
        <v>1</v>
      </c>
      <c r="D13" s="4" t="s">
        <v>80</v>
      </c>
      <c r="E13" s="5" t="s">
        <v>207</v>
      </c>
      <c r="F13" s="5" t="s">
        <v>73</v>
      </c>
      <c r="G13" s="5" t="s">
        <v>6</v>
      </c>
      <c r="H13" s="11" t="s">
        <v>207</v>
      </c>
      <c r="I13" s="8" t="s">
        <v>191</v>
      </c>
      <c r="J13" s="18">
        <v>44547</v>
      </c>
      <c r="K13" s="14">
        <v>7544</v>
      </c>
    </row>
    <row r="14" spans="1:11" x14ac:dyDescent="0.35">
      <c r="A14" s="7" t="s">
        <v>226</v>
      </c>
      <c r="B14" s="4" t="s">
        <v>227</v>
      </c>
      <c r="C14" s="4">
        <v>50</v>
      </c>
      <c r="D14" s="4" t="s">
        <v>36</v>
      </c>
      <c r="E14" s="5" t="s">
        <v>331</v>
      </c>
      <c r="F14" s="5" t="s">
        <v>73</v>
      </c>
      <c r="G14" s="5" t="s">
        <v>6</v>
      </c>
      <c r="H14" s="11" t="s">
        <v>331</v>
      </c>
      <c r="I14" s="8" t="s">
        <v>332</v>
      </c>
      <c r="J14" s="19">
        <v>186734</v>
      </c>
      <c r="K14" s="14">
        <v>140050</v>
      </c>
    </row>
    <row r="15" spans="1:11" x14ac:dyDescent="0.35">
      <c r="A15" s="7" t="s">
        <v>8</v>
      </c>
      <c r="B15" s="4" t="s">
        <v>95</v>
      </c>
      <c r="C15" s="4">
        <v>1</v>
      </c>
      <c r="D15" s="4" t="s">
        <v>37</v>
      </c>
      <c r="E15" s="4" t="s">
        <v>333</v>
      </c>
      <c r="F15" s="4" t="s">
        <v>73</v>
      </c>
      <c r="G15" s="5" t="s">
        <v>6</v>
      </c>
      <c r="H15" s="4" t="s">
        <v>333</v>
      </c>
      <c r="I15" s="7" t="s">
        <v>334</v>
      </c>
      <c r="J15" s="19">
        <v>10000</v>
      </c>
      <c r="K15" s="14">
        <v>2500</v>
      </c>
    </row>
    <row r="16" spans="1:11" x14ac:dyDescent="0.35">
      <c r="A16" s="7" t="s">
        <v>8</v>
      </c>
      <c r="B16" s="4" t="s">
        <v>95</v>
      </c>
      <c r="C16" s="4">
        <v>1</v>
      </c>
      <c r="D16" s="4" t="s">
        <v>37</v>
      </c>
      <c r="E16" s="5" t="s">
        <v>288</v>
      </c>
      <c r="F16" s="5" t="s">
        <v>73</v>
      </c>
      <c r="G16" s="5" t="s">
        <v>6</v>
      </c>
      <c r="H16" s="11" t="str">
        <f>Table1[[#This Row],[District
Code]]</f>
        <v>61911</v>
      </c>
      <c r="I16" s="8" t="s">
        <v>289</v>
      </c>
      <c r="J16" s="18">
        <v>10000</v>
      </c>
      <c r="K16" s="14">
        <v>3500</v>
      </c>
    </row>
    <row r="17" spans="1:11" x14ac:dyDescent="0.35">
      <c r="A17" s="7" t="s">
        <v>228</v>
      </c>
      <c r="B17" s="4" t="s">
        <v>86</v>
      </c>
      <c r="C17" s="4">
        <v>10</v>
      </c>
      <c r="D17" s="4" t="s">
        <v>38</v>
      </c>
      <c r="E17" s="5" t="s">
        <v>255</v>
      </c>
      <c r="F17" s="5" t="s">
        <v>73</v>
      </c>
      <c r="G17" s="5" t="s">
        <v>6</v>
      </c>
      <c r="H17" s="11" t="s">
        <v>255</v>
      </c>
      <c r="I17" s="8" t="s">
        <v>256</v>
      </c>
      <c r="J17" s="18">
        <v>467942</v>
      </c>
      <c r="K17" s="14">
        <v>6180</v>
      </c>
    </row>
    <row r="18" spans="1:11" x14ac:dyDescent="0.35">
      <c r="A18" s="7" t="s">
        <v>228</v>
      </c>
      <c r="B18" s="4" t="s">
        <v>86</v>
      </c>
      <c r="C18" s="4">
        <v>10</v>
      </c>
      <c r="D18" s="4" t="s">
        <v>38</v>
      </c>
      <c r="E18" s="5" t="s">
        <v>306</v>
      </c>
      <c r="F18" s="5" t="s">
        <v>73</v>
      </c>
      <c r="G18" s="5" t="s">
        <v>6</v>
      </c>
      <c r="H18" s="11" t="s">
        <v>306</v>
      </c>
      <c r="I18" s="8" t="s">
        <v>307</v>
      </c>
      <c r="J18" s="19">
        <v>10000</v>
      </c>
      <c r="K18" s="14">
        <v>7500</v>
      </c>
    </row>
    <row r="19" spans="1:11" x14ac:dyDescent="0.35">
      <c r="A19" s="7" t="s">
        <v>228</v>
      </c>
      <c r="B19" s="4" t="s">
        <v>86</v>
      </c>
      <c r="C19" s="4">
        <v>10</v>
      </c>
      <c r="D19" s="4" t="s">
        <v>38</v>
      </c>
      <c r="E19" s="5" t="s">
        <v>176</v>
      </c>
      <c r="F19" s="5" t="s">
        <v>73</v>
      </c>
      <c r="G19" s="5" t="s">
        <v>6</v>
      </c>
      <c r="H19" s="11" t="s">
        <v>176</v>
      </c>
      <c r="I19" s="8" t="s">
        <v>177</v>
      </c>
      <c r="J19" s="18">
        <v>166182</v>
      </c>
      <c r="K19" s="14">
        <v>5604</v>
      </c>
    </row>
    <row r="20" spans="1:11" x14ac:dyDescent="0.35">
      <c r="A20" s="7" t="s">
        <v>228</v>
      </c>
      <c r="B20" s="4" t="s">
        <v>86</v>
      </c>
      <c r="C20" s="4">
        <v>10</v>
      </c>
      <c r="D20" s="4" t="s">
        <v>38</v>
      </c>
      <c r="E20" s="5" t="s">
        <v>361</v>
      </c>
      <c r="F20" s="5" t="s">
        <v>73</v>
      </c>
      <c r="G20" s="5" t="s">
        <v>6</v>
      </c>
      <c r="H20" s="11" t="s">
        <v>361</v>
      </c>
      <c r="I20" s="8" t="s">
        <v>362</v>
      </c>
      <c r="J20" s="18">
        <v>12443</v>
      </c>
      <c r="K20" s="14">
        <v>2761</v>
      </c>
    </row>
    <row r="21" spans="1:11" s="7" customFormat="1" x14ac:dyDescent="0.35">
      <c r="A21" s="7" t="s">
        <v>228</v>
      </c>
      <c r="B21" s="4" t="s">
        <v>86</v>
      </c>
      <c r="C21" s="4">
        <v>10</v>
      </c>
      <c r="D21" s="4" t="s">
        <v>38</v>
      </c>
      <c r="E21" s="5" t="s">
        <v>247</v>
      </c>
      <c r="F21" s="5" t="s">
        <v>73</v>
      </c>
      <c r="G21" s="5" t="s">
        <v>6</v>
      </c>
      <c r="H21" s="11" t="s">
        <v>247</v>
      </c>
      <c r="I21" s="8" t="s">
        <v>248</v>
      </c>
      <c r="J21" s="19">
        <v>42460</v>
      </c>
      <c r="K21" s="14">
        <v>31845</v>
      </c>
    </row>
    <row r="22" spans="1:11" x14ac:dyDescent="0.35">
      <c r="A22" s="7" t="s">
        <v>9</v>
      </c>
      <c r="B22" s="4" t="s">
        <v>89</v>
      </c>
      <c r="C22" s="4">
        <v>1</v>
      </c>
      <c r="D22" s="4" t="s">
        <v>39</v>
      </c>
      <c r="E22" s="5" t="s">
        <v>368</v>
      </c>
      <c r="F22" s="5" t="s">
        <v>73</v>
      </c>
      <c r="G22" s="5" t="s">
        <v>6</v>
      </c>
      <c r="H22" s="11" t="s">
        <v>368</v>
      </c>
      <c r="I22" s="8" t="s">
        <v>369</v>
      </c>
      <c r="J22" s="19">
        <v>10738</v>
      </c>
      <c r="K22" s="14">
        <v>5510</v>
      </c>
    </row>
    <row r="23" spans="1:11" x14ac:dyDescent="0.35">
      <c r="A23" s="7" t="s">
        <v>96</v>
      </c>
      <c r="B23" s="4" t="s">
        <v>97</v>
      </c>
      <c r="C23" s="4">
        <v>1</v>
      </c>
      <c r="D23" s="4" t="s">
        <v>79</v>
      </c>
      <c r="E23" s="5" t="s">
        <v>138</v>
      </c>
      <c r="F23" s="5" t="s">
        <v>73</v>
      </c>
      <c r="G23" s="5" t="s">
        <v>6</v>
      </c>
      <c r="H23" s="11" t="s">
        <v>138</v>
      </c>
      <c r="I23" s="8" t="s">
        <v>125</v>
      </c>
      <c r="J23" s="18">
        <v>310867</v>
      </c>
      <c r="K23" s="14">
        <v>9666</v>
      </c>
    </row>
    <row r="24" spans="1:11" x14ac:dyDescent="0.35">
      <c r="A24" s="7" t="s">
        <v>397</v>
      </c>
      <c r="B24" s="4" t="s">
        <v>398</v>
      </c>
      <c r="C24" s="4">
        <v>14</v>
      </c>
      <c r="D24" s="4" t="s">
        <v>242</v>
      </c>
      <c r="E24" s="5" t="s">
        <v>292</v>
      </c>
      <c r="F24" s="5" t="s">
        <v>73</v>
      </c>
      <c r="G24" s="5" t="s">
        <v>6</v>
      </c>
      <c r="H24" s="11" t="s">
        <v>292</v>
      </c>
      <c r="I24" s="8" t="s">
        <v>293</v>
      </c>
      <c r="J24" s="18">
        <v>10000</v>
      </c>
      <c r="K24" s="14">
        <v>7500</v>
      </c>
    </row>
    <row r="25" spans="1:11" x14ac:dyDescent="0.35">
      <c r="A25" s="7" t="s">
        <v>397</v>
      </c>
      <c r="B25" s="4" t="s">
        <v>398</v>
      </c>
      <c r="C25" s="4">
        <v>14</v>
      </c>
      <c r="D25" s="4" t="s">
        <v>242</v>
      </c>
      <c r="E25" s="5" t="s">
        <v>243</v>
      </c>
      <c r="F25" s="5" t="s">
        <v>73</v>
      </c>
      <c r="G25" s="5" t="s">
        <v>6</v>
      </c>
      <c r="H25" s="11" t="s">
        <v>243</v>
      </c>
      <c r="I25" s="8" t="s">
        <v>244</v>
      </c>
      <c r="J25" s="18">
        <v>20342</v>
      </c>
      <c r="K25" s="14">
        <v>10305</v>
      </c>
    </row>
    <row r="26" spans="1:11" x14ac:dyDescent="0.35">
      <c r="A26" s="7" t="s">
        <v>397</v>
      </c>
      <c r="B26" s="4" t="s">
        <v>398</v>
      </c>
      <c r="C26" s="4">
        <v>14</v>
      </c>
      <c r="D26" s="4" t="s">
        <v>242</v>
      </c>
      <c r="E26" s="5" t="s">
        <v>388</v>
      </c>
      <c r="F26" s="5" t="s">
        <v>389</v>
      </c>
      <c r="G26" s="5" t="s">
        <v>390</v>
      </c>
      <c r="H26" s="11" t="s">
        <v>391</v>
      </c>
      <c r="I26" s="8" t="s">
        <v>392</v>
      </c>
      <c r="J26" s="19">
        <v>10000</v>
      </c>
      <c r="K26" s="14">
        <v>2500</v>
      </c>
    </row>
    <row r="27" spans="1:11" x14ac:dyDescent="0.35">
      <c r="A27" s="7" t="s">
        <v>10</v>
      </c>
      <c r="B27" s="4" t="s">
        <v>90</v>
      </c>
      <c r="C27" s="4">
        <v>2</v>
      </c>
      <c r="D27" s="4" t="s">
        <v>40</v>
      </c>
      <c r="E27" s="4" t="s">
        <v>115</v>
      </c>
      <c r="F27" s="4" t="s">
        <v>73</v>
      </c>
      <c r="G27" s="5" t="s">
        <v>6</v>
      </c>
      <c r="H27" s="11" t="s">
        <v>115</v>
      </c>
      <c r="I27" s="7" t="s">
        <v>116</v>
      </c>
      <c r="J27" s="19">
        <v>120902</v>
      </c>
      <c r="K27" s="14">
        <v>5758</v>
      </c>
    </row>
    <row r="28" spans="1:11" x14ac:dyDescent="0.35">
      <c r="A28" s="7" t="s">
        <v>10</v>
      </c>
      <c r="B28" s="4" t="s">
        <v>90</v>
      </c>
      <c r="C28" s="4">
        <v>2</v>
      </c>
      <c r="D28" s="4" t="s">
        <v>40</v>
      </c>
      <c r="E28" s="5" t="s">
        <v>321</v>
      </c>
      <c r="F28" s="5" t="s">
        <v>73</v>
      </c>
      <c r="G28" s="5" t="s">
        <v>6</v>
      </c>
      <c r="H28" s="11" t="s">
        <v>321</v>
      </c>
      <c r="I28" s="8" t="s">
        <v>322</v>
      </c>
      <c r="J28" s="19">
        <v>272650</v>
      </c>
      <c r="K28" s="14">
        <v>62605</v>
      </c>
    </row>
    <row r="29" spans="1:11" x14ac:dyDescent="0.35">
      <c r="A29" s="7" t="s">
        <v>10</v>
      </c>
      <c r="B29" s="4" t="s">
        <v>90</v>
      </c>
      <c r="C29" s="4">
        <v>2</v>
      </c>
      <c r="D29" s="4" t="s">
        <v>40</v>
      </c>
      <c r="E29" s="5" t="s">
        <v>245</v>
      </c>
      <c r="F29" s="5" t="s">
        <v>73</v>
      </c>
      <c r="G29" s="5" t="s">
        <v>6</v>
      </c>
      <c r="H29" s="11" t="s">
        <v>245</v>
      </c>
      <c r="I29" s="8" t="s">
        <v>246</v>
      </c>
      <c r="J29" s="18">
        <v>12928</v>
      </c>
      <c r="K29" s="14">
        <v>1257</v>
      </c>
    </row>
    <row r="30" spans="1:11" x14ac:dyDescent="0.35">
      <c r="A30" s="7" t="s">
        <v>10</v>
      </c>
      <c r="B30" s="4" t="s">
        <v>90</v>
      </c>
      <c r="C30" s="4">
        <v>2</v>
      </c>
      <c r="D30" s="4" t="s">
        <v>40</v>
      </c>
      <c r="E30" s="5" t="s">
        <v>276</v>
      </c>
      <c r="F30" s="5" t="s">
        <v>73</v>
      </c>
      <c r="G30" s="5" t="s">
        <v>6</v>
      </c>
      <c r="H30" s="11" t="s">
        <v>276</v>
      </c>
      <c r="I30" s="8" t="s">
        <v>277</v>
      </c>
      <c r="J30" s="18">
        <v>23551</v>
      </c>
      <c r="K30" s="14">
        <v>808</v>
      </c>
    </row>
    <row r="31" spans="1:11" x14ac:dyDescent="0.35">
      <c r="A31" s="7" t="s">
        <v>10</v>
      </c>
      <c r="B31" s="4" t="s">
        <v>90</v>
      </c>
      <c r="C31" s="4">
        <v>2</v>
      </c>
      <c r="D31" s="4" t="s">
        <v>40</v>
      </c>
      <c r="E31" s="5" t="s">
        <v>278</v>
      </c>
      <c r="F31" s="5" t="s">
        <v>73</v>
      </c>
      <c r="G31" s="5" t="s">
        <v>6</v>
      </c>
      <c r="H31" s="11" t="s">
        <v>278</v>
      </c>
      <c r="I31" s="8" t="s">
        <v>279</v>
      </c>
      <c r="J31" s="18">
        <v>10000</v>
      </c>
      <c r="K31" s="14">
        <v>5000</v>
      </c>
    </row>
    <row r="32" spans="1:11" x14ac:dyDescent="0.35">
      <c r="A32" s="7" t="s">
        <v>10</v>
      </c>
      <c r="B32" s="4" t="s">
        <v>90</v>
      </c>
      <c r="C32" s="4">
        <v>2</v>
      </c>
      <c r="D32" s="4" t="s">
        <v>40</v>
      </c>
      <c r="E32" s="5" t="s">
        <v>337</v>
      </c>
      <c r="F32" s="5" t="s">
        <v>73</v>
      </c>
      <c r="G32" s="5" t="s">
        <v>6</v>
      </c>
      <c r="H32" s="11" t="s">
        <v>337</v>
      </c>
      <c r="I32" s="8" t="s">
        <v>338</v>
      </c>
      <c r="J32" s="19">
        <v>82005</v>
      </c>
      <c r="K32" s="14">
        <v>464</v>
      </c>
    </row>
    <row r="33" spans="1:11" x14ac:dyDescent="0.35">
      <c r="A33" s="7" t="s">
        <v>10</v>
      </c>
      <c r="B33" s="4" t="s">
        <v>90</v>
      </c>
      <c r="C33" s="4">
        <v>2</v>
      </c>
      <c r="D33" s="4" t="s">
        <v>40</v>
      </c>
      <c r="E33" s="5" t="s">
        <v>290</v>
      </c>
      <c r="F33" s="5" t="s">
        <v>73</v>
      </c>
      <c r="G33" s="5" t="s">
        <v>6</v>
      </c>
      <c r="H33" s="11" t="s">
        <v>290</v>
      </c>
      <c r="I33" s="8" t="s">
        <v>291</v>
      </c>
      <c r="J33" s="18">
        <v>10000</v>
      </c>
      <c r="K33" s="14">
        <v>2838</v>
      </c>
    </row>
    <row r="34" spans="1:11" x14ac:dyDescent="0.35">
      <c r="A34" s="7" t="s">
        <v>10</v>
      </c>
      <c r="B34" s="4" t="s">
        <v>90</v>
      </c>
      <c r="C34" s="4">
        <v>2</v>
      </c>
      <c r="D34" s="4" t="s">
        <v>40</v>
      </c>
      <c r="E34" s="5" t="s">
        <v>298</v>
      </c>
      <c r="F34" s="5" t="s">
        <v>73</v>
      </c>
      <c r="G34" s="5" t="s">
        <v>6</v>
      </c>
      <c r="H34" s="11" t="s">
        <v>298</v>
      </c>
      <c r="I34" s="8" t="s">
        <v>299</v>
      </c>
      <c r="J34" s="18">
        <v>10000</v>
      </c>
      <c r="K34" s="14">
        <v>2500</v>
      </c>
    </row>
    <row r="35" spans="1:11" x14ac:dyDescent="0.35">
      <c r="A35" s="7" t="s">
        <v>10</v>
      </c>
      <c r="B35" s="4" t="s">
        <v>90</v>
      </c>
      <c r="C35" s="4">
        <v>2</v>
      </c>
      <c r="D35" s="4" t="s">
        <v>40</v>
      </c>
      <c r="E35" s="5" t="s">
        <v>215</v>
      </c>
      <c r="F35" s="5" t="s">
        <v>73</v>
      </c>
      <c r="G35" s="5" t="s">
        <v>6</v>
      </c>
      <c r="H35" s="11" t="s">
        <v>215</v>
      </c>
      <c r="I35" s="8" t="s">
        <v>199</v>
      </c>
      <c r="J35" s="19">
        <v>10000</v>
      </c>
      <c r="K35" s="14">
        <v>5000</v>
      </c>
    </row>
    <row r="36" spans="1:11" x14ac:dyDescent="0.35">
      <c r="A36" s="7" t="s">
        <v>10</v>
      </c>
      <c r="B36" s="4" t="s">
        <v>90</v>
      </c>
      <c r="C36" s="4">
        <v>2</v>
      </c>
      <c r="D36" s="4" t="s">
        <v>40</v>
      </c>
      <c r="E36" s="5" t="s">
        <v>304</v>
      </c>
      <c r="F36" s="5" t="s">
        <v>73</v>
      </c>
      <c r="G36" s="5" t="s">
        <v>6</v>
      </c>
      <c r="H36" s="11" t="s">
        <v>304</v>
      </c>
      <c r="I36" s="8" t="s">
        <v>305</v>
      </c>
      <c r="J36" s="18">
        <v>107091</v>
      </c>
      <c r="K36" s="14">
        <v>26773</v>
      </c>
    </row>
    <row r="37" spans="1:11" x14ac:dyDescent="0.35">
      <c r="A37" s="7" t="s">
        <v>10</v>
      </c>
      <c r="B37" s="4" t="s">
        <v>90</v>
      </c>
      <c r="C37" s="4">
        <v>2</v>
      </c>
      <c r="D37" s="4" t="s">
        <v>40</v>
      </c>
      <c r="E37" s="5" t="s">
        <v>310</v>
      </c>
      <c r="F37" s="5" t="s">
        <v>73</v>
      </c>
      <c r="G37" s="5" t="s">
        <v>6</v>
      </c>
      <c r="H37" s="11" t="s">
        <v>310</v>
      </c>
      <c r="I37" s="8" t="s">
        <v>311</v>
      </c>
      <c r="J37" s="19">
        <v>27039</v>
      </c>
      <c r="K37" s="14">
        <v>6760</v>
      </c>
    </row>
    <row r="38" spans="1:11" x14ac:dyDescent="0.35">
      <c r="A38" s="7" t="s">
        <v>10</v>
      </c>
      <c r="B38" s="4" t="s">
        <v>90</v>
      </c>
      <c r="C38" s="4">
        <v>2</v>
      </c>
      <c r="D38" s="4" t="s">
        <v>40</v>
      </c>
      <c r="E38" s="5" t="s">
        <v>335</v>
      </c>
      <c r="F38" s="5" t="s">
        <v>73</v>
      </c>
      <c r="G38" s="5" t="s">
        <v>6</v>
      </c>
      <c r="H38" s="11" t="s">
        <v>335</v>
      </c>
      <c r="I38" s="8" t="s">
        <v>336</v>
      </c>
      <c r="J38" s="19">
        <v>10000</v>
      </c>
      <c r="K38" s="14">
        <v>361</v>
      </c>
    </row>
    <row r="39" spans="1:11" x14ac:dyDescent="0.35">
      <c r="A39" s="7" t="s">
        <v>10</v>
      </c>
      <c r="B39" s="4" t="s">
        <v>90</v>
      </c>
      <c r="C39" s="4">
        <v>2</v>
      </c>
      <c r="D39" s="4" t="s">
        <v>40</v>
      </c>
      <c r="E39" s="5" t="s">
        <v>351</v>
      </c>
      <c r="F39" s="5" t="s">
        <v>73</v>
      </c>
      <c r="G39" s="5" t="s">
        <v>6</v>
      </c>
      <c r="H39" s="11" t="s">
        <v>351</v>
      </c>
      <c r="I39" s="8" t="s">
        <v>352</v>
      </c>
      <c r="J39" s="19">
        <v>10000</v>
      </c>
      <c r="K39" s="14">
        <v>5000</v>
      </c>
    </row>
    <row r="40" spans="1:11" x14ac:dyDescent="0.35">
      <c r="A40" s="7" t="s">
        <v>10</v>
      </c>
      <c r="B40" s="4" t="s">
        <v>90</v>
      </c>
      <c r="C40" s="4">
        <v>2</v>
      </c>
      <c r="D40" s="4" t="s">
        <v>40</v>
      </c>
      <c r="E40" s="5" t="s">
        <v>357</v>
      </c>
      <c r="F40" s="5" t="s">
        <v>73</v>
      </c>
      <c r="G40" s="5" t="s">
        <v>6</v>
      </c>
      <c r="H40" s="11" t="s">
        <v>357</v>
      </c>
      <c r="I40" s="8" t="s">
        <v>358</v>
      </c>
      <c r="J40" s="18">
        <v>59226</v>
      </c>
      <c r="K40" s="14">
        <v>30394</v>
      </c>
    </row>
    <row r="41" spans="1:11" x14ac:dyDescent="0.35">
      <c r="A41" s="7" t="s">
        <v>10</v>
      </c>
      <c r="B41" s="4" t="s">
        <v>90</v>
      </c>
      <c r="C41" s="4">
        <v>2</v>
      </c>
      <c r="D41" s="4" t="s">
        <v>40</v>
      </c>
      <c r="E41" s="5" t="s">
        <v>219</v>
      </c>
      <c r="F41" s="5" t="s">
        <v>73</v>
      </c>
      <c r="G41" s="5" t="s">
        <v>6</v>
      </c>
      <c r="H41" s="11" t="s">
        <v>219</v>
      </c>
      <c r="I41" s="8" t="s">
        <v>202</v>
      </c>
      <c r="J41" s="18">
        <v>31486</v>
      </c>
      <c r="K41" s="14">
        <v>4714</v>
      </c>
    </row>
    <row r="42" spans="1:11" x14ac:dyDescent="0.35">
      <c r="A42" s="7" t="s">
        <v>10</v>
      </c>
      <c r="B42" s="4" t="s">
        <v>90</v>
      </c>
      <c r="C42" s="4">
        <v>2</v>
      </c>
      <c r="D42" s="4" t="s">
        <v>40</v>
      </c>
      <c r="E42" s="5" t="s">
        <v>142</v>
      </c>
      <c r="F42" s="5" t="s">
        <v>73</v>
      </c>
      <c r="G42" s="5" t="s">
        <v>6</v>
      </c>
      <c r="H42" s="11" t="s">
        <v>142</v>
      </c>
      <c r="I42" s="8" t="s">
        <v>129</v>
      </c>
      <c r="J42" s="19">
        <v>109776</v>
      </c>
      <c r="K42" s="14">
        <v>12239</v>
      </c>
    </row>
    <row r="43" spans="1:11" x14ac:dyDescent="0.35">
      <c r="A43" s="7" t="s">
        <v>10</v>
      </c>
      <c r="B43" s="4" t="s">
        <v>90</v>
      </c>
      <c r="C43" s="4">
        <v>2</v>
      </c>
      <c r="D43" s="4" t="s">
        <v>40</v>
      </c>
      <c r="E43" s="5" t="s">
        <v>269</v>
      </c>
      <c r="F43" s="5" t="s">
        <v>73</v>
      </c>
      <c r="G43" s="5" t="s">
        <v>6</v>
      </c>
      <c r="H43" s="11" t="s">
        <v>269</v>
      </c>
      <c r="I43" s="8" t="s">
        <v>270</v>
      </c>
      <c r="J43" s="19">
        <v>21781</v>
      </c>
      <c r="K43" s="14">
        <v>2197</v>
      </c>
    </row>
    <row r="44" spans="1:11" x14ac:dyDescent="0.35">
      <c r="A44" s="7" t="s">
        <v>150</v>
      </c>
      <c r="B44" s="4" t="s">
        <v>189</v>
      </c>
      <c r="C44" s="4">
        <v>5</v>
      </c>
      <c r="D44" s="4" t="s">
        <v>149</v>
      </c>
      <c r="E44" s="5" t="s">
        <v>171</v>
      </c>
      <c r="F44" s="5" t="s">
        <v>73</v>
      </c>
      <c r="G44" s="5" t="s">
        <v>6</v>
      </c>
      <c r="H44" s="11" t="s">
        <v>171</v>
      </c>
      <c r="I44" s="8" t="s">
        <v>172</v>
      </c>
      <c r="J44" s="19">
        <v>16981</v>
      </c>
      <c r="K44" s="14">
        <v>3982</v>
      </c>
    </row>
    <row r="45" spans="1:11" x14ac:dyDescent="0.35">
      <c r="A45" s="7" t="s">
        <v>94</v>
      </c>
      <c r="B45" s="4" t="s">
        <v>111</v>
      </c>
      <c r="C45" s="4">
        <v>1</v>
      </c>
      <c r="D45" s="4" t="s">
        <v>78</v>
      </c>
      <c r="E45" s="5" t="s">
        <v>370</v>
      </c>
      <c r="F45" s="5" t="s">
        <v>73</v>
      </c>
      <c r="G45" s="5" t="s">
        <v>6</v>
      </c>
      <c r="H45" s="11" t="s">
        <v>370</v>
      </c>
      <c r="I45" s="8" t="s">
        <v>371</v>
      </c>
      <c r="J45" s="18">
        <v>10000</v>
      </c>
      <c r="K45" s="14">
        <v>1174</v>
      </c>
    </row>
    <row r="46" spans="1:11" x14ac:dyDescent="0.35">
      <c r="A46" s="7" t="s">
        <v>94</v>
      </c>
      <c r="B46" s="4" t="s">
        <v>111</v>
      </c>
      <c r="C46" s="4">
        <v>1</v>
      </c>
      <c r="D46" s="4" t="s">
        <v>78</v>
      </c>
      <c r="E46" s="5" t="s">
        <v>284</v>
      </c>
      <c r="F46" s="5" t="s">
        <v>73</v>
      </c>
      <c r="G46" s="5" t="s">
        <v>6</v>
      </c>
      <c r="H46" s="11" t="s">
        <v>284</v>
      </c>
      <c r="I46" s="8" t="s">
        <v>285</v>
      </c>
      <c r="J46" s="19">
        <v>10000</v>
      </c>
      <c r="K46" s="14">
        <v>2500</v>
      </c>
    </row>
    <row r="47" spans="1:11" s="7" customFormat="1" x14ac:dyDescent="0.35">
      <c r="A47" s="7" t="s">
        <v>94</v>
      </c>
      <c r="B47" s="4" t="s">
        <v>111</v>
      </c>
      <c r="C47" s="4">
        <v>1</v>
      </c>
      <c r="D47" s="4" t="s">
        <v>78</v>
      </c>
      <c r="E47" s="5" t="s">
        <v>363</v>
      </c>
      <c r="F47" s="5" t="s">
        <v>73</v>
      </c>
      <c r="G47" s="5" t="s">
        <v>6</v>
      </c>
      <c r="H47" s="11" t="s">
        <v>363</v>
      </c>
      <c r="I47" s="8" t="s">
        <v>364</v>
      </c>
      <c r="J47" s="19">
        <v>10000</v>
      </c>
      <c r="K47" s="14">
        <v>4077</v>
      </c>
    </row>
    <row r="48" spans="1:11" x14ac:dyDescent="0.35">
      <c r="A48" s="7" t="s">
        <v>11</v>
      </c>
      <c r="B48" s="4" t="s">
        <v>62</v>
      </c>
      <c r="C48" s="4">
        <v>1</v>
      </c>
      <c r="D48" s="4" t="s">
        <v>41</v>
      </c>
      <c r="E48" s="5" t="s">
        <v>75</v>
      </c>
      <c r="F48" s="5" t="s">
        <v>73</v>
      </c>
      <c r="G48" s="5" t="s">
        <v>6</v>
      </c>
      <c r="H48" s="11" t="s">
        <v>75</v>
      </c>
      <c r="I48" s="8" t="s">
        <v>188</v>
      </c>
      <c r="J48" s="18">
        <v>341260</v>
      </c>
      <c r="K48" s="14">
        <v>86249</v>
      </c>
    </row>
    <row r="49" spans="1:11" x14ac:dyDescent="0.35">
      <c r="A49" s="7" t="s">
        <v>11</v>
      </c>
      <c r="B49" s="4" t="s">
        <v>62</v>
      </c>
      <c r="C49" s="4">
        <v>1</v>
      </c>
      <c r="D49" s="4" t="s">
        <v>41</v>
      </c>
      <c r="E49" s="5" t="s">
        <v>249</v>
      </c>
      <c r="F49" s="5" t="s">
        <v>73</v>
      </c>
      <c r="G49" s="5" t="s">
        <v>6</v>
      </c>
      <c r="H49" s="11" t="s">
        <v>249</v>
      </c>
      <c r="I49" s="8" t="s">
        <v>250</v>
      </c>
      <c r="J49" s="18">
        <v>20318</v>
      </c>
      <c r="K49" s="14">
        <v>5080</v>
      </c>
    </row>
    <row r="50" spans="1:11" x14ac:dyDescent="0.35">
      <c r="A50" s="7" t="s">
        <v>11</v>
      </c>
      <c r="B50" s="4" t="s">
        <v>62</v>
      </c>
      <c r="C50" s="4">
        <v>1</v>
      </c>
      <c r="D50" s="4" t="s">
        <v>41</v>
      </c>
      <c r="E50" s="5" t="s">
        <v>140</v>
      </c>
      <c r="F50" s="5" t="s">
        <v>73</v>
      </c>
      <c r="G50" s="5" t="s">
        <v>6</v>
      </c>
      <c r="H50" s="11" t="s">
        <v>140</v>
      </c>
      <c r="I50" s="8" t="s">
        <v>126</v>
      </c>
      <c r="J50" s="18">
        <v>153012</v>
      </c>
      <c r="K50" s="14">
        <v>9154</v>
      </c>
    </row>
    <row r="51" spans="1:11" x14ac:dyDescent="0.35">
      <c r="A51" s="7" t="s">
        <v>11</v>
      </c>
      <c r="B51" s="4" t="s">
        <v>62</v>
      </c>
      <c r="C51" s="4">
        <v>1</v>
      </c>
      <c r="D51" s="4" t="s">
        <v>41</v>
      </c>
      <c r="E51" s="4" t="s">
        <v>163</v>
      </c>
      <c r="F51" s="4" t="s">
        <v>73</v>
      </c>
      <c r="G51" s="5" t="s">
        <v>6</v>
      </c>
      <c r="H51" s="11" t="s">
        <v>163</v>
      </c>
      <c r="I51" s="7" t="s">
        <v>164</v>
      </c>
      <c r="J51" s="19">
        <v>198368</v>
      </c>
      <c r="K51" s="14">
        <v>39527</v>
      </c>
    </row>
    <row r="52" spans="1:11" x14ac:dyDescent="0.35">
      <c r="A52" s="7" t="s">
        <v>11</v>
      </c>
      <c r="B52" s="4" t="s">
        <v>62</v>
      </c>
      <c r="C52" s="4">
        <v>1</v>
      </c>
      <c r="D52" s="4" t="s">
        <v>41</v>
      </c>
      <c r="E52" s="5" t="s">
        <v>74</v>
      </c>
      <c r="F52" s="5" t="s">
        <v>73</v>
      </c>
      <c r="G52" s="5" t="s">
        <v>6</v>
      </c>
      <c r="H52" s="11" t="s">
        <v>74</v>
      </c>
      <c r="I52" s="8" t="s">
        <v>127</v>
      </c>
      <c r="J52" s="18">
        <v>22159145</v>
      </c>
      <c r="K52" s="14">
        <v>2943165</v>
      </c>
    </row>
    <row r="53" spans="1:11" x14ac:dyDescent="0.35">
      <c r="A53" s="7" t="s">
        <v>11</v>
      </c>
      <c r="B53" s="4" t="s">
        <v>62</v>
      </c>
      <c r="C53" s="4">
        <v>1</v>
      </c>
      <c r="D53" s="4" t="s">
        <v>41</v>
      </c>
      <c r="E53" s="5" t="s">
        <v>308</v>
      </c>
      <c r="F53" s="5" t="s">
        <v>73</v>
      </c>
      <c r="G53" s="5" t="s">
        <v>6</v>
      </c>
      <c r="H53" s="4" t="s">
        <v>308</v>
      </c>
      <c r="I53" s="8" t="s">
        <v>309</v>
      </c>
      <c r="J53" s="19">
        <v>219596</v>
      </c>
      <c r="K53" s="14">
        <v>54899</v>
      </c>
    </row>
    <row r="54" spans="1:11" x14ac:dyDescent="0.35">
      <c r="A54" s="7" t="s">
        <v>11</v>
      </c>
      <c r="B54" s="4" t="s">
        <v>62</v>
      </c>
      <c r="C54" s="4">
        <v>1</v>
      </c>
      <c r="D54" s="4" t="s">
        <v>41</v>
      </c>
      <c r="E54" s="5" t="s">
        <v>319</v>
      </c>
      <c r="F54" s="5" t="s">
        <v>73</v>
      </c>
      <c r="G54" s="5" t="s">
        <v>6</v>
      </c>
      <c r="H54" s="11" t="s">
        <v>319</v>
      </c>
      <c r="I54" s="8" t="s">
        <v>320</v>
      </c>
      <c r="J54" s="18">
        <v>445155</v>
      </c>
      <c r="K54" s="14">
        <v>56873</v>
      </c>
    </row>
    <row r="55" spans="1:11" x14ac:dyDescent="0.35">
      <c r="A55" s="7" t="s">
        <v>11</v>
      </c>
      <c r="B55" s="4" t="s">
        <v>62</v>
      </c>
      <c r="C55" s="4">
        <v>1</v>
      </c>
      <c r="D55" s="4" t="s">
        <v>41</v>
      </c>
      <c r="E55" s="5" t="s">
        <v>325</v>
      </c>
      <c r="F55" s="5" t="s">
        <v>73</v>
      </c>
      <c r="G55" s="5" t="s">
        <v>6</v>
      </c>
      <c r="H55" s="11" t="s">
        <v>325</v>
      </c>
      <c r="I55" s="8" t="s">
        <v>326</v>
      </c>
      <c r="J55" s="19">
        <v>362785</v>
      </c>
      <c r="K55" s="14">
        <v>90696</v>
      </c>
    </row>
    <row r="56" spans="1:11" x14ac:dyDescent="0.35">
      <c r="A56" s="7" t="s">
        <v>11</v>
      </c>
      <c r="B56" s="4" t="s">
        <v>62</v>
      </c>
      <c r="C56" s="4">
        <v>1</v>
      </c>
      <c r="D56" s="4" t="s">
        <v>41</v>
      </c>
      <c r="E56" s="5" t="s">
        <v>147</v>
      </c>
      <c r="F56" s="5" t="s">
        <v>73</v>
      </c>
      <c r="G56" s="5" t="s">
        <v>6</v>
      </c>
      <c r="H56" s="11" t="s">
        <v>147</v>
      </c>
      <c r="I56" s="8" t="s">
        <v>134</v>
      </c>
      <c r="J56" s="19">
        <v>70378</v>
      </c>
      <c r="K56" s="14">
        <v>7979</v>
      </c>
    </row>
    <row r="57" spans="1:11" x14ac:dyDescent="0.35">
      <c r="A57" s="7" t="s">
        <v>11</v>
      </c>
      <c r="B57" s="4" t="s">
        <v>62</v>
      </c>
      <c r="C57" s="4">
        <v>1</v>
      </c>
      <c r="D57" s="4" t="s">
        <v>41</v>
      </c>
      <c r="E57" s="5" t="s">
        <v>148</v>
      </c>
      <c r="F57" s="5" t="s">
        <v>73</v>
      </c>
      <c r="G57" s="5" t="s">
        <v>6</v>
      </c>
      <c r="H57" s="11" t="s">
        <v>148</v>
      </c>
      <c r="I57" s="8" t="s">
        <v>135</v>
      </c>
      <c r="J57" s="18">
        <v>131881</v>
      </c>
      <c r="K57" s="14">
        <v>1319</v>
      </c>
    </row>
    <row r="58" spans="1:11" x14ac:dyDescent="0.35">
      <c r="A58" s="7" t="s">
        <v>11</v>
      </c>
      <c r="B58" s="4" t="s">
        <v>62</v>
      </c>
      <c r="C58" s="4">
        <v>1</v>
      </c>
      <c r="D58" s="4" t="s">
        <v>41</v>
      </c>
      <c r="E58" s="5" t="s">
        <v>220</v>
      </c>
      <c r="F58" s="5" t="s">
        <v>73</v>
      </c>
      <c r="G58" s="5" t="s">
        <v>6</v>
      </c>
      <c r="H58" s="11" t="s">
        <v>220</v>
      </c>
      <c r="I58" s="8" t="s">
        <v>203</v>
      </c>
      <c r="J58" s="18">
        <v>92662</v>
      </c>
      <c r="K58" s="14">
        <v>1222</v>
      </c>
    </row>
    <row r="59" spans="1:11" x14ac:dyDescent="0.35">
      <c r="A59" s="7" t="s">
        <v>11</v>
      </c>
      <c r="B59" s="4" t="s">
        <v>62</v>
      </c>
      <c r="C59" s="4">
        <v>1</v>
      </c>
      <c r="D59" s="4" t="s">
        <v>41</v>
      </c>
      <c r="E59" s="5" t="s">
        <v>209</v>
      </c>
      <c r="F59" s="5" t="s">
        <v>73</v>
      </c>
      <c r="G59" s="5" t="s">
        <v>6</v>
      </c>
      <c r="H59" s="11" t="s">
        <v>209</v>
      </c>
      <c r="I59" s="8" t="s">
        <v>193</v>
      </c>
      <c r="J59" s="19">
        <v>906824</v>
      </c>
      <c r="K59" s="14">
        <v>340593</v>
      </c>
    </row>
    <row r="60" spans="1:11" x14ac:dyDescent="0.35">
      <c r="A60" s="7" t="s">
        <v>11</v>
      </c>
      <c r="B60" s="4" t="s">
        <v>62</v>
      </c>
      <c r="C60" s="4">
        <v>1</v>
      </c>
      <c r="D60" s="4" t="s">
        <v>41</v>
      </c>
      <c r="E60" s="5" t="s">
        <v>74</v>
      </c>
      <c r="F60" s="5" t="s">
        <v>380</v>
      </c>
      <c r="G60" s="5" t="s">
        <v>381</v>
      </c>
      <c r="H60" s="11" t="s">
        <v>382</v>
      </c>
      <c r="I60" s="8" t="s">
        <v>383</v>
      </c>
      <c r="J60" s="18">
        <v>10000</v>
      </c>
      <c r="K60" s="14">
        <v>2500</v>
      </c>
    </row>
    <row r="61" spans="1:11" x14ac:dyDescent="0.35">
      <c r="A61" s="7" t="s">
        <v>12</v>
      </c>
      <c r="B61" s="4" t="s">
        <v>110</v>
      </c>
      <c r="C61" s="4">
        <v>1</v>
      </c>
      <c r="D61" s="4" t="s">
        <v>42</v>
      </c>
      <c r="E61" s="5" t="s">
        <v>253</v>
      </c>
      <c r="F61" s="5" t="s">
        <v>73</v>
      </c>
      <c r="G61" s="5" t="s">
        <v>6</v>
      </c>
      <c r="H61" s="11" t="s">
        <v>253</v>
      </c>
      <c r="I61" s="8" t="s">
        <v>254</v>
      </c>
      <c r="J61" s="18">
        <v>12763</v>
      </c>
      <c r="K61" s="14">
        <v>5450</v>
      </c>
    </row>
    <row r="62" spans="1:11" x14ac:dyDescent="0.35">
      <c r="A62" s="7" t="s">
        <v>13</v>
      </c>
      <c r="B62" s="4" t="s">
        <v>232</v>
      </c>
      <c r="C62" s="4">
        <v>53</v>
      </c>
      <c r="D62" s="4" t="s">
        <v>43</v>
      </c>
      <c r="E62" s="5" t="s">
        <v>372</v>
      </c>
      <c r="F62" s="5" t="s">
        <v>73</v>
      </c>
      <c r="G62" s="5" t="s">
        <v>6</v>
      </c>
      <c r="H62" s="11" t="s">
        <v>372</v>
      </c>
      <c r="I62" s="8" t="s">
        <v>373</v>
      </c>
      <c r="J62" s="19">
        <v>10981</v>
      </c>
      <c r="K62" s="14">
        <v>2962</v>
      </c>
    </row>
    <row r="63" spans="1:11" x14ac:dyDescent="0.35">
      <c r="A63" s="7" t="s">
        <v>399</v>
      </c>
      <c r="B63" s="4" t="s">
        <v>400</v>
      </c>
      <c r="C63" s="4">
        <v>31</v>
      </c>
      <c r="D63" s="4" t="s">
        <v>273</v>
      </c>
      <c r="E63" s="5" t="s">
        <v>374</v>
      </c>
      <c r="F63" s="5" t="s">
        <v>73</v>
      </c>
      <c r="G63" s="5" t="s">
        <v>6</v>
      </c>
      <c r="H63" s="11" t="s">
        <v>374</v>
      </c>
      <c r="I63" s="8" t="s">
        <v>375</v>
      </c>
      <c r="J63" s="19">
        <v>13851</v>
      </c>
      <c r="K63" s="14">
        <v>3646</v>
      </c>
    </row>
    <row r="64" spans="1:11" x14ac:dyDescent="0.35">
      <c r="A64" s="7" t="s">
        <v>399</v>
      </c>
      <c r="B64" s="4" t="s">
        <v>400</v>
      </c>
      <c r="C64" s="4">
        <v>31</v>
      </c>
      <c r="D64" s="4" t="s">
        <v>273</v>
      </c>
      <c r="E64" s="5" t="s">
        <v>274</v>
      </c>
      <c r="F64" s="5" t="s">
        <v>73</v>
      </c>
      <c r="G64" s="5" t="s">
        <v>6</v>
      </c>
      <c r="H64" s="4" t="s">
        <v>274</v>
      </c>
      <c r="I64" s="8" t="s">
        <v>275</v>
      </c>
      <c r="J64" s="19">
        <v>35031</v>
      </c>
      <c r="K64" s="14">
        <v>17979</v>
      </c>
    </row>
    <row r="65" spans="1:11" x14ac:dyDescent="0.35">
      <c r="A65" s="7" t="s">
        <v>399</v>
      </c>
      <c r="B65" s="4" t="s">
        <v>400</v>
      </c>
      <c r="C65" s="4">
        <v>31</v>
      </c>
      <c r="D65" s="4" t="s">
        <v>273</v>
      </c>
      <c r="E65" s="5" t="s">
        <v>300</v>
      </c>
      <c r="F65" s="5" t="s">
        <v>73</v>
      </c>
      <c r="G65" s="5" t="s">
        <v>6</v>
      </c>
      <c r="H65" s="11" t="s">
        <v>300</v>
      </c>
      <c r="I65" s="8" t="s">
        <v>301</v>
      </c>
      <c r="J65" s="19">
        <v>10000</v>
      </c>
      <c r="K65" s="14">
        <v>2500</v>
      </c>
    </row>
    <row r="66" spans="1:11" x14ac:dyDescent="0.35">
      <c r="A66" s="7" t="s">
        <v>14</v>
      </c>
      <c r="B66" s="4" t="s">
        <v>91</v>
      </c>
      <c r="C66" s="4">
        <v>1</v>
      </c>
      <c r="D66" s="4" t="s">
        <v>44</v>
      </c>
      <c r="E66" s="5" t="s">
        <v>240</v>
      </c>
      <c r="F66" s="5" t="s">
        <v>73</v>
      </c>
      <c r="G66" s="5" t="s">
        <v>6</v>
      </c>
      <c r="H66" s="11" t="s">
        <v>240</v>
      </c>
      <c r="I66" s="8" t="s">
        <v>241</v>
      </c>
      <c r="J66" s="18">
        <v>153369</v>
      </c>
      <c r="K66" s="14">
        <v>10290</v>
      </c>
    </row>
    <row r="67" spans="1:11" x14ac:dyDescent="0.35">
      <c r="A67" s="7" t="s">
        <v>14</v>
      </c>
      <c r="B67" s="4" t="s">
        <v>91</v>
      </c>
      <c r="C67" s="4">
        <v>1</v>
      </c>
      <c r="D67" s="4" t="s">
        <v>44</v>
      </c>
      <c r="E67" s="5" t="s">
        <v>267</v>
      </c>
      <c r="F67" s="5" t="s">
        <v>73</v>
      </c>
      <c r="G67" s="5" t="s">
        <v>6</v>
      </c>
      <c r="H67" s="11" t="s">
        <v>267</v>
      </c>
      <c r="I67" s="8" t="s">
        <v>268</v>
      </c>
      <c r="J67" s="18">
        <v>10000</v>
      </c>
      <c r="K67" s="14">
        <v>2500</v>
      </c>
    </row>
    <row r="68" spans="1:11" x14ac:dyDescent="0.35">
      <c r="A68" s="7" t="s">
        <v>14</v>
      </c>
      <c r="B68" s="4" t="s">
        <v>91</v>
      </c>
      <c r="C68" s="4">
        <v>1</v>
      </c>
      <c r="D68" s="4" t="s">
        <v>44</v>
      </c>
      <c r="E68" s="5" t="s">
        <v>296</v>
      </c>
      <c r="F68" s="5" t="s">
        <v>73</v>
      </c>
      <c r="G68" s="5" t="s">
        <v>6</v>
      </c>
      <c r="H68" s="11" t="s">
        <v>296</v>
      </c>
      <c r="I68" s="8" t="s">
        <v>297</v>
      </c>
      <c r="J68" s="19">
        <v>275481</v>
      </c>
      <c r="K68" s="14">
        <v>69269</v>
      </c>
    </row>
    <row r="69" spans="1:11" x14ac:dyDescent="0.35">
      <c r="A69" s="7" t="s">
        <v>14</v>
      </c>
      <c r="B69" s="4" t="s">
        <v>91</v>
      </c>
      <c r="C69" s="4">
        <v>1</v>
      </c>
      <c r="D69" s="4" t="s">
        <v>44</v>
      </c>
      <c r="E69" s="5" t="s">
        <v>263</v>
      </c>
      <c r="F69" s="5" t="s">
        <v>73</v>
      </c>
      <c r="G69" s="5" t="s">
        <v>6</v>
      </c>
      <c r="H69" s="11" t="s">
        <v>263</v>
      </c>
      <c r="I69" s="8" t="s">
        <v>264</v>
      </c>
      <c r="J69" s="18">
        <v>72633</v>
      </c>
      <c r="K69" s="14">
        <v>920</v>
      </c>
    </row>
    <row r="70" spans="1:11" x14ac:dyDescent="0.35">
      <c r="A70" s="7" t="s">
        <v>15</v>
      </c>
      <c r="B70" s="4" t="s">
        <v>83</v>
      </c>
      <c r="C70" s="4">
        <v>2</v>
      </c>
      <c r="D70" s="4" t="s">
        <v>66</v>
      </c>
      <c r="E70" s="5" t="s">
        <v>151</v>
      </c>
      <c r="F70" s="5" t="s">
        <v>73</v>
      </c>
      <c r="G70" s="5" t="s">
        <v>6</v>
      </c>
      <c r="H70" s="11" t="s">
        <v>151</v>
      </c>
      <c r="I70" s="8" t="s">
        <v>152</v>
      </c>
      <c r="J70" s="18">
        <v>161044</v>
      </c>
      <c r="K70" s="14">
        <v>76220</v>
      </c>
    </row>
    <row r="71" spans="1:11" x14ac:dyDescent="0.35">
      <c r="A71" s="7" t="s">
        <v>15</v>
      </c>
      <c r="B71" s="4" t="s">
        <v>83</v>
      </c>
      <c r="C71" s="4">
        <v>2</v>
      </c>
      <c r="D71" s="4" t="s">
        <v>66</v>
      </c>
      <c r="E71" s="5" t="s">
        <v>286</v>
      </c>
      <c r="F71" s="5" t="s">
        <v>73</v>
      </c>
      <c r="G71" s="5" t="s">
        <v>6</v>
      </c>
      <c r="H71" s="11" t="s">
        <v>286</v>
      </c>
      <c r="I71" s="8" t="s">
        <v>287</v>
      </c>
      <c r="J71" s="18">
        <v>53755</v>
      </c>
      <c r="K71" s="14">
        <v>13595</v>
      </c>
    </row>
    <row r="72" spans="1:11" x14ac:dyDescent="0.35">
      <c r="A72" s="7" t="s">
        <v>15</v>
      </c>
      <c r="B72" s="4" t="s">
        <v>83</v>
      </c>
      <c r="C72" s="4">
        <v>2</v>
      </c>
      <c r="D72" s="4" t="s">
        <v>66</v>
      </c>
      <c r="E72" s="5" t="s">
        <v>341</v>
      </c>
      <c r="F72" s="5" t="s">
        <v>73</v>
      </c>
      <c r="G72" s="5" t="s">
        <v>6</v>
      </c>
      <c r="H72" s="11" t="s">
        <v>341</v>
      </c>
      <c r="I72" s="8" t="s">
        <v>342</v>
      </c>
      <c r="J72" s="18">
        <v>282693</v>
      </c>
      <c r="K72" s="14">
        <v>67407</v>
      </c>
    </row>
    <row r="73" spans="1:11" x14ac:dyDescent="0.35">
      <c r="A73" s="7" t="s">
        <v>15</v>
      </c>
      <c r="B73" s="4" t="s">
        <v>83</v>
      </c>
      <c r="C73" s="4">
        <v>2</v>
      </c>
      <c r="D73" s="4" t="s">
        <v>66</v>
      </c>
      <c r="E73" s="5" t="s">
        <v>355</v>
      </c>
      <c r="F73" s="5" t="s">
        <v>73</v>
      </c>
      <c r="G73" s="5" t="s">
        <v>6</v>
      </c>
      <c r="H73" s="11" t="s">
        <v>355</v>
      </c>
      <c r="I73" s="8" t="s">
        <v>356</v>
      </c>
      <c r="J73" s="19">
        <v>10000</v>
      </c>
      <c r="K73" s="14">
        <v>5000</v>
      </c>
    </row>
    <row r="74" spans="1:11" x14ac:dyDescent="0.35">
      <c r="A74" s="7" t="s">
        <v>15</v>
      </c>
      <c r="B74" s="4" t="s">
        <v>83</v>
      </c>
      <c r="C74" s="4">
        <v>2</v>
      </c>
      <c r="D74" s="4" t="s">
        <v>66</v>
      </c>
      <c r="E74" s="5" t="s">
        <v>280</v>
      </c>
      <c r="F74" s="5" t="s">
        <v>73</v>
      </c>
      <c r="G74" s="5" t="s">
        <v>6</v>
      </c>
      <c r="H74" s="11" t="s">
        <v>280</v>
      </c>
      <c r="I74" s="8" t="s">
        <v>281</v>
      </c>
      <c r="J74" s="19">
        <v>42551</v>
      </c>
      <c r="K74" s="14">
        <v>18347</v>
      </c>
    </row>
    <row r="75" spans="1:11" x14ac:dyDescent="0.35">
      <c r="A75" s="7" t="s">
        <v>16</v>
      </c>
      <c r="B75" s="4" t="s">
        <v>87</v>
      </c>
      <c r="C75" s="4">
        <v>4</v>
      </c>
      <c r="D75" s="4" t="s">
        <v>45</v>
      </c>
      <c r="E75" s="4" t="s">
        <v>173</v>
      </c>
      <c r="F75" s="4" t="s">
        <v>73</v>
      </c>
      <c r="G75" s="5" t="s">
        <v>6</v>
      </c>
      <c r="H75" s="11" t="s">
        <v>173</v>
      </c>
      <c r="I75" s="7" t="s">
        <v>174</v>
      </c>
      <c r="J75" s="19">
        <v>270728</v>
      </c>
      <c r="K75" s="14">
        <v>9892</v>
      </c>
    </row>
    <row r="76" spans="1:11" x14ac:dyDescent="0.35">
      <c r="A76" s="7" t="s">
        <v>16</v>
      </c>
      <c r="B76" s="4" t="s">
        <v>87</v>
      </c>
      <c r="C76" s="4">
        <v>4</v>
      </c>
      <c r="D76" s="4" t="s">
        <v>45</v>
      </c>
      <c r="E76" s="4" t="s">
        <v>216</v>
      </c>
      <c r="F76" s="4" t="s">
        <v>73</v>
      </c>
      <c r="G76" s="5" t="s">
        <v>6</v>
      </c>
      <c r="H76" s="11" t="s">
        <v>216</v>
      </c>
      <c r="I76" s="7" t="s">
        <v>175</v>
      </c>
      <c r="J76" s="19">
        <v>109598</v>
      </c>
      <c r="K76" s="14">
        <v>24525</v>
      </c>
    </row>
    <row r="77" spans="1:11" s="7" customFormat="1" x14ac:dyDescent="0.35">
      <c r="A77" s="7" t="s">
        <v>16</v>
      </c>
      <c r="B77" s="4" t="s">
        <v>87</v>
      </c>
      <c r="C77" s="4">
        <v>4</v>
      </c>
      <c r="D77" s="4" t="s">
        <v>45</v>
      </c>
      <c r="E77" s="5" t="s">
        <v>217</v>
      </c>
      <c r="F77" s="5" t="s">
        <v>73</v>
      </c>
      <c r="G77" s="5" t="s">
        <v>6</v>
      </c>
      <c r="H77" s="11" t="s">
        <v>217</v>
      </c>
      <c r="I77" s="8" t="s">
        <v>200</v>
      </c>
      <c r="J77" s="18">
        <v>1284934</v>
      </c>
      <c r="K77" s="14">
        <v>247165</v>
      </c>
    </row>
    <row r="78" spans="1:11" x14ac:dyDescent="0.35">
      <c r="A78" s="7" t="s">
        <v>16</v>
      </c>
      <c r="B78" s="4" t="s">
        <v>87</v>
      </c>
      <c r="C78" s="4">
        <v>4</v>
      </c>
      <c r="D78" s="4" t="s">
        <v>45</v>
      </c>
      <c r="E78" s="5" t="s">
        <v>359</v>
      </c>
      <c r="F78" s="5" t="s">
        <v>73</v>
      </c>
      <c r="G78" s="5" t="s">
        <v>6</v>
      </c>
      <c r="H78" s="11" t="s">
        <v>359</v>
      </c>
      <c r="I78" s="8" t="s">
        <v>360</v>
      </c>
      <c r="J78" s="19">
        <v>214510</v>
      </c>
      <c r="K78" s="14">
        <v>44986</v>
      </c>
    </row>
    <row r="79" spans="1:11" x14ac:dyDescent="0.35">
      <c r="A79" s="7" t="s">
        <v>17</v>
      </c>
      <c r="B79" s="4" t="s">
        <v>81</v>
      </c>
      <c r="C79" s="4">
        <v>4</v>
      </c>
      <c r="D79" s="4" t="s">
        <v>46</v>
      </c>
      <c r="E79" s="5" t="s">
        <v>294</v>
      </c>
      <c r="F79" s="5" t="s">
        <v>73</v>
      </c>
      <c r="G79" s="5" t="s">
        <v>6</v>
      </c>
      <c r="H79" s="11" t="s">
        <v>294</v>
      </c>
      <c r="I79" s="8" t="s">
        <v>295</v>
      </c>
      <c r="J79" s="18">
        <v>10000</v>
      </c>
      <c r="K79" s="14">
        <v>3939</v>
      </c>
    </row>
    <row r="80" spans="1:11" x14ac:dyDescent="0.35">
      <c r="A80" s="7" t="s">
        <v>18</v>
      </c>
      <c r="B80" s="4" t="s">
        <v>63</v>
      </c>
      <c r="C80" s="4">
        <v>11</v>
      </c>
      <c r="D80" s="4" t="s">
        <v>47</v>
      </c>
      <c r="E80" s="5" t="s">
        <v>221</v>
      </c>
      <c r="F80" s="5" t="s">
        <v>73</v>
      </c>
      <c r="G80" s="5" t="s">
        <v>6</v>
      </c>
      <c r="H80" s="11" t="s">
        <v>221</v>
      </c>
      <c r="I80" s="8" t="s">
        <v>204</v>
      </c>
      <c r="J80" s="19">
        <v>160930</v>
      </c>
      <c r="K80" s="14">
        <v>37722</v>
      </c>
    </row>
    <row r="81" spans="1:11" x14ac:dyDescent="0.35">
      <c r="A81" s="7" t="s">
        <v>18</v>
      </c>
      <c r="B81" s="4" t="s">
        <v>63</v>
      </c>
      <c r="C81" s="4">
        <v>11</v>
      </c>
      <c r="D81" s="4" t="s">
        <v>47</v>
      </c>
      <c r="E81" s="5" t="s">
        <v>136</v>
      </c>
      <c r="F81" s="5" t="s">
        <v>73</v>
      </c>
      <c r="G81" s="5" t="s">
        <v>6</v>
      </c>
      <c r="H81" s="11" t="s">
        <v>136</v>
      </c>
      <c r="I81" s="8" t="s">
        <v>123</v>
      </c>
      <c r="J81" s="18">
        <v>397218</v>
      </c>
      <c r="K81" s="14">
        <v>544</v>
      </c>
    </row>
    <row r="82" spans="1:11" x14ac:dyDescent="0.35">
      <c r="A82" s="7" t="s">
        <v>18</v>
      </c>
      <c r="B82" s="4" t="s">
        <v>63</v>
      </c>
      <c r="C82" s="4">
        <v>11</v>
      </c>
      <c r="D82" s="4" t="s">
        <v>47</v>
      </c>
      <c r="E82" s="4" t="s">
        <v>165</v>
      </c>
      <c r="F82" s="4" t="s">
        <v>73</v>
      </c>
      <c r="G82" s="5" t="s">
        <v>6</v>
      </c>
      <c r="H82" s="11" t="s">
        <v>165</v>
      </c>
      <c r="I82" s="7" t="s">
        <v>166</v>
      </c>
      <c r="J82" s="19">
        <v>393505</v>
      </c>
      <c r="K82" s="14">
        <v>19834</v>
      </c>
    </row>
    <row r="83" spans="1:11" x14ac:dyDescent="0.35">
      <c r="A83" s="7" t="s">
        <v>18</v>
      </c>
      <c r="B83" s="4" t="s">
        <v>63</v>
      </c>
      <c r="C83" s="4">
        <v>11</v>
      </c>
      <c r="D83" s="4" t="s">
        <v>47</v>
      </c>
      <c r="E83" s="5" t="s">
        <v>327</v>
      </c>
      <c r="F83" s="5" t="s">
        <v>73</v>
      </c>
      <c r="G83" s="5" t="s">
        <v>6</v>
      </c>
      <c r="H83" s="11" t="s">
        <v>327</v>
      </c>
      <c r="I83" s="8" t="s">
        <v>328</v>
      </c>
      <c r="J83" s="18">
        <v>288447</v>
      </c>
      <c r="K83" s="14">
        <v>38653</v>
      </c>
    </row>
    <row r="84" spans="1:11" x14ac:dyDescent="0.35">
      <c r="A84" s="7" t="s">
        <v>18</v>
      </c>
      <c r="B84" s="4" t="s">
        <v>63</v>
      </c>
      <c r="C84" s="4">
        <v>11</v>
      </c>
      <c r="D84" s="4" t="s">
        <v>47</v>
      </c>
      <c r="E84" s="5" t="s">
        <v>178</v>
      </c>
      <c r="F84" s="5" t="s">
        <v>73</v>
      </c>
      <c r="G84" s="5" t="s">
        <v>6</v>
      </c>
      <c r="H84" s="11" t="s">
        <v>178</v>
      </c>
      <c r="I84" s="8" t="s">
        <v>179</v>
      </c>
      <c r="J84" s="18">
        <v>764664</v>
      </c>
      <c r="K84" s="14">
        <v>83732</v>
      </c>
    </row>
    <row r="85" spans="1:11" x14ac:dyDescent="0.35">
      <c r="A85" s="7" t="s">
        <v>19</v>
      </c>
      <c r="B85" s="4" t="s">
        <v>231</v>
      </c>
      <c r="C85" s="4">
        <v>52</v>
      </c>
      <c r="D85" s="4" t="s">
        <v>48</v>
      </c>
      <c r="E85" s="5" t="s">
        <v>212</v>
      </c>
      <c r="F85" s="5" t="s">
        <v>73</v>
      </c>
      <c r="G85" s="5" t="s">
        <v>6</v>
      </c>
      <c r="H85" s="11" t="s">
        <v>212</v>
      </c>
      <c r="I85" s="8" t="s">
        <v>196</v>
      </c>
      <c r="J85" s="18">
        <v>10000</v>
      </c>
      <c r="K85" s="14">
        <v>2500</v>
      </c>
    </row>
    <row r="86" spans="1:11" x14ac:dyDescent="0.35">
      <c r="A86" s="7" t="s">
        <v>19</v>
      </c>
      <c r="B86" s="4" t="s">
        <v>231</v>
      </c>
      <c r="C86" s="4">
        <v>52</v>
      </c>
      <c r="D86" s="4" t="s">
        <v>48</v>
      </c>
      <c r="E86" s="5" t="s">
        <v>339</v>
      </c>
      <c r="F86" s="5" t="s">
        <v>73</v>
      </c>
      <c r="G86" s="5" t="s">
        <v>6</v>
      </c>
      <c r="H86" s="11" t="s">
        <v>339</v>
      </c>
      <c r="I86" s="8" t="s">
        <v>340</v>
      </c>
      <c r="J86" s="18">
        <v>1258945</v>
      </c>
      <c r="K86" s="14">
        <v>310155</v>
      </c>
    </row>
    <row r="87" spans="1:11" x14ac:dyDescent="0.35">
      <c r="A87" s="7" t="s">
        <v>19</v>
      </c>
      <c r="B87" s="4" t="s">
        <v>231</v>
      </c>
      <c r="C87" s="4">
        <v>52</v>
      </c>
      <c r="D87" s="4" t="s">
        <v>48</v>
      </c>
      <c r="E87" s="5" t="s">
        <v>345</v>
      </c>
      <c r="F87" s="5" t="s">
        <v>73</v>
      </c>
      <c r="G87" s="5" t="s">
        <v>6</v>
      </c>
      <c r="H87" s="11" t="s">
        <v>345</v>
      </c>
      <c r="I87" s="8" t="s">
        <v>346</v>
      </c>
      <c r="J87" s="18">
        <v>842730</v>
      </c>
      <c r="K87" s="14">
        <v>22874</v>
      </c>
    </row>
    <row r="88" spans="1:11" x14ac:dyDescent="0.35">
      <c r="A88" s="7" t="s">
        <v>19</v>
      </c>
      <c r="B88" s="4" t="s">
        <v>231</v>
      </c>
      <c r="C88" s="4">
        <v>52</v>
      </c>
      <c r="D88" s="4" t="s">
        <v>48</v>
      </c>
      <c r="E88" s="5" t="s">
        <v>313</v>
      </c>
      <c r="F88" s="5" t="s">
        <v>73</v>
      </c>
      <c r="G88" s="5" t="s">
        <v>6</v>
      </c>
      <c r="H88" s="11" t="s">
        <v>313</v>
      </c>
      <c r="I88" s="8" t="s">
        <v>314</v>
      </c>
      <c r="J88" s="18">
        <v>133336</v>
      </c>
      <c r="K88" s="14">
        <v>26314</v>
      </c>
    </row>
    <row r="89" spans="1:11" x14ac:dyDescent="0.35">
      <c r="A89" s="7" t="s">
        <v>19</v>
      </c>
      <c r="B89" s="4" t="s">
        <v>231</v>
      </c>
      <c r="C89" s="4">
        <v>52</v>
      </c>
      <c r="D89" s="4" t="s">
        <v>48</v>
      </c>
      <c r="E89" s="5" t="s">
        <v>184</v>
      </c>
      <c r="F89" s="5" t="s">
        <v>73</v>
      </c>
      <c r="G89" s="5" t="s">
        <v>6</v>
      </c>
      <c r="H89" s="11" t="s">
        <v>184</v>
      </c>
      <c r="I89" s="8" t="s">
        <v>185</v>
      </c>
      <c r="J89" s="18">
        <v>960525</v>
      </c>
      <c r="K89" s="14">
        <v>123264</v>
      </c>
    </row>
    <row r="90" spans="1:11" x14ac:dyDescent="0.35">
      <c r="A90" s="7" t="s">
        <v>19</v>
      </c>
      <c r="B90" s="4" t="s">
        <v>231</v>
      </c>
      <c r="C90" s="4">
        <v>52</v>
      </c>
      <c r="D90" s="4" t="s">
        <v>48</v>
      </c>
      <c r="E90" s="5" t="s">
        <v>184</v>
      </c>
      <c r="F90" s="5" t="s">
        <v>384</v>
      </c>
      <c r="G90" s="5" t="s">
        <v>385</v>
      </c>
      <c r="H90" s="11" t="s">
        <v>386</v>
      </c>
      <c r="I90" s="8" t="s">
        <v>387</v>
      </c>
      <c r="J90" s="19">
        <v>14816</v>
      </c>
      <c r="K90" s="14">
        <v>7604</v>
      </c>
    </row>
    <row r="91" spans="1:11" x14ac:dyDescent="0.35">
      <c r="A91" s="7" t="s">
        <v>19</v>
      </c>
      <c r="B91" s="4" t="s">
        <v>231</v>
      </c>
      <c r="C91" s="4">
        <v>52</v>
      </c>
      <c r="D91" s="4" t="s">
        <v>48</v>
      </c>
      <c r="E91" s="5" t="s">
        <v>339</v>
      </c>
      <c r="F91" s="5" t="s">
        <v>393</v>
      </c>
      <c r="G91" s="5" t="s">
        <v>394</v>
      </c>
      <c r="H91" s="11" t="s">
        <v>395</v>
      </c>
      <c r="I91" s="8" t="s">
        <v>396</v>
      </c>
      <c r="J91" s="25">
        <v>10023</v>
      </c>
      <c r="K91" s="15">
        <v>2620</v>
      </c>
    </row>
    <row r="92" spans="1:11" x14ac:dyDescent="0.35">
      <c r="A92" s="7" t="s">
        <v>20</v>
      </c>
      <c r="B92" s="4" t="s">
        <v>64</v>
      </c>
      <c r="C92" s="4">
        <v>4</v>
      </c>
      <c r="D92" s="4" t="s">
        <v>49</v>
      </c>
      <c r="E92" s="5" t="s">
        <v>137</v>
      </c>
      <c r="F92" s="5" t="s">
        <v>73</v>
      </c>
      <c r="G92" s="5" t="s">
        <v>6</v>
      </c>
      <c r="H92" s="11" t="s">
        <v>137</v>
      </c>
      <c r="I92" s="8" t="s">
        <v>124</v>
      </c>
      <c r="J92" s="18">
        <v>227457</v>
      </c>
      <c r="K92" s="14">
        <v>44620</v>
      </c>
    </row>
    <row r="93" spans="1:11" x14ac:dyDescent="0.35">
      <c r="A93" s="7" t="s">
        <v>20</v>
      </c>
      <c r="B93" s="4" t="s">
        <v>64</v>
      </c>
      <c r="C93" s="4">
        <v>4</v>
      </c>
      <c r="D93" s="4" t="s">
        <v>49</v>
      </c>
      <c r="E93" s="5" t="s">
        <v>206</v>
      </c>
      <c r="F93" s="5" t="s">
        <v>73</v>
      </c>
      <c r="G93" s="5" t="s">
        <v>6</v>
      </c>
      <c r="H93" s="11" t="s">
        <v>206</v>
      </c>
      <c r="I93" s="8" t="s">
        <v>190</v>
      </c>
      <c r="J93" s="18">
        <v>38290</v>
      </c>
      <c r="K93" s="14">
        <v>1000</v>
      </c>
    </row>
    <row r="94" spans="1:11" x14ac:dyDescent="0.35">
      <c r="A94" s="7" t="s">
        <v>20</v>
      </c>
      <c r="B94" s="4" t="s">
        <v>64</v>
      </c>
      <c r="C94" s="4">
        <v>4</v>
      </c>
      <c r="D94" s="4" t="s">
        <v>49</v>
      </c>
      <c r="E94" s="5" t="s">
        <v>251</v>
      </c>
      <c r="F94" s="5" t="s">
        <v>73</v>
      </c>
      <c r="G94" s="5" t="s">
        <v>6</v>
      </c>
      <c r="H94" s="11" t="s">
        <v>251</v>
      </c>
      <c r="I94" s="8" t="s">
        <v>252</v>
      </c>
      <c r="J94" s="19">
        <v>350125</v>
      </c>
      <c r="K94" s="14">
        <v>179687</v>
      </c>
    </row>
    <row r="95" spans="1:11" x14ac:dyDescent="0.35">
      <c r="A95" s="7" t="s">
        <v>20</v>
      </c>
      <c r="B95" s="4" t="s">
        <v>64</v>
      </c>
      <c r="C95" s="4">
        <v>4</v>
      </c>
      <c r="D95" s="4" t="s">
        <v>49</v>
      </c>
      <c r="E95" s="5" t="s">
        <v>117</v>
      </c>
      <c r="F95" s="5" t="s">
        <v>73</v>
      </c>
      <c r="G95" s="5" t="s">
        <v>6</v>
      </c>
      <c r="H95" s="4" t="s">
        <v>117</v>
      </c>
      <c r="I95" s="8" t="s">
        <v>118</v>
      </c>
      <c r="J95" s="19">
        <v>316798</v>
      </c>
      <c r="K95" s="14">
        <v>24134</v>
      </c>
    </row>
    <row r="96" spans="1:11" s="7" customFormat="1" x14ac:dyDescent="0.35">
      <c r="A96" s="7" t="s">
        <v>20</v>
      </c>
      <c r="B96" s="4" t="s">
        <v>64</v>
      </c>
      <c r="C96" s="4">
        <v>4</v>
      </c>
      <c r="D96" s="4" t="s">
        <v>49</v>
      </c>
      <c r="E96" s="5" t="s">
        <v>208</v>
      </c>
      <c r="F96" s="5" t="s">
        <v>73</v>
      </c>
      <c r="G96" s="5" t="s">
        <v>6</v>
      </c>
      <c r="H96" s="11" t="s">
        <v>208</v>
      </c>
      <c r="I96" s="8" t="s">
        <v>192</v>
      </c>
      <c r="J96" s="19">
        <v>521112</v>
      </c>
      <c r="K96" s="14">
        <v>51639</v>
      </c>
    </row>
    <row r="97" spans="1:11" x14ac:dyDescent="0.35">
      <c r="A97" s="7" t="s">
        <v>20</v>
      </c>
      <c r="B97" s="4" t="s">
        <v>64</v>
      </c>
      <c r="C97" s="4">
        <v>4</v>
      </c>
      <c r="D97" s="4" t="s">
        <v>49</v>
      </c>
      <c r="E97" s="5" t="s">
        <v>153</v>
      </c>
      <c r="F97" s="5" t="s">
        <v>73</v>
      </c>
      <c r="G97" s="5" t="s">
        <v>6</v>
      </c>
      <c r="H97" s="11" t="s">
        <v>153</v>
      </c>
      <c r="I97" s="8" t="s">
        <v>154</v>
      </c>
      <c r="J97" s="19">
        <v>335018</v>
      </c>
      <c r="K97" s="14">
        <v>85932</v>
      </c>
    </row>
    <row r="98" spans="1:11" x14ac:dyDescent="0.35">
      <c r="A98" s="7" t="s">
        <v>21</v>
      </c>
      <c r="B98" s="4" t="s">
        <v>65</v>
      </c>
      <c r="C98" s="4">
        <v>2</v>
      </c>
      <c r="D98" s="4" t="s">
        <v>50</v>
      </c>
      <c r="E98" s="5" t="s">
        <v>257</v>
      </c>
      <c r="F98" s="5" t="s">
        <v>73</v>
      </c>
      <c r="G98" s="5" t="s">
        <v>6</v>
      </c>
      <c r="H98" s="11" t="s">
        <v>257</v>
      </c>
      <c r="I98" s="8" t="s">
        <v>258</v>
      </c>
      <c r="J98" s="18">
        <v>11291</v>
      </c>
      <c r="K98" s="14">
        <v>8543</v>
      </c>
    </row>
    <row r="99" spans="1:11" x14ac:dyDescent="0.35">
      <c r="A99" s="7" t="s">
        <v>21</v>
      </c>
      <c r="B99" s="4" t="s">
        <v>65</v>
      </c>
      <c r="C99" s="4">
        <v>2</v>
      </c>
      <c r="D99" s="4" t="s">
        <v>50</v>
      </c>
      <c r="E99" s="5" t="s">
        <v>261</v>
      </c>
      <c r="F99" s="5" t="s">
        <v>73</v>
      </c>
      <c r="G99" s="5" t="s">
        <v>6</v>
      </c>
      <c r="H99" s="4" t="s">
        <v>261</v>
      </c>
      <c r="I99" s="8" t="s">
        <v>262</v>
      </c>
      <c r="J99" s="19">
        <v>10000</v>
      </c>
      <c r="K99" s="14">
        <v>2500</v>
      </c>
    </row>
    <row r="100" spans="1:11" x14ac:dyDescent="0.35">
      <c r="A100" s="7" t="s">
        <v>21</v>
      </c>
      <c r="B100" s="4" t="s">
        <v>65</v>
      </c>
      <c r="C100" s="4">
        <v>2</v>
      </c>
      <c r="D100" s="4" t="s">
        <v>50</v>
      </c>
      <c r="E100" s="5" t="s">
        <v>213</v>
      </c>
      <c r="F100" s="5" t="s">
        <v>73</v>
      </c>
      <c r="G100" s="5" t="s">
        <v>6</v>
      </c>
      <c r="H100" s="11" t="s">
        <v>213</v>
      </c>
      <c r="I100" s="8" t="s">
        <v>197</v>
      </c>
      <c r="J100" s="18">
        <v>38279</v>
      </c>
      <c r="K100" s="14">
        <v>2022</v>
      </c>
    </row>
    <row r="101" spans="1:11" x14ac:dyDescent="0.35">
      <c r="A101" s="7" t="s">
        <v>21</v>
      </c>
      <c r="B101" s="4" t="s">
        <v>65</v>
      </c>
      <c r="C101" s="4">
        <v>2</v>
      </c>
      <c r="D101" s="4" t="s">
        <v>50</v>
      </c>
      <c r="E101" s="5" t="s">
        <v>271</v>
      </c>
      <c r="F101" s="5" t="s">
        <v>73</v>
      </c>
      <c r="G101" s="5" t="s">
        <v>6</v>
      </c>
      <c r="H101" s="11" t="s">
        <v>271</v>
      </c>
      <c r="I101" s="8" t="s">
        <v>272</v>
      </c>
      <c r="J101" s="18">
        <v>31002</v>
      </c>
      <c r="K101" s="14">
        <v>900</v>
      </c>
    </row>
    <row r="102" spans="1:11" x14ac:dyDescent="0.35">
      <c r="A102" s="7" t="s">
        <v>21</v>
      </c>
      <c r="B102" s="4" t="s">
        <v>65</v>
      </c>
      <c r="C102" s="4">
        <v>2</v>
      </c>
      <c r="D102" s="4" t="s">
        <v>50</v>
      </c>
      <c r="E102" s="4" t="s">
        <v>222</v>
      </c>
      <c r="F102" s="4" t="s">
        <v>73</v>
      </c>
      <c r="G102" s="5" t="s">
        <v>6</v>
      </c>
      <c r="H102" s="11" t="s">
        <v>222</v>
      </c>
      <c r="I102" s="7" t="s">
        <v>312</v>
      </c>
      <c r="J102" s="19">
        <v>114363</v>
      </c>
      <c r="K102" s="14">
        <v>30855</v>
      </c>
    </row>
    <row r="103" spans="1:11" x14ac:dyDescent="0.35">
      <c r="A103" s="7" t="s">
        <v>21</v>
      </c>
      <c r="B103" s="4" t="s">
        <v>65</v>
      </c>
      <c r="C103" s="4">
        <v>2</v>
      </c>
      <c r="D103" s="4" t="s">
        <v>50</v>
      </c>
      <c r="E103" s="5" t="s">
        <v>144</v>
      </c>
      <c r="F103" s="5" t="s">
        <v>73</v>
      </c>
      <c r="G103" s="5" t="s">
        <v>6</v>
      </c>
      <c r="H103" s="11" t="s">
        <v>144</v>
      </c>
      <c r="I103" s="8" t="s">
        <v>131</v>
      </c>
      <c r="J103" s="19">
        <v>127323</v>
      </c>
      <c r="K103" s="14">
        <v>15019</v>
      </c>
    </row>
    <row r="104" spans="1:11" x14ac:dyDescent="0.35">
      <c r="A104" s="7" t="s">
        <v>21</v>
      </c>
      <c r="B104" s="4" t="s">
        <v>65</v>
      </c>
      <c r="C104" s="4">
        <v>2</v>
      </c>
      <c r="D104" s="4" t="s">
        <v>50</v>
      </c>
      <c r="E104" s="4" t="s">
        <v>145</v>
      </c>
      <c r="F104" s="4" t="s">
        <v>73</v>
      </c>
      <c r="G104" s="5" t="s">
        <v>6</v>
      </c>
      <c r="H104" s="11" t="s">
        <v>145</v>
      </c>
      <c r="I104" s="7" t="s">
        <v>132</v>
      </c>
      <c r="J104" s="19">
        <v>40783</v>
      </c>
      <c r="K104" s="14">
        <v>1737</v>
      </c>
    </row>
    <row r="105" spans="1:11" x14ac:dyDescent="0.35">
      <c r="A105" s="7" t="s">
        <v>21</v>
      </c>
      <c r="B105" s="4" t="s">
        <v>65</v>
      </c>
      <c r="C105" s="4">
        <v>2</v>
      </c>
      <c r="D105" s="4" t="s">
        <v>50</v>
      </c>
      <c r="E105" s="5" t="s">
        <v>76</v>
      </c>
      <c r="F105" s="5" t="s">
        <v>73</v>
      </c>
      <c r="G105" s="5" t="s">
        <v>6</v>
      </c>
      <c r="H105" s="11" t="s">
        <v>76</v>
      </c>
      <c r="I105" s="8" t="s">
        <v>121</v>
      </c>
      <c r="J105" s="18">
        <v>348859</v>
      </c>
      <c r="K105" s="14">
        <v>22546</v>
      </c>
    </row>
    <row r="106" spans="1:11" x14ac:dyDescent="0.35">
      <c r="A106" s="7" t="s">
        <v>21</v>
      </c>
      <c r="B106" s="4" t="s">
        <v>65</v>
      </c>
      <c r="C106" s="4">
        <v>2</v>
      </c>
      <c r="D106" s="4" t="s">
        <v>50</v>
      </c>
      <c r="E106" s="5" t="s">
        <v>139</v>
      </c>
      <c r="F106" s="5" t="s">
        <v>376</v>
      </c>
      <c r="G106" s="5" t="s">
        <v>377</v>
      </c>
      <c r="H106" s="11" t="s">
        <v>378</v>
      </c>
      <c r="I106" s="8" t="s">
        <v>379</v>
      </c>
      <c r="J106" s="19">
        <v>33582</v>
      </c>
      <c r="K106" s="14">
        <v>17234</v>
      </c>
    </row>
    <row r="107" spans="1:11" x14ac:dyDescent="0.35">
      <c r="A107" s="7" t="s">
        <v>22</v>
      </c>
      <c r="B107" s="4" t="s">
        <v>92</v>
      </c>
      <c r="C107" s="4">
        <v>1</v>
      </c>
      <c r="D107" s="4" t="s">
        <v>67</v>
      </c>
      <c r="E107" s="5" t="s">
        <v>169</v>
      </c>
      <c r="F107" s="5" t="s">
        <v>73</v>
      </c>
      <c r="G107" s="5" t="s">
        <v>6</v>
      </c>
      <c r="H107" s="11" t="s">
        <v>169</v>
      </c>
      <c r="I107" s="8" t="s">
        <v>170</v>
      </c>
      <c r="J107" s="18">
        <v>583480</v>
      </c>
      <c r="K107" s="14">
        <v>96760</v>
      </c>
    </row>
    <row r="108" spans="1:11" x14ac:dyDescent="0.35">
      <c r="A108" s="7" t="s">
        <v>23</v>
      </c>
      <c r="B108" s="4" t="s">
        <v>93</v>
      </c>
      <c r="C108" s="4">
        <v>1</v>
      </c>
      <c r="D108" s="4" t="s">
        <v>51</v>
      </c>
      <c r="E108" s="4" t="s">
        <v>167</v>
      </c>
      <c r="F108" s="4" t="s">
        <v>73</v>
      </c>
      <c r="G108" s="5" t="s">
        <v>6</v>
      </c>
      <c r="H108" s="11" t="s">
        <v>167</v>
      </c>
      <c r="I108" s="7" t="s">
        <v>168</v>
      </c>
      <c r="J108" s="19">
        <v>10000</v>
      </c>
      <c r="K108" s="14">
        <v>1352</v>
      </c>
    </row>
    <row r="109" spans="1:11" x14ac:dyDescent="0.35">
      <c r="A109" s="7" t="s">
        <v>23</v>
      </c>
      <c r="B109" s="4" t="s">
        <v>93</v>
      </c>
      <c r="C109" s="4">
        <v>1</v>
      </c>
      <c r="D109" s="4" t="s">
        <v>51</v>
      </c>
      <c r="E109" s="5" t="s">
        <v>343</v>
      </c>
      <c r="F109" s="5" t="s">
        <v>73</v>
      </c>
      <c r="G109" s="5" t="s">
        <v>6</v>
      </c>
      <c r="H109" s="11" t="s">
        <v>343</v>
      </c>
      <c r="I109" s="8" t="s">
        <v>344</v>
      </c>
      <c r="J109" s="18">
        <v>19867</v>
      </c>
      <c r="K109" s="14">
        <v>14900</v>
      </c>
    </row>
    <row r="110" spans="1:11" x14ac:dyDescent="0.35">
      <c r="A110" s="7" t="s">
        <v>24</v>
      </c>
      <c r="B110" s="4" t="s">
        <v>233</v>
      </c>
      <c r="C110" s="4">
        <v>39</v>
      </c>
      <c r="D110" s="4" t="s">
        <v>52</v>
      </c>
      <c r="E110" s="5" t="s">
        <v>146</v>
      </c>
      <c r="F110" s="5" t="s">
        <v>73</v>
      </c>
      <c r="G110" s="5" t="s">
        <v>6</v>
      </c>
      <c r="H110" s="11" t="s">
        <v>146</v>
      </c>
      <c r="I110" s="8" t="s">
        <v>133</v>
      </c>
      <c r="J110" s="18">
        <v>128415</v>
      </c>
      <c r="K110" s="14">
        <v>6943</v>
      </c>
    </row>
    <row r="111" spans="1:11" x14ac:dyDescent="0.35">
      <c r="A111" s="7" t="s">
        <v>25</v>
      </c>
      <c r="B111" s="4" t="s">
        <v>85</v>
      </c>
      <c r="C111" s="4">
        <v>3</v>
      </c>
      <c r="D111" s="4" t="s">
        <v>68</v>
      </c>
      <c r="E111" s="5" t="s">
        <v>211</v>
      </c>
      <c r="F111" s="5" t="s">
        <v>73</v>
      </c>
      <c r="G111" s="5" t="s">
        <v>6</v>
      </c>
      <c r="H111" s="11" t="s">
        <v>211</v>
      </c>
      <c r="I111" s="8" t="s">
        <v>195</v>
      </c>
      <c r="J111" s="19">
        <v>237825</v>
      </c>
      <c r="K111" s="14">
        <v>67885</v>
      </c>
    </row>
    <row r="112" spans="1:11" x14ac:dyDescent="0.35">
      <c r="A112" s="7" t="s">
        <v>25</v>
      </c>
      <c r="B112" s="4" t="s">
        <v>85</v>
      </c>
      <c r="C112" s="4">
        <v>3</v>
      </c>
      <c r="D112" s="4" t="s">
        <v>68</v>
      </c>
      <c r="E112" s="5" t="s">
        <v>347</v>
      </c>
      <c r="F112" s="5" t="s">
        <v>73</v>
      </c>
      <c r="G112" s="5" t="s">
        <v>6</v>
      </c>
      <c r="H112" s="11" t="s">
        <v>347</v>
      </c>
      <c r="I112" s="8" t="s">
        <v>348</v>
      </c>
      <c r="J112" s="19">
        <v>10000</v>
      </c>
      <c r="K112" s="14">
        <v>5000</v>
      </c>
    </row>
    <row r="113" spans="1:11" s="7" customFormat="1" x14ac:dyDescent="0.35">
      <c r="A113" s="7" t="s">
        <v>26</v>
      </c>
      <c r="B113" s="4" t="s">
        <v>88</v>
      </c>
      <c r="C113" s="4">
        <v>1</v>
      </c>
      <c r="D113" s="4" t="s">
        <v>53</v>
      </c>
      <c r="E113" s="5" t="s">
        <v>105</v>
      </c>
      <c r="F113" s="5" t="s">
        <v>73</v>
      </c>
      <c r="G113" s="5" t="s">
        <v>6</v>
      </c>
      <c r="H113" s="11" t="s">
        <v>105</v>
      </c>
      <c r="I113" s="8" t="s">
        <v>205</v>
      </c>
      <c r="J113" s="18">
        <v>21181</v>
      </c>
      <c r="K113" s="14">
        <v>1406</v>
      </c>
    </row>
    <row r="114" spans="1:11" s="7" customFormat="1" x14ac:dyDescent="0.35">
      <c r="A114" s="7" t="s">
        <v>26</v>
      </c>
      <c r="B114" s="4" t="s">
        <v>88</v>
      </c>
      <c r="C114" s="4">
        <v>1</v>
      </c>
      <c r="D114" s="4" t="s">
        <v>53</v>
      </c>
      <c r="E114" s="5" t="s">
        <v>155</v>
      </c>
      <c r="F114" s="5" t="s">
        <v>73</v>
      </c>
      <c r="G114" s="5" t="s">
        <v>6</v>
      </c>
      <c r="H114" s="11" t="s">
        <v>155</v>
      </c>
      <c r="I114" s="8" t="s">
        <v>156</v>
      </c>
      <c r="J114" s="19">
        <v>12087</v>
      </c>
      <c r="K114" s="14">
        <v>4998</v>
      </c>
    </row>
    <row r="115" spans="1:11" x14ac:dyDescent="0.35">
      <c r="A115" s="7" t="s">
        <v>26</v>
      </c>
      <c r="B115" s="4" t="s">
        <v>88</v>
      </c>
      <c r="C115" s="4">
        <v>1</v>
      </c>
      <c r="D115" s="4" t="s">
        <v>53</v>
      </c>
      <c r="E115" s="5" t="s">
        <v>210</v>
      </c>
      <c r="F115" s="5" t="s">
        <v>73</v>
      </c>
      <c r="G115" s="5" t="s">
        <v>6</v>
      </c>
      <c r="H115" s="11" t="s">
        <v>210</v>
      </c>
      <c r="I115" s="8" t="s">
        <v>194</v>
      </c>
      <c r="J115" s="18">
        <v>16967</v>
      </c>
      <c r="K115" s="14">
        <v>3873</v>
      </c>
    </row>
    <row r="116" spans="1:11" x14ac:dyDescent="0.35">
      <c r="A116" s="7" t="s">
        <v>26</v>
      </c>
      <c r="B116" s="4" t="s">
        <v>88</v>
      </c>
      <c r="C116" s="4">
        <v>1</v>
      </c>
      <c r="D116" s="4" t="s">
        <v>53</v>
      </c>
      <c r="E116" s="5" t="s">
        <v>180</v>
      </c>
      <c r="F116" s="5" t="s">
        <v>73</v>
      </c>
      <c r="G116" s="5" t="s">
        <v>6</v>
      </c>
      <c r="H116" s="11" t="s">
        <v>180</v>
      </c>
      <c r="I116" s="8" t="s">
        <v>181</v>
      </c>
      <c r="J116" s="19">
        <v>65377</v>
      </c>
      <c r="K116" s="14">
        <v>6250</v>
      </c>
    </row>
    <row r="117" spans="1:11" x14ac:dyDescent="0.35">
      <c r="A117" s="7" t="s">
        <v>26</v>
      </c>
      <c r="B117" s="4" t="s">
        <v>88</v>
      </c>
      <c r="C117" s="4">
        <v>1</v>
      </c>
      <c r="D117" s="4" t="s">
        <v>53</v>
      </c>
      <c r="E117" s="4" t="s">
        <v>214</v>
      </c>
      <c r="F117" s="4" t="s">
        <v>73</v>
      </c>
      <c r="G117" s="5" t="s">
        <v>6</v>
      </c>
      <c r="H117" s="11" t="s">
        <v>214</v>
      </c>
      <c r="I117" s="7" t="s">
        <v>198</v>
      </c>
      <c r="J117" s="19">
        <v>92698</v>
      </c>
      <c r="K117" s="14">
        <v>23366</v>
      </c>
    </row>
    <row r="118" spans="1:11" x14ac:dyDescent="0.35">
      <c r="A118" s="7" t="s">
        <v>26</v>
      </c>
      <c r="B118" s="4" t="s">
        <v>88</v>
      </c>
      <c r="C118" s="4">
        <v>1</v>
      </c>
      <c r="D118" s="4" t="s">
        <v>53</v>
      </c>
      <c r="E118" s="5" t="s">
        <v>105</v>
      </c>
      <c r="F118" s="5" t="s">
        <v>106</v>
      </c>
      <c r="G118" s="5" t="s">
        <v>107</v>
      </c>
      <c r="H118" s="11" t="s">
        <v>108</v>
      </c>
      <c r="I118" s="8" t="s">
        <v>109</v>
      </c>
      <c r="J118" s="19">
        <v>10000</v>
      </c>
      <c r="K118" s="14">
        <v>4119</v>
      </c>
    </row>
    <row r="119" spans="1:11" x14ac:dyDescent="0.35">
      <c r="A119" s="7" t="s">
        <v>401</v>
      </c>
      <c r="B119" s="4" t="s">
        <v>402</v>
      </c>
      <c r="C119" s="4">
        <v>1</v>
      </c>
      <c r="D119" s="4" t="s">
        <v>365</v>
      </c>
      <c r="E119" s="4" t="s">
        <v>366</v>
      </c>
      <c r="F119" s="4" t="s">
        <v>73</v>
      </c>
      <c r="G119" s="5" t="s">
        <v>6</v>
      </c>
      <c r="H119" s="11" t="s">
        <v>366</v>
      </c>
      <c r="I119" s="7" t="s">
        <v>367</v>
      </c>
      <c r="J119" s="19">
        <v>10000</v>
      </c>
      <c r="K119" s="14">
        <v>5000</v>
      </c>
    </row>
    <row r="120" spans="1:11" x14ac:dyDescent="0.35">
      <c r="A120" s="7" t="s">
        <v>103</v>
      </c>
      <c r="B120" s="4" t="s">
        <v>104</v>
      </c>
      <c r="C120" s="4">
        <v>3</v>
      </c>
      <c r="D120" s="4" t="s">
        <v>101</v>
      </c>
      <c r="E120" s="5" t="s">
        <v>186</v>
      </c>
      <c r="F120" s="5" t="s">
        <v>73</v>
      </c>
      <c r="G120" s="5" t="s">
        <v>6</v>
      </c>
      <c r="H120" s="11" t="s">
        <v>186</v>
      </c>
      <c r="I120" s="8" t="s">
        <v>187</v>
      </c>
      <c r="J120" s="18">
        <v>122251</v>
      </c>
      <c r="K120" s="14">
        <v>3856</v>
      </c>
    </row>
    <row r="121" spans="1:11" x14ac:dyDescent="0.35">
      <c r="A121" s="7" t="s">
        <v>27</v>
      </c>
      <c r="B121" s="4" t="s">
        <v>82</v>
      </c>
      <c r="C121" s="4">
        <v>6</v>
      </c>
      <c r="D121" s="4" t="s">
        <v>54</v>
      </c>
      <c r="E121" s="5" t="s">
        <v>282</v>
      </c>
      <c r="F121" s="5" t="s">
        <v>73</v>
      </c>
      <c r="G121" s="5" t="s">
        <v>6</v>
      </c>
      <c r="H121" s="11" t="s">
        <v>282</v>
      </c>
      <c r="I121" s="8" t="s">
        <v>283</v>
      </c>
      <c r="J121" s="18">
        <v>10000</v>
      </c>
      <c r="K121" s="14">
        <v>5000</v>
      </c>
    </row>
    <row r="122" spans="1:11" x14ac:dyDescent="0.35">
      <c r="A122" s="7" t="s">
        <v>27</v>
      </c>
      <c r="B122" s="4" t="s">
        <v>82</v>
      </c>
      <c r="C122" s="4">
        <v>6</v>
      </c>
      <c r="D122" s="4" t="s">
        <v>54</v>
      </c>
      <c r="E122" s="5" t="s">
        <v>141</v>
      </c>
      <c r="F122" s="5" t="s">
        <v>73</v>
      </c>
      <c r="G122" s="5" t="s">
        <v>6</v>
      </c>
      <c r="H122" s="11" t="s">
        <v>141</v>
      </c>
      <c r="I122" s="8" t="s">
        <v>128</v>
      </c>
      <c r="J122" s="18">
        <v>18858</v>
      </c>
      <c r="K122" s="14">
        <v>2572</v>
      </c>
    </row>
    <row r="123" spans="1:11" x14ac:dyDescent="0.35">
      <c r="A123" s="7" t="s">
        <v>27</v>
      </c>
      <c r="B123" s="4" t="s">
        <v>82</v>
      </c>
      <c r="C123" s="4">
        <v>6</v>
      </c>
      <c r="D123" s="4" t="s">
        <v>54</v>
      </c>
      <c r="E123" s="5" t="s">
        <v>329</v>
      </c>
      <c r="F123" s="5" t="s">
        <v>73</v>
      </c>
      <c r="G123" s="5" t="s">
        <v>6</v>
      </c>
      <c r="H123" s="11" t="s">
        <v>329</v>
      </c>
      <c r="I123" s="8" t="s">
        <v>330</v>
      </c>
      <c r="J123" s="18">
        <v>24318</v>
      </c>
      <c r="K123" s="14">
        <v>12480</v>
      </c>
    </row>
    <row r="124" spans="1:11" x14ac:dyDescent="0.35">
      <c r="A124" s="7" t="s">
        <v>28</v>
      </c>
      <c r="B124" s="4" t="s">
        <v>230</v>
      </c>
      <c r="C124" s="4">
        <v>21</v>
      </c>
      <c r="D124" s="4" t="s">
        <v>55</v>
      </c>
      <c r="E124" s="5" t="s">
        <v>302</v>
      </c>
      <c r="F124" s="5" t="s">
        <v>73</v>
      </c>
      <c r="G124" s="5" t="s">
        <v>6</v>
      </c>
      <c r="H124" s="11" t="s">
        <v>302</v>
      </c>
      <c r="I124" s="8" t="s">
        <v>303</v>
      </c>
      <c r="J124" s="18">
        <v>10000</v>
      </c>
      <c r="K124" s="14">
        <v>2702</v>
      </c>
    </row>
    <row r="125" spans="1:11" x14ac:dyDescent="0.35">
      <c r="A125" s="7" t="s">
        <v>29</v>
      </c>
      <c r="B125" s="4" t="s">
        <v>84</v>
      </c>
      <c r="C125" s="4">
        <v>6</v>
      </c>
      <c r="D125" s="4" t="s">
        <v>56</v>
      </c>
      <c r="E125" s="5" t="s">
        <v>157</v>
      </c>
      <c r="F125" s="5" t="s">
        <v>73</v>
      </c>
      <c r="G125" s="5" t="s">
        <v>6</v>
      </c>
      <c r="H125" s="11" t="s">
        <v>157</v>
      </c>
      <c r="I125" s="8" t="s">
        <v>158</v>
      </c>
      <c r="J125" s="18">
        <v>120492</v>
      </c>
      <c r="K125" s="14">
        <v>1525</v>
      </c>
    </row>
    <row r="126" spans="1:11" x14ac:dyDescent="0.35">
      <c r="A126" s="7" t="s">
        <v>29</v>
      </c>
      <c r="B126" s="4" t="s">
        <v>84</v>
      </c>
      <c r="C126" s="4">
        <v>6</v>
      </c>
      <c r="D126" s="4" t="s">
        <v>56</v>
      </c>
      <c r="E126" s="5" t="s">
        <v>119</v>
      </c>
      <c r="F126" s="5" t="s">
        <v>73</v>
      </c>
      <c r="G126" s="5" t="s">
        <v>6</v>
      </c>
      <c r="H126" s="11" t="s">
        <v>119</v>
      </c>
      <c r="I126" s="8" t="s">
        <v>120</v>
      </c>
      <c r="J126" s="18">
        <v>24159</v>
      </c>
      <c r="K126" s="14">
        <v>3095</v>
      </c>
    </row>
    <row r="127" spans="1:11" x14ac:dyDescent="0.35">
      <c r="A127" s="7" t="s">
        <v>29</v>
      </c>
      <c r="B127" s="4" t="s">
        <v>84</v>
      </c>
      <c r="C127" s="4">
        <v>6</v>
      </c>
      <c r="D127" s="4" t="s">
        <v>56</v>
      </c>
      <c r="E127" s="5" t="s">
        <v>349</v>
      </c>
      <c r="F127" s="5" t="s">
        <v>73</v>
      </c>
      <c r="G127" s="5" t="s">
        <v>6</v>
      </c>
      <c r="H127" s="11" t="s">
        <v>349</v>
      </c>
      <c r="I127" s="8" t="s">
        <v>350</v>
      </c>
      <c r="J127" s="18">
        <v>10000</v>
      </c>
      <c r="K127" s="14">
        <v>1159</v>
      </c>
    </row>
    <row r="128" spans="1:11" x14ac:dyDescent="0.35">
      <c r="A128" s="7" t="s">
        <v>29</v>
      </c>
      <c r="B128" s="4" t="s">
        <v>84</v>
      </c>
      <c r="C128" s="4">
        <v>6</v>
      </c>
      <c r="D128" s="4" t="s">
        <v>56</v>
      </c>
      <c r="E128" s="5" t="s">
        <v>218</v>
      </c>
      <c r="F128" s="5" t="s">
        <v>73</v>
      </c>
      <c r="G128" s="5" t="s">
        <v>6</v>
      </c>
      <c r="H128" s="11" t="s">
        <v>218</v>
      </c>
      <c r="I128" s="8" t="s">
        <v>201</v>
      </c>
      <c r="J128" s="19">
        <v>16336</v>
      </c>
      <c r="K128" s="14">
        <v>3166</v>
      </c>
    </row>
    <row r="129" spans="1:11" x14ac:dyDescent="0.35">
      <c r="A129" s="7" t="s">
        <v>29</v>
      </c>
      <c r="B129" s="4" t="s">
        <v>84</v>
      </c>
      <c r="C129" s="4">
        <v>6</v>
      </c>
      <c r="D129" s="4" t="s">
        <v>56</v>
      </c>
      <c r="E129" s="5" t="s">
        <v>159</v>
      </c>
      <c r="F129" s="5" t="s">
        <v>73</v>
      </c>
      <c r="G129" s="5" t="s">
        <v>6</v>
      </c>
      <c r="H129" s="11" t="s">
        <v>159</v>
      </c>
      <c r="I129" s="8" t="s">
        <v>160</v>
      </c>
      <c r="J129" s="19">
        <v>86252</v>
      </c>
      <c r="K129" s="14">
        <v>5676</v>
      </c>
    </row>
    <row r="130" spans="1:11" x14ac:dyDescent="0.35">
      <c r="A130" s="7" t="s">
        <v>224</v>
      </c>
      <c r="B130" s="4" t="s">
        <v>225</v>
      </c>
      <c r="C130" s="4">
        <v>29</v>
      </c>
      <c r="D130" s="4" t="s">
        <v>223</v>
      </c>
      <c r="E130" s="5" t="s">
        <v>259</v>
      </c>
      <c r="F130" s="5" t="s">
        <v>73</v>
      </c>
      <c r="G130" s="5" t="s">
        <v>6</v>
      </c>
      <c r="H130" s="11" t="s">
        <v>259</v>
      </c>
      <c r="I130" s="8" t="s">
        <v>260</v>
      </c>
      <c r="J130" s="18">
        <v>10000</v>
      </c>
      <c r="K130" s="14">
        <v>1259</v>
      </c>
    </row>
    <row r="131" spans="1:11" x14ac:dyDescent="0.35">
      <c r="A131" s="7" t="s">
        <v>224</v>
      </c>
      <c r="B131" s="4" t="s">
        <v>225</v>
      </c>
      <c r="C131" s="4">
        <v>29</v>
      </c>
      <c r="D131" s="4" t="s">
        <v>223</v>
      </c>
      <c r="E131" s="5" t="s">
        <v>353</v>
      </c>
      <c r="F131" s="5" t="s">
        <v>73</v>
      </c>
      <c r="G131" s="5" t="s">
        <v>6</v>
      </c>
      <c r="H131" s="11" t="s">
        <v>353</v>
      </c>
      <c r="I131" s="8" t="s">
        <v>354</v>
      </c>
      <c r="J131" s="18">
        <v>18282</v>
      </c>
      <c r="K131" s="14">
        <v>4787</v>
      </c>
    </row>
    <row r="132" spans="1:11" x14ac:dyDescent="0.35">
      <c r="A132" s="30" t="s">
        <v>30</v>
      </c>
      <c r="B132" s="39" t="s">
        <v>229</v>
      </c>
      <c r="C132" s="39">
        <v>58</v>
      </c>
      <c r="D132" s="39" t="s">
        <v>57</v>
      </c>
      <c r="E132" s="40" t="s">
        <v>182</v>
      </c>
      <c r="F132" s="40" t="s">
        <v>73</v>
      </c>
      <c r="G132" s="40" t="s">
        <v>6</v>
      </c>
      <c r="H132" s="41" t="s">
        <v>182</v>
      </c>
      <c r="I132" s="42" t="s">
        <v>183</v>
      </c>
      <c r="J132" s="25">
        <v>116859</v>
      </c>
      <c r="K132" s="15">
        <v>26850</v>
      </c>
    </row>
    <row r="133" spans="1:11" s="30" customFormat="1" x14ac:dyDescent="0.35">
      <c r="A133" s="43" t="s">
        <v>31</v>
      </c>
      <c r="B133" s="33"/>
      <c r="C133" s="33"/>
      <c r="D133" s="44"/>
      <c r="E133" s="45"/>
      <c r="F133" s="45" t="s">
        <v>102</v>
      </c>
      <c r="G133" s="45"/>
      <c r="H133" s="33"/>
      <c r="I133" s="34"/>
      <c r="J133" s="35">
        <f>SUBTOTAL(109,Table1[
2018-19
Final
Allocation
Amount])</f>
        <v>40455909</v>
      </c>
      <c r="K133" s="35">
        <f>SUBTOTAL(109,Table1[10th
Apportionment])</f>
        <v>6288484</v>
      </c>
    </row>
    <row r="134" spans="1:11" x14ac:dyDescent="0.35">
      <c r="A134" s="7" t="s">
        <v>32</v>
      </c>
      <c r="B134" s="11"/>
      <c r="C134" s="11"/>
      <c r="H134" s="11"/>
      <c r="J134" s="18"/>
      <c r="K134" s="12"/>
    </row>
    <row r="135" spans="1:11" x14ac:dyDescent="0.35">
      <c r="A135" s="7" t="s">
        <v>33</v>
      </c>
      <c r="B135" s="11"/>
      <c r="C135" s="11"/>
      <c r="H135" s="11"/>
      <c r="J135" s="18" t="s">
        <v>102</v>
      </c>
      <c r="K135" s="12"/>
    </row>
    <row r="136" spans="1:11" x14ac:dyDescent="0.35">
      <c r="A136" s="20" t="s">
        <v>234</v>
      </c>
      <c r="B136" s="11"/>
      <c r="C136" s="11"/>
      <c r="H136" s="11"/>
      <c r="J136" s="18"/>
      <c r="K136" s="12"/>
    </row>
    <row r="144" spans="1:11" s="7" customFormat="1" x14ac:dyDescent="0.35">
      <c r="A144" s="4"/>
      <c r="B144" s="4"/>
      <c r="C144" s="4"/>
      <c r="D144" s="4"/>
      <c r="E144" s="5"/>
      <c r="F144" s="5"/>
      <c r="G144" s="5"/>
      <c r="H144" s="5"/>
      <c r="I144" s="8"/>
      <c r="J144" s="8"/>
    </row>
    <row r="147" spans="1:10" s="7" customFormat="1" x14ac:dyDescent="0.35">
      <c r="A147" s="4"/>
      <c r="B147" s="4"/>
      <c r="C147" s="4"/>
      <c r="D147" s="4"/>
      <c r="E147" s="5"/>
      <c r="F147" s="5"/>
      <c r="G147" s="5"/>
      <c r="H147" s="5"/>
      <c r="I147" s="8"/>
      <c r="J147" s="8"/>
    </row>
    <row r="148" spans="1:10" s="7" customFormat="1" x14ac:dyDescent="0.35">
      <c r="A148" s="4"/>
      <c r="B148" s="4"/>
      <c r="C148" s="4"/>
      <c r="D148" s="4"/>
      <c r="E148" s="5"/>
      <c r="F148" s="5"/>
      <c r="G148" s="5"/>
      <c r="H148" s="5"/>
      <c r="I148" s="8"/>
      <c r="J148" s="8"/>
    </row>
    <row r="149" spans="1:10" s="7" customFormat="1" x14ac:dyDescent="0.35">
      <c r="A149" s="4"/>
      <c r="B149" s="4"/>
      <c r="C149" s="4"/>
      <c r="D149" s="4"/>
      <c r="E149" s="5"/>
      <c r="F149" s="5"/>
      <c r="G149" s="5"/>
      <c r="H149" s="5"/>
      <c r="I149" s="8"/>
      <c r="J149" s="8"/>
    </row>
    <row r="150" spans="1:10" s="7" customFormat="1" x14ac:dyDescent="0.35">
      <c r="A150" s="4"/>
      <c r="B150" s="4"/>
      <c r="C150" s="4"/>
      <c r="D150" s="4"/>
      <c r="E150" s="5"/>
      <c r="F150" s="5"/>
      <c r="G150" s="5"/>
      <c r="H150" s="5"/>
      <c r="I150" s="8"/>
      <c r="J150" s="8"/>
    </row>
    <row r="151" spans="1:10" s="7" customFormat="1" x14ac:dyDescent="0.35">
      <c r="A151" s="4"/>
      <c r="B151" s="4"/>
      <c r="C151" s="4"/>
      <c r="D151" s="4"/>
      <c r="E151" s="5"/>
      <c r="F151" s="5"/>
      <c r="G151" s="5"/>
      <c r="H151" s="5"/>
      <c r="I151" s="8"/>
      <c r="J151" s="8"/>
    </row>
    <row r="152" spans="1:10" s="7" customFormat="1" x14ac:dyDescent="0.35">
      <c r="A152" s="4"/>
      <c r="B152" s="4"/>
      <c r="C152" s="4"/>
      <c r="D152" s="4"/>
      <c r="E152" s="5"/>
      <c r="F152" s="5"/>
      <c r="G152" s="5"/>
      <c r="H152" s="5"/>
      <c r="I152" s="8"/>
      <c r="J152" s="8"/>
    </row>
    <row r="153" spans="1:10" s="7" customFormat="1" x14ac:dyDescent="0.35">
      <c r="A153" s="4"/>
      <c r="B153" s="4"/>
      <c r="C153" s="4"/>
      <c r="D153" s="4"/>
      <c r="E153" s="5"/>
      <c r="F153" s="5"/>
      <c r="G153" s="5"/>
      <c r="H153" s="5"/>
      <c r="I153" s="8"/>
      <c r="J153" s="8"/>
    </row>
    <row r="154" spans="1:10" s="7" customFormat="1" x14ac:dyDescent="0.35">
      <c r="A154" s="4"/>
      <c r="B154" s="4"/>
      <c r="C154" s="4"/>
      <c r="D154" s="4"/>
      <c r="E154" s="5"/>
      <c r="F154" s="5"/>
      <c r="G154" s="5"/>
      <c r="H154" s="5"/>
      <c r="I154" s="8"/>
      <c r="J154" s="8"/>
    </row>
    <row r="155" spans="1:10" s="7" customFormat="1" x14ac:dyDescent="0.35">
      <c r="A155" s="4"/>
      <c r="B155" s="4"/>
      <c r="C155" s="4"/>
      <c r="D155" s="4"/>
      <c r="E155" s="5"/>
      <c r="F155" s="5"/>
      <c r="G155" s="5"/>
      <c r="H155" s="5"/>
      <c r="I155" s="8"/>
      <c r="J155" s="8"/>
    </row>
    <row r="156" spans="1:10" s="7" customFormat="1" x14ac:dyDescent="0.35">
      <c r="A156" s="4"/>
      <c r="B156" s="4"/>
      <c r="C156" s="4"/>
      <c r="D156" s="4"/>
      <c r="E156" s="5"/>
      <c r="F156" s="5"/>
      <c r="G156" s="5"/>
      <c r="H156" s="5"/>
      <c r="I156" s="8"/>
      <c r="J156" s="8"/>
    </row>
    <row r="157" spans="1:10" s="7" customFormat="1" x14ac:dyDescent="0.35">
      <c r="A157" s="4"/>
      <c r="B157" s="4"/>
      <c r="C157" s="4"/>
      <c r="D157" s="4"/>
      <c r="E157" s="5"/>
      <c r="F157" s="5"/>
      <c r="G157" s="5"/>
      <c r="H157" s="5"/>
      <c r="I157" s="8"/>
      <c r="J157" s="8"/>
    </row>
    <row r="158" spans="1:10" s="7" customFormat="1" x14ac:dyDescent="0.35">
      <c r="A158" s="4"/>
      <c r="B158" s="4"/>
      <c r="C158" s="4"/>
      <c r="D158" s="4"/>
      <c r="E158" s="5"/>
      <c r="F158" s="5"/>
      <c r="G158" s="5"/>
      <c r="H158" s="5"/>
      <c r="I158" s="8"/>
      <c r="J158" s="8"/>
    </row>
    <row r="159" spans="1:10" s="7" customFormat="1" x14ac:dyDescent="0.35">
      <c r="A159" s="4"/>
      <c r="B159" s="4"/>
      <c r="C159" s="4"/>
      <c r="D159" s="4"/>
      <c r="E159" s="5"/>
      <c r="F159" s="5"/>
      <c r="G159" s="5"/>
      <c r="H159" s="5"/>
      <c r="I159" s="8"/>
      <c r="J159" s="8"/>
    </row>
    <row r="160" spans="1:10" s="7" customFormat="1" x14ac:dyDescent="0.35">
      <c r="A160" s="4"/>
      <c r="B160" s="4"/>
      <c r="C160" s="4"/>
      <c r="D160" s="4"/>
      <c r="E160" s="5"/>
      <c r="F160" s="5"/>
      <c r="G160" s="5"/>
      <c r="H160" s="5"/>
      <c r="I160" s="8"/>
      <c r="J160" s="8"/>
    </row>
    <row r="161" spans="1:10" s="7" customFormat="1" x14ac:dyDescent="0.35">
      <c r="A161" s="4"/>
      <c r="B161" s="4"/>
      <c r="C161" s="4"/>
      <c r="D161" s="4"/>
      <c r="E161" s="5"/>
      <c r="F161" s="5"/>
      <c r="G161" s="5"/>
      <c r="H161" s="5"/>
      <c r="I161" s="8"/>
      <c r="J161" s="8"/>
    </row>
    <row r="162" spans="1:10" s="7" customFormat="1" x14ac:dyDescent="0.35">
      <c r="A162" s="4"/>
      <c r="B162" s="4"/>
      <c r="C162" s="4"/>
      <c r="D162" s="4"/>
      <c r="E162" s="5"/>
      <c r="F162" s="5"/>
      <c r="G162" s="5"/>
      <c r="H162" s="5"/>
      <c r="I162" s="8"/>
      <c r="J162" s="8"/>
    </row>
    <row r="163" spans="1:10" s="7" customFormat="1" x14ac:dyDescent="0.35">
      <c r="A163" s="4"/>
      <c r="B163" s="4"/>
      <c r="C163" s="4"/>
      <c r="D163" s="4"/>
      <c r="E163" s="5"/>
      <c r="F163" s="5"/>
      <c r="G163" s="5"/>
      <c r="H163" s="5"/>
      <c r="I163" s="8"/>
      <c r="J163" s="8"/>
    </row>
    <row r="164" spans="1:10" s="7" customFormat="1" x14ac:dyDescent="0.35">
      <c r="A164" s="4"/>
      <c r="B164" s="4"/>
      <c r="C164" s="4"/>
      <c r="D164" s="4"/>
      <c r="E164" s="5"/>
      <c r="F164" s="5"/>
      <c r="G164" s="5"/>
      <c r="H164" s="5"/>
      <c r="I164" s="8"/>
      <c r="J164" s="8"/>
    </row>
    <row r="165" spans="1:10" s="7" customFormat="1" x14ac:dyDescent="0.35">
      <c r="A165" s="4"/>
      <c r="B165" s="4"/>
      <c r="C165" s="4"/>
      <c r="D165" s="4"/>
      <c r="E165" s="5"/>
      <c r="F165" s="5"/>
      <c r="G165" s="5"/>
      <c r="H165" s="5"/>
      <c r="I165" s="8"/>
      <c r="J165" s="8"/>
    </row>
    <row r="166" spans="1:10" s="7" customFormat="1" x14ac:dyDescent="0.35">
      <c r="A166" s="4"/>
      <c r="B166" s="4"/>
      <c r="C166" s="4"/>
      <c r="D166" s="4"/>
      <c r="E166" s="5"/>
      <c r="F166" s="5"/>
      <c r="G166" s="5"/>
      <c r="H166" s="5"/>
      <c r="I166" s="8"/>
      <c r="J166" s="8"/>
    </row>
    <row r="167" spans="1:10" s="7" customFormat="1" x14ac:dyDescent="0.35">
      <c r="A167" s="4"/>
      <c r="B167" s="4"/>
      <c r="C167" s="4"/>
      <c r="D167" s="4"/>
      <c r="E167" s="5"/>
      <c r="F167" s="5"/>
      <c r="G167" s="5"/>
      <c r="H167" s="5"/>
      <c r="I167" s="8"/>
      <c r="J167" s="8"/>
    </row>
    <row r="168" spans="1:10" s="7" customFormat="1" x14ac:dyDescent="0.35">
      <c r="A168" s="4"/>
      <c r="B168" s="4"/>
      <c r="C168" s="4"/>
      <c r="D168" s="4"/>
      <c r="E168" s="5"/>
      <c r="F168" s="5"/>
      <c r="G168" s="5"/>
      <c r="H168" s="5"/>
      <c r="I168" s="8"/>
      <c r="J168" s="8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4" customWidth="1"/>
    <col min="2" max="2" width="28.07421875" style="4" customWidth="1"/>
    <col min="3" max="3" width="30.53515625" style="8" customWidth="1"/>
    <col min="4" max="4" width="16.4609375" style="8" customWidth="1"/>
    <col min="5" max="16384" width="8.84375" style="7"/>
  </cols>
  <sheetData>
    <row r="1" spans="1:7" ht="20" x14ac:dyDescent="0.4">
      <c r="A1" s="48" t="s">
        <v>236</v>
      </c>
      <c r="B1" s="1"/>
      <c r="C1" s="2"/>
      <c r="D1" s="22"/>
    </row>
    <row r="2" spans="1:7" ht="18" x14ac:dyDescent="0.4">
      <c r="A2" s="47" t="s">
        <v>69</v>
      </c>
      <c r="B2" s="1"/>
      <c r="C2" s="2"/>
      <c r="D2" s="2"/>
    </row>
    <row r="3" spans="1:7" ht="18" x14ac:dyDescent="0.35">
      <c r="A3" s="37" t="s">
        <v>70</v>
      </c>
      <c r="B3" s="1"/>
      <c r="C3" s="2"/>
      <c r="D3" s="2"/>
    </row>
    <row r="4" spans="1:7" ht="18" x14ac:dyDescent="0.35">
      <c r="A4" s="38" t="s">
        <v>71</v>
      </c>
      <c r="B4" s="1"/>
      <c r="C4" s="2"/>
      <c r="D4" s="2"/>
    </row>
    <row r="5" spans="1:7" ht="38.25" customHeight="1" thickBot="1" x14ac:dyDescent="0.4">
      <c r="A5" s="6" t="s">
        <v>112</v>
      </c>
      <c r="B5" s="6" t="s">
        <v>113</v>
      </c>
      <c r="C5" s="6" t="s">
        <v>72</v>
      </c>
      <c r="D5" s="6" t="s">
        <v>114</v>
      </c>
      <c r="E5" s="26" t="s">
        <v>404</v>
      </c>
    </row>
    <row r="6" spans="1:7" x14ac:dyDescent="0.35">
      <c r="A6" s="21" t="s">
        <v>34</v>
      </c>
      <c r="B6" s="13" t="s">
        <v>5</v>
      </c>
      <c r="C6" s="13" t="s">
        <v>403</v>
      </c>
      <c r="D6" s="14">
        <v>75852</v>
      </c>
      <c r="E6" s="27">
        <v>210770</v>
      </c>
    </row>
    <row r="7" spans="1:7" x14ac:dyDescent="0.35">
      <c r="A7" s="21" t="s">
        <v>35</v>
      </c>
      <c r="B7" s="13" t="s">
        <v>7</v>
      </c>
      <c r="C7" s="13" t="s">
        <v>403</v>
      </c>
      <c r="D7" s="14">
        <v>37255</v>
      </c>
      <c r="E7" s="27">
        <v>210771</v>
      </c>
    </row>
    <row r="8" spans="1:7" x14ac:dyDescent="0.35">
      <c r="A8" s="21" t="s">
        <v>80</v>
      </c>
      <c r="B8" s="13" t="s">
        <v>98</v>
      </c>
      <c r="C8" s="13" t="s">
        <v>403</v>
      </c>
      <c r="D8" s="14">
        <v>7544</v>
      </c>
      <c r="E8" s="27">
        <v>210772</v>
      </c>
    </row>
    <row r="9" spans="1:7" x14ac:dyDescent="0.35">
      <c r="A9" s="21" t="s">
        <v>36</v>
      </c>
      <c r="B9" s="13" t="s">
        <v>226</v>
      </c>
      <c r="C9" s="13" t="s">
        <v>403</v>
      </c>
      <c r="D9" s="14">
        <v>140050</v>
      </c>
      <c r="E9" s="27">
        <v>210773</v>
      </c>
    </row>
    <row r="10" spans="1:7" x14ac:dyDescent="0.35">
      <c r="A10" s="21" t="s">
        <v>37</v>
      </c>
      <c r="B10" s="13" t="s">
        <v>8</v>
      </c>
      <c r="C10" s="13" t="s">
        <v>403</v>
      </c>
      <c r="D10" s="14">
        <v>6000</v>
      </c>
      <c r="E10" s="27">
        <v>210774</v>
      </c>
    </row>
    <row r="11" spans="1:7" x14ac:dyDescent="0.35">
      <c r="A11" s="21" t="s">
        <v>38</v>
      </c>
      <c r="B11" s="13" t="s">
        <v>228</v>
      </c>
      <c r="C11" s="13" t="s">
        <v>403</v>
      </c>
      <c r="D11" s="14">
        <v>53890</v>
      </c>
      <c r="E11" s="27">
        <v>210775</v>
      </c>
    </row>
    <row r="12" spans="1:7" x14ac:dyDescent="0.35">
      <c r="A12" s="21" t="s">
        <v>39</v>
      </c>
      <c r="B12" s="13" t="s">
        <v>9</v>
      </c>
      <c r="C12" s="13" t="s">
        <v>403</v>
      </c>
      <c r="D12" s="14">
        <v>5510</v>
      </c>
      <c r="E12" s="27">
        <v>210776</v>
      </c>
    </row>
    <row r="13" spans="1:7" x14ac:dyDescent="0.35">
      <c r="A13" s="21" t="s">
        <v>79</v>
      </c>
      <c r="B13" s="13" t="s">
        <v>96</v>
      </c>
      <c r="C13" s="13" t="s">
        <v>403</v>
      </c>
      <c r="D13" s="14">
        <v>9666</v>
      </c>
      <c r="E13" s="27">
        <v>210777</v>
      </c>
      <c r="G13" s="23"/>
    </row>
    <row r="14" spans="1:7" x14ac:dyDescent="0.35">
      <c r="A14" s="21" t="s">
        <v>242</v>
      </c>
      <c r="B14" s="13" t="s">
        <v>397</v>
      </c>
      <c r="C14" s="13" t="s">
        <v>403</v>
      </c>
      <c r="D14" s="14">
        <v>20305</v>
      </c>
      <c r="E14" s="27">
        <v>210778</v>
      </c>
    </row>
    <row r="15" spans="1:7" x14ac:dyDescent="0.35">
      <c r="A15" s="21" t="s">
        <v>40</v>
      </c>
      <c r="B15" s="13" t="s">
        <v>10</v>
      </c>
      <c r="C15" s="13" t="s">
        <v>403</v>
      </c>
      <c r="D15" s="14">
        <v>174668</v>
      </c>
      <c r="E15" s="27">
        <v>210779</v>
      </c>
    </row>
    <row r="16" spans="1:7" x14ac:dyDescent="0.35">
      <c r="A16" s="21" t="s">
        <v>149</v>
      </c>
      <c r="B16" s="13" t="s">
        <v>150</v>
      </c>
      <c r="C16" s="13" t="s">
        <v>403</v>
      </c>
      <c r="D16" s="14">
        <v>3982</v>
      </c>
      <c r="E16" s="27">
        <v>210780</v>
      </c>
    </row>
    <row r="17" spans="1:5" x14ac:dyDescent="0.35">
      <c r="A17" s="21" t="s">
        <v>78</v>
      </c>
      <c r="B17" s="13" t="s">
        <v>94</v>
      </c>
      <c r="C17" s="13" t="s">
        <v>403</v>
      </c>
      <c r="D17" s="14">
        <v>7751</v>
      </c>
      <c r="E17" s="27">
        <v>210781</v>
      </c>
    </row>
    <row r="18" spans="1:5" x14ac:dyDescent="0.35">
      <c r="A18" s="21" t="s">
        <v>41</v>
      </c>
      <c r="B18" s="13" t="s">
        <v>11</v>
      </c>
      <c r="C18" s="13" t="s">
        <v>403</v>
      </c>
      <c r="D18" s="14">
        <v>3639256</v>
      </c>
      <c r="E18" s="27">
        <v>210782</v>
      </c>
    </row>
    <row r="19" spans="1:5" x14ac:dyDescent="0.35">
      <c r="A19" s="21" t="s">
        <v>42</v>
      </c>
      <c r="B19" s="13" t="s">
        <v>12</v>
      </c>
      <c r="C19" s="13" t="s">
        <v>403</v>
      </c>
      <c r="D19" s="14">
        <v>5450</v>
      </c>
      <c r="E19" s="27">
        <v>210783</v>
      </c>
    </row>
    <row r="20" spans="1:5" x14ac:dyDescent="0.35">
      <c r="A20" s="21" t="s">
        <v>43</v>
      </c>
      <c r="B20" s="13" t="s">
        <v>13</v>
      </c>
      <c r="C20" s="13" t="s">
        <v>403</v>
      </c>
      <c r="D20" s="14">
        <v>2962</v>
      </c>
      <c r="E20" s="27">
        <v>210784</v>
      </c>
    </row>
    <row r="21" spans="1:5" x14ac:dyDescent="0.35">
      <c r="A21" s="21" t="s">
        <v>273</v>
      </c>
      <c r="B21" s="13" t="s">
        <v>399</v>
      </c>
      <c r="C21" s="13" t="s">
        <v>403</v>
      </c>
      <c r="D21" s="14">
        <v>24125</v>
      </c>
      <c r="E21" s="27">
        <v>210785</v>
      </c>
    </row>
    <row r="22" spans="1:5" x14ac:dyDescent="0.35">
      <c r="A22" s="21" t="s">
        <v>44</v>
      </c>
      <c r="B22" s="13" t="s">
        <v>14</v>
      </c>
      <c r="C22" s="13" t="s">
        <v>403</v>
      </c>
      <c r="D22" s="14">
        <v>82979</v>
      </c>
      <c r="E22" s="27">
        <v>210786</v>
      </c>
    </row>
    <row r="23" spans="1:5" x14ac:dyDescent="0.35">
      <c r="A23" s="21" t="s">
        <v>66</v>
      </c>
      <c r="B23" s="13" t="s">
        <v>15</v>
      </c>
      <c r="C23" s="13" t="s">
        <v>403</v>
      </c>
      <c r="D23" s="14">
        <v>180569</v>
      </c>
      <c r="E23" s="27">
        <v>210787</v>
      </c>
    </row>
    <row r="24" spans="1:5" x14ac:dyDescent="0.35">
      <c r="A24" s="21" t="s">
        <v>45</v>
      </c>
      <c r="B24" s="13" t="s">
        <v>16</v>
      </c>
      <c r="C24" s="13" t="s">
        <v>403</v>
      </c>
      <c r="D24" s="14">
        <v>326568</v>
      </c>
      <c r="E24" s="27">
        <v>210788</v>
      </c>
    </row>
    <row r="25" spans="1:5" x14ac:dyDescent="0.35">
      <c r="A25" s="21" t="s">
        <v>46</v>
      </c>
      <c r="B25" s="13" t="s">
        <v>17</v>
      </c>
      <c r="C25" s="13" t="s">
        <v>403</v>
      </c>
      <c r="D25" s="14">
        <v>3939</v>
      </c>
      <c r="E25" s="27">
        <v>210789</v>
      </c>
    </row>
    <row r="26" spans="1:5" x14ac:dyDescent="0.35">
      <c r="A26" s="21" t="s">
        <v>47</v>
      </c>
      <c r="B26" s="13" t="s">
        <v>18</v>
      </c>
      <c r="C26" s="13" t="s">
        <v>403</v>
      </c>
      <c r="D26" s="14">
        <v>180485</v>
      </c>
      <c r="E26" s="27">
        <v>210790</v>
      </c>
    </row>
    <row r="27" spans="1:5" x14ac:dyDescent="0.35">
      <c r="A27" s="21" t="s">
        <v>48</v>
      </c>
      <c r="B27" s="13" t="s">
        <v>19</v>
      </c>
      <c r="C27" s="13" t="s">
        <v>403</v>
      </c>
      <c r="D27" s="14">
        <v>495331</v>
      </c>
      <c r="E27" s="27">
        <v>210791</v>
      </c>
    </row>
    <row r="28" spans="1:5" x14ac:dyDescent="0.35">
      <c r="A28" s="21" t="s">
        <v>49</v>
      </c>
      <c r="B28" s="13" t="s">
        <v>20</v>
      </c>
      <c r="C28" s="13" t="s">
        <v>403</v>
      </c>
      <c r="D28" s="14">
        <v>387012</v>
      </c>
      <c r="E28" s="27">
        <v>210792</v>
      </c>
    </row>
    <row r="29" spans="1:5" x14ac:dyDescent="0.35">
      <c r="A29" s="21" t="s">
        <v>50</v>
      </c>
      <c r="B29" s="13" t="s">
        <v>21</v>
      </c>
      <c r="C29" s="13" t="s">
        <v>403</v>
      </c>
      <c r="D29" s="14">
        <v>101356</v>
      </c>
      <c r="E29" s="27">
        <v>210793</v>
      </c>
    </row>
    <row r="30" spans="1:5" x14ac:dyDescent="0.35">
      <c r="A30" s="21" t="s">
        <v>67</v>
      </c>
      <c r="B30" s="13" t="s">
        <v>22</v>
      </c>
      <c r="C30" s="13" t="s">
        <v>403</v>
      </c>
      <c r="D30" s="14">
        <v>96760</v>
      </c>
      <c r="E30" s="27">
        <v>210794</v>
      </c>
    </row>
    <row r="31" spans="1:5" x14ac:dyDescent="0.35">
      <c r="A31" s="21" t="s">
        <v>51</v>
      </c>
      <c r="B31" s="13" t="s">
        <v>23</v>
      </c>
      <c r="C31" s="13" t="s">
        <v>403</v>
      </c>
      <c r="D31" s="14">
        <v>16252</v>
      </c>
      <c r="E31" s="27">
        <v>210795</v>
      </c>
    </row>
    <row r="32" spans="1:5" x14ac:dyDescent="0.35">
      <c r="A32" s="21" t="s">
        <v>52</v>
      </c>
      <c r="B32" s="13" t="s">
        <v>24</v>
      </c>
      <c r="C32" s="13" t="s">
        <v>403</v>
      </c>
      <c r="D32" s="14">
        <v>6943</v>
      </c>
      <c r="E32" s="27">
        <v>210796</v>
      </c>
    </row>
    <row r="33" spans="1:5" x14ac:dyDescent="0.35">
      <c r="A33" s="21" t="s">
        <v>68</v>
      </c>
      <c r="B33" s="13" t="s">
        <v>25</v>
      </c>
      <c r="C33" s="13" t="s">
        <v>403</v>
      </c>
      <c r="D33" s="14">
        <v>72885</v>
      </c>
      <c r="E33" s="27">
        <v>210797</v>
      </c>
    </row>
    <row r="34" spans="1:5" x14ac:dyDescent="0.35">
      <c r="A34" s="21" t="s">
        <v>53</v>
      </c>
      <c r="B34" s="13" t="s">
        <v>26</v>
      </c>
      <c r="C34" s="13" t="s">
        <v>403</v>
      </c>
      <c r="D34" s="14">
        <v>44012</v>
      </c>
      <c r="E34" s="27">
        <v>210798</v>
      </c>
    </row>
    <row r="35" spans="1:5" x14ac:dyDescent="0.35">
      <c r="A35" s="21" t="s">
        <v>365</v>
      </c>
      <c r="B35" s="13" t="s">
        <v>401</v>
      </c>
      <c r="C35" s="13" t="s">
        <v>403</v>
      </c>
      <c r="D35" s="14">
        <v>5000</v>
      </c>
      <c r="E35" s="27">
        <v>210799</v>
      </c>
    </row>
    <row r="36" spans="1:5" x14ac:dyDescent="0.35">
      <c r="A36" s="21" t="s">
        <v>101</v>
      </c>
      <c r="B36" s="13" t="s">
        <v>103</v>
      </c>
      <c r="C36" s="13" t="s">
        <v>403</v>
      </c>
      <c r="D36" s="14">
        <v>3856</v>
      </c>
      <c r="E36" s="27">
        <v>210800</v>
      </c>
    </row>
    <row r="37" spans="1:5" x14ac:dyDescent="0.35">
      <c r="A37" s="21" t="s">
        <v>54</v>
      </c>
      <c r="B37" s="13" t="s">
        <v>27</v>
      </c>
      <c r="C37" s="13" t="s">
        <v>403</v>
      </c>
      <c r="D37" s="14">
        <v>20052</v>
      </c>
      <c r="E37" s="27">
        <v>210801</v>
      </c>
    </row>
    <row r="38" spans="1:5" x14ac:dyDescent="0.35">
      <c r="A38" s="21" t="s">
        <v>55</v>
      </c>
      <c r="B38" s="13" t="s">
        <v>28</v>
      </c>
      <c r="C38" s="13" t="s">
        <v>403</v>
      </c>
      <c r="D38" s="14">
        <v>2702</v>
      </c>
      <c r="E38" s="27">
        <v>210802</v>
      </c>
    </row>
    <row r="39" spans="1:5" x14ac:dyDescent="0.35">
      <c r="A39" s="21" t="s">
        <v>56</v>
      </c>
      <c r="B39" s="13" t="s">
        <v>29</v>
      </c>
      <c r="C39" s="13" t="s">
        <v>403</v>
      </c>
      <c r="D39" s="14">
        <v>14621</v>
      </c>
      <c r="E39" s="27">
        <v>210803</v>
      </c>
    </row>
    <row r="40" spans="1:5" ht="15.75" customHeight="1" x14ac:dyDescent="0.35">
      <c r="A40" s="21" t="s">
        <v>223</v>
      </c>
      <c r="B40" s="13" t="s">
        <v>224</v>
      </c>
      <c r="C40" s="13" t="s">
        <v>403</v>
      </c>
      <c r="D40" s="14">
        <v>6046</v>
      </c>
      <c r="E40" s="27">
        <v>210804</v>
      </c>
    </row>
    <row r="41" spans="1:5" ht="15.75" customHeight="1" x14ac:dyDescent="0.35">
      <c r="A41" s="28" t="s">
        <v>57</v>
      </c>
      <c r="B41" s="29" t="s">
        <v>30</v>
      </c>
      <c r="C41" s="29" t="s">
        <v>403</v>
      </c>
      <c r="D41" s="15">
        <v>26850</v>
      </c>
      <c r="E41" s="27">
        <v>210805</v>
      </c>
    </row>
    <row r="42" spans="1:5" x14ac:dyDescent="0.35">
      <c r="A42" s="32" t="s">
        <v>31</v>
      </c>
      <c r="B42" s="33"/>
      <c r="C42" s="34"/>
      <c r="D42" s="35">
        <f>SUBTOTAL(109,Table14[County 
Total])</f>
        <v>6288484</v>
      </c>
      <c r="E42" s="36"/>
    </row>
    <row r="43" spans="1:5" x14ac:dyDescent="0.35">
      <c r="A43" t="s">
        <v>32</v>
      </c>
      <c r="B43" s="11"/>
      <c r="D43" s="10"/>
    </row>
    <row r="44" spans="1:5" x14ac:dyDescent="0.35">
      <c r="A44" t="s">
        <v>33</v>
      </c>
      <c r="B44" s="11"/>
      <c r="D44" s="10"/>
    </row>
    <row r="45" spans="1:5" x14ac:dyDescent="0.35">
      <c r="A45" s="31" t="s">
        <v>234</v>
      </c>
    </row>
  </sheetData>
  <pageMargins left="1" right="1" top="0.75" bottom="0.75" header="0.3" footer="0.3"/>
  <pageSetup scale="69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10th - LEA</vt:lpstr>
      <vt:lpstr>2018-19 Title IV, 10th - Cty</vt:lpstr>
      <vt:lpstr>'2018-19 Title IV, 10th - Cty'!Print_Titles</vt:lpstr>
      <vt:lpstr>'2018-19 Title IV, 10th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IV, Part A (CA Dept of Education)</dc:title>
  <dc:subject>Title IV, Part A, Student Support and Academic Enrichment Program tenth apportionment schedule for fiscal year 2018-19.</dc:subject>
  <dc:creator>Windows User</dc:creator>
  <cp:lastModifiedBy>Taylor Uda</cp:lastModifiedBy>
  <cp:lastPrinted>2020-05-18T18:48:14Z</cp:lastPrinted>
  <dcterms:created xsi:type="dcterms:W3CDTF">2018-07-25T17:55:21Z</dcterms:created>
  <dcterms:modified xsi:type="dcterms:W3CDTF">2022-10-11T18:19:03Z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