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375" windowWidth="24675" windowHeight="12045" activeTab="0"/>
  </bookViews>
  <sheets>
    <sheet name="2011-12 P-1" sheetId="1" r:id="rId1"/>
    <sheet name="2010-11AN" sheetId="2" r:id="rId2"/>
    <sheet name="2009-10 ANR2" sheetId="3" r:id="rId3"/>
  </sheets>
  <definedNames>
    <definedName name="_xlnm.Print_Area" localSheetId="0">'2011-12 P-1'!$A$1:$O$319</definedName>
    <definedName name="_xlnm.Print_Titles" localSheetId="2">'2009-10 ANR2'!$1:$4</definedName>
    <definedName name="_xlnm.Print_Titles" localSheetId="1">'2010-11AN'!$1:$4</definedName>
    <definedName name="_xlnm.Print_Titles" localSheetId="0">'2011-12 P-1'!$1:$4</definedName>
  </definedNames>
  <calcPr fullCalcOnLoad="1"/>
</workbook>
</file>

<file path=xl/sharedStrings.xml><?xml version="1.0" encoding="utf-8"?>
<sst xmlns="http://schemas.openxmlformats.org/spreadsheetml/2006/main" count="3926" uniqueCount="387">
  <si>
    <t>Resident
County
Code</t>
  </si>
  <si>
    <t>Resident
District
Code</t>
  </si>
  <si>
    <t>County Name</t>
  </si>
  <si>
    <t>Resident LEA Name</t>
  </si>
  <si>
    <t>Tax Per ADA</t>
  </si>
  <si>
    <t>Total ADA</t>
  </si>
  <si>
    <t>District In-Lieu Taxes</t>
  </si>
  <si>
    <t>County
Code</t>
  </si>
  <si>
    <t>District
Code</t>
  </si>
  <si>
    <t>School
Code</t>
  </si>
  <si>
    <t>Charter
Number</t>
  </si>
  <si>
    <t>Charter Agency</t>
  </si>
  <si>
    <t>Charter Name</t>
  </si>
  <si>
    <t xml:space="preserve"> Charter In-Lieu Taxes</t>
  </si>
  <si>
    <t>Reed Union Elementary</t>
  </si>
  <si>
    <t>FAME Public Charter</t>
  </si>
  <si>
    <t>San Mateo Union High</t>
  </si>
  <si>
    <t>Sequoia Union High</t>
  </si>
  <si>
    <t>South San Francisco Unified</t>
  </si>
  <si>
    <t>Los Altos Elementary</t>
  </si>
  <si>
    <t>Santa Clara Unified</t>
  </si>
  <si>
    <t>109835 Total</t>
  </si>
  <si>
    <t>Biggs Unified</t>
  </si>
  <si>
    <t>Learning Community Charter</t>
  </si>
  <si>
    <t>Chico Unified</t>
  </si>
  <si>
    <t>Durham Unified</t>
  </si>
  <si>
    <t>Golden Feather Union Elementary</t>
  </si>
  <si>
    <t>Manzanita Elementary</t>
  </si>
  <si>
    <t>Oroville City Elementary</t>
  </si>
  <si>
    <t>Oroville Union High</t>
  </si>
  <si>
    <t>Palermo Union Elementary</t>
  </si>
  <si>
    <t>Paradise Unified</t>
  </si>
  <si>
    <t>Thermalito Union Elementary</t>
  </si>
  <si>
    <t>Pioneer Union Elementary</t>
  </si>
  <si>
    <t>Gridley Unified</t>
  </si>
  <si>
    <t>Princeton Joint Unified</t>
  </si>
  <si>
    <t>Willows Unified</t>
  </si>
  <si>
    <t>Orland Joint Unified</t>
  </si>
  <si>
    <t>Live Oak Unified</t>
  </si>
  <si>
    <t>Corning Union Elementary</t>
  </si>
  <si>
    <t>Corning Union High</t>
  </si>
  <si>
    <t>Los Molinos Unified</t>
  </si>
  <si>
    <t>Marysville Joint Unified</t>
  </si>
  <si>
    <t>Hamilton Unified</t>
  </si>
  <si>
    <t>430090 Total</t>
  </si>
  <si>
    <t>Amador County Unified</t>
  </si>
  <si>
    <t>Mountain Oaks</t>
  </si>
  <si>
    <t>Bret Harte Union High</t>
  </si>
  <si>
    <t>Calaveras Unified</t>
  </si>
  <si>
    <t>Mark Twain Union Elementary</t>
  </si>
  <si>
    <t>Vallecito Union Elementary</t>
  </si>
  <si>
    <t>Lincoln Unified</t>
  </si>
  <si>
    <t>Linden Unified</t>
  </si>
  <si>
    <t>Lodi Unified</t>
  </si>
  <si>
    <t>Stockton City Unified</t>
  </si>
  <si>
    <t>Modesto City High</t>
  </si>
  <si>
    <t>Columbia Union</t>
  </si>
  <si>
    <t>Curtis Creek Elementary</t>
  </si>
  <si>
    <t>Jamestown Elementary</t>
  </si>
  <si>
    <t>Sonora Elementary</t>
  </si>
  <si>
    <t>Sonora Union High</t>
  </si>
  <si>
    <t>Soulsbyville Elementary</t>
  </si>
  <si>
    <t>Summerville Elementary</t>
  </si>
  <si>
    <t>Summerville Union High</t>
  </si>
  <si>
    <t>Twain Harte-Long Barn Union Elementary</t>
  </si>
  <si>
    <t>Big Oak Flat-Groveland Unified</t>
  </si>
  <si>
    <t>530154 Total</t>
  </si>
  <si>
    <t>Alpine County Unified</t>
  </si>
  <si>
    <t>Charter Alternative Program (CAP)</t>
  </si>
  <si>
    <t>Buckeye Union Elementary</t>
  </si>
  <si>
    <t>Camino Union Elementary</t>
  </si>
  <si>
    <t>Gold Oak Union Elementary</t>
  </si>
  <si>
    <t>Gold Trail Union Elementary</t>
  </si>
  <si>
    <t>Mother Lode Union Elementary</t>
  </si>
  <si>
    <t>Placerville Union Elementary</t>
  </si>
  <si>
    <t>Pollock Pines Elementary</t>
  </si>
  <si>
    <t>Rescue Union Elementary</t>
  </si>
  <si>
    <t>Black Oak Mine Unified</t>
  </si>
  <si>
    <t>Folsom-Cordova Unified</t>
  </si>
  <si>
    <t>123521 Total</t>
  </si>
  <si>
    <t>Charter Community School, Home Study Academy, and Extended D</t>
  </si>
  <si>
    <t>El Dorado Union High</t>
  </si>
  <si>
    <t>Elk Grove Unified</t>
  </si>
  <si>
    <t>930123 Total</t>
  </si>
  <si>
    <t>William Finch</t>
  </si>
  <si>
    <t>Pierce Joint Unified</t>
  </si>
  <si>
    <t>Stony Creek Joint Unified</t>
  </si>
  <si>
    <t>Flournoy Union Elementary</t>
  </si>
  <si>
    <t>Red Bluff Union Elementary</t>
  </si>
  <si>
    <t>Red Bluff Joint Union High</t>
  </si>
  <si>
    <t>1130103 Total</t>
  </si>
  <si>
    <t>Arvin Union Elementary</t>
  </si>
  <si>
    <t>Valley Oaks Charter</t>
  </si>
  <si>
    <t>Bakersfield City Elementary</t>
  </si>
  <si>
    <t>Beardsley Elementary</t>
  </si>
  <si>
    <t>Blake Elementary</t>
  </si>
  <si>
    <t>Panama Buena Vista Union Elementary</t>
  </si>
  <si>
    <t>Buttonwillow Union Elementary</t>
  </si>
  <si>
    <t>Caliente Union Elementary</t>
  </si>
  <si>
    <t>Delano Union Elementary</t>
  </si>
  <si>
    <t>Di Giorgio Elementary</t>
  </si>
  <si>
    <t>Edison Elementary</t>
  </si>
  <si>
    <t>Elk Hills Elementary</t>
  </si>
  <si>
    <t>Fairfax Elementary</t>
  </si>
  <si>
    <t>Fruitvale Elementary</t>
  </si>
  <si>
    <t>General Shafter Elementary</t>
  </si>
  <si>
    <t>Greenfield Union Elementary</t>
  </si>
  <si>
    <t>Kern Union High</t>
  </si>
  <si>
    <t>Kernville Union Elementary</t>
  </si>
  <si>
    <t>Lakeside Union Elementary</t>
  </si>
  <si>
    <t>Lamont Elementary</t>
  </si>
  <si>
    <t>Richland Union Elementary</t>
  </si>
  <si>
    <t>Linns Valley-Poso Flat Union</t>
  </si>
  <si>
    <t>Maricopa Unified</t>
  </si>
  <si>
    <t>Mojave Unified</t>
  </si>
  <si>
    <t>Muroc Joint Unified</t>
  </si>
  <si>
    <t>Norris Elementary</t>
  </si>
  <si>
    <t>Rosedale Union Elementary</t>
  </si>
  <si>
    <t>Southern Kern Unified</t>
  </si>
  <si>
    <t xml:space="preserve">South Fork Union </t>
  </si>
  <si>
    <t>Standard Elementary</t>
  </si>
  <si>
    <t>Taft City</t>
  </si>
  <si>
    <t>Taft Union High</t>
  </si>
  <si>
    <t>Tehachapi Unified</t>
  </si>
  <si>
    <t>Vineland Elementary</t>
  </si>
  <si>
    <t>Wasco Union Elementary</t>
  </si>
  <si>
    <t>Wasco Union High</t>
  </si>
  <si>
    <t>Rio Bravo-Greeley Union Elementary</t>
  </si>
  <si>
    <t>Sierra Sands Unified</t>
  </si>
  <si>
    <t>McFarland Unified</t>
  </si>
  <si>
    <t>El Tejon Unified</t>
  </si>
  <si>
    <t>El Monte City Elementary</t>
  </si>
  <si>
    <t>Acton-Agua Dulce Unified</t>
  </si>
  <si>
    <t>Cuyama Joint Unified</t>
  </si>
  <si>
    <t>Earlimart Elementary</t>
  </si>
  <si>
    <t>Hot Springs Elementary</t>
  </si>
  <si>
    <t>Conejo Valley Unified</t>
  </si>
  <si>
    <t>1530492 Total</t>
  </si>
  <si>
    <t>Chowchilla Elementary</t>
  </si>
  <si>
    <t>Madera County Independent Academy</t>
  </si>
  <si>
    <t>Chowchilla Union High</t>
  </si>
  <si>
    <t>Madera Unified</t>
  </si>
  <si>
    <t>Golden Valley Unified School District</t>
  </si>
  <si>
    <t>Chawanakee Unified</t>
  </si>
  <si>
    <t>117184 Total</t>
  </si>
  <si>
    <t>Pioneer Technical Center</t>
  </si>
  <si>
    <t>2030229 Total</t>
  </si>
  <si>
    <t>Merced Scholars Charter</t>
  </si>
  <si>
    <t>Atwater Elementary</t>
  </si>
  <si>
    <t>Hilmar Unified</t>
  </si>
  <si>
    <t>Le Grand Union High</t>
  </si>
  <si>
    <t>Los Banos Unified</t>
  </si>
  <si>
    <t>Merced City Elementary</t>
  </si>
  <si>
    <t>Merced Union High</t>
  </si>
  <si>
    <t>Planada Elementary</t>
  </si>
  <si>
    <t>Weaver Union Elementary</t>
  </si>
  <si>
    <t>Winton Elementary</t>
  </si>
  <si>
    <t>Dos Palos Oro Loma Jt. Unified</t>
  </si>
  <si>
    <t>Delhi Unified</t>
  </si>
  <si>
    <t>Oakdale Joint Unified</t>
  </si>
  <si>
    <t>106518 Total</t>
  </si>
  <si>
    <t xml:space="preserve">Alisal Union </t>
  </si>
  <si>
    <t>Monterey County Home Charter</t>
  </si>
  <si>
    <t>Carmel Unified</t>
  </si>
  <si>
    <t>Chualar Union</t>
  </si>
  <si>
    <t xml:space="preserve">King City Union </t>
  </si>
  <si>
    <t>King City Joint Union High</t>
  </si>
  <si>
    <t>Monterey Peninsula Unified</t>
  </si>
  <si>
    <t>Pacific Grove Unified</t>
  </si>
  <si>
    <t>Salinas City Elementary</t>
  </si>
  <si>
    <t>Salinas Union High</t>
  </si>
  <si>
    <t>San Antonio Union Elementary</t>
  </si>
  <si>
    <t>Santa Rita Union Elementary</t>
  </si>
  <si>
    <t>Spreckels Union Elementary</t>
  </si>
  <si>
    <t>Washington Union Elementary</t>
  </si>
  <si>
    <t>North Monterey County Unified</t>
  </si>
  <si>
    <t>Soledad Unified</t>
  </si>
  <si>
    <t>Gonzales Unified</t>
  </si>
  <si>
    <t>Hollister School District</t>
  </si>
  <si>
    <t>North County Joint Union Elementary</t>
  </si>
  <si>
    <t>San Benito High</t>
  </si>
  <si>
    <t>Tres Pinos Union Elementary</t>
  </si>
  <si>
    <t>Aromas/San Juan Unified</t>
  </si>
  <si>
    <t>2730232 Total</t>
  </si>
  <si>
    <t>Ready Springs Union Elementary</t>
  </si>
  <si>
    <t>Twin Ridges Home Study Charter</t>
  </si>
  <si>
    <t>Tahoe-Truckee Joint Unified</t>
  </si>
  <si>
    <t>114298 Total</t>
  </si>
  <si>
    <t>Forest Charter</t>
  </si>
  <si>
    <t>114306 Total</t>
  </si>
  <si>
    <t>Yuba River Charter</t>
  </si>
  <si>
    <t>114322 Total</t>
  </si>
  <si>
    <t>Nevada City School of the Arts</t>
  </si>
  <si>
    <t>114330 Total</t>
  </si>
  <si>
    <t>Laguna Beach Unified</t>
  </si>
  <si>
    <t>River Springs Charter</t>
  </si>
  <si>
    <t>Newport-Mesa Unified</t>
  </si>
  <si>
    <t>Irvine Unified</t>
  </si>
  <si>
    <t>San Dieguito Union High</t>
  </si>
  <si>
    <t>Carlsbad Unified</t>
  </si>
  <si>
    <t>110833 Total</t>
  </si>
  <si>
    <t>Career &amp; Technical High</t>
  </si>
  <si>
    <t>Galt Joint Union High</t>
  </si>
  <si>
    <t>Manteca Unified</t>
  </si>
  <si>
    <t>Tracy Joint Unified</t>
  </si>
  <si>
    <t>114447 Total</t>
  </si>
  <si>
    <t>one.Charter</t>
  </si>
  <si>
    <t>120717 Total</t>
  </si>
  <si>
    <t>San Juan Unified</t>
  </si>
  <si>
    <t>San Joaquin Building Futures Academy</t>
  </si>
  <si>
    <t>121723 Total</t>
  </si>
  <si>
    <t>Venture Academy</t>
  </si>
  <si>
    <t>Liberty Union High</t>
  </si>
  <si>
    <t>Banta Elementary</t>
  </si>
  <si>
    <t>Escalon Unified</t>
  </si>
  <si>
    <t>Lammersville Elementary</t>
  </si>
  <si>
    <t>New Jerusalem Elementary</t>
  </si>
  <si>
    <t>Ripon Unified</t>
  </si>
  <si>
    <t>Ceres Unified</t>
  </si>
  <si>
    <t>Modesto City Elementary</t>
  </si>
  <si>
    <t>Stanislaus Union Elementary</t>
  </si>
  <si>
    <t>Turlock Unified</t>
  </si>
  <si>
    <t>3930476 Total</t>
  </si>
  <si>
    <t>Grizzly ChalleNGe Charter</t>
  </si>
  <si>
    <t>Mariposa County Unified</t>
  </si>
  <si>
    <t>San Luis Coastal Unified</t>
  </si>
  <si>
    <t>Campbell Union High</t>
  </si>
  <si>
    <t>Mountain View-Los Altos Union High</t>
  </si>
  <si>
    <t>101725 Total</t>
  </si>
  <si>
    <t>University Preparatory Academy Charter</t>
  </si>
  <si>
    <t>Fremont Union High</t>
  </si>
  <si>
    <t>Los Gatos-Saratoga Joint Union High</t>
  </si>
  <si>
    <t>Sunnyvale</t>
  </si>
  <si>
    <t>113431 Total</t>
  </si>
  <si>
    <t>Mountain View Whisman School</t>
  </si>
  <si>
    <t>Magnolia Science Academy Santa Clara</t>
  </si>
  <si>
    <t>120261 Total</t>
  </si>
  <si>
    <t>Black Butte Union Elementary</t>
  </si>
  <si>
    <t>Chrysalis Charter</t>
  </si>
  <si>
    <t>Oak Run Elementary</t>
  </si>
  <si>
    <t>111674 Total</t>
  </si>
  <si>
    <t>Valley Charter High</t>
  </si>
  <si>
    <t>Hughson Unified</t>
  </si>
  <si>
    <t>Riverbank Unified</t>
  </si>
  <si>
    <t>Waterford Unified</t>
  </si>
  <si>
    <t>5030234 Total</t>
  </si>
  <si>
    <t>Yuba County Career Preparatory Charter</t>
  </si>
  <si>
    <t>Nevada Joint Union High</t>
  </si>
  <si>
    <t>Western Placer Unified</t>
  </si>
  <si>
    <t>Sutter Union High</t>
  </si>
  <si>
    <t>Yuba City Unified</t>
  </si>
  <si>
    <t>Wheatland Union High</t>
  </si>
  <si>
    <t>5830112 Total</t>
  </si>
  <si>
    <t>Grand Total</t>
  </si>
  <si>
    <t>Legend:</t>
  </si>
  <si>
    <t>California Department of Education</t>
  </si>
  <si>
    <t>School Fiscal Services Division</t>
  </si>
  <si>
    <t>February 2012</t>
  </si>
  <si>
    <t>Bangor Union Elementary</t>
  </si>
  <si>
    <t>Latrobe Elementary</t>
  </si>
  <si>
    <t>Delano Joint Union High</t>
  </si>
  <si>
    <t>Arcadia Unified</t>
  </si>
  <si>
    <t>Lancaster Elementary</t>
  </si>
  <si>
    <t>Rialto Unified</t>
  </si>
  <si>
    <t>Richgrove Elementary</t>
  </si>
  <si>
    <t>Gustine Unified</t>
  </si>
  <si>
    <t>Cienega Union Elementary</t>
  </si>
  <si>
    <t>Willow Grove Union Elementary</t>
  </si>
  <si>
    <t>Salida Union Elementary</t>
  </si>
  <si>
    <t>Coast Unified</t>
  </si>
  <si>
    <t>Carpinteria Unified</t>
  </si>
  <si>
    <t>Santa Ynez Valley Union High</t>
  </si>
  <si>
    <t>Campbell Union</t>
  </si>
  <si>
    <t>Whitmore Union Elementary</t>
  </si>
  <si>
    <t>Hornbrook Elementary</t>
  </si>
  <si>
    <t>Golden Eagle Charter</t>
  </si>
  <si>
    <t>117168 Total</t>
  </si>
  <si>
    <t>Denair Unified</t>
  </si>
  <si>
    <t>Newman-Crows Landing Unified</t>
  </si>
  <si>
    <t xml:space="preserve"> </t>
  </si>
  <si>
    <t>Vista Real Charter High</t>
  </si>
  <si>
    <t>109900 Total</t>
  </si>
  <si>
    <t>Emery Unified</t>
  </si>
  <si>
    <t>Jefferson Union High</t>
  </si>
  <si>
    <t>Menlo Park City Elementary</t>
  </si>
  <si>
    <t>Aspire California College Preparatory Academy</t>
  </si>
  <si>
    <t>118489 Total</t>
  </si>
  <si>
    <t>Yu Ming Charter</t>
  </si>
  <si>
    <t>124172 Total</t>
  </si>
  <si>
    <t>Sacramento City Unified</t>
  </si>
  <si>
    <t>Camptonville Elementary</t>
  </si>
  <si>
    <t>Stockton Unified</t>
  </si>
  <si>
    <t>Charter Community School Home Study Academy</t>
  </si>
  <si>
    <t>Silver Fork Elementary</t>
  </si>
  <si>
    <t>Ackerman Elementary</t>
  </si>
  <si>
    <t>Walden Academy</t>
  </si>
  <si>
    <t>124909 Total</t>
  </si>
  <si>
    <t>Maxwell Unified</t>
  </si>
  <si>
    <t>Semitropic Elementary</t>
  </si>
  <si>
    <t>Porterville Unified</t>
  </si>
  <si>
    <t>McSwain Union Elementary</t>
  </si>
  <si>
    <t>South Monterey County Joint Union High</t>
  </si>
  <si>
    <t>Paso Robles Joint Unified</t>
  </si>
  <si>
    <t>Nevada City Elementary</t>
  </si>
  <si>
    <t>Twin Ridges Elementary</t>
  </si>
  <si>
    <t>Sierra Montessori Academy</t>
  </si>
  <si>
    <t>114975 Total</t>
  </si>
  <si>
    <t>Encinitas Union Elementary</t>
  </si>
  <si>
    <t>Moreno Valley Unified</t>
  </si>
  <si>
    <t>Riverside County Education Academy</t>
  </si>
  <si>
    <t>Perris Union High</t>
  </si>
  <si>
    <t>Val Verde Unified</t>
  </si>
  <si>
    <t>125237 Total</t>
  </si>
  <si>
    <t>Antioch Unified</t>
  </si>
  <si>
    <t>Lammersville Joint Unified</t>
  </si>
  <si>
    <t>Tamalpais Union High</t>
  </si>
  <si>
    <t>Rocketship Los Suenos Academy</t>
  </si>
  <si>
    <t>120642 Total</t>
  </si>
  <si>
    <t>Silicon Valley Flex Academy</t>
  </si>
  <si>
    <t>121780 Total</t>
  </si>
  <si>
    <t>Rocketship Five Elementary</t>
  </si>
  <si>
    <t>123281 Total</t>
  </si>
  <si>
    <t>Santa Monica-Malibu Unified</t>
  </si>
  <si>
    <t>River Oaks Academy Charter</t>
  </si>
  <si>
    <t>122713 Total</t>
  </si>
  <si>
    <t>Alameda County</t>
  </si>
  <si>
    <t>San Mateo County</t>
  </si>
  <si>
    <t>Santa Clara County</t>
  </si>
  <si>
    <t>Butte County</t>
  </si>
  <si>
    <t>Glenn County</t>
  </si>
  <si>
    <t>Sacramento County</t>
  </si>
  <si>
    <t>Tehama County</t>
  </si>
  <si>
    <t>Yuba County</t>
  </si>
  <si>
    <t>Amador County</t>
  </si>
  <si>
    <t>Calaveras County</t>
  </si>
  <si>
    <t>San Joaquin County</t>
  </si>
  <si>
    <t>Tuolumne County</t>
  </si>
  <si>
    <t>Alpine County</t>
  </si>
  <si>
    <t>El Dorado County</t>
  </si>
  <si>
    <t>Placer County</t>
  </si>
  <si>
    <t>Colusa County</t>
  </si>
  <si>
    <t>Kern County</t>
  </si>
  <si>
    <t>Los Angeles County</t>
  </si>
  <si>
    <t>Santa Barbara County</t>
  </si>
  <si>
    <t>Tulare County</t>
  </si>
  <si>
    <t>Madera County</t>
  </si>
  <si>
    <t>Merced County</t>
  </si>
  <si>
    <t>Monterey County</t>
  </si>
  <si>
    <t>San Benito County</t>
  </si>
  <si>
    <t>San Luis Obispo County</t>
  </si>
  <si>
    <t>Nevada County</t>
  </si>
  <si>
    <t>Orange County</t>
  </si>
  <si>
    <t>San Diego County</t>
  </si>
  <si>
    <t>Riverside County</t>
  </si>
  <si>
    <t>Contra Costa County</t>
  </si>
  <si>
    <t>Stanislaus County</t>
  </si>
  <si>
    <t>Marin County</t>
  </si>
  <si>
    <t>Shasta County</t>
  </si>
  <si>
    <t>Sutter County</t>
  </si>
  <si>
    <t>Alameda Co. Office of Education</t>
  </si>
  <si>
    <t>Butte Co. Office of Education</t>
  </si>
  <si>
    <t>Calaveras Co. Office of Education</t>
  </si>
  <si>
    <t>El Dorado Co. Office of Education</t>
  </si>
  <si>
    <t>Glenn Co. Office of Education</t>
  </si>
  <si>
    <t>Kern Co. Office of Education</t>
  </si>
  <si>
    <t>Madera Co. Office of Education</t>
  </si>
  <si>
    <t>Merced Co. Office of Education</t>
  </si>
  <si>
    <t>Monterey Co. Office of Education</t>
  </si>
  <si>
    <t>Nevada Co. Office of Education</t>
  </si>
  <si>
    <t>Riverside Co. Office of Education</t>
  </si>
  <si>
    <t>San Joaquin Co. Off. of Education</t>
  </si>
  <si>
    <t>San Luis Obispo Co. Off. of Education</t>
  </si>
  <si>
    <t>Santa Clara Co. Off. of Education</t>
  </si>
  <si>
    <t>Shasta Co. Office of Education</t>
  </si>
  <si>
    <t>Stanislaus Co. Office of Education</t>
  </si>
  <si>
    <t>Ventura County</t>
  </si>
  <si>
    <t>Ventura Co. Office of Education</t>
  </si>
  <si>
    <t>Yuba Co. Office of Education</t>
  </si>
  <si>
    <t>Mariposa County</t>
  </si>
  <si>
    <t>San Bernardino County</t>
  </si>
  <si>
    <t>Siskiyou County</t>
  </si>
  <si>
    <t>Siskiyou Co. Office of Education</t>
  </si>
  <si>
    <t>Prepared by:</t>
  </si>
  <si>
    <r>
      <t>IN-LIEU OF PROPERTY TAXES BY DISTRICT OF RESIDENCE
2011</t>
    </r>
    <r>
      <rPr>
        <b/>
        <sz val="14"/>
        <color indexed="8"/>
        <rFont val="Calibri"/>
        <family val="2"/>
      </rPr>
      <t>–</t>
    </r>
    <r>
      <rPr>
        <b/>
        <sz val="14"/>
        <color indexed="8"/>
        <rFont val="Arial"/>
        <family val="2"/>
      </rPr>
      <t>12 P-1</t>
    </r>
  </si>
  <si>
    <t>IN-LIEU OF PROPERTY TAXES BY DISTRICT OF RESIDENCE
2010–11 AN</t>
  </si>
  <si>
    <t>IN-LIEU OF PROPERTY TAXES BY DISTRICT OF RESIDENCE
2009–10 ANR2</t>
  </si>
  <si>
    <r>
      <t xml:space="preserve">ADA: </t>
    </r>
    <r>
      <rPr>
        <sz val="12"/>
        <rFont val="Arial"/>
        <family val="2"/>
      </rPr>
      <t xml:space="preserve">Average Daily Attendance, </t>
    </r>
    <r>
      <rPr>
        <b/>
        <sz val="12"/>
        <rFont val="Arial"/>
        <family val="2"/>
      </rPr>
      <t xml:space="preserve">LEA: </t>
    </r>
    <r>
      <rPr>
        <sz val="12"/>
        <rFont val="Arial"/>
        <family val="2"/>
      </rPr>
      <t>Local Educational Agency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</si>
</sst>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43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 horizontal="centerContinuous" wrapText="1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9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horizontal="center" wrapText="1"/>
    </xf>
    <xf numFmtId="43" fontId="9" fillId="32" borderId="10" xfId="42" applyFont="1" applyFill="1" applyBorder="1" applyAlignment="1">
      <alignment horizontal="center" wrapText="1"/>
    </xf>
    <xf numFmtId="42" fontId="9" fillId="32" borderId="10" xfId="45" applyNumberFormat="1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42" fontId="9" fillId="32" borderId="1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42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Row="2"/>
  <cols>
    <col min="1" max="1" width="11.57421875" style="4" customWidth="1"/>
    <col min="2" max="2" width="11.00390625" style="4" bestFit="1" customWidth="1"/>
    <col min="3" max="3" width="25.8515625" style="4" bestFit="1" customWidth="1"/>
    <col min="4" max="4" width="43.28125" style="4" bestFit="1" customWidth="1"/>
    <col min="5" max="5" width="12.8515625" style="4" bestFit="1" customWidth="1"/>
    <col min="6" max="6" width="12.7109375" style="4" bestFit="1" customWidth="1"/>
    <col min="7" max="7" width="15.57421875" style="4" bestFit="1" customWidth="1"/>
    <col min="8" max="8" width="9.28125" style="4" bestFit="1" customWidth="1"/>
    <col min="9" max="9" width="9.00390625" style="4" bestFit="1" customWidth="1"/>
    <col min="10" max="10" width="16.421875" style="4" bestFit="1" customWidth="1"/>
    <col min="11" max="11" width="10.00390625" style="4" bestFit="1" customWidth="1"/>
    <col min="12" max="12" width="25.8515625" style="4" bestFit="1" customWidth="1"/>
    <col min="13" max="13" width="40.00390625" style="4" bestFit="1" customWidth="1"/>
    <col min="14" max="14" width="52.00390625" style="4" bestFit="1" customWidth="1"/>
    <col min="15" max="15" width="15.57421875" style="4" bestFit="1" customWidth="1"/>
    <col min="16" max="16384" width="9.140625" style="4" customWidth="1"/>
  </cols>
  <sheetData>
    <row r="1" spans="1:15" ht="36.75">
      <c r="A1" s="1" t="s">
        <v>383</v>
      </c>
      <c r="B1" s="3"/>
      <c r="C1" s="3"/>
      <c r="D1" s="3"/>
      <c r="E1" s="2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" ht="15.75">
      <c r="A2" s="5" t="s">
        <v>254</v>
      </c>
      <c r="B2" s="6"/>
    </row>
    <row r="3" spans="1:2" ht="15.75">
      <c r="A3" s="5" t="s">
        <v>386</v>
      </c>
      <c r="B3" s="6"/>
    </row>
    <row r="4" spans="1:15" s="13" customFormat="1" ht="47.25">
      <c r="A4" s="7" t="s">
        <v>0</v>
      </c>
      <c r="B4" s="8" t="s">
        <v>1</v>
      </c>
      <c r="C4" s="8" t="s">
        <v>2</v>
      </c>
      <c r="D4" s="8" t="s">
        <v>3</v>
      </c>
      <c r="E4" s="9" t="s">
        <v>4</v>
      </c>
      <c r="F4" s="9" t="s">
        <v>5</v>
      </c>
      <c r="G4" s="10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11" t="s">
        <v>2</v>
      </c>
      <c r="M4" s="11" t="s">
        <v>11</v>
      </c>
      <c r="N4" s="11" t="s">
        <v>12</v>
      </c>
      <c r="O4" s="12" t="s">
        <v>13</v>
      </c>
    </row>
    <row r="5" spans="1:15" ht="15" outlineLevel="2">
      <c r="A5" s="4">
        <v>1</v>
      </c>
      <c r="B5" s="4">
        <v>61168</v>
      </c>
      <c r="C5" s="4" t="s">
        <v>325</v>
      </c>
      <c r="D5" s="4" t="s">
        <v>282</v>
      </c>
      <c r="E5" s="4">
        <v>1313.19</v>
      </c>
      <c r="F5" s="4">
        <v>2</v>
      </c>
      <c r="G5" s="14">
        <v>2626</v>
      </c>
      <c r="H5" s="4">
        <v>1</v>
      </c>
      <c r="I5" s="4">
        <v>10017</v>
      </c>
      <c r="J5" s="4">
        <v>109835</v>
      </c>
      <c r="K5" s="4">
        <v>728</v>
      </c>
      <c r="L5" s="4" t="s">
        <v>325</v>
      </c>
      <c r="M5" s="4" t="s">
        <v>359</v>
      </c>
      <c r="N5" s="4" t="s">
        <v>15</v>
      </c>
      <c r="O5" s="14">
        <f aca="true" t="shared" si="0" ref="O5:O10">G5</f>
        <v>2626</v>
      </c>
    </row>
    <row r="6" spans="1:15" ht="15" outlineLevel="2">
      <c r="A6" s="4">
        <v>41</v>
      </c>
      <c r="B6" s="4">
        <v>68924</v>
      </c>
      <c r="C6" s="4" t="s">
        <v>326</v>
      </c>
      <c r="D6" s="4" t="s">
        <v>283</v>
      </c>
      <c r="E6" s="4">
        <v>6086.25</v>
      </c>
      <c r="F6" s="4">
        <v>1.83</v>
      </c>
      <c r="G6" s="14">
        <v>11138</v>
      </c>
      <c r="H6" s="4">
        <v>1</v>
      </c>
      <c r="I6" s="4">
        <v>10017</v>
      </c>
      <c r="J6" s="4">
        <v>109835</v>
      </c>
      <c r="K6" s="4">
        <v>728</v>
      </c>
      <c r="L6" s="4" t="s">
        <v>325</v>
      </c>
      <c r="M6" s="4" t="s">
        <v>359</v>
      </c>
      <c r="N6" s="4" t="s">
        <v>15</v>
      </c>
      <c r="O6" s="14">
        <f t="shared" si="0"/>
        <v>11138</v>
      </c>
    </row>
    <row r="7" spans="1:15" ht="15" outlineLevel="2">
      <c r="A7" s="4">
        <v>41</v>
      </c>
      <c r="B7" s="4">
        <v>68965</v>
      </c>
      <c r="C7" s="4" t="s">
        <v>326</v>
      </c>
      <c r="D7" s="4" t="s">
        <v>284</v>
      </c>
      <c r="E7" s="4">
        <v>7633.09</v>
      </c>
      <c r="F7" s="4">
        <v>3</v>
      </c>
      <c r="G7" s="14">
        <v>15305</v>
      </c>
      <c r="H7" s="4">
        <v>1</v>
      </c>
      <c r="I7" s="4">
        <v>10017</v>
      </c>
      <c r="J7" s="4">
        <v>109835</v>
      </c>
      <c r="K7" s="4">
        <v>728</v>
      </c>
      <c r="L7" s="4" t="s">
        <v>325</v>
      </c>
      <c r="M7" s="4" t="s">
        <v>359</v>
      </c>
      <c r="N7" s="4" t="s">
        <v>15</v>
      </c>
      <c r="O7" s="14">
        <f t="shared" si="0"/>
        <v>15305</v>
      </c>
    </row>
    <row r="8" spans="1:15" ht="15" outlineLevel="2">
      <c r="A8" s="4">
        <v>41</v>
      </c>
      <c r="B8" s="4">
        <v>69070</v>
      </c>
      <c r="C8" s="4" t="s">
        <v>326</v>
      </c>
      <c r="D8" s="4" t="s">
        <v>18</v>
      </c>
      <c r="E8" s="4">
        <v>5404.47</v>
      </c>
      <c r="F8" s="4">
        <v>1</v>
      </c>
      <c r="G8" s="14">
        <v>5404</v>
      </c>
      <c r="H8" s="4">
        <v>1</v>
      </c>
      <c r="I8" s="4">
        <v>10017</v>
      </c>
      <c r="J8" s="4">
        <v>109835</v>
      </c>
      <c r="K8" s="4">
        <v>728</v>
      </c>
      <c r="L8" s="4" t="s">
        <v>325</v>
      </c>
      <c r="M8" s="4" t="s">
        <v>359</v>
      </c>
      <c r="N8" s="4" t="s">
        <v>15</v>
      </c>
      <c r="O8" s="14">
        <f t="shared" si="0"/>
        <v>5404</v>
      </c>
    </row>
    <row r="9" spans="1:15" ht="15" outlineLevel="2">
      <c r="A9" s="4">
        <v>43</v>
      </c>
      <c r="B9" s="4">
        <v>69401</v>
      </c>
      <c r="C9" s="4" t="s">
        <v>327</v>
      </c>
      <c r="D9" s="4" t="s">
        <v>226</v>
      </c>
      <c r="E9" s="4">
        <v>7463.98</v>
      </c>
      <c r="F9" s="4">
        <v>1</v>
      </c>
      <c r="G9" s="14">
        <v>6141</v>
      </c>
      <c r="H9" s="4">
        <v>1</v>
      </c>
      <c r="I9" s="4">
        <v>10017</v>
      </c>
      <c r="J9" s="4">
        <v>109835</v>
      </c>
      <c r="K9" s="4">
        <v>728</v>
      </c>
      <c r="L9" s="4" t="s">
        <v>325</v>
      </c>
      <c r="M9" s="4" t="s">
        <v>359</v>
      </c>
      <c r="N9" s="4" t="s">
        <v>15</v>
      </c>
      <c r="O9" s="14">
        <f t="shared" si="0"/>
        <v>6141</v>
      </c>
    </row>
    <row r="10" spans="1:15" ht="15" outlineLevel="2">
      <c r="A10" s="4">
        <v>43</v>
      </c>
      <c r="B10" s="4">
        <v>69674</v>
      </c>
      <c r="C10" s="4" t="s">
        <v>327</v>
      </c>
      <c r="D10" s="4" t="s">
        <v>20</v>
      </c>
      <c r="E10" s="4">
        <v>6012.56</v>
      </c>
      <c r="F10" s="4">
        <v>15.32</v>
      </c>
      <c r="G10" s="14">
        <v>84262</v>
      </c>
      <c r="H10" s="4">
        <v>1</v>
      </c>
      <c r="I10" s="4">
        <v>10017</v>
      </c>
      <c r="J10" s="4">
        <v>109835</v>
      </c>
      <c r="K10" s="4">
        <v>728</v>
      </c>
      <c r="L10" s="4" t="s">
        <v>325</v>
      </c>
      <c r="M10" s="4" t="s">
        <v>359</v>
      </c>
      <c r="N10" s="4" t="s">
        <v>15</v>
      </c>
      <c r="O10" s="14">
        <f t="shared" si="0"/>
        <v>84262</v>
      </c>
    </row>
    <row r="11" spans="7:15" ht="15.75" outlineLevel="1">
      <c r="G11" s="14"/>
      <c r="J11" s="15" t="s">
        <v>21</v>
      </c>
      <c r="K11" s="15"/>
      <c r="L11" s="15"/>
      <c r="M11" s="15"/>
      <c r="N11" s="15"/>
      <c r="O11" s="16">
        <f>SUBTOTAL(9,O5:O10)</f>
        <v>124876</v>
      </c>
    </row>
    <row r="12" spans="1:15" ht="15" outlineLevel="2">
      <c r="A12" s="4">
        <v>1</v>
      </c>
      <c r="B12" s="4">
        <v>61168</v>
      </c>
      <c r="C12" s="4" t="s">
        <v>325</v>
      </c>
      <c r="D12" s="4" t="s">
        <v>282</v>
      </c>
      <c r="E12" s="4">
        <v>1313.19</v>
      </c>
      <c r="F12" s="4">
        <v>10.97</v>
      </c>
      <c r="G12" s="14">
        <v>14406</v>
      </c>
      <c r="H12" s="4">
        <v>1</v>
      </c>
      <c r="I12" s="4">
        <v>10017</v>
      </c>
      <c r="J12" s="4">
        <v>118489</v>
      </c>
      <c r="K12" s="4">
        <v>1049</v>
      </c>
      <c r="L12" s="4" t="s">
        <v>325</v>
      </c>
      <c r="M12" s="4" t="s">
        <v>359</v>
      </c>
      <c r="N12" s="4" t="s">
        <v>285</v>
      </c>
      <c r="O12" s="14">
        <f>G12</f>
        <v>14406</v>
      </c>
    </row>
    <row r="13" spans="7:15" ht="15.75" outlineLevel="1">
      <c r="G13" s="14"/>
      <c r="J13" s="17" t="s">
        <v>286</v>
      </c>
      <c r="O13" s="16">
        <f>SUBTOTAL(9,O12:O12)</f>
        <v>14406</v>
      </c>
    </row>
    <row r="14" spans="1:15" ht="15" outlineLevel="2">
      <c r="A14" s="4">
        <v>1</v>
      </c>
      <c r="B14" s="4">
        <v>61168</v>
      </c>
      <c r="C14" s="4" t="s">
        <v>325</v>
      </c>
      <c r="D14" s="4" t="s">
        <v>282</v>
      </c>
      <c r="E14" s="4">
        <v>1313.19</v>
      </c>
      <c r="F14" s="4">
        <v>0.82</v>
      </c>
      <c r="G14" s="14">
        <v>1077</v>
      </c>
      <c r="H14" s="4">
        <v>1</v>
      </c>
      <c r="I14" s="4">
        <v>10017</v>
      </c>
      <c r="J14" s="4">
        <v>124172</v>
      </c>
      <c r="K14" s="4">
        <v>1296</v>
      </c>
      <c r="L14" s="4" t="s">
        <v>325</v>
      </c>
      <c r="M14" s="4" t="s">
        <v>359</v>
      </c>
      <c r="N14" s="4" t="s">
        <v>287</v>
      </c>
      <c r="O14" s="14">
        <f>G14</f>
        <v>1077</v>
      </c>
    </row>
    <row r="15" spans="7:15" ht="15.75" outlineLevel="1">
      <c r="G15" s="14"/>
      <c r="J15" s="17" t="s">
        <v>288</v>
      </c>
      <c r="O15" s="16">
        <f>SUBTOTAL(9,O14:O14)</f>
        <v>1077</v>
      </c>
    </row>
    <row r="16" spans="1:15" ht="15" outlineLevel="2">
      <c r="A16" s="4">
        <v>4</v>
      </c>
      <c r="B16" s="4">
        <v>61382</v>
      </c>
      <c r="C16" s="4" t="s">
        <v>328</v>
      </c>
      <c r="D16" s="4" t="s">
        <v>258</v>
      </c>
      <c r="E16" s="4">
        <v>1981.63</v>
      </c>
      <c r="F16" s="4">
        <v>0.12</v>
      </c>
      <c r="G16" s="14">
        <v>238</v>
      </c>
      <c r="H16" s="4">
        <v>4</v>
      </c>
      <c r="I16" s="4">
        <v>10041</v>
      </c>
      <c r="J16" s="4">
        <v>430090</v>
      </c>
      <c r="K16" s="4">
        <v>110</v>
      </c>
      <c r="L16" s="4" t="s">
        <v>328</v>
      </c>
      <c r="M16" s="4" t="s">
        <v>360</v>
      </c>
      <c r="N16" s="4" t="s">
        <v>23</v>
      </c>
      <c r="O16" s="14">
        <f aca="true" t="shared" si="1" ref="O16:O38">G16</f>
        <v>238</v>
      </c>
    </row>
    <row r="17" spans="1:15" ht="15" outlineLevel="2">
      <c r="A17" s="4">
        <v>4</v>
      </c>
      <c r="B17" s="4">
        <v>61408</v>
      </c>
      <c r="C17" s="4" t="s">
        <v>328</v>
      </c>
      <c r="D17" s="4" t="s">
        <v>22</v>
      </c>
      <c r="E17" s="4">
        <v>3106.26</v>
      </c>
      <c r="F17" s="4">
        <v>1.07</v>
      </c>
      <c r="G17" s="14">
        <v>3324</v>
      </c>
      <c r="H17" s="4">
        <v>4</v>
      </c>
      <c r="I17" s="4">
        <v>10041</v>
      </c>
      <c r="J17" s="4">
        <v>430090</v>
      </c>
      <c r="K17" s="4">
        <v>110</v>
      </c>
      <c r="L17" s="4" t="s">
        <v>328</v>
      </c>
      <c r="M17" s="4" t="s">
        <v>360</v>
      </c>
      <c r="N17" s="4" t="s">
        <v>23</v>
      </c>
      <c r="O17" s="14">
        <f t="shared" si="1"/>
        <v>3324</v>
      </c>
    </row>
    <row r="18" spans="1:15" ht="15" outlineLevel="2">
      <c r="A18" s="4">
        <v>4</v>
      </c>
      <c r="B18" s="4">
        <v>61424</v>
      </c>
      <c r="C18" s="4" t="s">
        <v>328</v>
      </c>
      <c r="D18" s="4" t="s">
        <v>24</v>
      </c>
      <c r="E18" s="4">
        <v>1562.38</v>
      </c>
      <c r="F18" s="4">
        <v>159.7</v>
      </c>
      <c r="G18" s="14">
        <v>249512</v>
      </c>
      <c r="H18" s="4">
        <v>4</v>
      </c>
      <c r="I18" s="4">
        <v>10041</v>
      </c>
      <c r="J18" s="4">
        <v>430090</v>
      </c>
      <c r="K18" s="4">
        <v>110</v>
      </c>
      <c r="L18" s="4" t="s">
        <v>328</v>
      </c>
      <c r="M18" s="4" t="s">
        <v>360</v>
      </c>
      <c r="N18" s="4" t="s">
        <v>23</v>
      </c>
      <c r="O18" s="14">
        <f t="shared" si="1"/>
        <v>249512</v>
      </c>
    </row>
    <row r="19" spans="1:15" ht="15" outlineLevel="2">
      <c r="A19" s="4">
        <v>4</v>
      </c>
      <c r="B19" s="4">
        <v>61432</v>
      </c>
      <c r="C19" s="4" t="s">
        <v>328</v>
      </c>
      <c r="D19" s="4" t="s">
        <v>25</v>
      </c>
      <c r="E19" s="4">
        <v>2431.36</v>
      </c>
      <c r="F19" s="4">
        <v>9.37</v>
      </c>
      <c r="G19" s="14">
        <v>22782</v>
      </c>
      <c r="H19" s="4">
        <v>4</v>
      </c>
      <c r="I19" s="4">
        <v>10041</v>
      </c>
      <c r="J19" s="4">
        <v>430090</v>
      </c>
      <c r="K19" s="4">
        <v>110</v>
      </c>
      <c r="L19" s="4" t="s">
        <v>328</v>
      </c>
      <c r="M19" s="4" t="s">
        <v>360</v>
      </c>
      <c r="N19" s="4" t="s">
        <v>23</v>
      </c>
      <c r="O19" s="14">
        <f t="shared" si="1"/>
        <v>22782</v>
      </c>
    </row>
    <row r="20" spans="1:15" ht="15" outlineLevel="2">
      <c r="A20" s="4">
        <v>4</v>
      </c>
      <c r="B20" s="4">
        <v>61457</v>
      </c>
      <c r="C20" s="4" t="s">
        <v>328</v>
      </c>
      <c r="D20" s="4" t="s">
        <v>26</v>
      </c>
      <c r="E20" s="4">
        <v>1199.72</v>
      </c>
      <c r="F20" s="4">
        <v>7</v>
      </c>
      <c r="G20" s="14">
        <v>8398</v>
      </c>
      <c r="H20" s="4">
        <v>4</v>
      </c>
      <c r="I20" s="4">
        <v>10041</v>
      </c>
      <c r="J20" s="4">
        <v>430090</v>
      </c>
      <c r="K20" s="4">
        <v>110</v>
      </c>
      <c r="L20" s="4" t="s">
        <v>328</v>
      </c>
      <c r="M20" s="4" t="s">
        <v>360</v>
      </c>
      <c r="N20" s="4" t="s">
        <v>23</v>
      </c>
      <c r="O20" s="14">
        <f t="shared" si="1"/>
        <v>8398</v>
      </c>
    </row>
    <row r="21" spans="1:15" ht="15" outlineLevel="2">
      <c r="A21" s="4">
        <v>4</v>
      </c>
      <c r="B21" s="4">
        <v>61499</v>
      </c>
      <c r="C21" s="4" t="s">
        <v>328</v>
      </c>
      <c r="D21" s="4" t="s">
        <v>27</v>
      </c>
      <c r="E21" s="4">
        <v>772.18</v>
      </c>
      <c r="F21" s="4">
        <v>1</v>
      </c>
      <c r="G21" s="14">
        <v>772</v>
      </c>
      <c r="H21" s="4">
        <v>4</v>
      </c>
      <c r="I21" s="4">
        <v>10041</v>
      </c>
      <c r="J21" s="4">
        <v>430090</v>
      </c>
      <c r="K21" s="4">
        <v>110</v>
      </c>
      <c r="L21" s="4" t="s">
        <v>328</v>
      </c>
      <c r="M21" s="4" t="s">
        <v>360</v>
      </c>
      <c r="N21" s="4" t="s">
        <v>23</v>
      </c>
      <c r="O21" s="14">
        <f t="shared" si="1"/>
        <v>772</v>
      </c>
    </row>
    <row r="22" spans="1:15" ht="15" outlineLevel="2">
      <c r="A22" s="4">
        <v>4</v>
      </c>
      <c r="B22" s="4">
        <v>61507</v>
      </c>
      <c r="C22" s="4" t="s">
        <v>328</v>
      </c>
      <c r="D22" s="4" t="s">
        <v>28</v>
      </c>
      <c r="E22" s="4">
        <v>867.5</v>
      </c>
      <c r="F22" s="4">
        <v>33.89</v>
      </c>
      <c r="G22" s="14">
        <v>29400</v>
      </c>
      <c r="H22" s="4">
        <v>4</v>
      </c>
      <c r="I22" s="4">
        <v>10041</v>
      </c>
      <c r="J22" s="4">
        <v>430090</v>
      </c>
      <c r="K22" s="4">
        <v>110</v>
      </c>
      <c r="L22" s="4" t="s">
        <v>328</v>
      </c>
      <c r="M22" s="4" t="s">
        <v>360</v>
      </c>
      <c r="N22" s="4" t="s">
        <v>23</v>
      </c>
      <c r="O22" s="14">
        <f t="shared" si="1"/>
        <v>29400</v>
      </c>
    </row>
    <row r="23" spans="1:15" ht="15" outlineLevel="2">
      <c r="A23" s="4">
        <v>4</v>
      </c>
      <c r="B23" s="4">
        <v>61515</v>
      </c>
      <c r="C23" s="4" t="s">
        <v>328</v>
      </c>
      <c r="D23" s="4" t="s">
        <v>29</v>
      </c>
      <c r="E23" s="4">
        <v>1805.23</v>
      </c>
      <c r="F23" s="4">
        <v>142.06</v>
      </c>
      <c r="G23" s="14">
        <v>256451</v>
      </c>
      <c r="H23" s="4">
        <v>4</v>
      </c>
      <c r="I23" s="4">
        <v>10041</v>
      </c>
      <c r="J23" s="4">
        <v>430090</v>
      </c>
      <c r="K23" s="4">
        <v>110</v>
      </c>
      <c r="L23" s="4" t="s">
        <v>328</v>
      </c>
      <c r="M23" s="4" t="s">
        <v>360</v>
      </c>
      <c r="N23" s="4" t="s">
        <v>23</v>
      </c>
      <c r="O23" s="14">
        <f t="shared" si="1"/>
        <v>256451</v>
      </c>
    </row>
    <row r="24" spans="1:15" ht="15" outlineLevel="2">
      <c r="A24" s="4">
        <v>4</v>
      </c>
      <c r="B24" s="4">
        <v>61523</v>
      </c>
      <c r="C24" s="4" t="s">
        <v>328</v>
      </c>
      <c r="D24" s="4" t="s">
        <v>30</v>
      </c>
      <c r="E24" s="4">
        <v>869.71</v>
      </c>
      <c r="F24" s="4">
        <v>5.82</v>
      </c>
      <c r="G24" s="14">
        <v>5062</v>
      </c>
      <c r="H24" s="4">
        <v>4</v>
      </c>
      <c r="I24" s="4">
        <v>10041</v>
      </c>
      <c r="J24" s="4">
        <v>430090</v>
      </c>
      <c r="K24" s="4">
        <v>110</v>
      </c>
      <c r="L24" s="4" t="s">
        <v>328</v>
      </c>
      <c r="M24" s="4" t="s">
        <v>360</v>
      </c>
      <c r="N24" s="4" t="s">
        <v>23</v>
      </c>
      <c r="O24" s="14">
        <f t="shared" si="1"/>
        <v>5062</v>
      </c>
    </row>
    <row r="25" spans="1:15" ht="15" outlineLevel="2">
      <c r="A25" s="4">
        <v>4</v>
      </c>
      <c r="B25" s="4">
        <v>61531</v>
      </c>
      <c r="C25" s="4" t="s">
        <v>328</v>
      </c>
      <c r="D25" s="4" t="s">
        <v>31</v>
      </c>
      <c r="E25" s="4">
        <v>2082.67</v>
      </c>
      <c r="F25" s="4">
        <v>4.54</v>
      </c>
      <c r="G25" s="14">
        <v>9455</v>
      </c>
      <c r="H25" s="4">
        <v>4</v>
      </c>
      <c r="I25" s="4">
        <v>10041</v>
      </c>
      <c r="J25" s="4">
        <v>430090</v>
      </c>
      <c r="K25" s="4">
        <v>110</v>
      </c>
      <c r="L25" s="4" t="s">
        <v>328</v>
      </c>
      <c r="M25" s="4" t="s">
        <v>360</v>
      </c>
      <c r="N25" s="4" t="s">
        <v>23</v>
      </c>
      <c r="O25" s="14">
        <f t="shared" si="1"/>
        <v>9455</v>
      </c>
    </row>
    <row r="26" spans="1:15" ht="15" outlineLevel="2">
      <c r="A26" s="4">
        <v>4</v>
      </c>
      <c r="B26" s="4">
        <v>61549</v>
      </c>
      <c r="C26" s="4" t="s">
        <v>328</v>
      </c>
      <c r="D26" s="4" t="s">
        <v>32</v>
      </c>
      <c r="E26" s="4">
        <v>525.27</v>
      </c>
      <c r="F26" s="4">
        <v>19.23</v>
      </c>
      <c r="G26" s="14">
        <v>10101</v>
      </c>
      <c r="H26" s="4">
        <v>4</v>
      </c>
      <c r="I26" s="4">
        <v>10041</v>
      </c>
      <c r="J26" s="4">
        <v>430090</v>
      </c>
      <c r="K26" s="4">
        <v>110</v>
      </c>
      <c r="L26" s="4" t="s">
        <v>328</v>
      </c>
      <c r="M26" s="4" t="s">
        <v>360</v>
      </c>
      <c r="N26" s="4" t="s">
        <v>23</v>
      </c>
      <c r="O26" s="14">
        <f t="shared" si="1"/>
        <v>10101</v>
      </c>
    </row>
    <row r="27" spans="1:15" ht="15" outlineLevel="2">
      <c r="A27" s="4">
        <v>4</v>
      </c>
      <c r="B27" s="4">
        <v>73379</v>
      </c>
      <c r="C27" s="4" t="s">
        <v>328</v>
      </c>
      <c r="D27" s="4" t="s">
        <v>33</v>
      </c>
      <c r="E27" s="4">
        <v>4675.81</v>
      </c>
      <c r="F27" s="4">
        <v>3.25</v>
      </c>
      <c r="G27" s="14">
        <v>15196</v>
      </c>
      <c r="H27" s="4">
        <v>4</v>
      </c>
      <c r="I27" s="4">
        <v>10041</v>
      </c>
      <c r="J27" s="4">
        <v>430090</v>
      </c>
      <c r="K27" s="4">
        <v>110</v>
      </c>
      <c r="L27" s="4" t="s">
        <v>328</v>
      </c>
      <c r="M27" s="4" t="s">
        <v>360</v>
      </c>
      <c r="N27" s="4" t="s">
        <v>23</v>
      </c>
      <c r="O27" s="14">
        <f t="shared" si="1"/>
        <v>15196</v>
      </c>
    </row>
    <row r="28" spans="1:15" ht="15" outlineLevel="2">
      <c r="A28" s="4">
        <v>4</v>
      </c>
      <c r="B28" s="4">
        <v>75507</v>
      </c>
      <c r="C28" s="4" t="s">
        <v>328</v>
      </c>
      <c r="D28" s="4" t="s">
        <v>34</v>
      </c>
      <c r="E28" s="4">
        <v>1383.27</v>
      </c>
      <c r="F28" s="4">
        <v>5</v>
      </c>
      <c r="G28" s="14">
        <v>6916</v>
      </c>
      <c r="H28" s="4">
        <v>4</v>
      </c>
      <c r="I28" s="4">
        <v>10041</v>
      </c>
      <c r="J28" s="4">
        <v>430090</v>
      </c>
      <c r="K28" s="4">
        <v>110</v>
      </c>
      <c r="L28" s="4" t="s">
        <v>328</v>
      </c>
      <c r="M28" s="4" t="s">
        <v>360</v>
      </c>
      <c r="N28" s="4" t="s">
        <v>23</v>
      </c>
      <c r="O28" s="14">
        <f t="shared" si="1"/>
        <v>6916</v>
      </c>
    </row>
    <row r="29" spans="1:15" ht="15" outlineLevel="2">
      <c r="A29" s="4">
        <v>11</v>
      </c>
      <c r="B29" s="4">
        <v>62646</v>
      </c>
      <c r="C29" s="4" t="s">
        <v>329</v>
      </c>
      <c r="D29" s="4" t="s">
        <v>35</v>
      </c>
      <c r="E29" s="4">
        <v>4045.76</v>
      </c>
      <c r="F29" s="4">
        <v>0.96</v>
      </c>
      <c r="G29" s="14">
        <v>3884</v>
      </c>
      <c r="H29" s="4">
        <v>4</v>
      </c>
      <c r="I29" s="4">
        <v>10041</v>
      </c>
      <c r="J29" s="4">
        <v>430090</v>
      </c>
      <c r="K29" s="4">
        <v>110</v>
      </c>
      <c r="L29" s="4" t="s">
        <v>328</v>
      </c>
      <c r="M29" s="4" t="s">
        <v>360</v>
      </c>
      <c r="N29" s="4" t="s">
        <v>23</v>
      </c>
      <c r="O29" s="14">
        <f t="shared" si="1"/>
        <v>3884</v>
      </c>
    </row>
    <row r="30" spans="1:15" ht="15" outlineLevel="2">
      <c r="A30" s="4">
        <v>11</v>
      </c>
      <c r="B30" s="4">
        <v>62661</v>
      </c>
      <c r="C30" s="4" t="s">
        <v>329</v>
      </c>
      <c r="D30" s="4" t="s">
        <v>36</v>
      </c>
      <c r="E30" s="4">
        <v>2059.47</v>
      </c>
      <c r="F30" s="4">
        <v>1.26</v>
      </c>
      <c r="G30" s="14">
        <v>2595</v>
      </c>
      <c r="H30" s="4">
        <v>4</v>
      </c>
      <c r="I30" s="4">
        <v>10041</v>
      </c>
      <c r="J30" s="4">
        <v>430090</v>
      </c>
      <c r="K30" s="4">
        <v>110</v>
      </c>
      <c r="L30" s="4" t="s">
        <v>328</v>
      </c>
      <c r="M30" s="4" t="s">
        <v>360</v>
      </c>
      <c r="N30" s="4" t="s">
        <v>23</v>
      </c>
      <c r="O30" s="14">
        <f t="shared" si="1"/>
        <v>2595</v>
      </c>
    </row>
    <row r="31" spans="1:15" ht="15" outlineLevel="2">
      <c r="A31" s="4">
        <v>11</v>
      </c>
      <c r="B31" s="4">
        <v>75481</v>
      </c>
      <c r="C31" s="4" t="s">
        <v>329</v>
      </c>
      <c r="D31" s="4" t="s">
        <v>37</v>
      </c>
      <c r="E31" s="4">
        <v>1850.43</v>
      </c>
      <c r="F31" s="4">
        <v>1.64</v>
      </c>
      <c r="G31" s="14">
        <v>3035</v>
      </c>
      <c r="H31" s="4">
        <v>4</v>
      </c>
      <c r="I31" s="4">
        <v>10041</v>
      </c>
      <c r="J31" s="4">
        <v>430090</v>
      </c>
      <c r="K31" s="4">
        <v>110</v>
      </c>
      <c r="L31" s="4" t="s">
        <v>328</v>
      </c>
      <c r="M31" s="4" t="s">
        <v>360</v>
      </c>
      <c r="N31" s="4" t="s">
        <v>23</v>
      </c>
      <c r="O31" s="14">
        <f t="shared" si="1"/>
        <v>3035</v>
      </c>
    </row>
    <row r="32" spans="1:15" ht="15" outlineLevel="2">
      <c r="A32" s="4">
        <v>34</v>
      </c>
      <c r="B32" s="4">
        <v>67439</v>
      </c>
      <c r="C32" s="4" t="s">
        <v>330</v>
      </c>
      <c r="D32" s="4" t="s">
        <v>289</v>
      </c>
      <c r="E32" s="4">
        <v>1348.95</v>
      </c>
      <c r="F32" s="4">
        <v>0.44</v>
      </c>
      <c r="G32" s="14">
        <v>594</v>
      </c>
      <c r="H32" s="4">
        <v>4</v>
      </c>
      <c r="I32" s="4">
        <v>10041</v>
      </c>
      <c r="J32" s="4">
        <v>430090</v>
      </c>
      <c r="K32" s="4">
        <v>110</v>
      </c>
      <c r="L32" s="4" t="s">
        <v>328</v>
      </c>
      <c r="M32" s="4" t="s">
        <v>360</v>
      </c>
      <c r="N32" s="4" t="s">
        <v>23</v>
      </c>
      <c r="O32" s="14">
        <f t="shared" si="1"/>
        <v>594</v>
      </c>
    </row>
    <row r="33" spans="1:15" ht="15" outlineLevel="2">
      <c r="A33" s="4">
        <v>34</v>
      </c>
      <c r="B33" s="4">
        <v>67447</v>
      </c>
      <c r="C33" s="4" t="s">
        <v>330</v>
      </c>
      <c r="D33" s="4" t="s">
        <v>208</v>
      </c>
      <c r="E33" s="4">
        <v>1655.9</v>
      </c>
      <c r="F33" s="4">
        <v>0.49</v>
      </c>
      <c r="G33" s="14">
        <v>811</v>
      </c>
      <c r="H33" s="4">
        <v>4</v>
      </c>
      <c r="I33" s="4">
        <v>10041</v>
      </c>
      <c r="J33" s="4">
        <v>430090</v>
      </c>
      <c r="K33" s="4">
        <v>110</v>
      </c>
      <c r="L33" s="4" t="s">
        <v>328</v>
      </c>
      <c r="M33" s="4" t="s">
        <v>360</v>
      </c>
      <c r="N33" s="4" t="s">
        <v>23</v>
      </c>
      <c r="O33" s="14">
        <f t="shared" si="1"/>
        <v>811</v>
      </c>
    </row>
    <row r="34" spans="1:15" ht="15" outlineLevel="2">
      <c r="A34" s="4">
        <v>52</v>
      </c>
      <c r="B34" s="4">
        <v>71498</v>
      </c>
      <c r="C34" s="4" t="s">
        <v>331</v>
      </c>
      <c r="D34" s="4" t="s">
        <v>39</v>
      </c>
      <c r="E34" s="4">
        <v>842.55</v>
      </c>
      <c r="F34" s="4">
        <v>3.95</v>
      </c>
      <c r="G34" s="14">
        <v>3328</v>
      </c>
      <c r="H34" s="4">
        <v>4</v>
      </c>
      <c r="I34" s="4">
        <v>10041</v>
      </c>
      <c r="J34" s="4">
        <v>430090</v>
      </c>
      <c r="K34" s="4">
        <v>110</v>
      </c>
      <c r="L34" s="4" t="s">
        <v>328</v>
      </c>
      <c r="M34" s="4" t="s">
        <v>360</v>
      </c>
      <c r="N34" s="4" t="s">
        <v>23</v>
      </c>
      <c r="O34" s="14">
        <f t="shared" si="1"/>
        <v>3328</v>
      </c>
    </row>
    <row r="35" spans="1:15" ht="15" outlineLevel="2">
      <c r="A35" s="4">
        <v>52</v>
      </c>
      <c r="B35" s="4">
        <v>71506</v>
      </c>
      <c r="C35" s="4" t="s">
        <v>331</v>
      </c>
      <c r="D35" s="4" t="s">
        <v>40</v>
      </c>
      <c r="E35" s="4">
        <v>1871.76</v>
      </c>
      <c r="F35" s="4">
        <v>7.95</v>
      </c>
      <c r="G35" s="14">
        <v>14880</v>
      </c>
      <c r="H35" s="4">
        <v>4</v>
      </c>
      <c r="I35" s="4">
        <v>10041</v>
      </c>
      <c r="J35" s="4">
        <v>430090</v>
      </c>
      <c r="K35" s="4">
        <v>110</v>
      </c>
      <c r="L35" s="4" t="s">
        <v>328</v>
      </c>
      <c r="M35" s="4" t="s">
        <v>360</v>
      </c>
      <c r="N35" s="4" t="s">
        <v>23</v>
      </c>
      <c r="O35" s="14">
        <f t="shared" si="1"/>
        <v>14880</v>
      </c>
    </row>
    <row r="36" spans="1:15" ht="15" outlineLevel="2">
      <c r="A36" s="4">
        <v>52</v>
      </c>
      <c r="B36" s="4">
        <v>71571</v>
      </c>
      <c r="C36" s="4" t="s">
        <v>331</v>
      </c>
      <c r="D36" s="4" t="s">
        <v>41</v>
      </c>
      <c r="E36" s="4">
        <v>1668.24</v>
      </c>
      <c r="F36" s="4">
        <v>4.86</v>
      </c>
      <c r="G36" s="14">
        <v>8108</v>
      </c>
      <c r="H36" s="4">
        <v>4</v>
      </c>
      <c r="I36" s="4">
        <v>10041</v>
      </c>
      <c r="J36" s="4">
        <v>430090</v>
      </c>
      <c r="K36" s="4">
        <v>110</v>
      </c>
      <c r="L36" s="4" t="s">
        <v>328</v>
      </c>
      <c r="M36" s="4" t="s">
        <v>360</v>
      </c>
      <c r="N36" s="4" t="s">
        <v>23</v>
      </c>
      <c r="O36" s="14">
        <f t="shared" si="1"/>
        <v>8108</v>
      </c>
    </row>
    <row r="37" spans="1:15" ht="15" outlineLevel="2">
      <c r="A37" s="4">
        <v>58</v>
      </c>
      <c r="B37" s="4">
        <v>72728</v>
      </c>
      <c r="C37" s="4" t="s">
        <v>332</v>
      </c>
      <c r="D37" s="4" t="s">
        <v>290</v>
      </c>
      <c r="E37" s="4">
        <v>399.76</v>
      </c>
      <c r="F37" s="4">
        <v>0.13</v>
      </c>
      <c r="G37" s="14">
        <v>52</v>
      </c>
      <c r="H37" s="4">
        <v>4</v>
      </c>
      <c r="I37" s="4">
        <v>10041</v>
      </c>
      <c r="J37" s="4">
        <v>430090</v>
      </c>
      <c r="K37" s="4">
        <v>110</v>
      </c>
      <c r="L37" s="4" t="s">
        <v>328</v>
      </c>
      <c r="M37" s="4" t="s">
        <v>360</v>
      </c>
      <c r="N37" s="4" t="s">
        <v>23</v>
      </c>
      <c r="O37" s="14">
        <f t="shared" si="1"/>
        <v>52</v>
      </c>
    </row>
    <row r="38" spans="1:15" ht="15" outlineLevel="2">
      <c r="A38" s="4">
        <v>58</v>
      </c>
      <c r="B38" s="4">
        <v>72736</v>
      </c>
      <c r="C38" s="4" t="s">
        <v>332</v>
      </c>
      <c r="D38" s="4" t="s">
        <v>42</v>
      </c>
      <c r="E38" s="4">
        <v>1293.76</v>
      </c>
      <c r="F38" s="4">
        <v>1.3</v>
      </c>
      <c r="G38" s="14">
        <v>1682</v>
      </c>
      <c r="H38" s="4">
        <v>4</v>
      </c>
      <c r="I38" s="4">
        <v>10041</v>
      </c>
      <c r="J38" s="4">
        <v>430090</v>
      </c>
      <c r="K38" s="4">
        <v>110</v>
      </c>
      <c r="L38" s="4" t="s">
        <v>328</v>
      </c>
      <c r="M38" s="4" t="s">
        <v>360</v>
      </c>
      <c r="N38" s="4" t="s">
        <v>23</v>
      </c>
      <c r="O38" s="14">
        <f t="shared" si="1"/>
        <v>1682</v>
      </c>
    </row>
    <row r="39" spans="7:15" ht="15.75" outlineLevel="1">
      <c r="G39" s="14"/>
      <c r="J39" s="17" t="s">
        <v>44</v>
      </c>
      <c r="O39" s="16">
        <f>SUBTOTAL(9,O16:O38)</f>
        <v>656576</v>
      </c>
    </row>
    <row r="40" spans="1:15" ht="15" outlineLevel="2">
      <c r="A40" s="4">
        <v>3</v>
      </c>
      <c r="B40" s="4">
        <v>73981</v>
      </c>
      <c r="C40" s="4" t="s">
        <v>333</v>
      </c>
      <c r="D40" s="4" t="s">
        <v>45</v>
      </c>
      <c r="E40" s="4">
        <v>5426.32</v>
      </c>
      <c r="F40" s="4">
        <v>94.16</v>
      </c>
      <c r="G40" s="14">
        <v>510942</v>
      </c>
      <c r="H40" s="4">
        <v>5</v>
      </c>
      <c r="I40" s="4">
        <v>10058</v>
      </c>
      <c r="J40" s="4">
        <v>530154</v>
      </c>
      <c r="K40" s="4">
        <v>527</v>
      </c>
      <c r="L40" s="4" t="s">
        <v>334</v>
      </c>
      <c r="M40" s="4" t="s">
        <v>361</v>
      </c>
      <c r="N40" s="4" t="s">
        <v>46</v>
      </c>
      <c r="O40" s="14">
        <f aca="true" t="shared" si="2" ref="O40:O58">G40</f>
        <v>510942</v>
      </c>
    </row>
    <row r="41" spans="1:15" ht="15" outlineLevel="2">
      <c r="A41" s="4">
        <v>5</v>
      </c>
      <c r="B41" s="4">
        <v>61556</v>
      </c>
      <c r="C41" s="4" t="s">
        <v>334</v>
      </c>
      <c r="D41" s="4" t="s">
        <v>47</v>
      </c>
      <c r="E41" s="4">
        <v>10274.12</v>
      </c>
      <c r="F41" s="4">
        <v>30.71</v>
      </c>
      <c r="G41" s="14">
        <v>188590</v>
      </c>
      <c r="H41" s="4">
        <v>5</v>
      </c>
      <c r="I41" s="4">
        <v>10058</v>
      </c>
      <c r="J41" s="4">
        <v>530154</v>
      </c>
      <c r="K41" s="4">
        <v>527</v>
      </c>
      <c r="L41" s="4" t="s">
        <v>334</v>
      </c>
      <c r="M41" s="4" t="s">
        <v>361</v>
      </c>
      <c r="N41" s="4" t="s">
        <v>46</v>
      </c>
      <c r="O41" s="14">
        <f t="shared" si="2"/>
        <v>188590</v>
      </c>
    </row>
    <row r="42" spans="1:15" ht="15" outlineLevel="2">
      <c r="A42" s="4">
        <v>5</v>
      </c>
      <c r="B42" s="4">
        <v>61564</v>
      </c>
      <c r="C42" s="4" t="s">
        <v>334</v>
      </c>
      <c r="D42" s="4" t="s">
        <v>48</v>
      </c>
      <c r="E42" s="4">
        <v>4048.8</v>
      </c>
      <c r="F42" s="4">
        <v>198.27</v>
      </c>
      <c r="G42" s="14">
        <v>802756</v>
      </c>
      <c r="H42" s="4">
        <v>5</v>
      </c>
      <c r="I42" s="4">
        <v>10058</v>
      </c>
      <c r="J42" s="4">
        <v>530154</v>
      </c>
      <c r="K42" s="4">
        <v>527</v>
      </c>
      <c r="L42" s="4" t="s">
        <v>334</v>
      </c>
      <c r="M42" s="4" t="s">
        <v>361</v>
      </c>
      <c r="N42" s="4" t="s">
        <v>46</v>
      </c>
      <c r="O42" s="14">
        <f t="shared" si="2"/>
        <v>802756</v>
      </c>
    </row>
    <row r="43" spans="1:15" ht="15" outlineLevel="2">
      <c r="A43" s="4">
        <v>5</v>
      </c>
      <c r="B43" s="4">
        <v>61572</v>
      </c>
      <c r="C43" s="4" t="s">
        <v>334</v>
      </c>
      <c r="D43" s="4" t="s">
        <v>49</v>
      </c>
      <c r="E43" s="4">
        <v>3885.71</v>
      </c>
      <c r="F43" s="4">
        <v>21.5</v>
      </c>
      <c r="G43" s="14">
        <v>83543</v>
      </c>
      <c r="H43" s="4">
        <v>5</v>
      </c>
      <c r="I43" s="4">
        <v>10058</v>
      </c>
      <c r="J43" s="4">
        <v>530154</v>
      </c>
      <c r="K43" s="4">
        <v>527</v>
      </c>
      <c r="L43" s="4" t="s">
        <v>334</v>
      </c>
      <c r="M43" s="4" t="s">
        <v>361</v>
      </c>
      <c r="N43" s="4" t="s">
        <v>46</v>
      </c>
      <c r="O43" s="14">
        <f t="shared" si="2"/>
        <v>83543</v>
      </c>
    </row>
    <row r="44" spans="1:15" ht="15" outlineLevel="2">
      <c r="A44" s="4">
        <v>5</v>
      </c>
      <c r="B44" s="4">
        <v>61580</v>
      </c>
      <c r="C44" s="4" t="s">
        <v>334</v>
      </c>
      <c r="D44" s="4" t="s">
        <v>50</v>
      </c>
      <c r="E44" s="4">
        <v>7755.51</v>
      </c>
      <c r="F44" s="4">
        <v>6.3</v>
      </c>
      <c r="G44" s="14">
        <v>33019</v>
      </c>
      <c r="H44" s="4">
        <v>5</v>
      </c>
      <c r="I44" s="4">
        <v>10058</v>
      </c>
      <c r="J44" s="4">
        <v>530154</v>
      </c>
      <c r="K44" s="4">
        <v>527</v>
      </c>
      <c r="L44" s="4" t="s">
        <v>334</v>
      </c>
      <c r="M44" s="4" t="s">
        <v>361</v>
      </c>
      <c r="N44" s="4" t="s">
        <v>46</v>
      </c>
      <c r="O44" s="14">
        <f t="shared" si="2"/>
        <v>33019</v>
      </c>
    </row>
    <row r="45" spans="1:15" ht="15" outlineLevel="2">
      <c r="A45" s="4">
        <v>39</v>
      </c>
      <c r="B45" s="4">
        <v>68569</v>
      </c>
      <c r="C45" s="4" t="s">
        <v>335</v>
      </c>
      <c r="D45" s="4" t="s">
        <v>51</v>
      </c>
      <c r="E45" s="4">
        <v>1048.82</v>
      </c>
      <c r="F45" s="4">
        <v>2</v>
      </c>
      <c r="G45" s="14">
        <v>2098</v>
      </c>
      <c r="H45" s="4">
        <v>5</v>
      </c>
      <c r="I45" s="4">
        <v>10058</v>
      </c>
      <c r="J45" s="4">
        <v>530154</v>
      </c>
      <c r="K45" s="4">
        <v>527</v>
      </c>
      <c r="L45" s="4" t="s">
        <v>334</v>
      </c>
      <c r="M45" s="4" t="s">
        <v>361</v>
      </c>
      <c r="N45" s="4" t="s">
        <v>46</v>
      </c>
      <c r="O45" s="14">
        <f t="shared" si="2"/>
        <v>2098</v>
      </c>
    </row>
    <row r="46" spans="1:15" ht="15" outlineLevel="2">
      <c r="A46" s="4">
        <v>39</v>
      </c>
      <c r="B46" s="4">
        <v>68577</v>
      </c>
      <c r="C46" s="4" t="s">
        <v>335</v>
      </c>
      <c r="D46" s="4" t="s">
        <v>52</v>
      </c>
      <c r="E46" s="4">
        <v>1808.49</v>
      </c>
      <c r="F46" s="4">
        <v>2</v>
      </c>
      <c r="G46" s="14">
        <v>3617</v>
      </c>
      <c r="H46" s="4">
        <v>5</v>
      </c>
      <c r="I46" s="4">
        <v>10058</v>
      </c>
      <c r="J46" s="4">
        <v>530154</v>
      </c>
      <c r="K46" s="4">
        <v>527</v>
      </c>
      <c r="L46" s="4" t="s">
        <v>334</v>
      </c>
      <c r="M46" s="4" t="s">
        <v>361</v>
      </c>
      <c r="N46" s="4" t="s">
        <v>46</v>
      </c>
      <c r="O46" s="14">
        <f t="shared" si="2"/>
        <v>3617</v>
      </c>
    </row>
    <row r="47" spans="1:15" ht="15" outlineLevel="2">
      <c r="A47" s="4">
        <v>39</v>
      </c>
      <c r="B47" s="4">
        <v>68585</v>
      </c>
      <c r="C47" s="4" t="s">
        <v>335</v>
      </c>
      <c r="D47" s="4" t="s">
        <v>53</v>
      </c>
      <c r="E47" s="4">
        <v>1260.11</v>
      </c>
      <c r="F47" s="4">
        <v>1.96</v>
      </c>
      <c r="G47" s="14">
        <v>2470</v>
      </c>
      <c r="H47" s="4">
        <v>5</v>
      </c>
      <c r="I47" s="4">
        <v>10058</v>
      </c>
      <c r="J47" s="4">
        <v>530154</v>
      </c>
      <c r="K47" s="4">
        <v>527</v>
      </c>
      <c r="L47" s="4" t="s">
        <v>334</v>
      </c>
      <c r="M47" s="4" t="s">
        <v>361</v>
      </c>
      <c r="N47" s="4" t="s">
        <v>46</v>
      </c>
      <c r="O47" s="14">
        <f t="shared" si="2"/>
        <v>2470</v>
      </c>
    </row>
    <row r="48" spans="1:15" ht="15" outlineLevel="2">
      <c r="A48" s="4">
        <v>39</v>
      </c>
      <c r="B48" s="4">
        <v>68676</v>
      </c>
      <c r="C48" s="4" t="s">
        <v>335</v>
      </c>
      <c r="D48" s="4" t="s">
        <v>291</v>
      </c>
      <c r="E48" s="4">
        <v>793.38</v>
      </c>
      <c r="F48" s="4">
        <v>2</v>
      </c>
      <c r="G48" s="14">
        <v>1587</v>
      </c>
      <c r="H48" s="4">
        <v>5</v>
      </c>
      <c r="I48" s="4">
        <v>10058</v>
      </c>
      <c r="J48" s="4">
        <v>530154</v>
      </c>
      <c r="K48" s="4">
        <v>527</v>
      </c>
      <c r="L48" s="4" t="s">
        <v>334</v>
      </c>
      <c r="M48" s="4" t="s">
        <v>361</v>
      </c>
      <c r="N48" s="4" t="s">
        <v>46</v>
      </c>
      <c r="O48" s="14">
        <f t="shared" si="2"/>
        <v>1587</v>
      </c>
    </row>
    <row r="49" spans="1:15" ht="15" outlineLevel="2">
      <c r="A49" s="4">
        <v>55</v>
      </c>
      <c r="B49" s="4">
        <v>72348</v>
      </c>
      <c r="C49" s="4" t="s">
        <v>336</v>
      </c>
      <c r="D49" s="4" t="s">
        <v>56</v>
      </c>
      <c r="E49" s="4">
        <v>1998.93</v>
      </c>
      <c r="F49" s="4">
        <v>5.7</v>
      </c>
      <c r="G49" s="14">
        <v>11394</v>
      </c>
      <c r="H49" s="4">
        <v>5</v>
      </c>
      <c r="I49" s="4">
        <v>10058</v>
      </c>
      <c r="J49" s="4">
        <v>530154</v>
      </c>
      <c r="K49" s="4">
        <v>527</v>
      </c>
      <c r="L49" s="4" t="s">
        <v>334</v>
      </c>
      <c r="M49" s="4" t="s">
        <v>361</v>
      </c>
      <c r="N49" s="4" t="s">
        <v>46</v>
      </c>
      <c r="O49" s="14">
        <f t="shared" si="2"/>
        <v>11394</v>
      </c>
    </row>
    <row r="50" spans="1:15" ht="15" outlineLevel="2">
      <c r="A50" s="4">
        <v>55</v>
      </c>
      <c r="B50" s="4">
        <v>72355</v>
      </c>
      <c r="C50" s="4" t="s">
        <v>336</v>
      </c>
      <c r="D50" s="4" t="s">
        <v>57</v>
      </c>
      <c r="E50" s="4">
        <v>4968.46</v>
      </c>
      <c r="F50" s="4">
        <v>3</v>
      </c>
      <c r="G50" s="14">
        <v>14905</v>
      </c>
      <c r="H50" s="4">
        <v>5</v>
      </c>
      <c r="I50" s="4">
        <v>10058</v>
      </c>
      <c r="J50" s="4">
        <v>530154</v>
      </c>
      <c r="K50" s="4">
        <v>527</v>
      </c>
      <c r="L50" s="4" t="s">
        <v>334</v>
      </c>
      <c r="M50" s="4" t="s">
        <v>361</v>
      </c>
      <c r="N50" s="4" t="s">
        <v>46</v>
      </c>
      <c r="O50" s="14">
        <f t="shared" si="2"/>
        <v>14905</v>
      </c>
    </row>
    <row r="51" spans="1:15" ht="15" outlineLevel="2">
      <c r="A51" s="4">
        <v>55</v>
      </c>
      <c r="B51" s="4">
        <v>72363</v>
      </c>
      <c r="C51" s="4" t="s">
        <v>336</v>
      </c>
      <c r="D51" s="4" t="s">
        <v>58</v>
      </c>
      <c r="E51" s="4">
        <v>2158.48</v>
      </c>
      <c r="F51" s="4">
        <v>4.57</v>
      </c>
      <c r="G51" s="14">
        <v>9864</v>
      </c>
      <c r="H51" s="4">
        <v>5</v>
      </c>
      <c r="I51" s="4">
        <v>10058</v>
      </c>
      <c r="J51" s="4">
        <v>530154</v>
      </c>
      <c r="K51" s="4">
        <v>527</v>
      </c>
      <c r="L51" s="4" t="s">
        <v>334</v>
      </c>
      <c r="M51" s="4" t="s">
        <v>361</v>
      </c>
      <c r="N51" s="4" t="s">
        <v>46</v>
      </c>
      <c r="O51" s="14">
        <f t="shared" si="2"/>
        <v>9864</v>
      </c>
    </row>
    <row r="52" spans="1:15" ht="15" outlineLevel="2">
      <c r="A52" s="4">
        <v>55</v>
      </c>
      <c r="B52" s="4">
        <v>72371</v>
      </c>
      <c r="C52" s="4" t="s">
        <v>336</v>
      </c>
      <c r="D52" s="4" t="s">
        <v>59</v>
      </c>
      <c r="E52" s="4">
        <v>2659.22</v>
      </c>
      <c r="F52" s="4">
        <v>7.48</v>
      </c>
      <c r="G52" s="14">
        <v>19891</v>
      </c>
      <c r="H52" s="4">
        <v>5</v>
      </c>
      <c r="I52" s="4">
        <v>10058</v>
      </c>
      <c r="J52" s="4">
        <v>530154</v>
      </c>
      <c r="K52" s="4">
        <v>527</v>
      </c>
      <c r="L52" s="4" t="s">
        <v>334</v>
      </c>
      <c r="M52" s="4" t="s">
        <v>361</v>
      </c>
      <c r="N52" s="4" t="s">
        <v>46</v>
      </c>
      <c r="O52" s="14">
        <f t="shared" si="2"/>
        <v>19891</v>
      </c>
    </row>
    <row r="53" spans="1:15" ht="15" outlineLevel="2">
      <c r="A53" s="4">
        <v>55</v>
      </c>
      <c r="B53" s="4">
        <v>72389</v>
      </c>
      <c r="C53" s="4" t="s">
        <v>336</v>
      </c>
      <c r="D53" s="4" t="s">
        <v>60</v>
      </c>
      <c r="E53" s="4">
        <v>5931.69</v>
      </c>
      <c r="F53" s="4">
        <v>13.66</v>
      </c>
      <c r="G53" s="14">
        <v>81027</v>
      </c>
      <c r="H53" s="4">
        <v>5</v>
      </c>
      <c r="I53" s="4">
        <v>10058</v>
      </c>
      <c r="J53" s="4">
        <v>530154</v>
      </c>
      <c r="K53" s="4">
        <v>527</v>
      </c>
      <c r="L53" s="4" t="s">
        <v>334</v>
      </c>
      <c r="M53" s="4" t="s">
        <v>361</v>
      </c>
      <c r="N53" s="4" t="s">
        <v>46</v>
      </c>
      <c r="O53" s="14">
        <f t="shared" si="2"/>
        <v>81027</v>
      </c>
    </row>
    <row r="54" spans="1:15" ht="15" outlineLevel="2">
      <c r="A54" s="4">
        <v>55</v>
      </c>
      <c r="B54" s="4">
        <v>72397</v>
      </c>
      <c r="C54" s="4" t="s">
        <v>336</v>
      </c>
      <c r="D54" s="4" t="s">
        <v>61</v>
      </c>
      <c r="E54" s="4">
        <v>2397.95</v>
      </c>
      <c r="F54" s="4">
        <v>1</v>
      </c>
      <c r="G54" s="14">
        <v>2398</v>
      </c>
      <c r="H54" s="4">
        <v>5</v>
      </c>
      <c r="I54" s="4">
        <v>10058</v>
      </c>
      <c r="J54" s="4">
        <v>530154</v>
      </c>
      <c r="K54" s="4">
        <v>527</v>
      </c>
      <c r="L54" s="4" t="s">
        <v>334</v>
      </c>
      <c r="M54" s="4" t="s">
        <v>361</v>
      </c>
      <c r="N54" s="4" t="s">
        <v>46</v>
      </c>
      <c r="O54" s="14">
        <f t="shared" si="2"/>
        <v>2398</v>
      </c>
    </row>
    <row r="55" spans="1:15" ht="15" outlineLevel="2">
      <c r="A55" s="4">
        <v>55</v>
      </c>
      <c r="B55" s="4">
        <v>72405</v>
      </c>
      <c r="C55" s="4" t="s">
        <v>336</v>
      </c>
      <c r="D55" s="4" t="s">
        <v>62</v>
      </c>
      <c r="E55" s="4">
        <v>2376.54</v>
      </c>
      <c r="F55" s="4">
        <v>1</v>
      </c>
      <c r="G55" s="14">
        <v>2377</v>
      </c>
      <c r="H55" s="4">
        <v>5</v>
      </c>
      <c r="I55" s="4">
        <v>10058</v>
      </c>
      <c r="J55" s="4">
        <v>530154</v>
      </c>
      <c r="K55" s="4">
        <v>527</v>
      </c>
      <c r="L55" s="4" t="s">
        <v>334</v>
      </c>
      <c r="M55" s="4" t="s">
        <v>361</v>
      </c>
      <c r="N55" s="4" t="s">
        <v>46</v>
      </c>
      <c r="O55" s="14">
        <f t="shared" si="2"/>
        <v>2377</v>
      </c>
    </row>
    <row r="56" spans="1:15" ht="15" outlineLevel="2">
      <c r="A56" s="4">
        <v>55</v>
      </c>
      <c r="B56" s="4">
        <v>72413</v>
      </c>
      <c r="C56" s="4" t="s">
        <v>336</v>
      </c>
      <c r="D56" s="4" t="s">
        <v>63</v>
      </c>
      <c r="E56" s="4">
        <v>2997.76</v>
      </c>
      <c r="F56" s="4">
        <v>1</v>
      </c>
      <c r="G56" s="14">
        <v>2998</v>
      </c>
      <c r="H56" s="4">
        <v>5</v>
      </c>
      <c r="I56" s="4">
        <v>10058</v>
      </c>
      <c r="J56" s="4">
        <v>530154</v>
      </c>
      <c r="K56" s="4">
        <v>527</v>
      </c>
      <c r="L56" s="4" t="s">
        <v>334</v>
      </c>
      <c r="M56" s="4" t="s">
        <v>361</v>
      </c>
      <c r="N56" s="4" t="s">
        <v>46</v>
      </c>
      <c r="O56" s="14">
        <f t="shared" si="2"/>
        <v>2998</v>
      </c>
    </row>
    <row r="57" spans="1:15" ht="15" outlineLevel="2">
      <c r="A57" s="4">
        <v>55</v>
      </c>
      <c r="B57" s="4">
        <v>72421</v>
      </c>
      <c r="C57" s="4" t="s">
        <v>336</v>
      </c>
      <c r="D57" s="4" t="s">
        <v>64</v>
      </c>
      <c r="E57" s="4">
        <v>7569.04</v>
      </c>
      <c r="F57" s="4">
        <v>0.64</v>
      </c>
      <c r="G57" s="14">
        <v>3397</v>
      </c>
      <c r="H57" s="4">
        <v>5</v>
      </c>
      <c r="I57" s="4">
        <v>10058</v>
      </c>
      <c r="J57" s="4">
        <v>530154</v>
      </c>
      <c r="K57" s="4">
        <v>527</v>
      </c>
      <c r="L57" s="4" t="s">
        <v>334</v>
      </c>
      <c r="M57" s="4" t="s">
        <v>361</v>
      </c>
      <c r="N57" s="4" t="s">
        <v>46</v>
      </c>
      <c r="O57" s="14">
        <f t="shared" si="2"/>
        <v>3397</v>
      </c>
    </row>
    <row r="58" spans="1:15" ht="15" outlineLevel="2">
      <c r="A58" s="4">
        <v>55</v>
      </c>
      <c r="B58" s="4">
        <v>75184</v>
      </c>
      <c r="C58" s="4" t="s">
        <v>336</v>
      </c>
      <c r="D58" s="4" t="s">
        <v>65</v>
      </c>
      <c r="E58" s="4">
        <v>8551.43</v>
      </c>
      <c r="F58" s="4">
        <v>2.9</v>
      </c>
      <c r="G58" s="14">
        <v>17809</v>
      </c>
      <c r="H58" s="4">
        <v>5</v>
      </c>
      <c r="I58" s="4">
        <v>10058</v>
      </c>
      <c r="J58" s="4">
        <v>530154</v>
      </c>
      <c r="K58" s="4">
        <v>527</v>
      </c>
      <c r="L58" s="4" t="s">
        <v>334</v>
      </c>
      <c r="M58" s="4" t="s">
        <v>361</v>
      </c>
      <c r="N58" s="4" t="s">
        <v>46</v>
      </c>
      <c r="O58" s="14">
        <f t="shared" si="2"/>
        <v>17809</v>
      </c>
    </row>
    <row r="59" spans="7:15" ht="15.75" outlineLevel="1">
      <c r="G59" s="14"/>
      <c r="J59" s="17" t="s">
        <v>66</v>
      </c>
      <c r="O59" s="16">
        <f>SUBTOTAL(9,O40:O58)</f>
        <v>1794682</v>
      </c>
    </row>
    <row r="60" spans="1:15" ht="15" outlineLevel="2">
      <c r="A60" s="4">
        <v>2</v>
      </c>
      <c r="B60" s="4">
        <v>61333</v>
      </c>
      <c r="C60" s="4" t="s">
        <v>337</v>
      </c>
      <c r="D60" s="4" t="s">
        <v>67</v>
      </c>
      <c r="E60" s="4">
        <v>13285</v>
      </c>
      <c r="F60" s="4">
        <v>1</v>
      </c>
      <c r="G60" s="14">
        <v>5076</v>
      </c>
      <c r="H60" s="4">
        <v>9</v>
      </c>
      <c r="I60" s="4">
        <v>10090</v>
      </c>
      <c r="J60" s="4">
        <v>123521</v>
      </c>
      <c r="K60" s="4">
        <v>360</v>
      </c>
      <c r="L60" s="4" t="s">
        <v>338</v>
      </c>
      <c r="M60" s="4" t="s">
        <v>362</v>
      </c>
      <c r="N60" s="4" t="s">
        <v>68</v>
      </c>
      <c r="O60" s="14">
        <f aca="true" t="shared" si="3" ref="O60:O71">G60</f>
        <v>5076</v>
      </c>
    </row>
    <row r="61" spans="1:15" ht="15" outlineLevel="2">
      <c r="A61" s="4">
        <v>3</v>
      </c>
      <c r="B61" s="4">
        <v>73981</v>
      </c>
      <c r="C61" s="4" t="s">
        <v>333</v>
      </c>
      <c r="D61" s="4" t="s">
        <v>45</v>
      </c>
      <c r="E61" s="4">
        <v>5426.32</v>
      </c>
      <c r="F61" s="4">
        <v>1</v>
      </c>
      <c r="G61" s="14">
        <v>5076</v>
      </c>
      <c r="H61" s="4">
        <v>9</v>
      </c>
      <c r="I61" s="4">
        <v>10090</v>
      </c>
      <c r="J61" s="4">
        <v>123521</v>
      </c>
      <c r="K61" s="4">
        <v>360</v>
      </c>
      <c r="L61" s="4" t="s">
        <v>338</v>
      </c>
      <c r="M61" s="4" t="s">
        <v>362</v>
      </c>
      <c r="N61" s="4" t="s">
        <v>68</v>
      </c>
      <c r="O61" s="14">
        <f t="shared" si="3"/>
        <v>5076</v>
      </c>
    </row>
    <row r="62" spans="1:15" ht="15" outlineLevel="2">
      <c r="A62" s="4">
        <v>9</v>
      </c>
      <c r="B62" s="4">
        <v>61838</v>
      </c>
      <c r="C62" s="4" t="s">
        <v>338</v>
      </c>
      <c r="D62" s="4" t="s">
        <v>69</v>
      </c>
      <c r="E62" s="4">
        <v>2022.76</v>
      </c>
      <c r="F62" s="4">
        <v>22.55</v>
      </c>
      <c r="G62" s="14">
        <v>45613</v>
      </c>
      <c r="H62" s="4">
        <v>9</v>
      </c>
      <c r="I62" s="4">
        <v>10090</v>
      </c>
      <c r="J62" s="4">
        <v>123521</v>
      </c>
      <c r="K62" s="4">
        <v>360</v>
      </c>
      <c r="L62" s="4" t="s">
        <v>338</v>
      </c>
      <c r="M62" s="4" t="s">
        <v>362</v>
      </c>
      <c r="N62" s="4" t="s">
        <v>68</v>
      </c>
      <c r="O62" s="14">
        <f t="shared" si="3"/>
        <v>45613</v>
      </c>
    </row>
    <row r="63" spans="1:15" ht="15" outlineLevel="2">
      <c r="A63" s="4">
        <v>9</v>
      </c>
      <c r="B63" s="4">
        <v>61846</v>
      </c>
      <c r="C63" s="4" t="s">
        <v>338</v>
      </c>
      <c r="D63" s="4" t="s">
        <v>70</v>
      </c>
      <c r="E63" s="4">
        <v>2452.76</v>
      </c>
      <c r="F63" s="4">
        <v>3.4</v>
      </c>
      <c r="G63" s="14">
        <v>8339</v>
      </c>
      <c r="H63" s="4">
        <v>9</v>
      </c>
      <c r="I63" s="4">
        <v>10090</v>
      </c>
      <c r="J63" s="4">
        <v>123521</v>
      </c>
      <c r="K63" s="4">
        <v>360</v>
      </c>
      <c r="L63" s="4" t="s">
        <v>338</v>
      </c>
      <c r="M63" s="4" t="s">
        <v>362</v>
      </c>
      <c r="N63" s="4" t="s">
        <v>68</v>
      </c>
      <c r="O63" s="14">
        <f t="shared" si="3"/>
        <v>8339</v>
      </c>
    </row>
    <row r="64" spans="1:15" ht="15" outlineLevel="2">
      <c r="A64" s="4">
        <v>9</v>
      </c>
      <c r="B64" s="4">
        <v>61879</v>
      </c>
      <c r="C64" s="4" t="s">
        <v>338</v>
      </c>
      <c r="D64" s="4" t="s">
        <v>71</v>
      </c>
      <c r="E64" s="4">
        <v>2760.45</v>
      </c>
      <c r="F64" s="4">
        <v>26.89</v>
      </c>
      <c r="G64" s="14">
        <v>74229</v>
      </c>
      <c r="H64" s="4">
        <v>9</v>
      </c>
      <c r="I64" s="4">
        <v>10090</v>
      </c>
      <c r="J64" s="4">
        <v>123521</v>
      </c>
      <c r="K64" s="4">
        <v>360</v>
      </c>
      <c r="L64" s="4" t="s">
        <v>338</v>
      </c>
      <c r="M64" s="4" t="s">
        <v>362</v>
      </c>
      <c r="N64" s="4" t="s">
        <v>68</v>
      </c>
      <c r="O64" s="14">
        <f t="shared" si="3"/>
        <v>74229</v>
      </c>
    </row>
    <row r="65" spans="1:15" ht="15" outlineLevel="2">
      <c r="A65" s="4">
        <v>9</v>
      </c>
      <c r="B65" s="4">
        <v>61887</v>
      </c>
      <c r="C65" s="4" t="s">
        <v>338</v>
      </c>
      <c r="D65" s="4" t="s">
        <v>72</v>
      </c>
      <c r="E65" s="4">
        <v>2740.52</v>
      </c>
      <c r="F65" s="4">
        <v>2.19</v>
      </c>
      <c r="G65" s="14">
        <v>6002</v>
      </c>
      <c r="H65" s="4">
        <v>9</v>
      </c>
      <c r="I65" s="4">
        <v>10090</v>
      </c>
      <c r="J65" s="4">
        <v>123521</v>
      </c>
      <c r="K65" s="4">
        <v>360</v>
      </c>
      <c r="L65" s="4" t="s">
        <v>338</v>
      </c>
      <c r="M65" s="4" t="s">
        <v>362</v>
      </c>
      <c r="N65" s="4" t="s">
        <v>68</v>
      </c>
      <c r="O65" s="14">
        <f t="shared" si="3"/>
        <v>6002</v>
      </c>
    </row>
    <row r="66" spans="1:15" ht="15" outlineLevel="2">
      <c r="A66" s="4">
        <v>9</v>
      </c>
      <c r="B66" s="4">
        <v>61911</v>
      </c>
      <c r="C66" s="4" t="s">
        <v>338</v>
      </c>
      <c r="D66" s="4" t="s">
        <v>259</v>
      </c>
      <c r="E66" s="4">
        <v>7515.27</v>
      </c>
      <c r="F66" s="4">
        <v>1.13</v>
      </c>
      <c r="G66" s="14">
        <v>5813</v>
      </c>
      <c r="H66" s="4">
        <v>9</v>
      </c>
      <c r="I66" s="4">
        <v>10090</v>
      </c>
      <c r="J66" s="4">
        <v>123521</v>
      </c>
      <c r="K66" s="4">
        <v>360</v>
      </c>
      <c r="L66" s="4" t="s">
        <v>338</v>
      </c>
      <c r="M66" s="4" t="s">
        <v>362</v>
      </c>
      <c r="N66" s="4" t="s">
        <v>68</v>
      </c>
      <c r="O66" s="14">
        <f t="shared" si="3"/>
        <v>5813</v>
      </c>
    </row>
    <row r="67" spans="1:15" ht="15" outlineLevel="2">
      <c r="A67" s="4">
        <v>9</v>
      </c>
      <c r="B67" s="4">
        <v>61929</v>
      </c>
      <c r="C67" s="4" t="s">
        <v>338</v>
      </c>
      <c r="D67" s="4" t="s">
        <v>73</v>
      </c>
      <c r="E67" s="4">
        <v>2678.62</v>
      </c>
      <c r="F67" s="4">
        <v>38.68</v>
      </c>
      <c r="G67" s="14">
        <v>103609</v>
      </c>
      <c r="H67" s="4">
        <v>9</v>
      </c>
      <c r="I67" s="4">
        <v>10090</v>
      </c>
      <c r="J67" s="4">
        <v>123521</v>
      </c>
      <c r="K67" s="4">
        <v>360</v>
      </c>
      <c r="L67" s="4" t="s">
        <v>338</v>
      </c>
      <c r="M67" s="4" t="s">
        <v>362</v>
      </c>
      <c r="N67" s="4" t="s">
        <v>68</v>
      </c>
      <c r="O67" s="14">
        <f t="shared" si="3"/>
        <v>103609</v>
      </c>
    </row>
    <row r="68" spans="1:15" ht="15" outlineLevel="2">
      <c r="A68" s="4">
        <v>9</v>
      </c>
      <c r="B68" s="4">
        <v>61945</v>
      </c>
      <c r="C68" s="4" t="s">
        <v>338</v>
      </c>
      <c r="D68" s="4" t="s">
        <v>33</v>
      </c>
      <c r="E68" s="4">
        <v>4052.63</v>
      </c>
      <c r="F68" s="4">
        <v>10.39</v>
      </c>
      <c r="G68" s="14">
        <v>42107</v>
      </c>
      <c r="H68" s="4">
        <v>9</v>
      </c>
      <c r="I68" s="4">
        <v>10090</v>
      </c>
      <c r="J68" s="4">
        <v>123521</v>
      </c>
      <c r="K68" s="4">
        <v>360</v>
      </c>
      <c r="L68" s="4" t="s">
        <v>338</v>
      </c>
      <c r="M68" s="4" t="s">
        <v>362</v>
      </c>
      <c r="N68" s="4" t="s">
        <v>68</v>
      </c>
      <c r="O68" s="14">
        <f t="shared" si="3"/>
        <v>42107</v>
      </c>
    </row>
    <row r="69" spans="1:15" ht="15" outlineLevel="2">
      <c r="A69" s="4">
        <v>9</v>
      </c>
      <c r="B69" s="4">
        <v>61952</v>
      </c>
      <c r="C69" s="4" t="s">
        <v>338</v>
      </c>
      <c r="D69" s="4" t="s">
        <v>74</v>
      </c>
      <c r="E69" s="4">
        <v>2328.62</v>
      </c>
      <c r="F69" s="4">
        <v>23.74</v>
      </c>
      <c r="G69" s="14">
        <v>55281</v>
      </c>
      <c r="H69" s="4">
        <v>9</v>
      </c>
      <c r="I69" s="4">
        <v>10090</v>
      </c>
      <c r="J69" s="4">
        <v>123521</v>
      </c>
      <c r="K69" s="4">
        <v>360</v>
      </c>
      <c r="L69" s="4" t="s">
        <v>338</v>
      </c>
      <c r="M69" s="4" t="s">
        <v>362</v>
      </c>
      <c r="N69" s="4" t="s">
        <v>68</v>
      </c>
      <c r="O69" s="14">
        <f t="shared" si="3"/>
        <v>55281</v>
      </c>
    </row>
    <row r="70" spans="1:15" ht="15" outlineLevel="2">
      <c r="A70" s="4">
        <v>9</v>
      </c>
      <c r="B70" s="4">
        <v>61960</v>
      </c>
      <c r="C70" s="4" t="s">
        <v>338</v>
      </c>
      <c r="D70" s="4" t="s">
        <v>75</v>
      </c>
      <c r="E70" s="4">
        <v>2588.77</v>
      </c>
      <c r="F70" s="4">
        <v>14.85</v>
      </c>
      <c r="G70" s="14">
        <v>38443</v>
      </c>
      <c r="H70" s="4">
        <v>9</v>
      </c>
      <c r="I70" s="4">
        <v>10090</v>
      </c>
      <c r="J70" s="4">
        <v>123521</v>
      </c>
      <c r="K70" s="4">
        <v>360</v>
      </c>
      <c r="L70" s="4" t="s">
        <v>338</v>
      </c>
      <c r="M70" s="4" t="s">
        <v>362</v>
      </c>
      <c r="N70" s="4" t="s">
        <v>68</v>
      </c>
      <c r="O70" s="14">
        <f t="shared" si="3"/>
        <v>38443</v>
      </c>
    </row>
    <row r="71" spans="1:15" ht="15" outlineLevel="2">
      <c r="A71" s="4">
        <v>9</v>
      </c>
      <c r="B71" s="4">
        <v>61978</v>
      </c>
      <c r="C71" s="4" t="s">
        <v>338</v>
      </c>
      <c r="D71" s="4" t="s">
        <v>76</v>
      </c>
      <c r="E71" s="4">
        <v>2159.2</v>
      </c>
      <c r="F71" s="4">
        <v>20.83</v>
      </c>
      <c r="G71" s="14">
        <v>44976</v>
      </c>
      <c r="H71" s="4">
        <v>9</v>
      </c>
      <c r="I71" s="4">
        <v>10090</v>
      </c>
      <c r="J71" s="4">
        <v>123521</v>
      </c>
      <c r="K71" s="4">
        <v>360</v>
      </c>
      <c r="L71" s="4" t="s">
        <v>338</v>
      </c>
      <c r="M71" s="4" t="s">
        <v>362</v>
      </c>
      <c r="N71" s="4" t="s">
        <v>68</v>
      </c>
      <c r="O71" s="14">
        <f t="shared" si="3"/>
        <v>44976</v>
      </c>
    </row>
    <row r="72" spans="7:15" ht="15.75" outlineLevel="1">
      <c r="G72" s="14"/>
      <c r="J72" s="17" t="s">
        <v>79</v>
      </c>
      <c r="O72" s="16">
        <f>SUBTOTAL(9,O60:O71)</f>
        <v>434564</v>
      </c>
    </row>
    <row r="73" spans="1:15" ht="15" outlineLevel="2">
      <c r="A73" s="4">
        <v>3</v>
      </c>
      <c r="B73" s="4">
        <v>73981</v>
      </c>
      <c r="C73" s="4" t="s">
        <v>333</v>
      </c>
      <c r="D73" s="4" t="s">
        <v>45</v>
      </c>
      <c r="E73" s="4">
        <v>5426.32</v>
      </c>
      <c r="F73" s="4">
        <v>5</v>
      </c>
      <c r="G73" s="14">
        <v>27132</v>
      </c>
      <c r="H73" s="4">
        <v>9</v>
      </c>
      <c r="I73" s="4">
        <v>10090</v>
      </c>
      <c r="J73" s="4">
        <v>930123</v>
      </c>
      <c r="K73" s="4">
        <v>5</v>
      </c>
      <c r="L73" s="4" t="s">
        <v>338</v>
      </c>
      <c r="M73" s="4" t="s">
        <v>362</v>
      </c>
      <c r="N73" s="4" t="s">
        <v>292</v>
      </c>
      <c r="O73" s="14">
        <f aca="true" t="shared" si="4" ref="O73:O89">G73</f>
        <v>27132</v>
      </c>
    </row>
    <row r="74" spans="1:15" ht="15" outlineLevel="2">
      <c r="A74" s="4">
        <v>9</v>
      </c>
      <c r="B74" s="4">
        <v>61838</v>
      </c>
      <c r="C74" s="4" t="s">
        <v>338</v>
      </c>
      <c r="D74" s="4" t="s">
        <v>69</v>
      </c>
      <c r="E74" s="4">
        <v>2022.76</v>
      </c>
      <c r="F74" s="4">
        <v>19.95</v>
      </c>
      <c r="G74" s="14">
        <v>40354</v>
      </c>
      <c r="H74" s="4">
        <v>9</v>
      </c>
      <c r="I74" s="4">
        <v>10090</v>
      </c>
      <c r="J74" s="4">
        <v>930123</v>
      </c>
      <c r="K74" s="4">
        <v>5</v>
      </c>
      <c r="L74" s="4" t="s">
        <v>338</v>
      </c>
      <c r="M74" s="4" t="s">
        <v>362</v>
      </c>
      <c r="N74" s="4" t="s">
        <v>292</v>
      </c>
      <c r="O74" s="14">
        <f t="shared" si="4"/>
        <v>40354</v>
      </c>
    </row>
    <row r="75" spans="1:15" ht="15" outlineLevel="2">
      <c r="A75" s="4">
        <v>9</v>
      </c>
      <c r="B75" s="4">
        <v>61846</v>
      </c>
      <c r="C75" s="4" t="s">
        <v>338</v>
      </c>
      <c r="D75" s="4" t="s">
        <v>70</v>
      </c>
      <c r="E75" s="4">
        <v>2452.76</v>
      </c>
      <c r="F75" s="4">
        <v>5</v>
      </c>
      <c r="G75" s="14">
        <v>12264</v>
      </c>
      <c r="H75" s="4">
        <v>9</v>
      </c>
      <c r="I75" s="4">
        <v>10090</v>
      </c>
      <c r="J75" s="4">
        <v>930123</v>
      </c>
      <c r="K75" s="4">
        <v>5</v>
      </c>
      <c r="L75" s="4" t="s">
        <v>338</v>
      </c>
      <c r="M75" s="4" t="s">
        <v>362</v>
      </c>
      <c r="N75" s="4" t="s">
        <v>292</v>
      </c>
      <c r="O75" s="14">
        <f t="shared" si="4"/>
        <v>12264</v>
      </c>
    </row>
    <row r="76" spans="1:15" ht="15" outlineLevel="2">
      <c r="A76" s="4">
        <v>9</v>
      </c>
      <c r="B76" s="4">
        <v>61853</v>
      </c>
      <c r="C76" s="4" t="s">
        <v>338</v>
      </c>
      <c r="D76" s="4" t="s">
        <v>81</v>
      </c>
      <c r="E76" s="4">
        <v>3610.71</v>
      </c>
      <c r="F76" s="4">
        <v>127.62</v>
      </c>
      <c r="G76" s="14">
        <v>460799</v>
      </c>
      <c r="H76" s="4">
        <v>9</v>
      </c>
      <c r="I76" s="4">
        <v>10090</v>
      </c>
      <c r="J76" s="4">
        <v>930123</v>
      </c>
      <c r="K76" s="4">
        <v>5</v>
      </c>
      <c r="L76" s="4" t="s">
        <v>338</v>
      </c>
      <c r="M76" s="4" t="s">
        <v>362</v>
      </c>
      <c r="N76" s="4" t="s">
        <v>292</v>
      </c>
      <c r="O76" s="14">
        <f t="shared" si="4"/>
        <v>460799</v>
      </c>
    </row>
    <row r="77" spans="1:15" ht="15" outlineLevel="2">
      <c r="A77" s="4">
        <v>9</v>
      </c>
      <c r="B77" s="4">
        <v>61879</v>
      </c>
      <c r="C77" s="4" t="s">
        <v>338</v>
      </c>
      <c r="D77" s="4" t="s">
        <v>71</v>
      </c>
      <c r="E77" s="4">
        <v>2760.45</v>
      </c>
      <c r="F77" s="4">
        <v>4.95</v>
      </c>
      <c r="G77" s="14">
        <v>13664</v>
      </c>
      <c r="H77" s="4">
        <v>9</v>
      </c>
      <c r="I77" s="4">
        <v>10090</v>
      </c>
      <c r="J77" s="4">
        <v>930123</v>
      </c>
      <c r="K77" s="4">
        <v>5</v>
      </c>
      <c r="L77" s="4" t="s">
        <v>338</v>
      </c>
      <c r="M77" s="4" t="s">
        <v>362</v>
      </c>
      <c r="N77" s="4" t="s">
        <v>292</v>
      </c>
      <c r="O77" s="14">
        <f t="shared" si="4"/>
        <v>13664</v>
      </c>
    </row>
    <row r="78" spans="1:15" ht="15" outlineLevel="2">
      <c r="A78" s="4">
        <v>9</v>
      </c>
      <c r="B78" s="4">
        <v>61887</v>
      </c>
      <c r="C78" s="4" t="s">
        <v>338</v>
      </c>
      <c r="D78" s="4" t="s">
        <v>72</v>
      </c>
      <c r="E78" s="4">
        <v>2740.52</v>
      </c>
      <c r="F78" s="4">
        <v>2</v>
      </c>
      <c r="G78" s="14">
        <v>5481</v>
      </c>
      <c r="H78" s="4">
        <v>9</v>
      </c>
      <c r="I78" s="4">
        <v>10090</v>
      </c>
      <c r="J78" s="4">
        <v>930123</v>
      </c>
      <c r="K78" s="4">
        <v>5</v>
      </c>
      <c r="L78" s="4" t="s">
        <v>338</v>
      </c>
      <c r="M78" s="4" t="s">
        <v>362</v>
      </c>
      <c r="N78" s="4" t="s">
        <v>292</v>
      </c>
      <c r="O78" s="14">
        <f t="shared" si="4"/>
        <v>5481</v>
      </c>
    </row>
    <row r="79" spans="1:15" ht="15" outlineLevel="2">
      <c r="A79" s="4">
        <v>9</v>
      </c>
      <c r="B79" s="4">
        <v>61911</v>
      </c>
      <c r="C79" s="4" t="s">
        <v>338</v>
      </c>
      <c r="D79" s="4" t="s">
        <v>259</v>
      </c>
      <c r="E79" s="4">
        <v>7515.27</v>
      </c>
      <c r="F79" s="4">
        <v>3.33</v>
      </c>
      <c r="G79" s="14">
        <v>17676</v>
      </c>
      <c r="H79" s="4">
        <v>9</v>
      </c>
      <c r="I79" s="4">
        <v>10090</v>
      </c>
      <c r="J79" s="4">
        <v>930123</v>
      </c>
      <c r="K79" s="4">
        <v>5</v>
      </c>
      <c r="L79" s="4" t="s">
        <v>338</v>
      </c>
      <c r="M79" s="4" t="s">
        <v>362</v>
      </c>
      <c r="N79" s="4" t="s">
        <v>292</v>
      </c>
      <c r="O79" s="14">
        <f t="shared" si="4"/>
        <v>17676</v>
      </c>
    </row>
    <row r="80" spans="1:15" ht="15" outlineLevel="2">
      <c r="A80" s="4">
        <v>9</v>
      </c>
      <c r="B80" s="4">
        <v>61929</v>
      </c>
      <c r="C80" s="4" t="s">
        <v>338</v>
      </c>
      <c r="D80" s="4" t="s">
        <v>73</v>
      </c>
      <c r="E80" s="4">
        <v>2678.62</v>
      </c>
      <c r="F80" s="4">
        <v>6</v>
      </c>
      <c r="G80" s="14">
        <v>16072</v>
      </c>
      <c r="H80" s="4">
        <v>9</v>
      </c>
      <c r="I80" s="4">
        <v>10090</v>
      </c>
      <c r="J80" s="4">
        <v>930123</v>
      </c>
      <c r="K80" s="4">
        <v>5</v>
      </c>
      <c r="L80" s="4" t="s">
        <v>338</v>
      </c>
      <c r="M80" s="4" t="s">
        <v>362</v>
      </c>
      <c r="N80" s="4" t="s">
        <v>292</v>
      </c>
      <c r="O80" s="14">
        <f t="shared" si="4"/>
        <v>16072</v>
      </c>
    </row>
    <row r="81" spans="1:15" ht="15" outlineLevel="2">
      <c r="A81" s="4">
        <v>9</v>
      </c>
      <c r="B81" s="4">
        <v>61945</v>
      </c>
      <c r="C81" s="4" t="s">
        <v>338</v>
      </c>
      <c r="D81" s="4" t="s">
        <v>33</v>
      </c>
      <c r="E81" s="4">
        <v>4052.63</v>
      </c>
      <c r="F81" s="4">
        <v>4</v>
      </c>
      <c r="G81" s="14">
        <v>16211</v>
      </c>
      <c r="H81" s="4">
        <v>9</v>
      </c>
      <c r="I81" s="4">
        <v>10090</v>
      </c>
      <c r="J81" s="4">
        <v>930123</v>
      </c>
      <c r="K81" s="4">
        <v>5</v>
      </c>
      <c r="L81" s="4" t="s">
        <v>338</v>
      </c>
      <c r="M81" s="4" t="s">
        <v>362</v>
      </c>
      <c r="N81" s="4" t="s">
        <v>292</v>
      </c>
      <c r="O81" s="14">
        <f t="shared" si="4"/>
        <v>16211</v>
      </c>
    </row>
    <row r="82" spans="1:15" ht="15" outlineLevel="2">
      <c r="A82" s="4">
        <v>9</v>
      </c>
      <c r="B82" s="4">
        <v>61952</v>
      </c>
      <c r="C82" s="4" t="s">
        <v>338</v>
      </c>
      <c r="D82" s="4" t="s">
        <v>74</v>
      </c>
      <c r="E82" s="4">
        <v>2328.62</v>
      </c>
      <c r="F82" s="4">
        <v>7.99</v>
      </c>
      <c r="G82" s="14">
        <v>18606</v>
      </c>
      <c r="H82" s="4">
        <v>9</v>
      </c>
      <c r="I82" s="4">
        <v>10090</v>
      </c>
      <c r="J82" s="4">
        <v>930123</v>
      </c>
      <c r="K82" s="4">
        <v>5</v>
      </c>
      <c r="L82" s="4" t="s">
        <v>338</v>
      </c>
      <c r="M82" s="4" t="s">
        <v>362</v>
      </c>
      <c r="N82" s="4" t="s">
        <v>292</v>
      </c>
      <c r="O82" s="14">
        <f t="shared" si="4"/>
        <v>18606</v>
      </c>
    </row>
    <row r="83" spans="1:15" ht="15" outlineLevel="2">
      <c r="A83" s="4">
        <v>9</v>
      </c>
      <c r="B83" s="4">
        <v>61960</v>
      </c>
      <c r="C83" s="4" t="s">
        <v>338</v>
      </c>
      <c r="D83" s="4" t="s">
        <v>75</v>
      </c>
      <c r="E83" s="4">
        <v>2588.77</v>
      </c>
      <c r="F83" s="4">
        <v>7</v>
      </c>
      <c r="G83" s="14">
        <v>18121</v>
      </c>
      <c r="H83" s="4">
        <v>9</v>
      </c>
      <c r="I83" s="4">
        <v>10090</v>
      </c>
      <c r="J83" s="4">
        <v>930123</v>
      </c>
      <c r="K83" s="4">
        <v>5</v>
      </c>
      <c r="L83" s="4" t="s">
        <v>338</v>
      </c>
      <c r="M83" s="4" t="s">
        <v>362</v>
      </c>
      <c r="N83" s="4" t="s">
        <v>292</v>
      </c>
      <c r="O83" s="14">
        <f t="shared" si="4"/>
        <v>18121</v>
      </c>
    </row>
    <row r="84" spans="1:15" ht="15" outlineLevel="2">
      <c r="A84" s="4">
        <v>9</v>
      </c>
      <c r="B84" s="4">
        <v>61978</v>
      </c>
      <c r="C84" s="4" t="s">
        <v>338</v>
      </c>
      <c r="D84" s="4" t="s">
        <v>76</v>
      </c>
      <c r="E84" s="4">
        <v>2159.2</v>
      </c>
      <c r="F84" s="4">
        <v>2</v>
      </c>
      <c r="G84" s="14">
        <v>4318</v>
      </c>
      <c r="H84" s="4">
        <v>9</v>
      </c>
      <c r="I84" s="4">
        <v>10090</v>
      </c>
      <c r="J84" s="4">
        <v>930123</v>
      </c>
      <c r="K84" s="4">
        <v>5</v>
      </c>
      <c r="L84" s="4" t="s">
        <v>338</v>
      </c>
      <c r="M84" s="4" t="s">
        <v>362</v>
      </c>
      <c r="N84" s="4" t="s">
        <v>292</v>
      </c>
      <c r="O84" s="14">
        <f t="shared" si="4"/>
        <v>4318</v>
      </c>
    </row>
    <row r="85" spans="1:15" ht="15" outlineLevel="2">
      <c r="A85" s="4">
        <v>9</v>
      </c>
      <c r="B85" s="4">
        <v>61986</v>
      </c>
      <c r="C85" s="4" t="s">
        <v>338</v>
      </c>
      <c r="D85" s="4" t="s">
        <v>293</v>
      </c>
      <c r="E85" s="4">
        <v>12874.41</v>
      </c>
      <c r="F85" s="4">
        <v>1</v>
      </c>
      <c r="G85" s="14">
        <v>5308</v>
      </c>
      <c r="H85" s="4">
        <v>9</v>
      </c>
      <c r="I85" s="4">
        <v>10090</v>
      </c>
      <c r="J85" s="4">
        <v>930123</v>
      </c>
      <c r="K85" s="4">
        <v>5</v>
      </c>
      <c r="L85" s="4" t="s">
        <v>338</v>
      </c>
      <c r="M85" s="4" t="s">
        <v>362</v>
      </c>
      <c r="N85" s="4" t="s">
        <v>292</v>
      </c>
      <c r="O85" s="14">
        <f t="shared" si="4"/>
        <v>5308</v>
      </c>
    </row>
    <row r="86" spans="1:15" ht="15" outlineLevel="2">
      <c r="A86" s="4">
        <v>9</v>
      </c>
      <c r="B86" s="4">
        <v>73783</v>
      </c>
      <c r="C86" s="4" t="s">
        <v>338</v>
      </c>
      <c r="D86" s="4" t="s">
        <v>77</v>
      </c>
      <c r="E86" s="4">
        <v>3500.69</v>
      </c>
      <c r="F86" s="4">
        <v>5</v>
      </c>
      <c r="G86" s="14">
        <v>17503</v>
      </c>
      <c r="H86" s="4">
        <v>9</v>
      </c>
      <c r="I86" s="4">
        <v>10090</v>
      </c>
      <c r="J86" s="4">
        <v>930123</v>
      </c>
      <c r="K86" s="4">
        <v>5</v>
      </c>
      <c r="L86" s="4" t="s">
        <v>338</v>
      </c>
      <c r="M86" s="4" t="s">
        <v>362</v>
      </c>
      <c r="N86" s="4" t="s">
        <v>292</v>
      </c>
      <c r="O86" s="14">
        <f t="shared" si="4"/>
        <v>17503</v>
      </c>
    </row>
    <row r="87" spans="1:15" ht="15" outlineLevel="2">
      <c r="A87" s="4">
        <v>31</v>
      </c>
      <c r="B87" s="4">
        <v>66761</v>
      </c>
      <c r="C87" s="4" t="s">
        <v>339</v>
      </c>
      <c r="D87" s="4" t="s">
        <v>294</v>
      </c>
      <c r="E87" s="4">
        <v>1525.22</v>
      </c>
      <c r="F87" s="4">
        <v>1</v>
      </c>
      <c r="G87" s="14">
        <v>1525</v>
      </c>
      <c r="H87" s="4">
        <v>9</v>
      </c>
      <c r="I87" s="4">
        <v>10090</v>
      </c>
      <c r="J87" s="4">
        <v>930123</v>
      </c>
      <c r="K87" s="4">
        <v>5</v>
      </c>
      <c r="L87" s="4" t="s">
        <v>338</v>
      </c>
      <c r="M87" s="4" t="s">
        <v>362</v>
      </c>
      <c r="N87" s="4" t="s">
        <v>292</v>
      </c>
      <c r="O87" s="14">
        <f t="shared" si="4"/>
        <v>1525</v>
      </c>
    </row>
    <row r="88" spans="1:15" ht="15" outlineLevel="2">
      <c r="A88" s="4">
        <v>34</v>
      </c>
      <c r="B88" s="4">
        <v>67330</v>
      </c>
      <c r="C88" s="4" t="s">
        <v>330</v>
      </c>
      <c r="D88" s="4" t="s">
        <v>78</v>
      </c>
      <c r="E88" s="4">
        <v>2116.18</v>
      </c>
      <c r="F88" s="4">
        <v>2</v>
      </c>
      <c r="G88" s="14">
        <v>4232</v>
      </c>
      <c r="H88" s="4">
        <v>9</v>
      </c>
      <c r="I88" s="4">
        <v>10090</v>
      </c>
      <c r="J88" s="4">
        <v>930123</v>
      </c>
      <c r="K88" s="4">
        <v>5</v>
      </c>
      <c r="L88" s="4" t="s">
        <v>338</v>
      </c>
      <c r="M88" s="4" t="s">
        <v>362</v>
      </c>
      <c r="N88" s="4" t="s">
        <v>292</v>
      </c>
      <c r="O88" s="14">
        <f t="shared" si="4"/>
        <v>4232</v>
      </c>
    </row>
    <row r="89" spans="1:15" ht="15" outlineLevel="2">
      <c r="A89" s="4">
        <v>34</v>
      </c>
      <c r="B89" s="4">
        <v>67439</v>
      </c>
      <c r="C89" s="4" t="s">
        <v>330</v>
      </c>
      <c r="D89" s="4" t="s">
        <v>289</v>
      </c>
      <c r="E89" s="4">
        <v>1348.95</v>
      </c>
      <c r="F89" s="4">
        <v>2</v>
      </c>
      <c r="G89" s="14">
        <v>2698</v>
      </c>
      <c r="H89" s="4">
        <v>9</v>
      </c>
      <c r="I89" s="4">
        <v>10090</v>
      </c>
      <c r="J89" s="4">
        <v>930123</v>
      </c>
      <c r="K89" s="4">
        <v>5</v>
      </c>
      <c r="L89" s="4" t="s">
        <v>338</v>
      </c>
      <c r="M89" s="4" t="s">
        <v>362</v>
      </c>
      <c r="N89" s="4" t="s">
        <v>292</v>
      </c>
      <c r="O89" s="14">
        <f t="shared" si="4"/>
        <v>2698</v>
      </c>
    </row>
    <row r="90" spans="7:15" ht="15.75" outlineLevel="1">
      <c r="G90" s="14"/>
      <c r="J90" s="17" t="s">
        <v>83</v>
      </c>
      <c r="O90" s="16">
        <f>SUBTOTAL(9,O73:O89)</f>
        <v>681964</v>
      </c>
    </row>
    <row r="91" spans="1:15" ht="15" outlineLevel="2">
      <c r="A91" s="4">
        <v>11</v>
      </c>
      <c r="B91" s="4">
        <v>62646</v>
      </c>
      <c r="C91" s="4" t="s">
        <v>329</v>
      </c>
      <c r="D91" s="4" t="s">
        <v>35</v>
      </c>
      <c r="E91" s="4">
        <v>4045.76</v>
      </c>
      <c r="F91" s="4">
        <v>2.78</v>
      </c>
      <c r="G91" s="14">
        <v>11247</v>
      </c>
      <c r="H91" s="4">
        <v>11</v>
      </c>
      <c r="I91" s="4">
        <v>10116</v>
      </c>
      <c r="J91" s="4">
        <v>124909</v>
      </c>
      <c r="K91" s="4">
        <v>1350</v>
      </c>
      <c r="L91" s="4" t="s">
        <v>329</v>
      </c>
      <c r="M91" s="4" t="s">
        <v>363</v>
      </c>
      <c r="N91" s="4" t="s">
        <v>295</v>
      </c>
      <c r="O91" s="14">
        <f>G91</f>
        <v>11247</v>
      </c>
    </row>
    <row r="92" spans="1:15" ht="15" outlineLevel="2">
      <c r="A92" s="4">
        <v>11</v>
      </c>
      <c r="B92" s="4">
        <v>62661</v>
      </c>
      <c r="C92" s="4" t="s">
        <v>329</v>
      </c>
      <c r="D92" s="4" t="s">
        <v>36</v>
      </c>
      <c r="E92" s="4">
        <v>2059.47</v>
      </c>
      <c r="F92" s="4">
        <v>112.05</v>
      </c>
      <c r="G92" s="14">
        <v>230764</v>
      </c>
      <c r="H92" s="4">
        <v>11</v>
      </c>
      <c r="I92" s="4">
        <v>10116</v>
      </c>
      <c r="J92" s="4">
        <v>124909</v>
      </c>
      <c r="K92" s="4">
        <v>1350</v>
      </c>
      <c r="L92" s="4" t="s">
        <v>329</v>
      </c>
      <c r="M92" s="4" t="s">
        <v>363</v>
      </c>
      <c r="N92" s="4" t="s">
        <v>295</v>
      </c>
      <c r="O92" s="14">
        <f>G92</f>
        <v>230764</v>
      </c>
    </row>
    <row r="93" spans="7:15" ht="15.75" outlineLevel="1">
      <c r="G93" s="14"/>
      <c r="J93" s="17" t="s">
        <v>296</v>
      </c>
      <c r="O93" s="16">
        <f>SUBTOTAL(9,O91:O92)</f>
        <v>242011</v>
      </c>
    </row>
    <row r="94" spans="1:15" ht="15" outlineLevel="2">
      <c r="A94" s="4">
        <v>4</v>
      </c>
      <c r="B94" s="4">
        <v>61424</v>
      </c>
      <c r="C94" s="4" t="s">
        <v>328</v>
      </c>
      <c r="D94" s="4" t="s">
        <v>24</v>
      </c>
      <c r="E94" s="4">
        <v>1562.38</v>
      </c>
      <c r="F94" s="4">
        <v>3</v>
      </c>
      <c r="G94" s="14">
        <v>4687</v>
      </c>
      <c r="H94" s="4">
        <v>11</v>
      </c>
      <c r="I94" s="4">
        <v>10116</v>
      </c>
      <c r="J94" s="4">
        <v>1130103</v>
      </c>
      <c r="K94" s="4">
        <v>634</v>
      </c>
      <c r="L94" s="4" t="s">
        <v>329</v>
      </c>
      <c r="M94" s="4" t="s">
        <v>363</v>
      </c>
      <c r="N94" s="4" t="s">
        <v>84</v>
      </c>
      <c r="O94" s="14">
        <f aca="true" t="shared" si="5" ref="O94:O106">G94</f>
        <v>4687</v>
      </c>
    </row>
    <row r="95" spans="1:15" ht="15" outlineLevel="2">
      <c r="A95" s="4">
        <v>6</v>
      </c>
      <c r="B95" s="4">
        <v>61606</v>
      </c>
      <c r="C95" s="4" t="s">
        <v>340</v>
      </c>
      <c r="D95" s="4" t="s">
        <v>297</v>
      </c>
      <c r="E95" s="4">
        <v>2779.4</v>
      </c>
      <c r="F95" s="4">
        <v>2.03</v>
      </c>
      <c r="G95" s="14">
        <v>5642</v>
      </c>
      <c r="H95" s="4">
        <v>11</v>
      </c>
      <c r="I95" s="4">
        <v>10116</v>
      </c>
      <c r="J95" s="4">
        <v>1130103</v>
      </c>
      <c r="K95" s="4">
        <v>634</v>
      </c>
      <c r="L95" s="4" t="s">
        <v>329</v>
      </c>
      <c r="M95" s="4" t="s">
        <v>363</v>
      </c>
      <c r="N95" s="4" t="s">
        <v>84</v>
      </c>
      <c r="O95" s="14">
        <f t="shared" si="5"/>
        <v>5642</v>
      </c>
    </row>
    <row r="96" spans="1:15" ht="15" outlineLevel="2">
      <c r="A96" s="4">
        <v>6</v>
      </c>
      <c r="B96" s="4">
        <v>61614</v>
      </c>
      <c r="C96" s="4" t="s">
        <v>340</v>
      </c>
      <c r="D96" s="4" t="s">
        <v>85</v>
      </c>
      <c r="E96" s="4">
        <v>2144.31</v>
      </c>
      <c r="F96" s="4">
        <v>1</v>
      </c>
      <c r="G96" s="14">
        <v>2144</v>
      </c>
      <c r="H96" s="4">
        <v>11</v>
      </c>
      <c r="I96" s="4">
        <v>10116</v>
      </c>
      <c r="J96" s="4">
        <v>1130103</v>
      </c>
      <c r="K96" s="4">
        <v>634</v>
      </c>
      <c r="L96" s="4" t="s">
        <v>329</v>
      </c>
      <c r="M96" s="4" t="s">
        <v>363</v>
      </c>
      <c r="N96" s="4" t="s">
        <v>84</v>
      </c>
      <c r="O96" s="14">
        <f t="shared" si="5"/>
        <v>2144</v>
      </c>
    </row>
    <row r="97" spans="1:15" ht="15" outlineLevel="2">
      <c r="A97" s="4">
        <v>11</v>
      </c>
      <c r="B97" s="4">
        <v>62646</v>
      </c>
      <c r="C97" s="4" t="s">
        <v>329</v>
      </c>
      <c r="D97" s="4" t="s">
        <v>35</v>
      </c>
      <c r="E97" s="4">
        <v>4045.76</v>
      </c>
      <c r="F97" s="4">
        <v>0.6</v>
      </c>
      <c r="G97" s="14">
        <v>2427</v>
      </c>
      <c r="H97" s="4">
        <v>11</v>
      </c>
      <c r="I97" s="4">
        <v>10116</v>
      </c>
      <c r="J97" s="4">
        <v>1130103</v>
      </c>
      <c r="K97" s="4">
        <v>634</v>
      </c>
      <c r="L97" s="4" t="s">
        <v>329</v>
      </c>
      <c r="M97" s="4" t="s">
        <v>363</v>
      </c>
      <c r="N97" s="4" t="s">
        <v>84</v>
      </c>
      <c r="O97" s="14">
        <f t="shared" si="5"/>
        <v>2427</v>
      </c>
    </row>
    <row r="98" spans="1:15" ht="15" outlineLevel="2">
      <c r="A98" s="4">
        <v>11</v>
      </c>
      <c r="B98" s="4">
        <v>62653</v>
      </c>
      <c r="C98" s="4" t="s">
        <v>329</v>
      </c>
      <c r="D98" s="4" t="s">
        <v>86</v>
      </c>
      <c r="E98" s="4">
        <v>2620.55</v>
      </c>
      <c r="F98" s="4">
        <v>0.07</v>
      </c>
      <c r="G98" s="14">
        <v>183</v>
      </c>
      <c r="H98" s="4">
        <v>11</v>
      </c>
      <c r="I98" s="4">
        <v>10116</v>
      </c>
      <c r="J98" s="4">
        <v>1130103</v>
      </c>
      <c r="K98" s="4">
        <v>634</v>
      </c>
      <c r="L98" s="4" t="s">
        <v>329</v>
      </c>
      <c r="M98" s="4" t="s">
        <v>363</v>
      </c>
      <c r="N98" s="4" t="s">
        <v>84</v>
      </c>
      <c r="O98" s="14">
        <f t="shared" si="5"/>
        <v>183</v>
      </c>
    </row>
    <row r="99" spans="1:15" ht="15" outlineLevel="2">
      <c r="A99" s="4">
        <v>11</v>
      </c>
      <c r="B99" s="4">
        <v>62661</v>
      </c>
      <c r="C99" s="4" t="s">
        <v>329</v>
      </c>
      <c r="D99" s="4" t="s">
        <v>36</v>
      </c>
      <c r="E99" s="4">
        <v>2059.47</v>
      </c>
      <c r="F99" s="4">
        <v>25.94</v>
      </c>
      <c r="G99" s="14">
        <v>53423</v>
      </c>
      <c r="H99" s="4">
        <v>11</v>
      </c>
      <c r="I99" s="4">
        <v>10116</v>
      </c>
      <c r="J99" s="4">
        <v>1130103</v>
      </c>
      <c r="K99" s="4">
        <v>634</v>
      </c>
      <c r="L99" s="4" t="s">
        <v>329</v>
      </c>
      <c r="M99" s="4" t="s">
        <v>363</v>
      </c>
      <c r="N99" s="4" t="s">
        <v>84</v>
      </c>
      <c r="O99" s="14">
        <f t="shared" si="5"/>
        <v>53423</v>
      </c>
    </row>
    <row r="100" spans="1:15" ht="15" outlineLevel="2">
      <c r="A100" s="4">
        <v>11</v>
      </c>
      <c r="B100" s="4">
        <v>75481</v>
      </c>
      <c r="C100" s="4" t="s">
        <v>329</v>
      </c>
      <c r="D100" s="4" t="s">
        <v>37</v>
      </c>
      <c r="E100" s="4">
        <v>1850.43</v>
      </c>
      <c r="F100" s="4">
        <v>49.77</v>
      </c>
      <c r="G100" s="14">
        <v>92096</v>
      </c>
      <c r="H100" s="4">
        <v>11</v>
      </c>
      <c r="I100" s="4">
        <v>10116</v>
      </c>
      <c r="J100" s="4">
        <v>1130103</v>
      </c>
      <c r="K100" s="4">
        <v>634</v>
      </c>
      <c r="L100" s="4" t="s">
        <v>329</v>
      </c>
      <c r="M100" s="4" t="s">
        <v>363</v>
      </c>
      <c r="N100" s="4" t="s">
        <v>84</v>
      </c>
      <c r="O100" s="14">
        <f t="shared" si="5"/>
        <v>92096</v>
      </c>
    </row>
    <row r="101" spans="1:15" ht="15" outlineLevel="2">
      <c r="A101" s="4">
        <v>11</v>
      </c>
      <c r="B101" s="4">
        <v>76562</v>
      </c>
      <c r="C101" s="4" t="s">
        <v>329</v>
      </c>
      <c r="D101" s="4" t="s">
        <v>43</v>
      </c>
      <c r="E101" s="4">
        <v>1406.82</v>
      </c>
      <c r="F101" s="4">
        <v>1.21</v>
      </c>
      <c r="G101" s="14">
        <v>1702</v>
      </c>
      <c r="H101" s="4">
        <v>11</v>
      </c>
      <c r="I101" s="4">
        <v>10116</v>
      </c>
      <c r="J101" s="4">
        <v>1130103</v>
      </c>
      <c r="K101" s="4">
        <v>634</v>
      </c>
      <c r="L101" s="4" t="s">
        <v>329</v>
      </c>
      <c r="M101" s="4" t="s">
        <v>363</v>
      </c>
      <c r="N101" s="4" t="s">
        <v>84</v>
      </c>
      <c r="O101" s="14">
        <f t="shared" si="5"/>
        <v>1702</v>
      </c>
    </row>
    <row r="102" spans="1:15" ht="15" outlineLevel="2">
      <c r="A102" s="4">
        <v>52</v>
      </c>
      <c r="B102" s="4">
        <v>71506</v>
      </c>
      <c r="C102" s="4" t="s">
        <v>331</v>
      </c>
      <c r="D102" s="4" t="s">
        <v>40</v>
      </c>
      <c r="E102" s="4">
        <v>1871.76</v>
      </c>
      <c r="F102" s="4">
        <v>3.66</v>
      </c>
      <c r="G102" s="14">
        <v>6851</v>
      </c>
      <c r="H102" s="4">
        <v>11</v>
      </c>
      <c r="I102" s="4">
        <v>10116</v>
      </c>
      <c r="J102" s="4">
        <v>1130103</v>
      </c>
      <c r="K102" s="4">
        <v>634</v>
      </c>
      <c r="L102" s="4" t="s">
        <v>329</v>
      </c>
      <c r="M102" s="4" t="s">
        <v>363</v>
      </c>
      <c r="N102" s="4" t="s">
        <v>84</v>
      </c>
      <c r="O102" s="14">
        <f t="shared" si="5"/>
        <v>6851</v>
      </c>
    </row>
    <row r="103" spans="1:15" ht="15" outlineLevel="2">
      <c r="A103" s="4">
        <v>52</v>
      </c>
      <c r="B103" s="4">
        <v>71530</v>
      </c>
      <c r="C103" s="4" t="s">
        <v>331</v>
      </c>
      <c r="D103" s="4" t="s">
        <v>87</v>
      </c>
      <c r="E103" s="4">
        <v>1150.69</v>
      </c>
      <c r="F103" s="4">
        <v>1</v>
      </c>
      <c r="G103" s="14">
        <v>1151</v>
      </c>
      <c r="H103" s="4">
        <v>11</v>
      </c>
      <c r="I103" s="4">
        <v>10116</v>
      </c>
      <c r="J103" s="4">
        <v>1130103</v>
      </c>
      <c r="K103" s="4">
        <v>634</v>
      </c>
      <c r="L103" s="4" t="s">
        <v>329</v>
      </c>
      <c r="M103" s="4" t="s">
        <v>363</v>
      </c>
      <c r="N103" s="4" t="s">
        <v>84</v>
      </c>
      <c r="O103" s="14">
        <f t="shared" si="5"/>
        <v>1151</v>
      </c>
    </row>
    <row r="104" spans="1:15" ht="15" outlineLevel="2">
      <c r="A104" s="4">
        <v>52</v>
      </c>
      <c r="B104" s="4">
        <v>71571</v>
      </c>
      <c r="C104" s="4" t="s">
        <v>331</v>
      </c>
      <c r="D104" s="4" t="s">
        <v>41</v>
      </c>
      <c r="E104" s="4">
        <v>1668.24</v>
      </c>
      <c r="F104" s="4">
        <v>1.88</v>
      </c>
      <c r="G104" s="14">
        <v>3136</v>
      </c>
      <c r="H104" s="4">
        <v>11</v>
      </c>
      <c r="I104" s="4">
        <v>10116</v>
      </c>
      <c r="J104" s="4">
        <v>1130103</v>
      </c>
      <c r="K104" s="4">
        <v>634</v>
      </c>
      <c r="L104" s="4" t="s">
        <v>329</v>
      </c>
      <c r="M104" s="4" t="s">
        <v>363</v>
      </c>
      <c r="N104" s="4" t="s">
        <v>84</v>
      </c>
      <c r="O104" s="14">
        <f t="shared" si="5"/>
        <v>3136</v>
      </c>
    </row>
    <row r="105" spans="1:15" ht="15" outlineLevel="2">
      <c r="A105" s="4">
        <v>52</v>
      </c>
      <c r="B105" s="4">
        <v>71621</v>
      </c>
      <c r="C105" s="4" t="s">
        <v>331</v>
      </c>
      <c r="D105" s="4" t="s">
        <v>88</v>
      </c>
      <c r="E105" s="4">
        <v>1212.55</v>
      </c>
      <c r="F105" s="4">
        <v>0.01</v>
      </c>
      <c r="G105" s="14">
        <v>12</v>
      </c>
      <c r="H105" s="4">
        <v>11</v>
      </c>
      <c r="I105" s="4">
        <v>10116</v>
      </c>
      <c r="J105" s="4">
        <v>1130103</v>
      </c>
      <c r="K105" s="4">
        <v>634</v>
      </c>
      <c r="L105" s="4" t="s">
        <v>329</v>
      </c>
      <c r="M105" s="4" t="s">
        <v>363</v>
      </c>
      <c r="N105" s="4" t="s">
        <v>84</v>
      </c>
      <c r="O105" s="14">
        <f t="shared" si="5"/>
        <v>12</v>
      </c>
    </row>
    <row r="106" spans="1:15" ht="15" outlineLevel="2">
      <c r="A106" s="4">
        <v>52</v>
      </c>
      <c r="B106" s="4">
        <v>71639</v>
      </c>
      <c r="C106" s="4" t="s">
        <v>331</v>
      </c>
      <c r="D106" s="4" t="s">
        <v>89</v>
      </c>
      <c r="E106" s="4">
        <v>3095.37</v>
      </c>
      <c r="F106" s="4">
        <v>2.71</v>
      </c>
      <c r="G106" s="14">
        <v>8388</v>
      </c>
      <c r="H106" s="4">
        <v>11</v>
      </c>
      <c r="I106" s="4">
        <v>10116</v>
      </c>
      <c r="J106" s="4">
        <v>1130103</v>
      </c>
      <c r="K106" s="4">
        <v>634</v>
      </c>
      <c r="L106" s="4" t="s">
        <v>329</v>
      </c>
      <c r="M106" s="4" t="s">
        <v>363</v>
      </c>
      <c r="N106" s="4" t="s">
        <v>84</v>
      </c>
      <c r="O106" s="14">
        <f t="shared" si="5"/>
        <v>8388</v>
      </c>
    </row>
    <row r="107" spans="7:15" ht="15.75" outlineLevel="1">
      <c r="G107" s="14"/>
      <c r="J107" s="17" t="s">
        <v>90</v>
      </c>
      <c r="O107" s="16">
        <f>SUBTOTAL(9,O94:O106)</f>
        <v>181842</v>
      </c>
    </row>
    <row r="108" spans="1:15" ht="15" outlineLevel="2">
      <c r="A108" s="4">
        <v>15</v>
      </c>
      <c r="B108" s="4">
        <v>63313</v>
      </c>
      <c r="C108" s="4" t="s">
        <v>341</v>
      </c>
      <c r="D108" s="4" t="s">
        <v>91</v>
      </c>
      <c r="E108" s="4">
        <v>750.75</v>
      </c>
      <c r="F108" s="4">
        <v>2.78</v>
      </c>
      <c r="G108" s="14">
        <v>2087</v>
      </c>
      <c r="H108" s="4">
        <v>15</v>
      </c>
      <c r="I108" s="4">
        <v>10157</v>
      </c>
      <c r="J108" s="4">
        <v>1530492</v>
      </c>
      <c r="K108" s="4">
        <v>332</v>
      </c>
      <c r="L108" s="4" t="s">
        <v>341</v>
      </c>
      <c r="M108" s="4" t="s">
        <v>364</v>
      </c>
      <c r="N108" s="4" t="s">
        <v>92</v>
      </c>
      <c r="O108" s="14">
        <f aca="true" t="shared" si="6" ref="O108:O150">G108</f>
        <v>2087</v>
      </c>
    </row>
    <row r="109" spans="1:15" ht="15" outlineLevel="2">
      <c r="A109" s="4">
        <v>15</v>
      </c>
      <c r="B109" s="4">
        <v>63321</v>
      </c>
      <c r="C109" s="4" t="s">
        <v>341</v>
      </c>
      <c r="D109" s="4" t="s">
        <v>93</v>
      </c>
      <c r="E109" s="4">
        <v>541.22</v>
      </c>
      <c r="F109" s="4">
        <v>163.69</v>
      </c>
      <c r="G109" s="14">
        <v>88592</v>
      </c>
      <c r="H109" s="4">
        <v>15</v>
      </c>
      <c r="I109" s="4">
        <v>10157</v>
      </c>
      <c r="J109" s="4">
        <v>1530492</v>
      </c>
      <c r="K109" s="4">
        <v>332</v>
      </c>
      <c r="L109" s="4" t="s">
        <v>341</v>
      </c>
      <c r="M109" s="4" t="s">
        <v>364</v>
      </c>
      <c r="N109" s="4" t="s">
        <v>92</v>
      </c>
      <c r="O109" s="14">
        <f t="shared" si="6"/>
        <v>88592</v>
      </c>
    </row>
    <row r="110" spans="1:15" ht="15" outlineLevel="2">
      <c r="A110" s="4">
        <v>15</v>
      </c>
      <c r="B110" s="4">
        <v>63339</v>
      </c>
      <c r="C110" s="4" t="s">
        <v>341</v>
      </c>
      <c r="D110" s="4" t="s">
        <v>94</v>
      </c>
      <c r="E110" s="4">
        <v>1849.42</v>
      </c>
      <c r="F110" s="4">
        <v>9.41</v>
      </c>
      <c r="G110" s="14">
        <v>17403</v>
      </c>
      <c r="H110" s="4">
        <v>15</v>
      </c>
      <c r="I110" s="4">
        <v>10157</v>
      </c>
      <c r="J110" s="4">
        <v>1530492</v>
      </c>
      <c r="K110" s="4">
        <v>332</v>
      </c>
      <c r="L110" s="4" t="s">
        <v>341</v>
      </c>
      <c r="M110" s="4" t="s">
        <v>364</v>
      </c>
      <c r="N110" s="4" t="s">
        <v>92</v>
      </c>
      <c r="O110" s="14">
        <f t="shared" si="6"/>
        <v>17403</v>
      </c>
    </row>
    <row r="111" spans="1:15" ht="15" outlineLevel="2">
      <c r="A111" s="4">
        <v>15</v>
      </c>
      <c r="B111" s="4">
        <v>63362</v>
      </c>
      <c r="C111" s="4" t="s">
        <v>341</v>
      </c>
      <c r="D111" s="4" t="s">
        <v>96</v>
      </c>
      <c r="E111" s="4">
        <v>631.33</v>
      </c>
      <c r="F111" s="4">
        <v>124.82</v>
      </c>
      <c r="G111" s="14">
        <v>78803</v>
      </c>
      <c r="H111" s="4">
        <v>15</v>
      </c>
      <c r="I111" s="4">
        <v>10157</v>
      </c>
      <c r="J111" s="4">
        <v>1530492</v>
      </c>
      <c r="K111" s="4">
        <v>332</v>
      </c>
      <c r="L111" s="4" t="s">
        <v>341</v>
      </c>
      <c r="M111" s="4" t="s">
        <v>364</v>
      </c>
      <c r="N111" s="4" t="s">
        <v>92</v>
      </c>
      <c r="O111" s="14">
        <f t="shared" si="6"/>
        <v>78803</v>
      </c>
    </row>
    <row r="112" spans="1:15" ht="15" outlineLevel="2">
      <c r="A112" s="4">
        <v>15</v>
      </c>
      <c r="B112" s="4">
        <v>63388</v>
      </c>
      <c r="C112" s="4" t="s">
        <v>341</v>
      </c>
      <c r="D112" s="4" t="s">
        <v>98</v>
      </c>
      <c r="E112" s="4">
        <v>3126.25</v>
      </c>
      <c r="F112" s="4">
        <v>2.58</v>
      </c>
      <c r="G112" s="14">
        <v>8066</v>
      </c>
      <c r="H112" s="4">
        <v>15</v>
      </c>
      <c r="I112" s="4">
        <v>10157</v>
      </c>
      <c r="J112" s="4">
        <v>1530492</v>
      </c>
      <c r="K112" s="4">
        <v>332</v>
      </c>
      <c r="L112" s="4" t="s">
        <v>341</v>
      </c>
      <c r="M112" s="4" t="s">
        <v>364</v>
      </c>
      <c r="N112" s="4" t="s">
        <v>92</v>
      </c>
      <c r="O112" s="14">
        <f t="shared" si="6"/>
        <v>8066</v>
      </c>
    </row>
    <row r="113" spans="1:15" ht="15" outlineLevel="2">
      <c r="A113" s="4">
        <v>15</v>
      </c>
      <c r="B113" s="4">
        <v>63404</v>
      </c>
      <c r="C113" s="4" t="s">
        <v>341</v>
      </c>
      <c r="D113" s="4" t="s">
        <v>99</v>
      </c>
      <c r="E113" s="4">
        <v>347.11</v>
      </c>
      <c r="F113" s="4">
        <v>0.99</v>
      </c>
      <c r="G113" s="14">
        <v>344</v>
      </c>
      <c r="H113" s="4">
        <v>15</v>
      </c>
      <c r="I113" s="4">
        <v>10157</v>
      </c>
      <c r="J113" s="4">
        <v>1530492</v>
      </c>
      <c r="K113" s="4">
        <v>332</v>
      </c>
      <c r="L113" s="4" t="s">
        <v>341</v>
      </c>
      <c r="M113" s="4" t="s">
        <v>364</v>
      </c>
      <c r="N113" s="4" t="s">
        <v>92</v>
      </c>
      <c r="O113" s="14">
        <f t="shared" si="6"/>
        <v>344</v>
      </c>
    </row>
    <row r="114" spans="1:15" ht="15" outlineLevel="2">
      <c r="A114" s="4">
        <v>15</v>
      </c>
      <c r="B114" s="4">
        <v>63412</v>
      </c>
      <c r="C114" s="4" t="s">
        <v>341</v>
      </c>
      <c r="D114" s="4" t="s">
        <v>260</v>
      </c>
      <c r="E114" s="4">
        <v>934.54</v>
      </c>
      <c r="F114" s="4">
        <v>0.24</v>
      </c>
      <c r="G114" s="14">
        <v>224</v>
      </c>
      <c r="H114" s="4">
        <v>15</v>
      </c>
      <c r="I114" s="4">
        <v>10157</v>
      </c>
      <c r="J114" s="4">
        <v>1530492</v>
      </c>
      <c r="K114" s="4">
        <v>332</v>
      </c>
      <c r="L114" s="4" t="s">
        <v>341</v>
      </c>
      <c r="M114" s="4" t="s">
        <v>364</v>
      </c>
      <c r="N114" s="4" t="s">
        <v>92</v>
      </c>
      <c r="O114" s="14">
        <f t="shared" si="6"/>
        <v>224</v>
      </c>
    </row>
    <row r="115" spans="1:15" ht="15" outlineLevel="2">
      <c r="A115" s="4">
        <v>15</v>
      </c>
      <c r="B115" s="4">
        <v>63420</v>
      </c>
      <c r="C115" s="4" t="s">
        <v>341</v>
      </c>
      <c r="D115" s="4" t="s">
        <v>100</v>
      </c>
      <c r="E115" s="4">
        <v>1038.82</v>
      </c>
      <c r="F115" s="4">
        <v>1</v>
      </c>
      <c r="G115" s="14">
        <v>1039</v>
      </c>
      <c r="H115" s="4">
        <v>15</v>
      </c>
      <c r="I115" s="4">
        <v>10157</v>
      </c>
      <c r="J115" s="4">
        <v>1530492</v>
      </c>
      <c r="K115" s="4">
        <v>332</v>
      </c>
      <c r="L115" s="4" t="s">
        <v>341</v>
      </c>
      <c r="M115" s="4" t="s">
        <v>364</v>
      </c>
      <c r="N115" s="4" t="s">
        <v>92</v>
      </c>
      <c r="O115" s="14">
        <f t="shared" si="6"/>
        <v>1039</v>
      </c>
    </row>
    <row r="116" spans="1:15" ht="15" outlineLevel="2">
      <c r="A116" s="4">
        <v>15</v>
      </c>
      <c r="B116" s="4">
        <v>63446</v>
      </c>
      <c r="C116" s="4" t="s">
        <v>341</v>
      </c>
      <c r="D116" s="4" t="s">
        <v>102</v>
      </c>
      <c r="E116" s="4">
        <v>3846.04</v>
      </c>
      <c r="F116" s="4">
        <v>1</v>
      </c>
      <c r="G116" s="14">
        <v>3846</v>
      </c>
      <c r="H116" s="4">
        <v>15</v>
      </c>
      <c r="I116" s="4">
        <v>10157</v>
      </c>
      <c r="J116" s="4">
        <v>1530492</v>
      </c>
      <c r="K116" s="4">
        <v>332</v>
      </c>
      <c r="L116" s="4" t="s">
        <v>341</v>
      </c>
      <c r="M116" s="4" t="s">
        <v>364</v>
      </c>
      <c r="N116" s="4" t="s">
        <v>92</v>
      </c>
      <c r="O116" s="14">
        <f t="shared" si="6"/>
        <v>3846</v>
      </c>
    </row>
    <row r="117" spans="1:15" ht="15" outlineLevel="2">
      <c r="A117" s="4">
        <v>15</v>
      </c>
      <c r="B117" s="4">
        <v>63461</v>
      </c>
      <c r="C117" s="4" t="s">
        <v>341</v>
      </c>
      <c r="D117" s="4" t="s">
        <v>103</v>
      </c>
      <c r="E117" s="4">
        <v>625.53</v>
      </c>
      <c r="F117" s="4">
        <v>10.25</v>
      </c>
      <c r="G117" s="14">
        <v>6412</v>
      </c>
      <c r="H117" s="4">
        <v>15</v>
      </c>
      <c r="I117" s="4">
        <v>10157</v>
      </c>
      <c r="J117" s="4">
        <v>1530492</v>
      </c>
      <c r="K117" s="4">
        <v>332</v>
      </c>
      <c r="L117" s="4" t="s">
        <v>341</v>
      </c>
      <c r="M117" s="4" t="s">
        <v>364</v>
      </c>
      <c r="N117" s="4" t="s">
        <v>92</v>
      </c>
      <c r="O117" s="14">
        <f t="shared" si="6"/>
        <v>6412</v>
      </c>
    </row>
    <row r="118" spans="1:15" ht="15" outlineLevel="2">
      <c r="A118" s="4">
        <v>15</v>
      </c>
      <c r="B118" s="4">
        <v>63479</v>
      </c>
      <c r="C118" s="4" t="s">
        <v>341</v>
      </c>
      <c r="D118" s="4" t="s">
        <v>104</v>
      </c>
      <c r="E118" s="4">
        <v>967.73</v>
      </c>
      <c r="F118" s="4">
        <v>16.73</v>
      </c>
      <c r="G118" s="14">
        <v>16190</v>
      </c>
      <c r="H118" s="4">
        <v>15</v>
      </c>
      <c r="I118" s="4">
        <v>10157</v>
      </c>
      <c r="J118" s="4">
        <v>1530492</v>
      </c>
      <c r="K118" s="4">
        <v>332</v>
      </c>
      <c r="L118" s="4" t="s">
        <v>341</v>
      </c>
      <c r="M118" s="4" t="s">
        <v>364</v>
      </c>
      <c r="N118" s="4" t="s">
        <v>92</v>
      </c>
      <c r="O118" s="14">
        <f t="shared" si="6"/>
        <v>16190</v>
      </c>
    </row>
    <row r="119" spans="1:15" ht="15" outlineLevel="2">
      <c r="A119" s="4">
        <v>15</v>
      </c>
      <c r="B119" s="4">
        <v>63487</v>
      </c>
      <c r="C119" s="4" t="s">
        <v>341</v>
      </c>
      <c r="D119" s="4" t="s">
        <v>105</v>
      </c>
      <c r="E119" s="4">
        <v>9299.95</v>
      </c>
      <c r="F119" s="4">
        <v>3</v>
      </c>
      <c r="G119" s="14">
        <v>15769</v>
      </c>
      <c r="H119" s="4">
        <v>15</v>
      </c>
      <c r="I119" s="4">
        <v>10157</v>
      </c>
      <c r="J119" s="4">
        <v>1530492</v>
      </c>
      <c r="K119" s="4">
        <v>332</v>
      </c>
      <c r="L119" s="4" t="s">
        <v>341</v>
      </c>
      <c r="M119" s="4" t="s">
        <v>364</v>
      </c>
      <c r="N119" s="4" t="s">
        <v>92</v>
      </c>
      <c r="O119" s="14">
        <f t="shared" si="6"/>
        <v>15769</v>
      </c>
    </row>
    <row r="120" spans="1:15" ht="15" outlineLevel="2">
      <c r="A120" s="4">
        <v>15</v>
      </c>
      <c r="B120" s="4">
        <v>63503</v>
      </c>
      <c r="C120" s="4" t="s">
        <v>341</v>
      </c>
      <c r="D120" s="4" t="s">
        <v>106</v>
      </c>
      <c r="E120" s="4">
        <v>332.58</v>
      </c>
      <c r="F120" s="4">
        <v>23.21</v>
      </c>
      <c r="G120" s="14">
        <v>7719</v>
      </c>
      <c r="H120" s="4">
        <v>15</v>
      </c>
      <c r="I120" s="4">
        <v>10157</v>
      </c>
      <c r="J120" s="4">
        <v>1530492</v>
      </c>
      <c r="K120" s="4">
        <v>332</v>
      </c>
      <c r="L120" s="4" t="s">
        <v>341</v>
      </c>
      <c r="M120" s="4" t="s">
        <v>364</v>
      </c>
      <c r="N120" s="4" t="s">
        <v>92</v>
      </c>
      <c r="O120" s="14">
        <f t="shared" si="6"/>
        <v>7719</v>
      </c>
    </row>
    <row r="121" spans="1:15" ht="15" outlineLevel="2">
      <c r="A121" s="4">
        <v>15</v>
      </c>
      <c r="B121" s="4">
        <v>63529</v>
      </c>
      <c r="C121" s="4" t="s">
        <v>341</v>
      </c>
      <c r="D121" s="4" t="s">
        <v>107</v>
      </c>
      <c r="E121" s="4">
        <v>2510.18</v>
      </c>
      <c r="F121" s="4">
        <v>156.74</v>
      </c>
      <c r="G121" s="14">
        <v>393446</v>
      </c>
      <c r="H121" s="4">
        <v>15</v>
      </c>
      <c r="I121" s="4">
        <v>10157</v>
      </c>
      <c r="J121" s="4">
        <v>1530492</v>
      </c>
      <c r="K121" s="4">
        <v>332</v>
      </c>
      <c r="L121" s="4" t="s">
        <v>341</v>
      </c>
      <c r="M121" s="4" t="s">
        <v>364</v>
      </c>
      <c r="N121" s="4" t="s">
        <v>92</v>
      </c>
      <c r="O121" s="14">
        <f t="shared" si="6"/>
        <v>393446</v>
      </c>
    </row>
    <row r="122" spans="1:15" ht="15" outlineLevel="2">
      <c r="A122" s="4">
        <v>15</v>
      </c>
      <c r="B122" s="4">
        <v>63545</v>
      </c>
      <c r="C122" s="4" t="s">
        <v>341</v>
      </c>
      <c r="D122" s="4" t="s">
        <v>108</v>
      </c>
      <c r="E122" s="4">
        <v>2109.2</v>
      </c>
      <c r="F122" s="4">
        <v>16.16</v>
      </c>
      <c r="G122" s="14">
        <v>34085</v>
      </c>
      <c r="H122" s="4">
        <v>15</v>
      </c>
      <c r="I122" s="4">
        <v>10157</v>
      </c>
      <c r="J122" s="4">
        <v>1530492</v>
      </c>
      <c r="K122" s="4">
        <v>332</v>
      </c>
      <c r="L122" s="4" t="s">
        <v>341</v>
      </c>
      <c r="M122" s="4" t="s">
        <v>364</v>
      </c>
      <c r="N122" s="4" t="s">
        <v>92</v>
      </c>
      <c r="O122" s="14">
        <f t="shared" si="6"/>
        <v>34085</v>
      </c>
    </row>
    <row r="123" spans="1:15" ht="15" outlineLevel="2">
      <c r="A123" s="4">
        <v>15</v>
      </c>
      <c r="B123" s="4">
        <v>63552</v>
      </c>
      <c r="C123" s="4" t="s">
        <v>341</v>
      </c>
      <c r="D123" s="4" t="s">
        <v>109</v>
      </c>
      <c r="E123" s="4">
        <v>886.96</v>
      </c>
      <c r="F123" s="4">
        <v>9.21</v>
      </c>
      <c r="G123" s="14">
        <v>8169</v>
      </c>
      <c r="H123" s="4">
        <v>15</v>
      </c>
      <c r="I123" s="4">
        <v>10157</v>
      </c>
      <c r="J123" s="4">
        <v>1530492</v>
      </c>
      <c r="K123" s="4">
        <v>332</v>
      </c>
      <c r="L123" s="4" t="s">
        <v>341</v>
      </c>
      <c r="M123" s="4" t="s">
        <v>364</v>
      </c>
      <c r="N123" s="4" t="s">
        <v>92</v>
      </c>
      <c r="O123" s="14">
        <f t="shared" si="6"/>
        <v>8169</v>
      </c>
    </row>
    <row r="124" spans="1:15" ht="15" outlineLevel="2">
      <c r="A124" s="4">
        <v>15</v>
      </c>
      <c r="B124" s="4">
        <v>63560</v>
      </c>
      <c r="C124" s="4" t="s">
        <v>341</v>
      </c>
      <c r="D124" s="4" t="s">
        <v>110</v>
      </c>
      <c r="E124" s="4">
        <v>286.94</v>
      </c>
      <c r="F124" s="4">
        <v>5.59</v>
      </c>
      <c r="G124" s="14">
        <v>1604</v>
      </c>
      <c r="H124" s="4">
        <v>15</v>
      </c>
      <c r="I124" s="4">
        <v>10157</v>
      </c>
      <c r="J124" s="4">
        <v>1530492</v>
      </c>
      <c r="K124" s="4">
        <v>332</v>
      </c>
      <c r="L124" s="4" t="s">
        <v>341</v>
      </c>
      <c r="M124" s="4" t="s">
        <v>364</v>
      </c>
      <c r="N124" s="4" t="s">
        <v>92</v>
      </c>
      <c r="O124" s="14">
        <f t="shared" si="6"/>
        <v>1604</v>
      </c>
    </row>
    <row r="125" spans="1:15" ht="15" outlineLevel="2">
      <c r="A125" s="4">
        <v>15</v>
      </c>
      <c r="B125" s="4">
        <v>63578</v>
      </c>
      <c r="C125" s="4" t="s">
        <v>341</v>
      </c>
      <c r="D125" s="4" t="s">
        <v>111</v>
      </c>
      <c r="E125" s="4">
        <v>720.22</v>
      </c>
      <c r="F125" s="4">
        <v>12.87</v>
      </c>
      <c r="G125" s="14">
        <v>9269</v>
      </c>
      <c r="H125" s="4">
        <v>15</v>
      </c>
      <c r="I125" s="4">
        <v>10157</v>
      </c>
      <c r="J125" s="4">
        <v>1530492</v>
      </c>
      <c r="K125" s="4">
        <v>332</v>
      </c>
      <c r="L125" s="4" t="s">
        <v>341</v>
      </c>
      <c r="M125" s="4" t="s">
        <v>364</v>
      </c>
      <c r="N125" s="4" t="s">
        <v>92</v>
      </c>
      <c r="O125" s="14">
        <f t="shared" si="6"/>
        <v>9269</v>
      </c>
    </row>
    <row r="126" spans="1:15" ht="15" outlineLevel="2">
      <c r="A126" s="4">
        <v>15</v>
      </c>
      <c r="B126" s="4">
        <v>63586</v>
      </c>
      <c r="C126" s="4" t="s">
        <v>341</v>
      </c>
      <c r="D126" s="4" t="s">
        <v>112</v>
      </c>
      <c r="E126" s="4">
        <v>10249.58</v>
      </c>
      <c r="F126" s="4">
        <v>6</v>
      </c>
      <c r="G126" s="14">
        <v>31306</v>
      </c>
      <c r="H126" s="4">
        <v>15</v>
      </c>
      <c r="I126" s="4">
        <v>10157</v>
      </c>
      <c r="J126" s="4">
        <v>1530492</v>
      </c>
      <c r="K126" s="4">
        <v>332</v>
      </c>
      <c r="L126" s="4" t="s">
        <v>341</v>
      </c>
      <c r="M126" s="4" t="s">
        <v>364</v>
      </c>
      <c r="N126" s="4" t="s">
        <v>92</v>
      </c>
      <c r="O126" s="14">
        <f t="shared" si="6"/>
        <v>31306</v>
      </c>
    </row>
    <row r="127" spans="1:15" ht="15" outlineLevel="2">
      <c r="A127" s="4">
        <v>15</v>
      </c>
      <c r="B127" s="4">
        <v>63628</v>
      </c>
      <c r="C127" s="4" t="s">
        <v>341</v>
      </c>
      <c r="D127" s="4" t="s">
        <v>113</v>
      </c>
      <c r="E127" s="4">
        <v>1800.47</v>
      </c>
      <c r="F127" s="4">
        <v>1.43</v>
      </c>
      <c r="G127" s="14">
        <v>2575</v>
      </c>
      <c r="H127" s="4">
        <v>15</v>
      </c>
      <c r="I127" s="4">
        <v>10157</v>
      </c>
      <c r="J127" s="4">
        <v>1530492</v>
      </c>
      <c r="K127" s="4">
        <v>332</v>
      </c>
      <c r="L127" s="4" t="s">
        <v>341</v>
      </c>
      <c r="M127" s="4" t="s">
        <v>364</v>
      </c>
      <c r="N127" s="4" t="s">
        <v>92</v>
      </c>
      <c r="O127" s="14">
        <f t="shared" si="6"/>
        <v>2575</v>
      </c>
    </row>
    <row r="128" spans="1:15" ht="15" outlineLevel="2">
      <c r="A128" s="4">
        <v>15</v>
      </c>
      <c r="B128" s="4">
        <v>63677</v>
      </c>
      <c r="C128" s="4" t="s">
        <v>341</v>
      </c>
      <c r="D128" s="4" t="s">
        <v>114</v>
      </c>
      <c r="E128" s="4">
        <v>2068.33</v>
      </c>
      <c r="F128" s="4">
        <v>9.18</v>
      </c>
      <c r="G128" s="14">
        <v>18987</v>
      </c>
      <c r="H128" s="4">
        <v>15</v>
      </c>
      <c r="I128" s="4">
        <v>10157</v>
      </c>
      <c r="J128" s="4">
        <v>1530492</v>
      </c>
      <c r="K128" s="4">
        <v>332</v>
      </c>
      <c r="L128" s="4" t="s">
        <v>341</v>
      </c>
      <c r="M128" s="4" t="s">
        <v>364</v>
      </c>
      <c r="N128" s="4" t="s">
        <v>92</v>
      </c>
      <c r="O128" s="14">
        <f t="shared" si="6"/>
        <v>18987</v>
      </c>
    </row>
    <row r="129" spans="1:15" ht="15" outlineLevel="2">
      <c r="A129" s="4">
        <v>15</v>
      </c>
      <c r="B129" s="4">
        <v>63685</v>
      </c>
      <c r="C129" s="4" t="s">
        <v>341</v>
      </c>
      <c r="D129" s="4" t="s">
        <v>115</v>
      </c>
      <c r="E129" s="4">
        <v>1578.39</v>
      </c>
      <c r="F129" s="4">
        <v>2</v>
      </c>
      <c r="G129" s="14">
        <v>3157</v>
      </c>
      <c r="H129" s="4">
        <v>15</v>
      </c>
      <c r="I129" s="4">
        <v>10157</v>
      </c>
      <c r="J129" s="4">
        <v>1530492</v>
      </c>
      <c r="K129" s="4">
        <v>332</v>
      </c>
      <c r="L129" s="4" t="s">
        <v>341</v>
      </c>
      <c r="M129" s="4" t="s">
        <v>364</v>
      </c>
      <c r="N129" s="4" t="s">
        <v>92</v>
      </c>
      <c r="O129" s="14">
        <f t="shared" si="6"/>
        <v>3157</v>
      </c>
    </row>
    <row r="130" spans="1:15" ht="15" outlineLevel="2">
      <c r="A130" s="4">
        <v>15</v>
      </c>
      <c r="B130" s="4">
        <v>63693</v>
      </c>
      <c r="C130" s="4" t="s">
        <v>341</v>
      </c>
      <c r="D130" s="4" t="s">
        <v>116</v>
      </c>
      <c r="E130" s="4">
        <v>664.54</v>
      </c>
      <c r="F130" s="4">
        <v>43.29</v>
      </c>
      <c r="G130" s="14">
        <v>28768</v>
      </c>
      <c r="H130" s="4">
        <v>15</v>
      </c>
      <c r="I130" s="4">
        <v>10157</v>
      </c>
      <c r="J130" s="4">
        <v>1530492</v>
      </c>
      <c r="K130" s="4">
        <v>332</v>
      </c>
      <c r="L130" s="4" t="s">
        <v>341</v>
      </c>
      <c r="M130" s="4" t="s">
        <v>364</v>
      </c>
      <c r="N130" s="4" t="s">
        <v>92</v>
      </c>
      <c r="O130" s="14">
        <f t="shared" si="6"/>
        <v>28768</v>
      </c>
    </row>
    <row r="131" spans="1:15" ht="15" outlineLevel="2">
      <c r="A131" s="4">
        <v>15</v>
      </c>
      <c r="B131" s="4">
        <v>63750</v>
      </c>
      <c r="C131" s="4" t="s">
        <v>341</v>
      </c>
      <c r="D131" s="4" t="s">
        <v>117</v>
      </c>
      <c r="E131" s="4">
        <v>943.71</v>
      </c>
      <c r="F131" s="4">
        <v>52.59</v>
      </c>
      <c r="G131" s="14">
        <v>49630</v>
      </c>
      <c r="H131" s="4">
        <v>15</v>
      </c>
      <c r="I131" s="4">
        <v>10157</v>
      </c>
      <c r="J131" s="4">
        <v>1530492</v>
      </c>
      <c r="K131" s="4">
        <v>332</v>
      </c>
      <c r="L131" s="4" t="s">
        <v>341</v>
      </c>
      <c r="M131" s="4" t="s">
        <v>364</v>
      </c>
      <c r="N131" s="4" t="s">
        <v>92</v>
      </c>
      <c r="O131" s="14">
        <f t="shared" si="6"/>
        <v>49630</v>
      </c>
    </row>
    <row r="132" spans="1:15" ht="15" outlineLevel="2">
      <c r="A132" s="4">
        <v>15</v>
      </c>
      <c r="B132" s="4">
        <v>63768</v>
      </c>
      <c r="C132" s="4" t="s">
        <v>341</v>
      </c>
      <c r="D132" s="4" t="s">
        <v>298</v>
      </c>
      <c r="E132" s="4">
        <v>690.28</v>
      </c>
      <c r="F132" s="4">
        <v>0.49</v>
      </c>
      <c r="G132" s="14">
        <v>338</v>
      </c>
      <c r="H132" s="4">
        <v>15</v>
      </c>
      <c r="I132" s="4">
        <v>10157</v>
      </c>
      <c r="J132" s="4">
        <v>1530492</v>
      </c>
      <c r="K132" s="4">
        <v>332</v>
      </c>
      <c r="L132" s="4" t="s">
        <v>341</v>
      </c>
      <c r="M132" s="4" t="s">
        <v>364</v>
      </c>
      <c r="N132" s="4" t="s">
        <v>92</v>
      </c>
      <c r="O132" s="14">
        <f t="shared" si="6"/>
        <v>338</v>
      </c>
    </row>
    <row r="133" spans="1:15" ht="15" outlineLevel="2">
      <c r="A133" s="4">
        <v>15</v>
      </c>
      <c r="B133" s="4">
        <v>63776</v>
      </c>
      <c r="C133" s="4" t="s">
        <v>341</v>
      </c>
      <c r="D133" s="4" t="s">
        <v>118</v>
      </c>
      <c r="E133" s="4">
        <v>1248.97</v>
      </c>
      <c r="F133" s="4">
        <v>8.21</v>
      </c>
      <c r="G133" s="14">
        <v>10254</v>
      </c>
      <c r="H133" s="4">
        <v>15</v>
      </c>
      <c r="I133" s="4">
        <v>10157</v>
      </c>
      <c r="J133" s="4">
        <v>1530492</v>
      </c>
      <c r="K133" s="4">
        <v>332</v>
      </c>
      <c r="L133" s="4" t="s">
        <v>341</v>
      </c>
      <c r="M133" s="4" t="s">
        <v>364</v>
      </c>
      <c r="N133" s="4" t="s">
        <v>92</v>
      </c>
      <c r="O133" s="14">
        <f t="shared" si="6"/>
        <v>10254</v>
      </c>
    </row>
    <row r="134" spans="1:15" ht="15" outlineLevel="2">
      <c r="A134" s="4">
        <v>15</v>
      </c>
      <c r="B134" s="4">
        <v>63784</v>
      </c>
      <c r="C134" s="4" t="s">
        <v>341</v>
      </c>
      <c r="D134" s="4" t="s">
        <v>119</v>
      </c>
      <c r="E134" s="4">
        <v>1302.67</v>
      </c>
      <c r="F134" s="4">
        <v>5</v>
      </c>
      <c r="G134" s="14">
        <v>6513</v>
      </c>
      <c r="H134" s="4">
        <v>15</v>
      </c>
      <c r="I134" s="4">
        <v>10157</v>
      </c>
      <c r="J134" s="4">
        <v>1530492</v>
      </c>
      <c r="K134" s="4">
        <v>332</v>
      </c>
      <c r="L134" s="4" t="s">
        <v>341</v>
      </c>
      <c r="M134" s="4" t="s">
        <v>364</v>
      </c>
      <c r="N134" s="4" t="s">
        <v>92</v>
      </c>
      <c r="O134" s="14">
        <f t="shared" si="6"/>
        <v>6513</v>
      </c>
    </row>
    <row r="135" spans="1:15" ht="15" outlineLevel="2">
      <c r="A135" s="4">
        <v>15</v>
      </c>
      <c r="B135" s="4">
        <v>63792</v>
      </c>
      <c r="C135" s="4" t="s">
        <v>341</v>
      </c>
      <c r="D135" s="4" t="s">
        <v>120</v>
      </c>
      <c r="E135" s="4">
        <v>2333.83</v>
      </c>
      <c r="F135" s="4">
        <v>39.81</v>
      </c>
      <c r="G135" s="14">
        <v>92910</v>
      </c>
      <c r="H135" s="4">
        <v>15</v>
      </c>
      <c r="I135" s="4">
        <v>10157</v>
      </c>
      <c r="J135" s="4">
        <v>1530492</v>
      </c>
      <c r="K135" s="4">
        <v>332</v>
      </c>
      <c r="L135" s="4" t="s">
        <v>341</v>
      </c>
      <c r="M135" s="4" t="s">
        <v>364</v>
      </c>
      <c r="N135" s="4" t="s">
        <v>92</v>
      </c>
      <c r="O135" s="14">
        <f t="shared" si="6"/>
        <v>92910</v>
      </c>
    </row>
    <row r="136" spans="1:15" ht="15" outlineLevel="2">
      <c r="A136" s="4">
        <v>15</v>
      </c>
      <c r="B136" s="4">
        <v>63800</v>
      </c>
      <c r="C136" s="4" t="s">
        <v>341</v>
      </c>
      <c r="D136" s="4" t="s">
        <v>121</v>
      </c>
      <c r="E136" s="4">
        <v>3494.33</v>
      </c>
      <c r="F136" s="4">
        <v>16.04</v>
      </c>
      <c r="G136" s="14">
        <v>56049</v>
      </c>
      <c r="H136" s="4">
        <v>15</v>
      </c>
      <c r="I136" s="4">
        <v>10157</v>
      </c>
      <c r="J136" s="4">
        <v>1530492</v>
      </c>
      <c r="K136" s="4">
        <v>332</v>
      </c>
      <c r="L136" s="4" t="s">
        <v>341</v>
      </c>
      <c r="M136" s="4" t="s">
        <v>364</v>
      </c>
      <c r="N136" s="4" t="s">
        <v>92</v>
      </c>
      <c r="O136" s="14">
        <f t="shared" si="6"/>
        <v>56049</v>
      </c>
    </row>
    <row r="137" spans="1:15" ht="15" outlineLevel="2">
      <c r="A137" s="4">
        <v>15</v>
      </c>
      <c r="B137" s="4">
        <v>63826</v>
      </c>
      <c r="C137" s="4" t="s">
        <v>341</v>
      </c>
      <c r="D137" s="4" t="s">
        <v>123</v>
      </c>
      <c r="E137" s="4">
        <v>1680.29</v>
      </c>
      <c r="F137" s="4">
        <v>291.22</v>
      </c>
      <c r="G137" s="14">
        <v>489334</v>
      </c>
      <c r="H137" s="4">
        <v>15</v>
      </c>
      <c r="I137" s="4">
        <v>10157</v>
      </c>
      <c r="J137" s="4">
        <v>1530492</v>
      </c>
      <c r="K137" s="4">
        <v>332</v>
      </c>
      <c r="L137" s="4" t="s">
        <v>341</v>
      </c>
      <c r="M137" s="4" t="s">
        <v>364</v>
      </c>
      <c r="N137" s="4" t="s">
        <v>92</v>
      </c>
      <c r="O137" s="14">
        <f t="shared" si="6"/>
        <v>489334</v>
      </c>
    </row>
    <row r="138" spans="1:15" ht="15" outlineLevel="2">
      <c r="A138" s="4">
        <v>15</v>
      </c>
      <c r="B138" s="4">
        <v>63834</v>
      </c>
      <c r="C138" s="4" t="s">
        <v>341</v>
      </c>
      <c r="D138" s="4" t="s">
        <v>124</v>
      </c>
      <c r="E138" s="4">
        <v>552.14</v>
      </c>
      <c r="F138" s="4">
        <v>2</v>
      </c>
      <c r="G138" s="14">
        <v>1104</v>
      </c>
      <c r="H138" s="4">
        <v>15</v>
      </c>
      <c r="I138" s="4">
        <v>10157</v>
      </c>
      <c r="J138" s="4">
        <v>1530492</v>
      </c>
      <c r="K138" s="4">
        <v>332</v>
      </c>
      <c r="L138" s="4" t="s">
        <v>341</v>
      </c>
      <c r="M138" s="4" t="s">
        <v>364</v>
      </c>
      <c r="N138" s="4" t="s">
        <v>92</v>
      </c>
      <c r="O138" s="14">
        <f t="shared" si="6"/>
        <v>1104</v>
      </c>
    </row>
    <row r="139" spans="1:15" ht="15" outlineLevel="2">
      <c r="A139" s="4">
        <v>15</v>
      </c>
      <c r="B139" s="4">
        <v>63842</v>
      </c>
      <c r="C139" s="4" t="s">
        <v>341</v>
      </c>
      <c r="D139" s="4" t="s">
        <v>125</v>
      </c>
      <c r="E139" s="4">
        <v>599.58</v>
      </c>
      <c r="F139" s="4">
        <v>5.49</v>
      </c>
      <c r="G139" s="14">
        <v>3292</v>
      </c>
      <c r="H139" s="4">
        <v>15</v>
      </c>
      <c r="I139" s="4">
        <v>10157</v>
      </c>
      <c r="J139" s="4">
        <v>1530492</v>
      </c>
      <c r="K139" s="4">
        <v>332</v>
      </c>
      <c r="L139" s="4" t="s">
        <v>341</v>
      </c>
      <c r="M139" s="4" t="s">
        <v>364</v>
      </c>
      <c r="N139" s="4" t="s">
        <v>92</v>
      </c>
      <c r="O139" s="14">
        <f t="shared" si="6"/>
        <v>3292</v>
      </c>
    </row>
    <row r="140" spans="1:15" ht="15" outlineLevel="2">
      <c r="A140" s="4">
        <v>15</v>
      </c>
      <c r="B140" s="4">
        <v>63859</v>
      </c>
      <c r="C140" s="4" t="s">
        <v>341</v>
      </c>
      <c r="D140" s="4" t="s">
        <v>126</v>
      </c>
      <c r="E140" s="4">
        <v>4705.07</v>
      </c>
      <c r="F140" s="4">
        <v>1</v>
      </c>
      <c r="G140" s="14">
        <v>4705</v>
      </c>
      <c r="H140" s="4">
        <v>15</v>
      </c>
      <c r="I140" s="4">
        <v>10157</v>
      </c>
      <c r="J140" s="4">
        <v>1530492</v>
      </c>
      <c r="K140" s="4">
        <v>332</v>
      </c>
      <c r="L140" s="4" t="s">
        <v>341</v>
      </c>
      <c r="M140" s="4" t="s">
        <v>364</v>
      </c>
      <c r="N140" s="4" t="s">
        <v>92</v>
      </c>
      <c r="O140" s="14">
        <f t="shared" si="6"/>
        <v>4705</v>
      </c>
    </row>
    <row r="141" spans="1:15" ht="15" outlineLevel="2">
      <c r="A141" s="4">
        <v>15</v>
      </c>
      <c r="B141" s="4">
        <v>73544</v>
      </c>
      <c r="C141" s="4" t="s">
        <v>341</v>
      </c>
      <c r="D141" s="4" t="s">
        <v>127</v>
      </c>
      <c r="E141" s="4">
        <v>1885.91</v>
      </c>
      <c r="F141" s="4">
        <v>3.79</v>
      </c>
      <c r="G141" s="14">
        <v>7148</v>
      </c>
      <c r="H141" s="4">
        <v>15</v>
      </c>
      <c r="I141" s="4">
        <v>10157</v>
      </c>
      <c r="J141" s="4">
        <v>1530492</v>
      </c>
      <c r="K141" s="4">
        <v>332</v>
      </c>
      <c r="L141" s="4" t="s">
        <v>341</v>
      </c>
      <c r="M141" s="4" t="s">
        <v>364</v>
      </c>
      <c r="N141" s="4" t="s">
        <v>92</v>
      </c>
      <c r="O141" s="14">
        <f t="shared" si="6"/>
        <v>7148</v>
      </c>
    </row>
    <row r="142" spans="1:15" ht="15" outlineLevel="2">
      <c r="A142" s="4">
        <v>15</v>
      </c>
      <c r="B142" s="4">
        <v>73742</v>
      </c>
      <c r="C142" s="4" t="s">
        <v>341</v>
      </c>
      <c r="D142" s="4" t="s">
        <v>128</v>
      </c>
      <c r="E142" s="4">
        <v>844.27</v>
      </c>
      <c r="F142" s="4">
        <v>1</v>
      </c>
      <c r="G142" s="14">
        <v>844</v>
      </c>
      <c r="H142" s="4">
        <v>15</v>
      </c>
      <c r="I142" s="4">
        <v>10157</v>
      </c>
      <c r="J142" s="4">
        <v>1530492</v>
      </c>
      <c r="K142" s="4">
        <v>332</v>
      </c>
      <c r="L142" s="4" t="s">
        <v>341</v>
      </c>
      <c r="M142" s="4" t="s">
        <v>364</v>
      </c>
      <c r="N142" s="4" t="s">
        <v>92</v>
      </c>
      <c r="O142" s="14">
        <f t="shared" si="6"/>
        <v>844</v>
      </c>
    </row>
    <row r="143" spans="1:15" ht="15" outlineLevel="2">
      <c r="A143" s="4">
        <v>15</v>
      </c>
      <c r="B143" s="4">
        <v>73908</v>
      </c>
      <c r="C143" s="4" t="s">
        <v>341</v>
      </c>
      <c r="D143" s="4" t="s">
        <v>129</v>
      </c>
      <c r="E143" s="4">
        <v>1427.98</v>
      </c>
      <c r="F143" s="4">
        <v>6</v>
      </c>
      <c r="G143" s="14">
        <v>8568</v>
      </c>
      <c r="H143" s="4">
        <v>15</v>
      </c>
      <c r="I143" s="4">
        <v>10157</v>
      </c>
      <c r="J143" s="4">
        <v>1530492</v>
      </c>
      <c r="K143" s="4">
        <v>332</v>
      </c>
      <c r="L143" s="4" t="s">
        <v>341</v>
      </c>
      <c r="M143" s="4" t="s">
        <v>364</v>
      </c>
      <c r="N143" s="4" t="s">
        <v>92</v>
      </c>
      <c r="O143" s="14">
        <f t="shared" si="6"/>
        <v>8568</v>
      </c>
    </row>
    <row r="144" spans="1:15" ht="15" outlineLevel="2">
      <c r="A144" s="4">
        <v>15</v>
      </c>
      <c r="B144" s="4">
        <v>75168</v>
      </c>
      <c r="C144" s="4" t="s">
        <v>341</v>
      </c>
      <c r="D144" s="4" t="s">
        <v>130</v>
      </c>
      <c r="E144" s="4">
        <v>3233.96</v>
      </c>
      <c r="F144" s="4">
        <v>58.02</v>
      </c>
      <c r="G144" s="14">
        <v>187634</v>
      </c>
      <c r="H144" s="4">
        <v>15</v>
      </c>
      <c r="I144" s="4">
        <v>10157</v>
      </c>
      <c r="J144" s="4">
        <v>1530492</v>
      </c>
      <c r="K144" s="4">
        <v>332</v>
      </c>
      <c r="L144" s="4" t="s">
        <v>341</v>
      </c>
      <c r="M144" s="4" t="s">
        <v>364</v>
      </c>
      <c r="N144" s="4" t="s">
        <v>92</v>
      </c>
      <c r="O144" s="14">
        <f t="shared" si="6"/>
        <v>187634</v>
      </c>
    </row>
    <row r="145" spans="1:15" ht="15" outlineLevel="2">
      <c r="A145" s="4">
        <v>19</v>
      </c>
      <c r="B145" s="4">
        <v>64501</v>
      </c>
      <c r="C145" s="4" t="s">
        <v>342</v>
      </c>
      <c r="D145" s="4" t="s">
        <v>131</v>
      </c>
      <c r="E145" s="4">
        <v>563.4</v>
      </c>
      <c r="F145" s="4">
        <v>1</v>
      </c>
      <c r="G145" s="14">
        <v>563</v>
      </c>
      <c r="H145" s="4">
        <v>15</v>
      </c>
      <c r="I145" s="4">
        <v>10157</v>
      </c>
      <c r="J145" s="4">
        <v>1530492</v>
      </c>
      <c r="K145" s="4">
        <v>332</v>
      </c>
      <c r="L145" s="4" t="s">
        <v>341</v>
      </c>
      <c r="M145" s="4" t="s">
        <v>364</v>
      </c>
      <c r="N145" s="4" t="s">
        <v>92</v>
      </c>
      <c r="O145" s="14">
        <f t="shared" si="6"/>
        <v>563</v>
      </c>
    </row>
    <row r="146" spans="1:15" ht="15" outlineLevel="2">
      <c r="A146" s="4">
        <v>19</v>
      </c>
      <c r="B146" s="4">
        <v>75309</v>
      </c>
      <c r="C146" s="4" t="s">
        <v>342</v>
      </c>
      <c r="D146" s="4" t="s">
        <v>132</v>
      </c>
      <c r="E146" s="4">
        <v>2195.62</v>
      </c>
      <c r="F146" s="4">
        <v>0.51</v>
      </c>
      <c r="G146" s="14">
        <v>1120</v>
      </c>
      <c r="H146" s="4">
        <v>15</v>
      </c>
      <c r="I146" s="4">
        <v>10157</v>
      </c>
      <c r="J146" s="4">
        <v>1530492</v>
      </c>
      <c r="K146" s="4">
        <v>332</v>
      </c>
      <c r="L146" s="4" t="s">
        <v>341</v>
      </c>
      <c r="M146" s="4" t="s">
        <v>364</v>
      </c>
      <c r="N146" s="4" t="s">
        <v>92</v>
      </c>
      <c r="O146" s="14">
        <f t="shared" si="6"/>
        <v>1120</v>
      </c>
    </row>
    <row r="147" spans="1:15" ht="15" outlineLevel="2">
      <c r="A147" s="4">
        <v>42</v>
      </c>
      <c r="B147" s="4">
        <v>75010</v>
      </c>
      <c r="C147" s="4" t="s">
        <v>343</v>
      </c>
      <c r="D147" s="4" t="s">
        <v>133</v>
      </c>
      <c r="E147" s="4">
        <v>4740.61</v>
      </c>
      <c r="F147" s="4">
        <v>4</v>
      </c>
      <c r="G147" s="14">
        <v>18962</v>
      </c>
      <c r="H147" s="4">
        <v>15</v>
      </c>
      <c r="I147" s="4">
        <v>10157</v>
      </c>
      <c r="J147" s="4">
        <v>1530492</v>
      </c>
      <c r="K147" s="4">
        <v>332</v>
      </c>
      <c r="L147" s="4" t="s">
        <v>341</v>
      </c>
      <c r="M147" s="4" t="s">
        <v>364</v>
      </c>
      <c r="N147" s="4" t="s">
        <v>92</v>
      </c>
      <c r="O147" s="14">
        <f t="shared" si="6"/>
        <v>18962</v>
      </c>
    </row>
    <row r="148" spans="1:15" ht="15" outlineLevel="2">
      <c r="A148" s="4">
        <v>54</v>
      </c>
      <c r="B148" s="4">
        <v>71902</v>
      </c>
      <c r="C148" s="4" t="s">
        <v>344</v>
      </c>
      <c r="D148" s="4" t="s">
        <v>134</v>
      </c>
      <c r="E148" s="4">
        <v>258.95</v>
      </c>
      <c r="F148" s="4">
        <v>1.99</v>
      </c>
      <c r="G148" s="14">
        <v>515</v>
      </c>
      <c r="H148" s="4">
        <v>15</v>
      </c>
      <c r="I148" s="4">
        <v>10157</v>
      </c>
      <c r="J148" s="4">
        <v>1530492</v>
      </c>
      <c r="K148" s="4">
        <v>332</v>
      </c>
      <c r="L148" s="4" t="s">
        <v>341</v>
      </c>
      <c r="M148" s="4" t="s">
        <v>364</v>
      </c>
      <c r="N148" s="4" t="s">
        <v>92</v>
      </c>
      <c r="O148" s="14">
        <f t="shared" si="6"/>
        <v>515</v>
      </c>
    </row>
    <row r="149" spans="1:15" ht="15" outlineLevel="2">
      <c r="A149" s="4">
        <v>54</v>
      </c>
      <c r="B149" s="4">
        <v>71951</v>
      </c>
      <c r="C149" s="4" t="s">
        <v>344</v>
      </c>
      <c r="D149" s="4" t="s">
        <v>135</v>
      </c>
      <c r="E149" s="4">
        <v>4291.69</v>
      </c>
      <c r="F149" s="4">
        <v>2</v>
      </c>
      <c r="G149" s="14">
        <v>8583</v>
      </c>
      <c r="H149" s="4">
        <v>15</v>
      </c>
      <c r="I149" s="4">
        <v>10157</v>
      </c>
      <c r="J149" s="4">
        <v>1530492</v>
      </c>
      <c r="K149" s="4">
        <v>332</v>
      </c>
      <c r="L149" s="4" t="s">
        <v>341</v>
      </c>
      <c r="M149" s="4" t="s">
        <v>364</v>
      </c>
      <c r="N149" s="4" t="s">
        <v>92</v>
      </c>
      <c r="O149" s="14">
        <f t="shared" si="6"/>
        <v>8583</v>
      </c>
    </row>
    <row r="150" spans="1:15" ht="15" outlineLevel="2">
      <c r="A150" s="4">
        <v>54</v>
      </c>
      <c r="B150" s="4">
        <v>75523</v>
      </c>
      <c r="C150" s="4" t="s">
        <v>344</v>
      </c>
      <c r="D150" s="4" t="s">
        <v>299</v>
      </c>
      <c r="E150" s="4">
        <v>580.21</v>
      </c>
      <c r="F150" s="4">
        <v>2</v>
      </c>
      <c r="G150" s="14">
        <v>1160</v>
      </c>
      <c r="H150" s="4">
        <v>15</v>
      </c>
      <c r="I150" s="4">
        <v>10157</v>
      </c>
      <c r="J150" s="4">
        <v>1530492</v>
      </c>
      <c r="K150" s="4">
        <v>332</v>
      </c>
      <c r="L150" s="4" t="s">
        <v>341</v>
      </c>
      <c r="M150" s="4" t="s">
        <v>364</v>
      </c>
      <c r="N150" s="4" t="s">
        <v>92</v>
      </c>
      <c r="O150" s="14">
        <f t="shared" si="6"/>
        <v>1160</v>
      </c>
    </row>
    <row r="151" spans="7:15" ht="15.75" outlineLevel="1">
      <c r="G151" s="14"/>
      <c r="J151" s="17" t="s">
        <v>137</v>
      </c>
      <c r="O151" s="16">
        <f>SUBTOTAL(9,O108:O150)</f>
        <v>1727086</v>
      </c>
    </row>
    <row r="152" spans="1:15" ht="15" outlineLevel="2">
      <c r="A152" s="4">
        <v>20</v>
      </c>
      <c r="B152" s="4">
        <v>65193</v>
      </c>
      <c r="C152" s="4" t="s">
        <v>345</v>
      </c>
      <c r="D152" s="4" t="s">
        <v>138</v>
      </c>
      <c r="E152" s="4">
        <v>1143.85</v>
      </c>
      <c r="F152" s="4">
        <v>1.36</v>
      </c>
      <c r="G152" s="14">
        <v>1556</v>
      </c>
      <c r="H152" s="4">
        <v>20</v>
      </c>
      <c r="I152" s="4">
        <v>10207</v>
      </c>
      <c r="J152" s="4">
        <v>117184</v>
      </c>
      <c r="K152" s="4">
        <v>1001</v>
      </c>
      <c r="L152" s="4" t="s">
        <v>345</v>
      </c>
      <c r="M152" s="4" t="s">
        <v>365</v>
      </c>
      <c r="N152" s="4" t="s">
        <v>139</v>
      </c>
      <c r="O152" s="14">
        <f>G152</f>
        <v>1556</v>
      </c>
    </row>
    <row r="153" spans="1:15" ht="15" outlineLevel="2">
      <c r="A153" s="4">
        <v>20</v>
      </c>
      <c r="B153" s="4">
        <v>65201</v>
      </c>
      <c r="C153" s="4" t="s">
        <v>345</v>
      </c>
      <c r="D153" s="4" t="s">
        <v>140</v>
      </c>
      <c r="E153" s="4">
        <v>2985.97</v>
      </c>
      <c r="F153" s="4">
        <v>7.29</v>
      </c>
      <c r="G153" s="14">
        <v>21768</v>
      </c>
      <c r="H153" s="4">
        <v>20</v>
      </c>
      <c r="I153" s="4">
        <v>10207</v>
      </c>
      <c r="J153" s="4">
        <v>117184</v>
      </c>
      <c r="K153" s="4">
        <v>1001</v>
      </c>
      <c r="L153" s="4" t="s">
        <v>345</v>
      </c>
      <c r="M153" s="4" t="s">
        <v>365</v>
      </c>
      <c r="N153" s="4" t="s">
        <v>139</v>
      </c>
      <c r="O153" s="14">
        <f>G153</f>
        <v>21768</v>
      </c>
    </row>
    <row r="154" spans="1:15" ht="15" outlineLevel="2">
      <c r="A154" s="4">
        <v>20</v>
      </c>
      <c r="B154" s="4">
        <v>65243</v>
      </c>
      <c r="C154" s="4" t="s">
        <v>345</v>
      </c>
      <c r="D154" s="4" t="s">
        <v>141</v>
      </c>
      <c r="E154" s="4">
        <v>880.02</v>
      </c>
      <c r="F154" s="4">
        <v>136.71</v>
      </c>
      <c r="G154" s="14">
        <v>120308</v>
      </c>
      <c r="H154" s="4">
        <v>20</v>
      </c>
      <c r="I154" s="4">
        <v>10207</v>
      </c>
      <c r="J154" s="4">
        <v>117184</v>
      </c>
      <c r="K154" s="4">
        <v>1001</v>
      </c>
      <c r="L154" s="4" t="s">
        <v>345</v>
      </c>
      <c r="M154" s="4" t="s">
        <v>365</v>
      </c>
      <c r="N154" s="4" t="s">
        <v>139</v>
      </c>
      <c r="O154" s="14">
        <f>G154</f>
        <v>120308</v>
      </c>
    </row>
    <row r="155" spans="1:15" ht="15" outlineLevel="2">
      <c r="A155" s="4">
        <v>20</v>
      </c>
      <c r="B155" s="4">
        <v>75606</v>
      </c>
      <c r="C155" s="4" t="s">
        <v>345</v>
      </c>
      <c r="D155" s="4" t="s">
        <v>143</v>
      </c>
      <c r="E155" s="4">
        <v>3101.41</v>
      </c>
      <c r="F155" s="4">
        <v>0.65</v>
      </c>
      <c r="G155" s="14">
        <v>2016</v>
      </c>
      <c r="H155" s="4">
        <v>20</v>
      </c>
      <c r="I155" s="4">
        <v>10207</v>
      </c>
      <c r="J155" s="4">
        <v>117184</v>
      </c>
      <c r="K155" s="4">
        <v>1001</v>
      </c>
      <c r="L155" s="4" t="s">
        <v>345</v>
      </c>
      <c r="M155" s="4" t="s">
        <v>365</v>
      </c>
      <c r="N155" s="4" t="s">
        <v>139</v>
      </c>
      <c r="O155" s="14">
        <f>G155</f>
        <v>2016</v>
      </c>
    </row>
    <row r="156" spans="7:15" ht="15.75" outlineLevel="1">
      <c r="G156" s="14"/>
      <c r="J156" s="17" t="s">
        <v>144</v>
      </c>
      <c r="O156" s="16">
        <f>SUBTOTAL(9,O152:O155)</f>
        <v>145648</v>
      </c>
    </row>
    <row r="157" spans="1:15" ht="15" outlineLevel="2">
      <c r="A157" s="4">
        <v>20</v>
      </c>
      <c r="B157" s="4">
        <v>65201</v>
      </c>
      <c r="C157" s="4" t="s">
        <v>345</v>
      </c>
      <c r="D157" s="4" t="s">
        <v>140</v>
      </c>
      <c r="E157" s="4">
        <v>2985.97</v>
      </c>
      <c r="F157" s="4">
        <v>0.15</v>
      </c>
      <c r="G157" s="14">
        <v>448</v>
      </c>
      <c r="H157" s="4">
        <v>20</v>
      </c>
      <c r="I157" s="4">
        <v>10207</v>
      </c>
      <c r="J157" s="4">
        <v>2030229</v>
      </c>
      <c r="K157" s="4">
        <v>460</v>
      </c>
      <c r="L157" s="4" t="s">
        <v>345</v>
      </c>
      <c r="M157" s="4" t="s">
        <v>365</v>
      </c>
      <c r="N157" s="4" t="s">
        <v>145</v>
      </c>
      <c r="O157" s="14">
        <f>G157</f>
        <v>448</v>
      </c>
    </row>
    <row r="158" spans="1:15" ht="15" outlineLevel="2">
      <c r="A158" s="4">
        <v>20</v>
      </c>
      <c r="B158" s="4">
        <v>65243</v>
      </c>
      <c r="C158" s="4" t="s">
        <v>345</v>
      </c>
      <c r="D158" s="4" t="s">
        <v>141</v>
      </c>
      <c r="E158" s="4">
        <v>880.02</v>
      </c>
      <c r="F158" s="4">
        <v>161.01</v>
      </c>
      <c r="G158" s="14">
        <v>141692</v>
      </c>
      <c r="H158" s="4">
        <v>20</v>
      </c>
      <c r="I158" s="4">
        <v>10207</v>
      </c>
      <c r="J158" s="4">
        <v>2030229</v>
      </c>
      <c r="K158" s="4">
        <v>460</v>
      </c>
      <c r="L158" s="4" t="s">
        <v>345</v>
      </c>
      <c r="M158" s="4" t="s">
        <v>365</v>
      </c>
      <c r="N158" s="4" t="s">
        <v>145</v>
      </c>
      <c r="O158" s="14">
        <f>G158</f>
        <v>141692</v>
      </c>
    </row>
    <row r="159" spans="7:15" ht="15.75" outlineLevel="1">
      <c r="G159" s="14"/>
      <c r="J159" s="17" t="s">
        <v>146</v>
      </c>
      <c r="O159" s="16">
        <f>SUBTOTAL(9,O157:O158)</f>
        <v>142140</v>
      </c>
    </row>
    <row r="160" spans="1:15" ht="15" outlineLevel="2">
      <c r="A160" s="4">
        <v>20</v>
      </c>
      <c r="B160" s="4">
        <v>65201</v>
      </c>
      <c r="C160" s="4" t="s">
        <v>345</v>
      </c>
      <c r="D160" s="4" t="s">
        <v>140</v>
      </c>
      <c r="E160" s="4">
        <v>2985.97</v>
      </c>
      <c r="F160" s="4">
        <v>3.97</v>
      </c>
      <c r="G160" s="14">
        <v>11854</v>
      </c>
      <c r="H160" s="4">
        <v>24</v>
      </c>
      <c r="I160" s="4">
        <v>10249</v>
      </c>
      <c r="J160" s="4">
        <v>106518</v>
      </c>
      <c r="K160" s="4">
        <v>631</v>
      </c>
      <c r="L160" s="4" t="s">
        <v>346</v>
      </c>
      <c r="M160" s="4" t="s">
        <v>366</v>
      </c>
      <c r="N160" s="4" t="s">
        <v>147</v>
      </c>
      <c r="O160" s="14">
        <f aca="true" t="shared" si="7" ref="O160:O167">G160</f>
        <v>11854</v>
      </c>
    </row>
    <row r="161" spans="1:15" ht="15" outlineLevel="2">
      <c r="A161" s="4">
        <v>24</v>
      </c>
      <c r="B161" s="4">
        <v>65631</v>
      </c>
      <c r="C161" s="4" t="s">
        <v>346</v>
      </c>
      <c r="D161" s="4" t="s">
        <v>148</v>
      </c>
      <c r="E161" s="4">
        <v>414.79</v>
      </c>
      <c r="F161" s="4">
        <v>3.13</v>
      </c>
      <c r="G161" s="14">
        <v>1298</v>
      </c>
      <c r="H161" s="4">
        <v>24</v>
      </c>
      <c r="I161" s="4">
        <v>10249</v>
      </c>
      <c r="J161" s="4">
        <v>106518</v>
      </c>
      <c r="K161" s="4">
        <v>631</v>
      </c>
      <c r="L161" s="4" t="s">
        <v>346</v>
      </c>
      <c r="M161" s="4" t="s">
        <v>366</v>
      </c>
      <c r="N161" s="4" t="s">
        <v>147</v>
      </c>
      <c r="O161" s="14">
        <f t="shared" si="7"/>
        <v>1298</v>
      </c>
    </row>
    <row r="162" spans="1:15" ht="15" outlineLevel="2">
      <c r="A162" s="4">
        <v>24</v>
      </c>
      <c r="B162" s="4">
        <v>65755</v>
      </c>
      <c r="C162" s="4" t="s">
        <v>346</v>
      </c>
      <c r="D162" s="4" t="s">
        <v>151</v>
      </c>
      <c r="E162" s="4">
        <v>706.79</v>
      </c>
      <c r="F162" s="4">
        <v>2.25</v>
      </c>
      <c r="G162" s="14">
        <v>1590</v>
      </c>
      <c r="H162" s="4">
        <v>24</v>
      </c>
      <c r="I162" s="4">
        <v>10249</v>
      </c>
      <c r="J162" s="4">
        <v>106518</v>
      </c>
      <c r="K162" s="4">
        <v>631</v>
      </c>
      <c r="L162" s="4" t="s">
        <v>346</v>
      </c>
      <c r="M162" s="4" t="s">
        <v>366</v>
      </c>
      <c r="N162" s="4" t="s">
        <v>147</v>
      </c>
      <c r="O162" s="14">
        <f t="shared" si="7"/>
        <v>1590</v>
      </c>
    </row>
    <row r="163" spans="1:15" ht="15" outlineLevel="2">
      <c r="A163" s="4">
        <v>24</v>
      </c>
      <c r="B163" s="4">
        <v>65763</v>
      </c>
      <c r="C163" s="4" t="s">
        <v>346</v>
      </c>
      <c r="D163" s="4" t="s">
        <v>300</v>
      </c>
      <c r="E163" s="4">
        <v>1072.67</v>
      </c>
      <c r="F163" s="4">
        <v>1</v>
      </c>
      <c r="G163" s="14">
        <v>1073</v>
      </c>
      <c r="H163" s="4">
        <v>24</v>
      </c>
      <c r="I163" s="4">
        <v>10249</v>
      </c>
      <c r="J163" s="4">
        <v>106518</v>
      </c>
      <c r="K163" s="4">
        <v>631</v>
      </c>
      <c r="L163" s="4" t="s">
        <v>346</v>
      </c>
      <c r="M163" s="4" t="s">
        <v>366</v>
      </c>
      <c r="N163" s="4" t="s">
        <v>147</v>
      </c>
      <c r="O163" s="14">
        <f t="shared" si="7"/>
        <v>1073</v>
      </c>
    </row>
    <row r="164" spans="1:15" ht="15" outlineLevel="2">
      <c r="A164" s="4">
        <v>24</v>
      </c>
      <c r="B164" s="4">
        <v>65771</v>
      </c>
      <c r="C164" s="4" t="s">
        <v>346</v>
      </c>
      <c r="D164" s="4" t="s">
        <v>152</v>
      </c>
      <c r="E164" s="4">
        <v>505.32</v>
      </c>
      <c r="F164" s="4">
        <v>6.12</v>
      </c>
      <c r="G164" s="14">
        <v>3093</v>
      </c>
      <c r="H164" s="4">
        <v>24</v>
      </c>
      <c r="I164" s="4">
        <v>10249</v>
      </c>
      <c r="J164" s="4">
        <v>106518</v>
      </c>
      <c r="K164" s="4">
        <v>631</v>
      </c>
      <c r="L164" s="4" t="s">
        <v>346</v>
      </c>
      <c r="M164" s="4" t="s">
        <v>366</v>
      </c>
      <c r="N164" s="4" t="s">
        <v>147</v>
      </c>
      <c r="O164" s="14">
        <f t="shared" si="7"/>
        <v>3093</v>
      </c>
    </row>
    <row r="165" spans="1:15" ht="15" outlineLevel="2">
      <c r="A165" s="4">
        <v>24</v>
      </c>
      <c r="B165" s="4">
        <v>65789</v>
      </c>
      <c r="C165" s="4" t="s">
        <v>346</v>
      </c>
      <c r="D165" s="4" t="s">
        <v>153</v>
      </c>
      <c r="E165" s="4">
        <v>999.03</v>
      </c>
      <c r="F165" s="4">
        <v>63.3</v>
      </c>
      <c r="G165" s="14">
        <v>63239</v>
      </c>
      <c r="H165" s="4">
        <v>24</v>
      </c>
      <c r="I165" s="4">
        <v>10249</v>
      </c>
      <c r="J165" s="4">
        <v>106518</v>
      </c>
      <c r="K165" s="4">
        <v>631</v>
      </c>
      <c r="L165" s="4" t="s">
        <v>346</v>
      </c>
      <c r="M165" s="4" t="s">
        <v>366</v>
      </c>
      <c r="N165" s="4" t="s">
        <v>147</v>
      </c>
      <c r="O165" s="14">
        <f t="shared" si="7"/>
        <v>63239</v>
      </c>
    </row>
    <row r="166" spans="1:15" ht="15" outlineLevel="2">
      <c r="A166" s="4">
        <v>24</v>
      </c>
      <c r="B166" s="4">
        <v>65870</v>
      </c>
      <c r="C166" s="4" t="s">
        <v>346</v>
      </c>
      <c r="D166" s="4" t="s">
        <v>156</v>
      </c>
      <c r="E166" s="4">
        <v>271.86</v>
      </c>
      <c r="F166" s="4">
        <v>0.36</v>
      </c>
      <c r="G166" s="14">
        <v>98</v>
      </c>
      <c r="H166" s="4">
        <v>24</v>
      </c>
      <c r="I166" s="4">
        <v>10249</v>
      </c>
      <c r="J166" s="4">
        <v>106518</v>
      </c>
      <c r="K166" s="4">
        <v>631</v>
      </c>
      <c r="L166" s="4" t="s">
        <v>346</v>
      </c>
      <c r="M166" s="4" t="s">
        <v>366</v>
      </c>
      <c r="N166" s="4" t="s">
        <v>147</v>
      </c>
      <c r="O166" s="14">
        <f t="shared" si="7"/>
        <v>98</v>
      </c>
    </row>
    <row r="167" spans="1:15" ht="15" outlineLevel="2">
      <c r="A167" s="4">
        <v>24</v>
      </c>
      <c r="B167" s="4">
        <v>75317</v>
      </c>
      <c r="C167" s="4" t="s">
        <v>346</v>
      </c>
      <c r="D167" s="4" t="s">
        <v>157</v>
      </c>
      <c r="E167" s="4">
        <v>929.43</v>
      </c>
      <c r="F167" s="4">
        <v>4.06</v>
      </c>
      <c r="G167" s="14">
        <v>3773</v>
      </c>
      <c r="H167" s="4">
        <v>24</v>
      </c>
      <c r="I167" s="4">
        <v>10249</v>
      </c>
      <c r="J167" s="4">
        <v>106518</v>
      </c>
      <c r="K167" s="4">
        <v>631</v>
      </c>
      <c r="L167" s="4" t="s">
        <v>346</v>
      </c>
      <c r="M167" s="4" t="s">
        <v>366</v>
      </c>
      <c r="N167" s="4" t="s">
        <v>147</v>
      </c>
      <c r="O167" s="14">
        <f t="shared" si="7"/>
        <v>3773</v>
      </c>
    </row>
    <row r="168" spans="7:15" ht="15.75" outlineLevel="1">
      <c r="G168" s="14"/>
      <c r="J168" s="17" t="s">
        <v>160</v>
      </c>
      <c r="O168" s="16">
        <f>SUBTOTAL(9,O160:O167)</f>
        <v>86018</v>
      </c>
    </row>
    <row r="169" spans="1:15" ht="15" outlineLevel="2">
      <c r="A169" s="4">
        <v>27</v>
      </c>
      <c r="B169" s="4">
        <v>65961</v>
      </c>
      <c r="C169" s="4" t="s">
        <v>347</v>
      </c>
      <c r="D169" s="4" t="s">
        <v>161</v>
      </c>
      <c r="E169" s="4">
        <v>745.6</v>
      </c>
      <c r="F169" s="4">
        <v>8.23</v>
      </c>
      <c r="G169" s="14">
        <v>6136</v>
      </c>
      <c r="H169" s="4">
        <v>27</v>
      </c>
      <c r="I169" s="4">
        <v>10272</v>
      </c>
      <c r="J169" s="4">
        <v>2730232</v>
      </c>
      <c r="K169" s="4">
        <v>327</v>
      </c>
      <c r="L169" s="4" t="s">
        <v>347</v>
      </c>
      <c r="M169" s="4" t="s">
        <v>367</v>
      </c>
      <c r="N169" s="4" t="s">
        <v>162</v>
      </c>
      <c r="O169" s="14">
        <f aca="true" t="shared" si="8" ref="O169:O190">G169</f>
        <v>6136</v>
      </c>
    </row>
    <row r="170" spans="1:15" ht="15" outlineLevel="2">
      <c r="A170" s="4">
        <v>27</v>
      </c>
      <c r="B170" s="4">
        <v>65987</v>
      </c>
      <c r="C170" s="4" t="s">
        <v>347</v>
      </c>
      <c r="D170" s="4" t="s">
        <v>163</v>
      </c>
      <c r="E170" s="4">
        <v>15599.82</v>
      </c>
      <c r="F170" s="4">
        <v>3.9</v>
      </c>
      <c r="G170" s="14">
        <v>21534</v>
      </c>
      <c r="H170" s="4">
        <v>27</v>
      </c>
      <c r="I170" s="4">
        <v>10272</v>
      </c>
      <c r="J170" s="4">
        <v>2730232</v>
      </c>
      <c r="K170" s="4">
        <v>327</v>
      </c>
      <c r="L170" s="4" t="s">
        <v>347</v>
      </c>
      <c r="M170" s="4" t="s">
        <v>367</v>
      </c>
      <c r="N170" s="4" t="s">
        <v>162</v>
      </c>
      <c r="O170" s="14">
        <f t="shared" si="8"/>
        <v>21534</v>
      </c>
    </row>
    <row r="171" spans="1:15" ht="15" outlineLevel="2">
      <c r="A171" s="4">
        <v>27</v>
      </c>
      <c r="B171" s="4">
        <v>65995</v>
      </c>
      <c r="C171" s="4" t="s">
        <v>347</v>
      </c>
      <c r="D171" s="4" t="s">
        <v>164</v>
      </c>
      <c r="E171" s="4">
        <v>875.38</v>
      </c>
      <c r="F171" s="4">
        <v>6.8</v>
      </c>
      <c r="G171" s="14">
        <v>5953</v>
      </c>
      <c r="H171" s="4">
        <v>27</v>
      </c>
      <c r="I171" s="4">
        <v>10272</v>
      </c>
      <c r="J171" s="4">
        <v>2730232</v>
      </c>
      <c r="K171" s="4">
        <v>327</v>
      </c>
      <c r="L171" s="4" t="s">
        <v>347</v>
      </c>
      <c r="M171" s="4" t="s">
        <v>367</v>
      </c>
      <c r="N171" s="4" t="s">
        <v>162</v>
      </c>
      <c r="O171" s="14">
        <f t="shared" si="8"/>
        <v>5953</v>
      </c>
    </row>
    <row r="172" spans="1:15" ht="15" outlineLevel="2">
      <c r="A172" s="4">
        <v>27</v>
      </c>
      <c r="B172" s="4">
        <v>66035</v>
      </c>
      <c r="C172" s="4" t="s">
        <v>347</v>
      </c>
      <c r="D172" s="4" t="s">
        <v>106</v>
      </c>
      <c r="E172" s="4">
        <v>777.65</v>
      </c>
      <c r="F172" s="4">
        <v>10.9</v>
      </c>
      <c r="G172" s="14">
        <v>8476</v>
      </c>
      <c r="H172" s="4">
        <v>27</v>
      </c>
      <c r="I172" s="4">
        <v>10272</v>
      </c>
      <c r="J172" s="4">
        <v>2730232</v>
      </c>
      <c r="K172" s="4">
        <v>327</v>
      </c>
      <c r="L172" s="4" t="s">
        <v>347</v>
      </c>
      <c r="M172" s="4" t="s">
        <v>367</v>
      </c>
      <c r="N172" s="4" t="s">
        <v>162</v>
      </c>
      <c r="O172" s="14">
        <f t="shared" si="8"/>
        <v>8476</v>
      </c>
    </row>
    <row r="173" spans="1:15" ht="15" outlineLevel="2">
      <c r="A173" s="4">
        <v>27</v>
      </c>
      <c r="B173" s="4">
        <v>66050</v>
      </c>
      <c r="C173" s="4" t="s">
        <v>347</v>
      </c>
      <c r="D173" s="4" t="s">
        <v>165</v>
      </c>
      <c r="E173" s="4">
        <v>1274.67</v>
      </c>
      <c r="F173" s="4">
        <v>22.9</v>
      </c>
      <c r="G173" s="14">
        <v>29190</v>
      </c>
      <c r="H173" s="4">
        <v>27</v>
      </c>
      <c r="I173" s="4">
        <v>10272</v>
      </c>
      <c r="J173" s="4">
        <v>2730232</v>
      </c>
      <c r="K173" s="4">
        <v>327</v>
      </c>
      <c r="L173" s="4" t="s">
        <v>347</v>
      </c>
      <c r="M173" s="4" t="s">
        <v>367</v>
      </c>
      <c r="N173" s="4" t="s">
        <v>162</v>
      </c>
      <c r="O173" s="14">
        <f t="shared" si="8"/>
        <v>29190</v>
      </c>
    </row>
    <row r="174" spans="1:15" ht="15" outlineLevel="2">
      <c r="A174" s="4">
        <v>27</v>
      </c>
      <c r="B174" s="4">
        <v>66068</v>
      </c>
      <c r="C174" s="4" t="s">
        <v>347</v>
      </c>
      <c r="D174" s="4" t="s">
        <v>301</v>
      </c>
      <c r="E174" s="4">
        <v>2238.71</v>
      </c>
      <c r="F174" s="4">
        <v>44.5</v>
      </c>
      <c r="G174" s="14">
        <v>99623</v>
      </c>
      <c r="H174" s="4">
        <v>27</v>
      </c>
      <c r="I174" s="4">
        <v>10272</v>
      </c>
      <c r="J174" s="4">
        <v>2730232</v>
      </c>
      <c r="K174" s="4">
        <v>327</v>
      </c>
      <c r="L174" s="4" t="s">
        <v>347</v>
      </c>
      <c r="M174" s="4" t="s">
        <v>367</v>
      </c>
      <c r="N174" s="4" t="s">
        <v>162</v>
      </c>
      <c r="O174" s="14">
        <f t="shared" si="8"/>
        <v>99623</v>
      </c>
    </row>
    <row r="175" spans="1:15" ht="15" outlineLevel="2">
      <c r="A175" s="4">
        <v>27</v>
      </c>
      <c r="B175" s="4">
        <v>66092</v>
      </c>
      <c r="C175" s="4" t="s">
        <v>347</v>
      </c>
      <c r="D175" s="4" t="s">
        <v>167</v>
      </c>
      <c r="E175" s="4">
        <v>2900.98</v>
      </c>
      <c r="F175" s="4">
        <v>17.4</v>
      </c>
      <c r="G175" s="14">
        <v>50477</v>
      </c>
      <c r="H175" s="4">
        <v>27</v>
      </c>
      <c r="I175" s="4">
        <v>10272</v>
      </c>
      <c r="J175" s="4">
        <v>2730232</v>
      </c>
      <c r="K175" s="4">
        <v>327</v>
      </c>
      <c r="L175" s="4" t="s">
        <v>347</v>
      </c>
      <c r="M175" s="4" t="s">
        <v>367</v>
      </c>
      <c r="N175" s="4" t="s">
        <v>162</v>
      </c>
      <c r="O175" s="14">
        <f t="shared" si="8"/>
        <v>50477</v>
      </c>
    </row>
    <row r="176" spans="1:15" ht="15" outlineLevel="2">
      <c r="A176" s="4">
        <v>27</v>
      </c>
      <c r="B176" s="4">
        <v>66134</v>
      </c>
      <c r="C176" s="4" t="s">
        <v>347</v>
      </c>
      <c r="D176" s="4" t="s">
        <v>168</v>
      </c>
      <c r="E176" s="4">
        <v>9713.51</v>
      </c>
      <c r="F176" s="4">
        <v>7.9</v>
      </c>
      <c r="G176" s="14">
        <v>44045</v>
      </c>
      <c r="H176" s="4">
        <v>27</v>
      </c>
      <c r="I176" s="4">
        <v>10272</v>
      </c>
      <c r="J176" s="4">
        <v>2730232</v>
      </c>
      <c r="K176" s="4">
        <v>327</v>
      </c>
      <c r="L176" s="4" t="s">
        <v>347</v>
      </c>
      <c r="M176" s="4" t="s">
        <v>367</v>
      </c>
      <c r="N176" s="4" t="s">
        <v>162</v>
      </c>
      <c r="O176" s="14">
        <f t="shared" si="8"/>
        <v>44045</v>
      </c>
    </row>
    <row r="177" spans="1:15" ht="15" outlineLevel="2">
      <c r="A177" s="4">
        <v>27</v>
      </c>
      <c r="B177" s="4">
        <v>66142</v>
      </c>
      <c r="C177" s="4" t="s">
        <v>347</v>
      </c>
      <c r="D177" s="4" t="s">
        <v>169</v>
      </c>
      <c r="E177" s="4">
        <v>1476.94</v>
      </c>
      <c r="F177" s="4">
        <v>16.8</v>
      </c>
      <c r="G177" s="14">
        <v>24813</v>
      </c>
      <c r="H177" s="4">
        <v>27</v>
      </c>
      <c r="I177" s="4">
        <v>10272</v>
      </c>
      <c r="J177" s="4">
        <v>2730232</v>
      </c>
      <c r="K177" s="4">
        <v>327</v>
      </c>
      <c r="L177" s="4" t="s">
        <v>347</v>
      </c>
      <c r="M177" s="4" t="s">
        <v>367</v>
      </c>
      <c r="N177" s="4" t="s">
        <v>162</v>
      </c>
      <c r="O177" s="14">
        <f t="shared" si="8"/>
        <v>24813</v>
      </c>
    </row>
    <row r="178" spans="1:15" ht="15" outlineLevel="2">
      <c r="A178" s="4">
        <v>27</v>
      </c>
      <c r="B178" s="4">
        <v>66159</v>
      </c>
      <c r="C178" s="4" t="s">
        <v>347</v>
      </c>
      <c r="D178" s="4" t="s">
        <v>170</v>
      </c>
      <c r="E178" s="4">
        <v>1728.27</v>
      </c>
      <c r="F178" s="4">
        <v>182.43</v>
      </c>
      <c r="G178" s="14">
        <v>315288</v>
      </c>
      <c r="H178" s="4">
        <v>27</v>
      </c>
      <c r="I178" s="4">
        <v>10272</v>
      </c>
      <c r="J178" s="4">
        <v>2730232</v>
      </c>
      <c r="K178" s="4">
        <v>327</v>
      </c>
      <c r="L178" s="4" t="s">
        <v>347</v>
      </c>
      <c r="M178" s="4" t="s">
        <v>367</v>
      </c>
      <c r="N178" s="4" t="s">
        <v>162</v>
      </c>
      <c r="O178" s="14">
        <f t="shared" si="8"/>
        <v>315288</v>
      </c>
    </row>
    <row r="179" spans="1:15" ht="15" outlineLevel="2">
      <c r="A179" s="4">
        <v>27</v>
      </c>
      <c r="B179" s="4">
        <v>66167</v>
      </c>
      <c r="C179" s="4" t="s">
        <v>347</v>
      </c>
      <c r="D179" s="4" t="s">
        <v>171</v>
      </c>
      <c r="E179" s="4">
        <v>3426.33</v>
      </c>
      <c r="F179" s="4">
        <v>1.8</v>
      </c>
      <c r="G179" s="14">
        <v>6167</v>
      </c>
      <c r="H179" s="4">
        <v>27</v>
      </c>
      <c r="I179" s="4">
        <v>10272</v>
      </c>
      <c r="J179" s="4">
        <v>2730232</v>
      </c>
      <c r="K179" s="4">
        <v>327</v>
      </c>
      <c r="L179" s="4" t="s">
        <v>347</v>
      </c>
      <c r="M179" s="4" t="s">
        <v>367</v>
      </c>
      <c r="N179" s="4" t="s">
        <v>162</v>
      </c>
      <c r="O179" s="14">
        <f t="shared" si="8"/>
        <v>6167</v>
      </c>
    </row>
    <row r="180" spans="1:15" ht="15" outlineLevel="2">
      <c r="A180" s="4">
        <v>27</v>
      </c>
      <c r="B180" s="4">
        <v>66191</v>
      </c>
      <c r="C180" s="4" t="s">
        <v>347</v>
      </c>
      <c r="D180" s="4" t="s">
        <v>172</v>
      </c>
      <c r="E180" s="4">
        <v>1515.09</v>
      </c>
      <c r="F180" s="4">
        <v>5.7</v>
      </c>
      <c r="G180" s="14">
        <v>8636</v>
      </c>
      <c r="H180" s="4">
        <v>27</v>
      </c>
      <c r="I180" s="4">
        <v>10272</v>
      </c>
      <c r="J180" s="4">
        <v>2730232</v>
      </c>
      <c r="K180" s="4">
        <v>327</v>
      </c>
      <c r="L180" s="4" t="s">
        <v>347</v>
      </c>
      <c r="M180" s="4" t="s">
        <v>367</v>
      </c>
      <c r="N180" s="4" t="s">
        <v>162</v>
      </c>
      <c r="O180" s="14">
        <f t="shared" si="8"/>
        <v>8636</v>
      </c>
    </row>
    <row r="181" spans="1:15" ht="15" outlineLevel="2">
      <c r="A181" s="4">
        <v>27</v>
      </c>
      <c r="B181" s="4">
        <v>66225</v>
      </c>
      <c r="C181" s="4" t="s">
        <v>347</v>
      </c>
      <c r="D181" s="4" t="s">
        <v>173</v>
      </c>
      <c r="E181" s="4">
        <v>1920.73</v>
      </c>
      <c r="F181" s="4">
        <v>4</v>
      </c>
      <c r="G181" s="14">
        <v>7683</v>
      </c>
      <c r="H181" s="4">
        <v>27</v>
      </c>
      <c r="I181" s="4">
        <v>10272</v>
      </c>
      <c r="J181" s="4">
        <v>2730232</v>
      </c>
      <c r="K181" s="4">
        <v>327</v>
      </c>
      <c r="L181" s="4" t="s">
        <v>347</v>
      </c>
      <c r="M181" s="4" t="s">
        <v>367</v>
      </c>
      <c r="N181" s="4" t="s">
        <v>162</v>
      </c>
      <c r="O181" s="14">
        <f t="shared" si="8"/>
        <v>7683</v>
      </c>
    </row>
    <row r="182" spans="1:15" ht="15" outlineLevel="2">
      <c r="A182" s="4">
        <v>27</v>
      </c>
      <c r="B182" s="4">
        <v>66233</v>
      </c>
      <c r="C182" s="4" t="s">
        <v>347</v>
      </c>
      <c r="D182" s="4" t="s">
        <v>174</v>
      </c>
      <c r="E182" s="4">
        <v>4139.31</v>
      </c>
      <c r="F182" s="4">
        <v>3.4</v>
      </c>
      <c r="G182" s="14">
        <v>14074</v>
      </c>
      <c r="H182" s="4">
        <v>27</v>
      </c>
      <c r="I182" s="4">
        <v>10272</v>
      </c>
      <c r="J182" s="4">
        <v>2730232</v>
      </c>
      <c r="K182" s="4">
        <v>327</v>
      </c>
      <c r="L182" s="4" t="s">
        <v>347</v>
      </c>
      <c r="M182" s="4" t="s">
        <v>367</v>
      </c>
      <c r="N182" s="4" t="s">
        <v>162</v>
      </c>
      <c r="O182" s="14">
        <f t="shared" si="8"/>
        <v>14074</v>
      </c>
    </row>
    <row r="183" spans="1:15" ht="15" outlineLevel="2">
      <c r="A183" s="4">
        <v>27</v>
      </c>
      <c r="B183" s="4">
        <v>73825</v>
      </c>
      <c r="C183" s="4" t="s">
        <v>347</v>
      </c>
      <c r="D183" s="4" t="s">
        <v>175</v>
      </c>
      <c r="E183" s="4">
        <v>3145.75</v>
      </c>
      <c r="F183" s="4">
        <v>22</v>
      </c>
      <c r="G183" s="14">
        <v>69207</v>
      </c>
      <c r="H183" s="4">
        <v>27</v>
      </c>
      <c r="I183" s="4">
        <v>10272</v>
      </c>
      <c r="J183" s="4">
        <v>2730232</v>
      </c>
      <c r="K183" s="4">
        <v>327</v>
      </c>
      <c r="L183" s="4" t="s">
        <v>347</v>
      </c>
      <c r="M183" s="4" t="s">
        <v>367</v>
      </c>
      <c r="N183" s="4" t="s">
        <v>162</v>
      </c>
      <c r="O183" s="14">
        <f t="shared" si="8"/>
        <v>69207</v>
      </c>
    </row>
    <row r="184" spans="1:15" ht="15" outlineLevel="2">
      <c r="A184" s="4">
        <v>27</v>
      </c>
      <c r="B184" s="4">
        <v>75440</v>
      </c>
      <c r="C184" s="4" t="s">
        <v>347</v>
      </c>
      <c r="D184" s="4" t="s">
        <v>176</v>
      </c>
      <c r="E184" s="4">
        <v>864.12</v>
      </c>
      <c r="F184" s="4">
        <v>24.7</v>
      </c>
      <c r="G184" s="14">
        <v>21344</v>
      </c>
      <c r="H184" s="4">
        <v>27</v>
      </c>
      <c r="I184" s="4">
        <v>10272</v>
      </c>
      <c r="J184" s="4">
        <v>2730232</v>
      </c>
      <c r="K184" s="4">
        <v>327</v>
      </c>
      <c r="L184" s="4" t="s">
        <v>347</v>
      </c>
      <c r="M184" s="4" t="s">
        <v>367</v>
      </c>
      <c r="N184" s="4" t="s">
        <v>162</v>
      </c>
      <c r="O184" s="14">
        <f t="shared" si="8"/>
        <v>21344</v>
      </c>
    </row>
    <row r="185" spans="1:15" ht="15" outlineLevel="2">
      <c r="A185" s="4">
        <v>27</v>
      </c>
      <c r="B185" s="4">
        <v>75473</v>
      </c>
      <c r="C185" s="4" t="s">
        <v>347</v>
      </c>
      <c r="D185" s="4" t="s">
        <v>177</v>
      </c>
      <c r="E185" s="4">
        <v>2387.27</v>
      </c>
      <c r="F185" s="4">
        <v>4.3</v>
      </c>
      <c r="G185" s="14">
        <v>10265</v>
      </c>
      <c r="H185" s="4">
        <v>27</v>
      </c>
      <c r="I185" s="4">
        <v>10272</v>
      </c>
      <c r="J185" s="4">
        <v>2730232</v>
      </c>
      <c r="K185" s="4">
        <v>327</v>
      </c>
      <c r="L185" s="4" t="s">
        <v>347</v>
      </c>
      <c r="M185" s="4" t="s">
        <v>367</v>
      </c>
      <c r="N185" s="4" t="s">
        <v>162</v>
      </c>
      <c r="O185" s="14">
        <f t="shared" si="8"/>
        <v>10265</v>
      </c>
    </row>
    <row r="186" spans="1:15" ht="15" outlineLevel="2">
      <c r="A186" s="4">
        <v>35</v>
      </c>
      <c r="B186" s="4">
        <v>67470</v>
      </c>
      <c r="C186" s="4" t="s">
        <v>348</v>
      </c>
      <c r="D186" s="4" t="s">
        <v>178</v>
      </c>
      <c r="E186" s="4">
        <v>1326.01</v>
      </c>
      <c r="F186" s="4">
        <v>7.9</v>
      </c>
      <c r="G186" s="14">
        <v>10475</v>
      </c>
      <c r="H186" s="4">
        <v>27</v>
      </c>
      <c r="I186" s="4">
        <v>10272</v>
      </c>
      <c r="J186" s="4">
        <v>2730232</v>
      </c>
      <c r="K186" s="4">
        <v>327</v>
      </c>
      <c r="L186" s="4" t="s">
        <v>347</v>
      </c>
      <c r="M186" s="4" t="s">
        <v>367</v>
      </c>
      <c r="N186" s="4" t="s">
        <v>162</v>
      </c>
      <c r="O186" s="14">
        <f t="shared" si="8"/>
        <v>10475</v>
      </c>
    </row>
    <row r="187" spans="1:15" ht="15" outlineLevel="2">
      <c r="A187" s="4">
        <v>35</v>
      </c>
      <c r="B187" s="4">
        <v>67538</v>
      </c>
      <c r="C187" s="4" t="s">
        <v>348</v>
      </c>
      <c r="D187" s="4" t="s">
        <v>180</v>
      </c>
      <c r="E187" s="4">
        <v>3215.36</v>
      </c>
      <c r="F187" s="4">
        <v>6.9</v>
      </c>
      <c r="G187" s="14">
        <v>22186</v>
      </c>
      <c r="H187" s="4">
        <v>27</v>
      </c>
      <c r="I187" s="4">
        <v>10272</v>
      </c>
      <c r="J187" s="4">
        <v>2730232</v>
      </c>
      <c r="K187" s="4">
        <v>327</v>
      </c>
      <c r="L187" s="4" t="s">
        <v>347</v>
      </c>
      <c r="M187" s="4" t="s">
        <v>367</v>
      </c>
      <c r="N187" s="4" t="s">
        <v>162</v>
      </c>
      <c r="O187" s="14">
        <f t="shared" si="8"/>
        <v>22186</v>
      </c>
    </row>
    <row r="188" spans="1:15" ht="15" outlineLevel="2">
      <c r="A188" s="4">
        <v>35</v>
      </c>
      <c r="B188" s="4">
        <v>67561</v>
      </c>
      <c r="C188" s="4" t="s">
        <v>348</v>
      </c>
      <c r="D188" s="4" t="s">
        <v>181</v>
      </c>
      <c r="E188" s="4">
        <v>2134.3</v>
      </c>
      <c r="F188" s="4">
        <v>2</v>
      </c>
      <c r="G188" s="14">
        <v>4269</v>
      </c>
      <c r="H188" s="4">
        <v>27</v>
      </c>
      <c r="I188" s="4">
        <v>10272</v>
      </c>
      <c r="J188" s="4">
        <v>2730232</v>
      </c>
      <c r="K188" s="4">
        <v>327</v>
      </c>
      <c r="L188" s="4" t="s">
        <v>347</v>
      </c>
      <c r="M188" s="4" t="s">
        <v>367</v>
      </c>
      <c r="N188" s="4" t="s">
        <v>162</v>
      </c>
      <c r="O188" s="14">
        <f t="shared" si="8"/>
        <v>4269</v>
      </c>
    </row>
    <row r="189" spans="1:15" ht="15" outlineLevel="2">
      <c r="A189" s="4">
        <v>35</v>
      </c>
      <c r="B189" s="4">
        <v>75259</v>
      </c>
      <c r="C189" s="4" t="s">
        <v>348</v>
      </c>
      <c r="D189" s="4" t="s">
        <v>182</v>
      </c>
      <c r="E189" s="4">
        <v>4100.82</v>
      </c>
      <c r="F189" s="4">
        <v>9.4</v>
      </c>
      <c r="G189" s="14">
        <v>38548</v>
      </c>
      <c r="H189" s="4">
        <v>27</v>
      </c>
      <c r="I189" s="4">
        <v>10272</v>
      </c>
      <c r="J189" s="4">
        <v>2730232</v>
      </c>
      <c r="K189" s="4">
        <v>327</v>
      </c>
      <c r="L189" s="4" t="s">
        <v>347</v>
      </c>
      <c r="M189" s="4" t="s">
        <v>367</v>
      </c>
      <c r="N189" s="4" t="s">
        <v>162</v>
      </c>
      <c r="O189" s="14">
        <f t="shared" si="8"/>
        <v>38548</v>
      </c>
    </row>
    <row r="190" spans="1:15" ht="15" outlineLevel="2">
      <c r="A190" s="4">
        <v>40</v>
      </c>
      <c r="B190" s="4">
        <v>75457</v>
      </c>
      <c r="C190" s="4" t="s">
        <v>349</v>
      </c>
      <c r="D190" s="4" t="s">
        <v>302</v>
      </c>
      <c r="E190" s="4">
        <v>4164.91</v>
      </c>
      <c r="F190" s="4">
        <v>1</v>
      </c>
      <c r="G190" s="14">
        <v>4165</v>
      </c>
      <c r="H190" s="4">
        <v>27</v>
      </c>
      <c r="I190" s="4">
        <v>10272</v>
      </c>
      <c r="J190" s="4">
        <v>2730232</v>
      </c>
      <c r="K190" s="4">
        <v>327</v>
      </c>
      <c r="L190" s="4" t="s">
        <v>347</v>
      </c>
      <c r="M190" s="4" t="s">
        <v>367</v>
      </c>
      <c r="N190" s="4" t="s">
        <v>162</v>
      </c>
      <c r="O190" s="14">
        <f t="shared" si="8"/>
        <v>4165</v>
      </c>
    </row>
    <row r="191" spans="7:15" ht="15.75" outlineLevel="1">
      <c r="G191" s="14"/>
      <c r="J191" s="17" t="s">
        <v>183</v>
      </c>
      <c r="O191" s="16">
        <f>SUBTOTAL(9,O169:O190)</f>
        <v>822554</v>
      </c>
    </row>
    <row r="192" spans="1:15" ht="15" outlineLevel="2">
      <c r="A192" s="4">
        <v>29</v>
      </c>
      <c r="B192" s="4">
        <v>66340</v>
      </c>
      <c r="C192" s="4" t="s">
        <v>350</v>
      </c>
      <c r="D192" s="4" t="s">
        <v>303</v>
      </c>
      <c r="E192" s="4">
        <v>5284.02</v>
      </c>
      <c r="F192" s="4">
        <v>12.2</v>
      </c>
      <c r="G192" s="14">
        <v>62586</v>
      </c>
      <c r="H192" s="4">
        <v>29</v>
      </c>
      <c r="I192" s="4">
        <v>10298</v>
      </c>
      <c r="J192" s="4">
        <v>114298</v>
      </c>
      <c r="K192" s="4">
        <v>873</v>
      </c>
      <c r="L192" s="4" t="s">
        <v>350</v>
      </c>
      <c r="M192" s="4" t="s">
        <v>368</v>
      </c>
      <c r="N192" s="4" t="s">
        <v>185</v>
      </c>
      <c r="O192" s="14">
        <f>G192</f>
        <v>62586</v>
      </c>
    </row>
    <row r="193" spans="1:15" ht="15" outlineLevel="2">
      <c r="A193" s="4">
        <v>29</v>
      </c>
      <c r="B193" s="4">
        <v>66399</v>
      </c>
      <c r="C193" s="4" t="s">
        <v>350</v>
      </c>
      <c r="D193" s="4" t="s">
        <v>184</v>
      </c>
      <c r="E193" s="4">
        <v>5214.46</v>
      </c>
      <c r="F193" s="4">
        <v>1.79</v>
      </c>
      <c r="G193" s="14">
        <v>9203</v>
      </c>
      <c r="H193" s="4">
        <v>29</v>
      </c>
      <c r="I193" s="4">
        <v>10298</v>
      </c>
      <c r="J193" s="4">
        <v>114298</v>
      </c>
      <c r="K193" s="4">
        <v>873</v>
      </c>
      <c r="L193" s="4" t="s">
        <v>350</v>
      </c>
      <c r="M193" s="4" t="s">
        <v>368</v>
      </c>
      <c r="N193" s="4" t="s">
        <v>185</v>
      </c>
      <c r="O193" s="14">
        <f>G193</f>
        <v>9203</v>
      </c>
    </row>
    <row r="194" spans="1:15" ht="15" outlineLevel="2">
      <c r="A194" s="4">
        <v>29</v>
      </c>
      <c r="B194" s="4">
        <v>66415</v>
      </c>
      <c r="C194" s="4" t="s">
        <v>350</v>
      </c>
      <c r="D194" s="4" t="s">
        <v>304</v>
      </c>
      <c r="E194" s="4">
        <v>5916.65</v>
      </c>
      <c r="F194" s="4">
        <v>5.56</v>
      </c>
      <c r="G194" s="14">
        <v>28574</v>
      </c>
      <c r="H194" s="4">
        <v>29</v>
      </c>
      <c r="I194" s="4">
        <v>10298</v>
      </c>
      <c r="J194" s="4">
        <v>114298</v>
      </c>
      <c r="K194" s="4">
        <v>873</v>
      </c>
      <c r="L194" s="4" t="s">
        <v>350</v>
      </c>
      <c r="M194" s="4" t="s">
        <v>368</v>
      </c>
      <c r="N194" s="4" t="s">
        <v>185</v>
      </c>
      <c r="O194" s="14">
        <f>G194</f>
        <v>28574</v>
      </c>
    </row>
    <row r="195" spans="1:15" ht="15" outlineLevel="2">
      <c r="A195" s="4">
        <v>31</v>
      </c>
      <c r="B195" s="4">
        <v>66944</v>
      </c>
      <c r="C195" s="4" t="s">
        <v>339</v>
      </c>
      <c r="D195" s="4" t="s">
        <v>186</v>
      </c>
      <c r="E195" s="4">
        <v>8231.18</v>
      </c>
      <c r="F195" s="4">
        <v>24.87</v>
      </c>
      <c r="G195" s="14">
        <v>127639</v>
      </c>
      <c r="H195" s="4">
        <v>29</v>
      </c>
      <c r="I195" s="4">
        <v>10298</v>
      </c>
      <c r="J195" s="4">
        <v>114298</v>
      </c>
      <c r="K195" s="4">
        <v>873</v>
      </c>
      <c r="L195" s="4" t="s">
        <v>350</v>
      </c>
      <c r="M195" s="4" t="s">
        <v>368</v>
      </c>
      <c r="N195" s="4" t="s">
        <v>185</v>
      </c>
      <c r="O195" s="14">
        <f>G195</f>
        <v>127639</v>
      </c>
    </row>
    <row r="196" spans="7:15" ht="15.75" outlineLevel="1">
      <c r="G196" s="14"/>
      <c r="J196" s="17" t="s">
        <v>187</v>
      </c>
      <c r="O196" s="16">
        <f>SUBTOTAL(9,O192:O195)</f>
        <v>228002</v>
      </c>
    </row>
    <row r="197" spans="1:15" ht="15" outlineLevel="2">
      <c r="A197" s="4">
        <v>29</v>
      </c>
      <c r="B197" s="4">
        <v>66340</v>
      </c>
      <c r="C197" s="4" t="s">
        <v>350</v>
      </c>
      <c r="D197" s="4" t="s">
        <v>303</v>
      </c>
      <c r="E197" s="4">
        <v>5284.02</v>
      </c>
      <c r="F197" s="4">
        <v>35.05</v>
      </c>
      <c r="G197" s="14">
        <v>180912</v>
      </c>
      <c r="H197" s="4">
        <v>29</v>
      </c>
      <c r="I197" s="4">
        <v>10298</v>
      </c>
      <c r="J197" s="4">
        <v>114306</v>
      </c>
      <c r="K197" s="4">
        <v>872</v>
      </c>
      <c r="L197" s="4" t="s">
        <v>350</v>
      </c>
      <c r="M197" s="4" t="s">
        <v>368</v>
      </c>
      <c r="N197" s="4" t="s">
        <v>188</v>
      </c>
      <c r="O197" s="14">
        <f>G197</f>
        <v>180912</v>
      </c>
    </row>
    <row r="198" spans="1:15" ht="15" outlineLevel="2">
      <c r="A198" s="4">
        <v>29</v>
      </c>
      <c r="B198" s="4">
        <v>66399</v>
      </c>
      <c r="C198" s="4" t="s">
        <v>350</v>
      </c>
      <c r="D198" s="4" t="s">
        <v>184</v>
      </c>
      <c r="E198" s="4">
        <v>5214.46</v>
      </c>
      <c r="F198" s="4">
        <v>4.63</v>
      </c>
      <c r="G198" s="14">
        <v>23811</v>
      </c>
      <c r="H198" s="4">
        <v>29</v>
      </c>
      <c r="I198" s="4">
        <v>10298</v>
      </c>
      <c r="J198" s="4">
        <v>114306</v>
      </c>
      <c r="K198" s="4">
        <v>872</v>
      </c>
      <c r="L198" s="4" t="s">
        <v>350</v>
      </c>
      <c r="M198" s="4" t="s">
        <v>368</v>
      </c>
      <c r="N198" s="4" t="s">
        <v>188</v>
      </c>
      <c r="O198" s="14">
        <f>G198</f>
        <v>23811</v>
      </c>
    </row>
    <row r="199" spans="1:15" ht="15" outlineLevel="2">
      <c r="A199" s="4">
        <v>29</v>
      </c>
      <c r="B199" s="4">
        <v>66415</v>
      </c>
      <c r="C199" s="4" t="s">
        <v>350</v>
      </c>
      <c r="D199" s="4" t="s">
        <v>304</v>
      </c>
      <c r="E199" s="4">
        <v>5916.65</v>
      </c>
      <c r="F199" s="4">
        <v>5</v>
      </c>
      <c r="G199" s="14">
        <v>25689</v>
      </c>
      <c r="H199" s="4">
        <v>29</v>
      </c>
      <c r="I199" s="4">
        <v>10298</v>
      </c>
      <c r="J199" s="4">
        <v>114306</v>
      </c>
      <c r="K199" s="4">
        <v>872</v>
      </c>
      <c r="L199" s="4" t="s">
        <v>350</v>
      </c>
      <c r="M199" s="4" t="s">
        <v>368</v>
      </c>
      <c r="N199" s="4" t="s">
        <v>188</v>
      </c>
      <c r="O199" s="14">
        <f>G199</f>
        <v>25689</v>
      </c>
    </row>
    <row r="200" spans="1:15" ht="15" outlineLevel="2">
      <c r="A200" s="4">
        <v>31</v>
      </c>
      <c r="B200" s="4">
        <v>66944</v>
      </c>
      <c r="C200" s="4" t="s">
        <v>339</v>
      </c>
      <c r="D200" s="4" t="s">
        <v>186</v>
      </c>
      <c r="E200" s="4">
        <v>8231.18</v>
      </c>
      <c r="F200" s="4">
        <v>155.43</v>
      </c>
      <c r="G200" s="14">
        <v>872826</v>
      </c>
      <c r="H200" s="4">
        <v>29</v>
      </c>
      <c r="I200" s="4">
        <v>10298</v>
      </c>
      <c r="J200" s="4">
        <v>114306</v>
      </c>
      <c r="K200" s="4">
        <v>872</v>
      </c>
      <c r="L200" s="4" t="s">
        <v>350</v>
      </c>
      <c r="M200" s="4" t="s">
        <v>368</v>
      </c>
      <c r="N200" s="4" t="s">
        <v>188</v>
      </c>
      <c r="O200" s="14">
        <f>G200</f>
        <v>872826</v>
      </c>
    </row>
    <row r="201" spans="7:15" ht="15.75" outlineLevel="1">
      <c r="G201" s="14"/>
      <c r="J201" s="17" t="s">
        <v>189</v>
      </c>
      <c r="O201" s="16">
        <f>SUBTOTAL(9,O197:O200)</f>
        <v>1103238</v>
      </c>
    </row>
    <row r="202" spans="1:15" ht="15" outlineLevel="2">
      <c r="A202" s="4">
        <v>29</v>
      </c>
      <c r="B202" s="4">
        <v>66340</v>
      </c>
      <c r="C202" s="4" t="s">
        <v>350</v>
      </c>
      <c r="D202" s="4" t="s">
        <v>303</v>
      </c>
      <c r="E202" s="4">
        <v>5284.02</v>
      </c>
      <c r="F202" s="4">
        <v>90.03</v>
      </c>
      <c r="G202" s="14">
        <v>462740</v>
      </c>
      <c r="H202" s="4">
        <v>29</v>
      </c>
      <c r="I202" s="4">
        <v>10298</v>
      </c>
      <c r="J202" s="4">
        <v>114322</v>
      </c>
      <c r="K202" s="4">
        <v>870</v>
      </c>
      <c r="L202" s="4" t="s">
        <v>350</v>
      </c>
      <c r="M202" s="4" t="s">
        <v>368</v>
      </c>
      <c r="N202" s="4" t="s">
        <v>190</v>
      </c>
      <c r="O202" s="14">
        <f>G202</f>
        <v>462740</v>
      </c>
    </row>
    <row r="203" spans="1:15" ht="15" outlineLevel="2">
      <c r="A203" s="4">
        <v>29</v>
      </c>
      <c r="B203" s="4">
        <v>66399</v>
      </c>
      <c r="C203" s="4" t="s">
        <v>350</v>
      </c>
      <c r="D203" s="4" t="s">
        <v>184</v>
      </c>
      <c r="E203" s="4">
        <v>5214.46</v>
      </c>
      <c r="F203" s="4">
        <v>21.28</v>
      </c>
      <c r="G203" s="14">
        <v>109975</v>
      </c>
      <c r="H203" s="4">
        <v>29</v>
      </c>
      <c r="I203" s="4">
        <v>10298</v>
      </c>
      <c r="J203" s="4">
        <v>114322</v>
      </c>
      <c r="K203" s="4">
        <v>870</v>
      </c>
      <c r="L203" s="4" t="s">
        <v>350</v>
      </c>
      <c r="M203" s="4" t="s">
        <v>368</v>
      </c>
      <c r="N203" s="4" t="s">
        <v>190</v>
      </c>
      <c r="O203" s="14">
        <f>G203</f>
        <v>109975</v>
      </c>
    </row>
    <row r="204" spans="1:15" ht="15" outlineLevel="2">
      <c r="A204" s="4">
        <v>29</v>
      </c>
      <c r="B204" s="4">
        <v>66415</v>
      </c>
      <c r="C204" s="4" t="s">
        <v>350</v>
      </c>
      <c r="D204" s="4" t="s">
        <v>304</v>
      </c>
      <c r="E204" s="4">
        <v>5916.65</v>
      </c>
      <c r="F204" s="4">
        <v>11.61</v>
      </c>
      <c r="G204" s="14">
        <v>59811</v>
      </c>
      <c r="H204" s="4">
        <v>29</v>
      </c>
      <c r="I204" s="4">
        <v>10298</v>
      </c>
      <c r="J204" s="4">
        <v>114322</v>
      </c>
      <c r="K204" s="4">
        <v>870</v>
      </c>
      <c r="L204" s="4" t="s">
        <v>350</v>
      </c>
      <c r="M204" s="4" t="s">
        <v>368</v>
      </c>
      <c r="N204" s="4" t="s">
        <v>190</v>
      </c>
      <c r="O204" s="14">
        <f>G204</f>
        <v>59811</v>
      </c>
    </row>
    <row r="205" spans="7:15" ht="15.75" outlineLevel="1">
      <c r="G205" s="14"/>
      <c r="J205" s="17" t="s">
        <v>191</v>
      </c>
      <c r="O205" s="16">
        <f>SUBTOTAL(9,O202:O204)</f>
        <v>632526</v>
      </c>
    </row>
    <row r="206" spans="1:15" ht="15" outlineLevel="2">
      <c r="A206" s="4">
        <v>29</v>
      </c>
      <c r="B206" s="4">
        <v>66340</v>
      </c>
      <c r="C206" s="4" t="s">
        <v>350</v>
      </c>
      <c r="D206" s="4" t="s">
        <v>303</v>
      </c>
      <c r="E206" s="4">
        <v>5284.02</v>
      </c>
      <c r="F206" s="4">
        <v>75.81</v>
      </c>
      <c r="G206" s="14">
        <v>392057</v>
      </c>
      <c r="H206" s="4">
        <v>29</v>
      </c>
      <c r="I206" s="4">
        <v>10298</v>
      </c>
      <c r="J206" s="4">
        <v>114330</v>
      </c>
      <c r="K206" s="4">
        <v>869</v>
      </c>
      <c r="L206" s="4" t="s">
        <v>350</v>
      </c>
      <c r="M206" s="4" t="s">
        <v>368</v>
      </c>
      <c r="N206" s="4" t="s">
        <v>192</v>
      </c>
      <c r="O206" s="14">
        <f>G206</f>
        <v>392057</v>
      </c>
    </row>
    <row r="207" spans="1:15" ht="15" outlineLevel="2">
      <c r="A207" s="4">
        <v>29</v>
      </c>
      <c r="B207" s="4">
        <v>66399</v>
      </c>
      <c r="C207" s="4" t="s">
        <v>350</v>
      </c>
      <c r="D207" s="4" t="s">
        <v>184</v>
      </c>
      <c r="E207" s="4">
        <v>5214.46</v>
      </c>
      <c r="F207" s="4">
        <v>21.03</v>
      </c>
      <c r="G207" s="14">
        <v>108625</v>
      </c>
      <c r="H207" s="4">
        <v>29</v>
      </c>
      <c r="I207" s="4">
        <v>10298</v>
      </c>
      <c r="J207" s="4">
        <v>114330</v>
      </c>
      <c r="K207" s="4">
        <v>869</v>
      </c>
      <c r="L207" s="4" t="s">
        <v>350</v>
      </c>
      <c r="M207" s="4" t="s">
        <v>368</v>
      </c>
      <c r="N207" s="4" t="s">
        <v>192</v>
      </c>
      <c r="O207" s="14">
        <f>G207</f>
        <v>108625</v>
      </c>
    </row>
    <row r="208" spans="1:15" ht="15" outlineLevel="2">
      <c r="A208" s="4">
        <v>29</v>
      </c>
      <c r="B208" s="4">
        <v>66415</v>
      </c>
      <c r="C208" s="4" t="s">
        <v>350</v>
      </c>
      <c r="D208" s="4" t="s">
        <v>304</v>
      </c>
      <c r="E208" s="4">
        <v>5916.65</v>
      </c>
      <c r="F208" s="4">
        <v>17.15</v>
      </c>
      <c r="G208" s="14">
        <v>88897</v>
      </c>
      <c r="H208" s="4">
        <v>29</v>
      </c>
      <c r="I208" s="4">
        <v>10298</v>
      </c>
      <c r="J208" s="4">
        <v>114330</v>
      </c>
      <c r="K208" s="4">
        <v>869</v>
      </c>
      <c r="L208" s="4" t="s">
        <v>350</v>
      </c>
      <c r="M208" s="4" t="s">
        <v>368</v>
      </c>
      <c r="N208" s="4" t="s">
        <v>192</v>
      </c>
      <c r="O208" s="14">
        <f>G208</f>
        <v>88897</v>
      </c>
    </row>
    <row r="209" spans="7:15" ht="15.75" outlineLevel="1">
      <c r="G209" s="14"/>
      <c r="J209" s="17" t="s">
        <v>193</v>
      </c>
      <c r="O209" s="16">
        <f>SUBTOTAL(9,O206:O208)</f>
        <v>589579</v>
      </c>
    </row>
    <row r="210" spans="1:15" ht="15" outlineLevel="2">
      <c r="A210" s="4">
        <v>29</v>
      </c>
      <c r="B210" s="4">
        <v>66340</v>
      </c>
      <c r="C210" s="4" t="s">
        <v>350</v>
      </c>
      <c r="D210" s="4" t="s">
        <v>303</v>
      </c>
      <c r="E210" s="4">
        <v>5284.02</v>
      </c>
      <c r="F210" s="4">
        <v>0.96</v>
      </c>
      <c r="G210" s="14">
        <v>4873</v>
      </c>
      <c r="H210" s="4">
        <v>29</v>
      </c>
      <c r="I210" s="4">
        <v>10298</v>
      </c>
      <c r="J210" s="4">
        <v>114975</v>
      </c>
      <c r="K210" s="4">
        <v>947</v>
      </c>
      <c r="L210" s="4" t="s">
        <v>350</v>
      </c>
      <c r="M210" s="4" t="s">
        <v>368</v>
      </c>
      <c r="N210" s="4" t="s">
        <v>305</v>
      </c>
      <c r="O210" s="14">
        <f>G210</f>
        <v>4873</v>
      </c>
    </row>
    <row r="211" spans="1:15" ht="15" outlineLevel="2">
      <c r="A211" s="4">
        <v>29</v>
      </c>
      <c r="B211" s="4">
        <v>66399</v>
      </c>
      <c r="C211" s="4" t="s">
        <v>350</v>
      </c>
      <c r="D211" s="4" t="s">
        <v>184</v>
      </c>
      <c r="E211" s="4">
        <v>5214.46</v>
      </c>
      <c r="F211" s="4">
        <v>0.26</v>
      </c>
      <c r="G211" s="14">
        <v>1320</v>
      </c>
      <c r="H211" s="4">
        <v>29</v>
      </c>
      <c r="I211" s="4">
        <v>10298</v>
      </c>
      <c r="J211" s="4">
        <v>114975</v>
      </c>
      <c r="K211" s="4">
        <v>947</v>
      </c>
      <c r="L211" s="4" t="s">
        <v>350</v>
      </c>
      <c r="M211" s="4" t="s">
        <v>368</v>
      </c>
      <c r="N211" s="4" t="s">
        <v>305</v>
      </c>
      <c r="O211" s="14">
        <f>G211</f>
        <v>1320</v>
      </c>
    </row>
    <row r="212" spans="7:15" ht="15.75" outlineLevel="1">
      <c r="G212" s="14"/>
      <c r="J212" s="17" t="s">
        <v>306</v>
      </c>
      <c r="O212" s="16">
        <f>SUBTOTAL(9,O210:O211)</f>
        <v>6193</v>
      </c>
    </row>
    <row r="213" spans="1:15" ht="15" outlineLevel="2">
      <c r="A213" s="4">
        <v>30</v>
      </c>
      <c r="B213" s="4">
        <v>66555</v>
      </c>
      <c r="C213" s="4" t="s">
        <v>351</v>
      </c>
      <c r="D213" s="4" t="s">
        <v>194</v>
      </c>
      <c r="E213" s="4">
        <v>12634.84</v>
      </c>
      <c r="F213" s="4">
        <v>2</v>
      </c>
      <c r="G213" s="14">
        <v>11294</v>
      </c>
      <c r="H213" s="4">
        <v>33</v>
      </c>
      <c r="I213" s="4">
        <v>10330</v>
      </c>
      <c r="J213" s="4">
        <v>110833</v>
      </c>
      <c r="K213" s="4">
        <v>753</v>
      </c>
      <c r="L213" s="4" t="s">
        <v>353</v>
      </c>
      <c r="M213" s="4" t="s">
        <v>369</v>
      </c>
      <c r="N213" s="4" t="s">
        <v>195</v>
      </c>
      <c r="O213" s="14">
        <f>G213</f>
        <v>11294</v>
      </c>
    </row>
    <row r="214" spans="1:15" ht="15" outlineLevel="2">
      <c r="A214" s="4">
        <v>30</v>
      </c>
      <c r="B214" s="4">
        <v>66597</v>
      </c>
      <c r="C214" s="4" t="s">
        <v>351</v>
      </c>
      <c r="D214" s="4" t="s">
        <v>196</v>
      </c>
      <c r="E214" s="4">
        <v>8428.78</v>
      </c>
      <c r="F214" s="4">
        <v>14.7</v>
      </c>
      <c r="G214" s="14">
        <v>83412</v>
      </c>
      <c r="H214" s="4">
        <v>33</v>
      </c>
      <c r="I214" s="4">
        <v>10330</v>
      </c>
      <c r="J214" s="4">
        <v>110833</v>
      </c>
      <c r="K214" s="4">
        <v>753</v>
      </c>
      <c r="L214" s="4" t="s">
        <v>353</v>
      </c>
      <c r="M214" s="4" t="s">
        <v>369</v>
      </c>
      <c r="N214" s="4" t="s">
        <v>195</v>
      </c>
      <c r="O214" s="14">
        <f>G214</f>
        <v>83412</v>
      </c>
    </row>
    <row r="215" spans="1:15" ht="15" outlineLevel="2">
      <c r="A215" s="4">
        <v>30</v>
      </c>
      <c r="B215" s="4">
        <v>73650</v>
      </c>
      <c r="C215" s="4" t="s">
        <v>351</v>
      </c>
      <c r="D215" s="4" t="s">
        <v>197</v>
      </c>
      <c r="E215" s="4">
        <v>5396.5</v>
      </c>
      <c r="F215" s="4">
        <v>12.32</v>
      </c>
      <c r="G215" s="14">
        <v>66485</v>
      </c>
      <c r="H215" s="4">
        <v>33</v>
      </c>
      <c r="I215" s="4">
        <v>10330</v>
      </c>
      <c r="J215" s="4">
        <v>110833</v>
      </c>
      <c r="K215" s="4">
        <v>753</v>
      </c>
      <c r="L215" s="4" t="s">
        <v>353</v>
      </c>
      <c r="M215" s="4" t="s">
        <v>369</v>
      </c>
      <c r="N215" s="4" t="s">
        <v>195</v>
      </c>
      <c r="O215" s="14">
        <f>G215</f>
        <v>66485</v>
      </c>
    </row>
    <row r="216" spans="1:15" ht="15" outlineLevel="2">
      <c r="A216" s="4">
        <v>37</v>
      </c>
      <c r="B216" s="4">
        <v>68080</v>
      </c>
      <c r="C216" s="4" t="s">
        <v>352</v>
      </c>
      <c r="D216" s="4" t="s">
        <v>307</v>
      </c>
      <c r="E216" s="4">
        <v>6346.03</v>
      </c>
      <c r="F216" s="4">
        <v>1</v>
      </c>
      <c r="G216" s="14">
        <v>5153</v>
      </c>
      <c r="H216" s="4">
        <v>33</v>
      </c>
      <c r="I216" s="4">
        <v>10330</v>
      </c>
      <c r="J216" s="4">
        <v>110833</v>
      </c>
      <c r="K216" s="4">
        <v>753</v>
      </c>
      <c r="L216" s="4" t="s">
        <v>353</v>
      </c>
      <c r="M216" s="4" t="s">
        <v>369</v>
      </c>
      <c r="N216" s="4" t="s">
        <v>195</v>
      </c>
      <c r="O216" s="14">
        <f>G216</f>
        <v>5153</v>
      </c>
    </row>
    <row r="217" spans="1:15" ht="15" outlineLevel="2">
      <c r="A217" s="4">
        <v>37</v>
      </c>
      <c r="B217" s="4">
        <v>73551</v>
      </c>
      <c r="C217" s="4" t="s">
        <v>352</v>
      </c>
      <c r="D217" s="4" t="s">
        <v>199</v>
      </c>
      <c r="E217" s="4">
        <v>5697.7</v>
      </c>
      <c r="F217" s="4">
        <v>2</v>
      </c>
      <c r="G217" s="14">
        <v>11395</v>
      </c>
      <c r="H217" s="4">
        <v>33</v>
      </c>
      <c r="I217" s="4">
        <v>10330</v>
      </c>
      <c r="J217" s="4">
        <v>110833</v>
      </c>
      <c r="K217" s="4">
        <v>753</v>
      </c>
      <c r="L217" s="4" t="s">
        <v>353</v>
      </c>
      <c r="M217" s="4" t="s">
        <v>369</v>
      </c>
      <c r="N217" s="4" t="s">
        <v>195</v>
      </c>
      <c r="O217" s="14">
        <f>G217</f>
        <v>11395</v>
      </c>
    </row>
    <row r="218" spans="7:15" ht="15.75" outlineLevel="1">
      <c r="G218" s="14"/>
      <c r="J218" s="17" t="s">
        <v>200</v>
      </c>
      <c r="O218" s="16">
        <f>SUBTOTAL(9,O213:O217)</f>
        <v>177739</v>
      </c>
    </row>
    <row r="219" spans="1:15" ht="15" outlineLevel="2">
      <c r="A219" s="4">
        <v>33</v>
      </c>
      <c r="B219" s="4">
        <v>67124</v>
      </c>
      <c r="C219" s="4" t="s">
        <v>353</v>
      </c>
      <c r="D219" s="4" t="s">
        <v>308</v>
      </c>
      <c r="E219" s="4">
        <v>470.09</v>
      </c>
      <c r="F219" s="4">
        <v>9.96</v>
      </c>
      <c r="G219" s="14">
        <v>4682</v>
      </c>
      <c r="H219" s="4">
        <v>33</v>
      </c>
      <c r="I219" s="4">
        <v>10330</v>
      </c>
      <c r="J219" s="4">
        <v>125237</v>
      </c>
      <c r="K219" s="4">
        <v>1366</v>
      </c>
      <c r="L219" s="4" t="s">
        <v>353</v>
      </c>
      <c r="M219" s="4" t="s">
        <v>369</v>
      </c>
      <c r="N219" s="4" t="s">
        <v>309</v>
      </c>
      <c r="O219" s="14">
        <f>G219</f>
        <v>4682</v>
      </c>
    </row>
    <row r="220" spans="1:15" ht="15" outlineLevel="2">
      <c r="A220" s="4">
        <v>33</v>
      </c>
      <c r="B220" s="4">
        <v>67207</v>
      </c>
      <c r="C220" s="4" t="s">
        <v>353</v>
      </c>
      <c r="D220" s="4" t="s">
        <v>310</v>
      </c>
      <c r="E220" s="4">
        <v>1920.65</v>
      </c>
      <c r="F220" s="4">
        <v>0.16</v>
      </c>
      <c r="G220" s="14">
        <v>307</v>
      </c>
      <c r="H220" s="4">
        <v>33</v>
      </c>
      <c r="I220" s="4">
        <v>10330</v>
      </c>
      <c r="J220" s="4">
        <v>125237</v>
      </c>
      <c r="K220" s="4">
        <v>1366</v>
      </c>
      <c r="L220" s="4" t="s">
        <v>353</v>
      </c>
      <c r="M220" s="4" t="s">
        <v>369</v>
      </c>
      <c r="N220" s="4" t="s">
        <v>309</v>
      </c>
      <c r="O220" s="14">
        <f>G220</f>
        <v>307</v>
      </c>
    </row>
    <row r="221" spans="1:15" ht="15" outlineLevel="2">
      <c r="A221" s="4">
        <v>33</v>
      </c>
      <c r="B221" s="4">
        <v>75242</v>
      </c>
      <c r="C221" s="4" t="s">
        <v>353</v>
      </c>
      <c r="D221" s="4" t="s">
        <v>311</v>
      </c>
      <c r="E221" s="4">
        <v>691.71</v>
      </c>
      <c r="F221" s="4">
        <v>1.24</v>
      </c>
      <c r="G221" s="14">
        <v>858</v>
      </c>
      <c r="H221" s="4">
        <v>33</v>
      </c>
      <c r="I221" s="4">
        <v>10330</v>
      </c>
      <c r="J221" s="4">
        <v>125237</v>
      </c>
      <c r="K221" s="4">
        <v>1366</v>
      </c>
      <c r="L221" s="4" t="s">
        <v>353</v>
      </c>
      <c r="M221" s="4" t="s">
        <v>369</v>
      </c>
      <c r="N221" s="4" t="s">
        <v>309</v>
      </c>
      <c r="O221" s="14">
        <f>G221</f>
        <v>858</v>
      </c>
    </row>
    <row r="222" spans="7:15" ht="15.75" outlineLevel="1">
      <c r="G222" s="14"/>
      <c r="J222" s="17" t="s">
        <v>312</v>
      </c>
      <c r="O222" s="16">
        <f>SUBTOTAL(9,O219:O221)</f>
        <v>5847</v>
      </c>
    </row>
    <row r="223" spans="1:15" ht="15" outlineLevel="2">
      <c r="A223" s="4">
        <v>5</v>
      </c>
      <c r="B223" s="4">
        <v>61564</v>
      </c>
      <c r="C223" s="4" t="s">
        <v>334</v>
      </c>
      <c r="D223" s="4" t="s">
        <v>48</v>
      </c>
      <c r="E223" s="4">
        <v>4048.8</v>
      </c>
      <c r="F223" s="4">
        <v>1</v>
      </c>
      <c r="G223" s="14">
        <v>4049</v>
      </c>
      <c r="H223" s="4">
        <v>39</v>
      </c>
      <c r="I223" s="4">
        <v>10397</v>
      </c>
      <c r="J223" s="4">
        <v>114447</v>
      </c>
      <c r="K223" s="4">
        <v>879</v>
      </c>
      <c r="L223" s="4" t="s">
        <v>335</v>
      </c>
      <c r="M223" s="4" t="s">
        <v>370</v>
      </c>
      <c r="N223" s="4" t="s">
        <v>201</v>
      </c>
      <c r="O223" s="14">
        <f aca="true" t="shared" si="9" ref="O223:O229">G223</f>
        <v>4049</v>
      </c>
    </row>
    <row r="224" spans="1:15" ht="15" outlineLevel="2">
      <c r="A224" s="4">
        <v>39</v>
      </c>
      <c r="B224" s="4">
        <v>68569</v>
      </c>
      <c r="C224" s="4" t="s">
        <v>335</v>
      </c>
      <c r="D224" s="4" t="s">
        <v>51</v>
      </c>
      <c r="E224" s="4">
        <v>1048.82</v>
      </c>
      <c r="F224" s="4">
        <v>5.1</v>
      </c>
      <c r="G224" s="14">
        <v>5349</v>
      </c>
      <c r="H224" s="4">
        <v>39</v>
      </c>
      <c r="I224" s="4">
        <v>10397</v>
      </c>
      <c r="J224" s="4">
        <v>114447</v>
      </c>
      <c r="K224" s="4">
        <v>879</v>
      </c>
      <c r="L224" s="4" t="s">
        <v>335</v>
      </c>
      <c r="M224" s="4" t="s">
        <v>370</v>
      </c>
      <c r="N224" s="4" t="s">
        <v>201</v>
      </c>
      <c r="O224" s="14">
        <f t="shared" si="9"/>
        <v>5349</v>
      </c>
    </row>
    <row r="225" spans="1:15" ht="15" outlineLevel="2">
      <c r="A225" s="4">
        <v>39</v>
      </c>
      <c r="B225" s="4">
        <v>68577</v>
      </c>
      <c r="C225" s="4" t="s">
        <v>335</v>
      </c>
      <c r="D225" s="4" t="s">
        <v>52</v>
      </c>
      <c r="E225" s="4">
        <v>1808.49</v>
      </c>
      <c r="F225" s="4">
        <v>1</v>
      </c>
      <c r="G225" s="14">
        <v>1808</v>
      </c>
      <c r="H225" s="4">
        <v>39</v>
      </c>
      <c r="I225" s="4">
        <v>10397</v>
      </c>
      <c r="J225" s="4">
        <v>114447</v>
      </c>
      <c r="K225" s="4">
        <v>879</v>
      </c>
      <c r="L225" s="4" t="s">
        <v>335</v>
      </c>
      <c r="M225" s="4" t="s">
        <v>370</v>
      </c>
      <c r="N225" s="4" t="s">
        <v>201</v>
      </c>
      <c r="O225" s="14">
        <f t="shared" si="9"/>
        <v>1808</v>
      </c>
    </row>
    <row r="226" spans="1:15" ht="15" outlineLevel="2">
      <c r="A226" s="4">
        <v>39</v>
      </c>
      <c r="B226" s="4">
        <v>68585</v>
      </c>
      <c r="C226" s="4" t="s">
        <v>335</v>
      </c>
      <c r="D226" s="4" t="s">
        <v>53</v>
      </c>
      <c r="E226" s="4">
        <v>1260.11</v>
      </c>
      <c r="F226" s="4">
        <v>9.32</v>
      </c>
      <c r="G226" s="14">
        <v>11744</v>
      </c>
      <c r="H226" s="4">
        <v>39</v>
      </c>
      <c r="I226" s="4">
        <v>10397</v>
      </c>
      <c r="J226" s="4">
        <v>114447</v>
      </c>
      <c r="K226" s="4">
        <v>879</v>
      </c>
      <c r="L226" s="4" t="s">
        <v>335</v>
      </c>
      <c r="M226" s="4" t="s">
        <v>370</v>
      </c>
      <c r="N226" s="4" t="s">
        <v>201</v>
      </c>
      <c r="O226" s="14">
        <f t="shared" si="9"/>
        <v>11744</v>
      </c>
    </row>
    <row r="227" spans="1:15" ht="15" outlineLevel="2">
      <c r="A227" s="4">
        <v>39</v>
      </c>
      <c r="B227" s="4">
        <v>68593</v>
      </c>
      <c r="C227" s="4" t="s">
        <v>335</v>
      </c>
      <c r="D227" s="4" t="s">
        <v>203</v>
      </c>
      <c r="E227" s="4">
        <v>1082.38</v>
      </c>
      <c r="F227" s="4">
        <v>39.03</v>
      </c>
      <c r="G227" s="14">
        <v>42245</v>
      </c>
      <c r="H227" s="4">
        <v>39</v>
      </c>
      <c r="I227" s="4">
        <v>10397</v>
      </c>
      <c r="J227" s="4">
        <v>114447</v>
      </c>
      <c r="K227" s="4">
        <v>879</v>
      </c>
      <c r="L227" s="4" t="s">
        <v>335</v>
      </c>
      <c r="M227" s="4" t="s">
        <v>370</v>
      </c>
      <c r="N227" s="4" t="s">
        <v>201</v>
      </c>
      <c r="O227" s="14">
        <f t="shared" si="9"/>
        <v>42245</v>
      </c>
    </row>
    <row r="228" spans="1:15" ht="15" outlineLevel="2">
      <c r="A228" s="4">
        <v>39</v>
      </c>
      <c r="B228" s="4">
        <v>68676</v>
      </c>
      <c r="C228" s="4" t="s">
        <v>335</v>
      </c>
      <c r="D228" s="4" t="s">
        <v>291</v>
      </c>
      <c r="E228" s="4">
        <v>793.38</v>
      </c>
      <c r="F228" s="4">
        <v>112.64</v>
      </c>
      <c r="G228" s="14">
        <v>89366</v>
      </c>
      <c r="H228" s="4">
        <v>39</v>
      </c>
      <c r="I228" s="4">
        <v>10397</v>
      </c>
      <c r="J228" s="4">
        <v>114447</v>
      </c>
      <c r="K228" s="4">
        <v>879</v>
      </c>
      <c r="L228" s="4" t="s">
        <v>335</v>
      </c>
      <c r="M228" s="4" t="s">
        <v>370</v>
      </c>
      <c r="N228" s="4" t="s">
        <v>201</v>
      </c>
      <c r="O228" s="14">
        <f t="shared" si="9"/>
        <v>89366</v>
      </c>
    </row>
    <row r="229" spans="1:15" ht="15" outlineLevel="2">
      <c r="A229" s="4">
        <v>39</v>
      </c>
      <c r="B229" s="4">
        <v>75499</v>
      </c>
      <c r="C229" s="4" t="s">
        <v>335</v>
      </c>
      <c r="D229" s="4" t="s">
        <v>204</v>
      </c>
      <c r="E229" s="4">
        <v>1248.11</v>
      </c>
      <c r="F229" s="4">
        <v>1</v>
      </c>
      <c r="G229" s="14">
        <v>1248</v>
      </c>
      <c r="H229" s="4">
        <v>39</v>
      </c>
      <c r="I229" s="4">
        <v>10397</v>
      </c>
      <c r="J229" s="4">
        <v>114447</v>
      </c>
      <c r="K229" s="4">
        <v>879</v>
      </c>
      <c r="L229" s="4" t="s">
        <v>335</v>
      </c>
      <c r="M229" s="4" t="s">
        <v>370</v>
      </c>
      <c r="N229" s="4" t="s">
        <v>201</v>
      </c>
      <c r="O229" s="14">
        <f t="shared" si="9"/>
        <v>1248</v>
      </c>
    </row>
    <row r="230" spans="7:15" ht="15.75" outlineLevel="1">
      <c r="G230" s="14"/>
      <c r="J230" s="17" t="s">
        <v>205</v>
      </c>
      <c r="O230" s="16">
        <f>SUBTOTAL(9,O223:O229)</f>
        <v>155809</v>
      </c>
    </row>
    <row r="231" spans="1:15" ht="15" outlineLevel="2">
      <c r="A231" s="4">
        <v>39</v>
      </c>
      <c r="B231" s="4">
        <v>68569</v>
      </c>
      <c r="C231" s="4" t="s">
        <v>335</v>
      </c>
      <c r="D231" s="4" t="s">
        <v>51</v>
      </c>
      <c r="E231" s="4">
        <v>1048.82</v>
      </c>
      <c r="F231" s="4">
        <v>3.14</v>
      </c>
      <c r="G231" s="14">
        <v>3293</v>
      </c>
      <c r="H231" s="4">
        <v>39</v>
      </c>
      <c r="I231" s="4">
        <v>10397</v>
      </c>
      <c r="J231" s="4">
        <v>120717</v>
      </c>
      <c r="K231" s="4">
        <v>1146</v>
      </c>
      <c r="L231" s="4" t="s">
        <v>335</v>
      </c>
      <c r="M231" s="4" t="s">
        <v>370</v>
      </c>
      <c r="N231" s="4" t="s">
        <v>206</v>
      </c>
      <c r="O231" s="14">
        <f>G231</f>
        <v>3293</v>
      </c>
    </row>
    <row r="232" spans="1:15" ht="15" outlineLevel="2">
      <c r="A232" s="4">
        <v>39</v>
      </c>
      <c r="B232" s="4">
        <v>68585</v>
      </c>
      <c r="C232" s="4" t="s">
        <v>335</v>
      </c>
      <c r="D232" s="4" t="s">
        <v>53</v>
      </c>
      <c r="E232" s="4">
        <v>1260.11</v>
      </c>
      <c r="F232" s="4">
        <v>2.79</v>
      </c>
      <c r="G232" s="14">
        <v>3516</v>
      </c>
      <c r="H232" s="4">
        <v>39</v>
      </c>
      <c r="I232" s="4">
        <v>10397</v>
      </c>
      <c r="J232" s="4">
        <v>120717</v>
      </c>
      <c r="K232" s="4">
        <v>1146</v>
      </c>
      <c r="L232" s="4" t="s">
        <v>335</v>
      </c>
      <c r="M232" s="4" t="s">
        <v>370</v>
      </c>
      <c r="N232" s="4" t="s">
        <v>206</v>
      </c>
      <c r="O232" s="14">
        <f>G232</f>
        <v>3516</v>
      </c>
    </row>
    <row r="233" spans="1:15" ht="15" outlineLevel="2">
      <c r="A233" s="4">
        <v>39</v>
      </c>
      <c r="B233" s="4">
        <v>68676</v>
      </c>
      <c r="C233" s="4" t="s">
        <v>335</v>
      </c>
      <c r="D233" s="4" t="s">
        <v>291</v>
      </c>
      <c r="E233" s="4">
        <v>793.38</v>
      </c>
      <c r="F233" s="4">
        <v>4.68</v>
      </c>
      <c r="G233" s="14">
        <v>3713</v>
      </c>
      <c r="H233" s="4">
        <v>39</v>
      </c>
      <c r="I233" s="4">
        <v>10397</v>
      </c>
      <c r="J233" s="4">
        <v>120717</v>
      </c>
      <c r="K233" s="4">
        <v>1146</v>
      </c>
      <c r="L233" s="4" t="s">
        <v>335</v>
      </c>
      <c r="M233" s="4" t="s">
        <v>370</v>
      </c>
      <c r="N233" s="4" t="s">
        <v>206</v>
      </c>
      <c r="O233" s="14">
        <f>G233</f>
        <v>3713</v>
      </c>
    </row>
    <row r="234" spans="7:15" ht="15.75" outlineLevel="1">
      <c r="G234" s="14"/>
      <c r="J234" s="17" t="s">
        <v>207</v>
      </c>
      <c r="O234" s="16">
        <f>SUBTOTAL(9,O231:O233)</f>
        <v>10522</v>
      </c>
    </row>
    <row r="235" spans="1:15" ht="15" outlineLevel="2">
      <c r="A235" s="4">
        <v>39</v>
      </c>
      <c r="B235" s="4">
        <v>68569</v>
      </c>
      <c r="C235" s="4" t="s">
        <v>335</v>
      </c>
      <c r="D235" s="4" t="s">
        <v>51</v>
      </c>
      <c r="E235" s="4">
        <v>1048.82</v>
      </c>
      <c r="F235" s="4">
        <v>2.96</v>
      </c>
      <c r="G235" s="14">
        <v>3105</v>
      </c>
      <c r="H235" s="4">
        <v>39</v>
      </c>
      <c r="I235" s="4">
        <v>10397</v>
      </c>
      <c r="J235" s="4">
        <v>121723</v>
      </c>
      <c r="K235" s="4">
        <v>1198</v>
      </c>
      <c r="L235" s="4" t="s">
        <v>335</v>
      </c>
      <c r="M235" s="4" t="s">
        <v>370</v>
      </c>
      <c r="N235" s="4" t="s">
        <v>209</v>
      </c>
      <c r="O235" s="14">
        <f aca="true" t="shared" si="10" ref="O235:O240">G235</f>
        <v>3105</v>
      </c>
    </row>
    <row r="236" spans="1:15" ht="15" outlineLevel="2">
      <c r="A236" s="4">
        <v>39</v>
      </c>
      <c r="B236" s="4">
        <v>68577</v>
      </c>
      <c r="C236" s="4" t="s">
        <v>335</v>
      </c>
      <c r="D236" s="4" t="s">
        <v>52</v>
      </c>
      <c r="E236" s="4">
        <v>1808.49</v>
      </c>
      <c r="F236" s="4">
        <v>0.07</v>
      </c>
      <c r="G236" s="14">
        <v>127</v>
      </c>
      <c r="H236" s="4">
        <v>39</v>
      </c>
      <c r="I236" s="4">
        <v>10397</v>
      </c>
      <c r="J236" s="4">
        <v>121723</v>
      </c>
      <c r="K236" s="4">
        <v>1198</v>
      </c>
      <c r="L236" s="4" t="s">
        <v>335</v>
      </c>
      <c r="M236" s="4" t="s">
        <v>370</v>
      </c>
      <c r="N236" s="4" t="s">
        <v>209</v>
      </c>
      <c r="O236" s="14">
        <f t="shared" si="10"/>
        <v>127</v>
      </c>
    </row>
    <row r="237" spans="1:15" ht="15" outlineLevel="2">
      <c r="A237" s="4">
        <v>39</v>
      </c>
      <c r="B237" s="4">
        <v>68585</v>
      </c>
      <c r="C237" s="4" t="s">
        <v>335</v>
      </c>
      <c r="D237" s="4" t="s">
        <v>53</v>
      </c>
      <c r="E237" s="4">
        <v>1260.11</v>
      </c>
      <c r="F237" s="4">
        <v>8.3</v>
      </c>
      <c r="G237" s="14">
        <v>10459</v>
      </c>
      <c r="H237" s="4">
        <v>39</v>
      </c>
      <c r="I237" s="4">
        <v>10397</v>
      </c>
      <c r="J237" s="4">
        <v>121723</v>
      </c>
      <c r="K237" s="4">
        <v>1198</v>
      </c>
      <c r="L237" s="4" t="s">
        <v>335</v>
      </c>
      <c r="M237" s="4" t="s">
        <v>370</v>
      </c>
      <c r="N237" s="4" t="s">
        <v>209</v>
      </c>
      <c r="O237" s="14">
        <f t="shared" si="10"/>
        <v>10459</v>
      </c>
    </row>
    <row r="238" spans="1:15" ht="15" outlineLevel="2">
      <c r="A238" s="4">
        <v>39</v>
      </c>
      <c r="B238" s="4">
        <v>68593</v>
      </c>
      <c r="C238" s="4" t="s">
        <v>335</v>
      </c>
      <c r="D238" s="4" t="s">
        <v>203</v>
      </c>
      <c r="E238" s="4">
        <v>1082.38</v>
      </c>
      <c r="F238" s="4">
        <v>4.1</v>
      </c>
      <c r="G238" s="14">
        <v>4438</v>
      </c>
      <c r="H238" s="4">
        <v>39</v>
      </c>
      <c r="I238" s="4">
        <v>10397</v>
      </c>
      <c r="J238" s="4">
        <v>121723</v>
      </c>
      <c r="K238" s="4">
        <v>1198</v>
      </c>
      <c r="L238" s="4" t="s">
        <v>335</v>
      </c>
      <c r="M238" s="4" t="s">
        <v>370</v>
      </c>
      <c r="N238" s="4" t="s">
        <v>209</v>
      </c>
      <c r="O238" s="14">
        <f t="shared" si="10"/>
        <v>4438</v>
      </c>
    </row>
    <row r="239" spans="1:15" ht="15" outlineLevel="2">
      <c r="A239" s="4">
        <v>39</v>
      </c>
      <c r="B239" s="4">
        <v>68676</v>
      </c>
      <c r="C239" s="4" t="s">
        <v>335</v>
      </c>
      <c r="D239" s="4" t="s">
        <v>291</v>
      </c>
      <c r="E239" s="4">
        <v>793.38</v>
      </c>
      <c r="F239" s="4">
        <v>47.87</v>
      </c>
      <c r="G239" s="14">
        <v>37979</v>
      </c>
      <c r="H239" s="4">
        <v>39</v>
      </c>
      <c r="I239" s="4">
        <v>10397</v>
      </c>
      <c r="J239" s="4">
        <v>121723</v>
      </c>
      <c r="K239" s="4">
        <v>1198</v>
      </c>
      <c r="L239" s="4" t="s">
        <v>335</v>
      </c>
      <c r="M239" s="4" t="s">
        <v>370</v>
      </c>
      <c r="N239" s="4" t="s">
        <v>209</v>
      </c>
      <c r="O239" s="14">
        <f t="shared" si="10"/>
        <v>37979</v>
      </c>
    </row>
    <row r="240" spans="1:15" ht="15" outlineLevel="2">
      <c r="A240" s="4">
        <v>39</v>
      </c>
      <c r="B240" s="4">
        <v>75499</v>
      </c>
      <c r="C240" s="4" t="s">
        <v>335</v>
      </c>
      <c r="D240" s="4" t="s">
        <v>204</v>
      </c>
      <c r="E240" s="4">
        <v>1248.11</v>
      </c>
      <c r="F240" s="4">
        <v>2</v>
      </c>
      <c r="G240" s="14">
        <v>2496</v>
      </c>
      <c r="H240" s="4">
        <v>39</v>
      </c>
      <c r="I240" s="4">
        <v>10397</v>
      </c>
      <c r="J240" s="4">
        <v>121723</v>
      </c>
      <c r="K240" s="4">
        <v>1198</v>
      </c>
      <c r="L240" s="4" t="s">
        <v>335</v>
      </c>
      <c r="M240" s="4" t="s">
        <v>370</v>
      </c>
      <c r="N240" s="4" t="s">
        <v>209</v>
      </c>
      <c r="O240" s="14">
        <f t="shared" si="10"/>
        <v>2496</v>
      </c>
    </row>
    <row r="241" spans="7:15" ht="15.75" outlineLevel="1">
      <c r="G241" s="14"/>
      <c r="J241" s="17" t="s">
        <v>210</v>
      </c>
      <c r="O241" s="16">
        <f>SUBTOTAL(9,O235:O240)</f>
        <v>58604</v>
      </c>
    </row>
    <row r="242" spans="1:15" ht="15" outlineLevel="2">
      <c r="A242" s="4">
        <v>5</v>
      </c>
      <c r="B242" s="4">
        <v>61564</v>
      </c>
      <c r="C242" s="4" t="s">
        <v>334</v>
      </c>
      <c r="D242" s="4" t="s">
        <v>48</v>
      </c>
      <c r="E242" s="4">
        <v>4048.8</v>
      </c>
      <c r="F242" s="4">
        <v>7.06</v>
      </c>
      <c r="G242" s="14">
        <v>28585</v>
      </c>
      <c r="H242" s="4">
        <v>39</v>
      </c>
      <c r="I242" s="4">
        <v>10397</v>
      </c>
      <c r="J242" s="4">
        <v>3930476</v>
      </c>
      <c r="K242" s="4">
        <v>423</v>
      </c>
      <c r="L242" s="4" t="s">
        <v>335</v>
      </c>
      <c r="M242" s="4" t="s">
        <v>370</v>
      </c>
      <c r="N242" s="4" t="s">
        <v>211</v>
      </c>
      <c r="O242" s="14">
        <f aca="true" t="shared" si="11" ref="O242:O260">G242</f>
        <v>28585</v>
      </c>
    </row>
    <row r="243" spans="1:15" ht="15" outlineLevel="2">
      <c r="A243" s="4">
        <v>7</v>
      </c>
      <c r="B243" s="4">
        <v>61648</v>
      </c>
      <c r="C243" s="4" t="s">
        <v>354</v>
      </c>
      <c r="D243" s="4" t="s">
        <v>313</v>
      </c>
      <c r="E243" s="4">
        <v>1355</v>
      </c>
      <c r="F243" s="4">
        <v>0.61</v>
      </c>
      <c r="G243" s="14">
        <v>827</v>
      </c>
      <c r="H243" s="4">
        <v>39</v>
      </c>
      <c r="I243" s="4">
        <v>10397</v>
      </c>
      <c r="J243" s="4">
        <v>3930476</v>
      </c>
      <c r="K243" s="4">
        <v>423</v>
      </c>
      <c r="L243" s="4" t="s">
        <v>335</v>
      </c>
      <c r="M243" s="4" t="s">
        <v>370</v>
      </c>
      <c r="N243" s="4" t="s">
        <v>211</v>
      </c>
      <c r="O243" s="14">
        <f t="shared" si="11"/>
        <v>827</v>
      </c>
    </row>
    <row r="244" spans="1:15" ht="15" outlineLevel="2">
      <c r="A244" s="4">
        <v>7</v>
      </c>
      <c r="B244" s="4">
        <v>61721</v>
      </c>
      <c r="C244" s="4" t="s">
        <v>354</v>
      </c>
      <c r="D244" s="4" t="s">
        <v>212</v>
      </c>
      <c r="E244" s="4">
        <v>2637.58</v>
      </c>
      <c r="F244" s="4">
        <v>1</v>
      </c>
      <c r="G244" s="14">
        <v>2638</v>
      </c>
      <c r="H244" s="4">
        <v>39</v>
      </c>
      <c r="I244" s="4">
        <v>10397</v>
      </c>
      <c r="J244" s="4">
        <v>3930476</v>
      </c>
      <c r="K244" s="4">
        <v>423</v>
      </c>
      <c r="L244" s="4" t="s">
        <v>335</v>
      </c>
      <c r="M244" s="4" t="s">
        <v>370</v>
      </c>
      <c r="N244" s="4" t="s">
        <v>211</v>
      </c>
      <c r="O244" s="14">
        <f t="shared" si="11"/>
        <v>2638</v>
      </c>
    </row>
    <row r="245" spans="1:15" ht="15" outlineLevel="2">
      <c r="A245" s="4">
        <v>34</v>
      </c>
      <c r="B245" s="4">
        <v>67439</v>
      </c>
      <c r="C245" s="4" t="s">
        <v>330</v>
      </c>
      <c r="D245" s="4" t="s">
        <v>289</v>
      </c>
      <c r="E245" s="4">
        <v>1348.95</v>
      </c>
      <c r="F245" s="4">
        <v>0.06</v>
      </c>
      <c r="G245" s="14">
        <v>81</v>
      </c>
      <c r="H245" s="4">
        <v>39</v>
      </c>
      <c r="I245" s="4">
        <v>10397</v>
      </c>
      <c r="J245" s="4">
        <v>3930476</v>
      </c>
      <c r="K245" s="4">
        <v>423</v>
      </c>
      <c r="L245" s="4" t="s">
        <v>335</v>
      </c>
      <c r="M245" s="4" t="s">
        <v>370</v>
      </c>
      <c r="N245" s="4" t="s">
        <v>211</v>
      </c>
      <c r="O245" s="14">
        <f t="shared" si="11"/>
        <v>81</v>
      </c>
    </row>
    <row r="246" spans="1:15" ht="15" outlineLevel="2">
      <c r="A246" s="4">
        <v>39</v>
      </c>
      <c r="B246" s="4">
        <v>68502</v>
      </c>
      <c r="C246" s="4" t="s">
        <v>335</v>
      </c>
      <c r="D246" s="4" t="s">
        <v>214</v>
      </c>
      <c r="E246" s="4">
        <v>1767.69</v>
      </c>
      <c r="F246" s="4">
        <v>2.94</v>
      </c>
      <c r="G246" s="14">
        <v>5197</v>
      </c>
      <c r="H246" s="4">
        <v>39</v>
      </c>
      <c r="I246" s="4">
        <v>10397</v>
      </c>
      <c r="J246" s="4">
        <v>3930476</v>
      </c>
      <c r="K246" s="4">
        <v>423</v>
      </c>
      <c r="L246" s="4" t="s">
        <v>335</v>
      </c>
      <c r="M246" s="4" t="s">
        <v>370</v>
      </c>
      <c r="N246" s="4" t="s">
        <v>211</v>
      </c>
      <c r="O246" s="14">
        <f t="shared" si="11"/>
        <v>5197</v>
      </c>
    </row>
    <row r="247" spans="1:15" ht="15" outlineLevel="2">
      <c r="A247" s="4">
        <v>39</v>
      </c>
      <c r="B247" s="4">
        <v>68569</v>
      </c>
      <c r="C247" s="4" t="s">
        <v>335</v>
      </c>
      <c r="D247" s="4" t="s">
        <v>51</v>
      </c>
      <c r="E247" s="4">
        <v>1048.82</v>
      </c>
      <c r="F247" s="4">
        <v>21.35</v>
      </c>
      <c r="G247" s="14">
        <v>22392</v>
      </c>
      <c r="H247" s="4">
        <v>39</v>
      </c>
      <c r="I247" s="4">
        <v>10397</v>
      </c>
      <c r="J247" s="4">
        <v>3930476</v>
      </c>
      <c r="K247" s="4">
        <v>423</v>
      </c>
      <c r="L247" s="4" t="s">
        <v>335</v>
      </c>
      <c r="M247" s="4" t="s">
        <v>370</v>
      </c>
      <c r="N247" s="4" t="s">
        <v>211</v>
      </c>
      <c r="O247" s="14">
        <f t="shared" si="11"/>
        <v>22392</v>
      </c>
    </row>
    <row r="248" spans="1:15" ht="15" outlineLevel="2">
      <c r="A248" s="4">
        <v>39</v>
      </c>
      <c r="B248" s="4">
        <v>68577</v>
      </c>
      <c r="C248" s="4" t="s">
        <v>335</v>
      </c>
      <c r="D248" s="4" t="s">
        <v>52</v>
      </c>
      <c r="E248" s="4">
        <v>1808.49</v>
      </c>
      <c r="F248" s="4">
        <v>5</v>
      </c>
      <c r="G248" s="14">
        <v>9042</v>
      </c>
      <c r="H248" s="4">
        <v>39</v>
      </c>
      <c r="I248" s="4">
        <v>10397</v>
      </c>
      <c r="J248" s="4">
        <v>3930476</v>
      </c>
      <c r="K248" s="4">
        <v>423</v>
      </c>
      <c r="L248" s="4" t="s">
        <v>335</v>
      </c>
      <c r="M248" s="4" t="s">
        <v>370</v>
      </c>
      <c r="N248" s="4" t="s">
        <v>211</v>
      </c>
      <c r="O248" s="14">
        <f t="shared" si="11"/>
        <v>9042</v>
      </c>
    </row>
    <row r="249" spans="1:15" ht="15" outlineLevel="2">
      <c r="A249" s="4">
        <v>39</v>
      </c>
      <c r="B249" s="4">
        <v>68585</v>
      </c>
      <c r="C249" s="4" t="s">
        <v>335</v>
      </c>
      <c r="D249" s="4" t="s">
        <v>53</v>
      </c>
      <c r="E249" s="4">
        <v>1260.11</v>
      </c>
      <c r="F249" s="4">
        <v>106.73</v>
      </c>
      <c r="G249" s="14">
        <v>134492</v>
      </c>
      <c r="H249" s="4">
        <v>39</v>
      </c>
      <c r="I249" s="4">
        <v>10397</v>
      </c>
      <c r="J249" s="4">
        <v>3930476</v>
      </c>
      <c r="K249" s="4">
        <v>423</v>
      </c>
      <c r="L249" s="4" t="s">
        <v>335</v>
      </c>
      <c r="M249" s="4" t="s">
        <v>370</v>
      </c>
      <c r="N249" s="4" t="s">
        <v>211</v>
      </c>
      <c r="O249" s="14">
        <f t="shared" si="11"/>
        <v>134492</v>
      </c>
    </row>
    <row r="250" spans="1:15" ht="15" outlineLevel="2">
      <c r="A250" s="4">
        <v>39</v>
      </c>
      <c r="B250" s="4">
        <v>68593</v>
      </c>
      <c r="C250" s="4" t="s">
        <v>335</v>
      </c>
      <c r="D250" s="4" t="s">
        <v>203</v>
      </c>
      <c r="E250" s="4">
        <v>1082.38</v>
      </c>
      <c r="F250" s="4">
        <v>384.82</v>
      </c>
      <c r="G250" s="14">
        <v>416521</v>
      </c>
      <c r="H250" s="4">
        <v>39</v>
      </c>
      <c r="I250" s="4">
        <v>10397</v>
      </c>
      <c r="J250" s="4">
        <v>3930476</v>
      </c>
      <c r="K250" s="4">
        <v>423</v>
      </c>
      <c r="L250" s="4" t="s">
        <v>335</v>
      </c>
      <c r="M250" s="4" t="s">
        <v>370</v>
      </c>
      <c r="N250" s="4" t="s">
        <v>211</v>
      </c>
      <c r="O250" s="14">
        <f t="shared" si="11"/>
        <v>416521</v>
      </c>
    </row>
    <row r="251" spans="1:15" ht="15" outlineLevel="2">
      <c r="A251" s="4">
        <v>39</v>
      </c>
      <c r="B251" s="4">
        <v>68627</v>
      </c>
      <c r="C251" s="4" t="s">
        <v>335</v>
      </c>
      <c r="D251" s="4" t="s">
        <v>216</v>
      </c>
      <c r="E251" s="4">
        <v>361.1</v>
      </c>
      <c r="F251" s="4">
        <v>2</v>
      </c>
      <c r="G251" s="14">
        <v>722</v>
      </c>
      <c r="H251" s="4">
        <v>39</v>
      </c>
      <c r="I251" s="4">
        <v>10397</v>
      </c>
      <c r="J251" s="4">
        <v>3930476</v>
      </c>
      <c r="K251" s="4">
        <v>423</v>
      </c>
      <c r="L251" s="4" t="s">
        <v>335</v>
      </c>
      <c r="M251" s="4" t="s">
        <v>370</v>
      </c>
      <c r="N251" s="4" t="s">
        <v>211</v>
      </c>
      <c r="O251" s="14">
        <f t="shared" si="11"/>
        <v>722</v>
      </c>
    </row>
    <row r="252" spans="1:15" ht="15" outlineLevel="2">
      <c r="A252" s="4">
        <v>39</v>
      </c>
      <c r="B252" s="4">
        <v>68650</v>
      </c>
      <c r="C252" s="4" t="s">
        <v>335</v>
      </c>
      <c r="D252" s="4" t="s">
        <v>217</v>
      </c>
      <c r="E252" s="4">
        <v>1133.79</v>
      </c>
      <c r="F252" s="4">
        <v>7.96</v>
      </c>
      <c r="G252" s="14">
        <v>9025</v>
      </c>
      <c r="H252" s="4">
        <v>39</v>
      </c>
      <c r="I252" s="4">
        <v>10397</v>
      </c>
      <c r="J252" s="4">
        <v>3930476</v>
      </c>
      <c r="K252" s="4">
        <v>423</v>
      </c>
      <c r="L252" s="4" t="s">
        <v>335</v>
      </c>
      <c r="M252" s="4" t="s">
        <v>370</v>
      </c>
      <c r="N252" s="4" t="s">
        <v>211</v>
      </c>
      <c r="O252" s="14">
        <f t="shared" si="11"/>
        <v>9025</v>
      </c>
    </row>
    <row r="253" spans="1:15" ht="15" outlineLevel="2">
      <c r="A253" s="4">
        <v>39</v>
      </c>
      <c r="B253" s="4">
        <v>68676</v>
      </c>
      <c r="C253" s="4" t="s">
        <v>335</v>
      </c>
      <c r="D253" s="4" t="s">
        <v>291</v>
      </c>
      <c r="E253" s="4">
        <v>793.38</v>
      </c>
      <c r="F253" s="4">
        <v>502.02</v>
      </c>
      <c r="G253" s="14">
        <v>398293</v>
      </c>
      <c r="H253" s="4">
        <v>39</v>
      </c>
      <c r="I253" s="4">
        <v>10397</v>
      </c>
      <c r="J253" s="4">
        <v>3930476</v>
      </c>
      <c r="K253" s="4">
        <v>423</v>
      </c>
      <c r="L253" s="4" t="s">
        <v>335</v>
      </c>
      <c r="M253" s="4" t="s">
        <v>370</v>
      </c>
      <c r="N253" s="4" t="s">
        <v>211</v>
      </c>
      <c r="O253" s="14">
        <f t="shared" si="11"/>
        <v>398293</v>
      </c>
    </row>
    <row r="254" spans="1:15" ht="15" outlineLevel="2">
      <c r="A254" s="4">
        <v>39</v>
      </c>
      <c r="B254" s="4">
        <v>75499</v>
      </c>
      <c r="C254" s="4" t="s">
        <v>335</v>
      </c>
      <c r="D254" s="4" t="s">
        <v>204</v>
      </c>
      <c r="E254" s="4">
        <v>1248.11</v>
      </c>
      <c r="F254" s="4">
        <v>21.74</v>
      </c>
      <c r="G254" s="14">
        <v>27134</v>
      </c>
      <c r="H254" s="4">
        <v>39</v>
      </c>
      <c r="I254" s="4">
        <v>10397</v>
      </c>
      <c r="J254" s="4">
        <v>3930476</v>
      </c>
      <c r="K254" s="4">
        <v>423</v>
      </c>
      <c r="L254" s="4" t="s">
        <v>335</v>
      </c>
      <c r="M254" s="4" t="s">
        <v>370</v>
      </c>
      <c r="N254" s="4" t="s">
        <v>211</v>
      </c>
      <c r="O254" s="14">
        <f t="shared" si="11"/>
        <v>27134</v>
      </c>
    </row>
    <row r="255" spans="1:15" ht="15" outlineLevel="2">
      <c r="A255" s="4">
        <v>39</v>
      </c>
      <c r="B255" s="4">
        <v>76760</v>
      </c>
      <c r="C255" s="4" t="s">
        <v>335</v>
      </c>
      <c r="D255" s="4" t="s">
        <v>314</v>
      </c>
      <c r="E255" s="4">
        <v>2042.47</v>
      </c>
      <c r="F255" s="4">
        <v>0.73</v>
      </c>
      <c r="G255" s="14">
        <v>1491</v>
      </c>
      <c r="H255" s="4">
        <v>39</v>
      </c>
      <c r="I255" s="4">
        <v>10397</v>
      </c>
      <c r="J255" s="4">
        <v>3930476</v>
      </c>
      <c r="K255" s="4">
        <v>423</v>
      </c>
      <c r="L255" s="4" t="s">
        <v>335</v>
      </c>
      <c r="M255" s="4" t="s">
        <v>370</v>
      </c>
      <c r="N255" s="4" t="s">
        <v>211</v>
      </c>
      <c r="O255" s="14">
        <f t="shared" si="11"/>
        <v>1491</v>
      </c>
    </row>
    <row r="256" spans="1:15" ht="15" outlineLevel="2">
      <c r="A256" s="4">
        <v>50</v>
      </c>
      <c r="B256" s="4">
        <v>71043</v>
      </c>
      <c r="C256" s="4" t="s">
        <v>355</v>
      </c>
      <c r="D256" s="4" t="s">
        <v>218</v>
      </c>
      <c r="E256" s="4">
        <v>684.54</v>
      </c>
      <c r="F256" s="4">
        <v>1.79</v>
      </c>
      <c r="G256" s="14">
        <v>1225</v>
      </c>
      <c r="H256" s="4">
        <v>39</v>
      </c>
      <c r="I256" s="4">
        <v>10397</v>
      </c>
      <c r="J256" s="4">
        <v>3930476</v>
      </c>
      <c r="K256" s="4">
        <v>423</v>
      </c>
      <c r="L256" s="4" t="s">
        <v>335</v>
      </c>
      <c r="M256" s="4" t="s">
        <v>370</v>
      </c>
      <c r="N256" s="4" t="s">
        <v>211</v>
      </c>
      <c r="O256" s="14">
        <f t="shared" si="11"/>
        <v>1225</v>
      </c>
    </row>
    <row r="257" spans="1:15" ht="15" outlineLevel="2">
      <c r="A257" s="4">
        <v>50</v>
      </c>
      <c r="B257" s="4">
        <v>71175</v>
      </c>
      <c r="C257" s="4" t="s">
        <v>355</v>
      </c>
      <c r="D257" s="4" t="s">
        <v>55</v>
      </c>
      <c r="E257" s="4">
        <v>1831.32</v>
      </c>
      <c r="F257" s="4">
        <v>7.88</v>
      </c>
      <c r="G257" s="14">
        <v>14431</v>
      </c>
      <c r="H257" s="4">
        <v>39</v>
      </c>
      <c r="I257" s="4">
        <v>10397</v>
      </c>
      <c r="J257" s="4">
        <v>3930476</v>
      </c>
      <c r="K257" s="4">
        <v>423</v>
      </c>
      <c r="L257" s="4" t="s">
        <v>335</v>
      </c>
      <c r="M257" s="4" t="s">
        <v>370</v>
      </c>
      <c r="N257" s="4" t="s">
        <v>211</v>
      </c>
      <c r="O257" s="14">
        <f t="shared" si="11"/>
        <v>14431</v>
      </c>
    </row>
    <row r="258" spans="1:15" ht="15" outlineLevel="2">
      <c r="A258" s="4">
        <v>50</v>
      </c>
      <c r="B258" s="4">
        <v>71282</v>
      </c>
      <c r="C258" s="4" t="s">
        <v>355</v>
      </c>
      <c r="D258" s="4" t="s">
        <v>220</v>
      </c>
      <c r="E258" s="4">
        <v>2137.83</v>
      </c>
      <c r="F258" s="4">
        <v>2</v>
      </c>
      <c r="G258" s="14">
        <v>4276</v>
      </c>
      <c r="H258" s="4">
        <v>39</v>
      </c>
      <c r="I258" s="4">
        <v>10397</v>
      </c>
      <c r="J258" s="4">
        <v>3930476</v>
      </c>
      <c r="K258" s="4">
        <v>423</v>
      </c>
      <c r="L258" s="4" t="s">
        <v>335</v>
      </c>
      <c r="M258" s="4" t="s">
        <v>370</v>
      </c>
      <c r="N258" s="4" t="s">
        <v>211</v>
      </c>
      <c r="O258" s="14">
        <f t="shared" si="11"/>
        <v>4276</v>
      </c>
    </row>
    <row r="259" spans="1:15" ht="15" outlineLevel="2">
      <c r="A259" s="4">
        <v>50</v>
      </c>
      <c r="B259" s="4">
        <v>75556</v>
      </c>
      <c r="C259" s="4" t="s">
        <v>355</v>
      </c>
      <c r="D259" s="4" t="s">
        <v>243</v>
      </c>
      <c r="E259" s="4">
        <v>895.65</v>
      </c>
      <c r="F259" s="4">
        <v>1</v>
      </c>
      <c r="G259" s="14">
        <v>896</v>
      </c>
      <c r="H259" s="4">
        <v>39</v>
      </c>
      <c r="I259" s="4">
        <v>10397</v>
      </c>
      <c r="J259" s="4">
        <v>3930476</v>
      </c>
      <c r="K259" s="4">
        <v>423</v>
      </c>
      <c r="L259" s="4" t="s">
        <v>335</v>
      </c>
      <c r="M259" s="4" t="s">
        <v>370</v>
      </c>
      <c r="N259" s="4" t="s">
        <v>211</v>
      </c>
      <c r="O259" s="14">
        <f t="shared" si="11"/>
        <v>896</v>
      </c>
    </row>
    <row r="260" spans="1:15" ht="15" outlineLevel="2">
      <c r="A260" s="4">
        <v>50</v>
      </c>
      <c r="B260" s="4">
        <v>75739</v>
      </c>
      <c r="C260" s="4" t="s">
        <v>355</v>
      </c>
      <c r="D260" s="4" t="s">
        <v>221</v>
      </c>
      <c r="E260" s="4">
        <v>1213.13</v>
      </c>
      <c r="F260" s="4">
        <v>3</v>
      </c>
      <c r="G260" s="14">
        <v>3639</v>
      </c>
      <c r="H260" s="4">
        <v>39</v>
      </c>
      <c r="I260" s="4">
        <v>10397</v>
      </c>
      <c r="J260" s="4">
        <v>3930476</v>
      </c>
      <c r="K260" s="4">
        <v>423</v>
      </c>
      <c r="L260" s="4" t="s">
        <v>335</v>
      </c>
      <c r="M260" s="4" t="s">
        <v>370</v>
      </c>
      <c r="N260" s="4" t="s">
        <v>211</v>
      </c>
      <c r="O260" s="14">
        <f t="shared" si="11"/>
        <v>3639</v>
      </c>
    </row>
    <row r="261" spans="7:15" ht="15.75" outlineLevel="1">
      <c r="G261" s="14"/>
      <c r="J261" s="17" t="s">
        <v>222</v>
      </c>
      <c r="O261" s="16">
        <f>SUBTOTAL(9,O242:O260)</f>
        <v>1080907</v>
      </c>
    </row>
    <row r="262" spans="1:15" ht="15" outlineLevel="2">
      <c r="A262" s="4">
        <v>21</v>
      </c>
      <c r="B262" s="4">
        <v>65482</v>
      </c>
      <c r="C262" s="4" t="s">
        <v>356</v>
      </c>
      <c r="D262" s="4" t="s">
        <v>315</v>
      </c>
      <c r="E262" s="4">
        <v>11597.02</v>
      </c>
      <c r="F262" s="4">
        <v>1.43</v>
      </c>
      <c r="G262" s="14">
        <v>8782</v>
      </c>
      <c r="H262" s="4">
        <v>40</v>
      </c>
      <c r="I262" s="4">
        <v>10405</v>
      </c>
      <c r="J262" s="4">
        <v>101725</v>
      </c>
      <c r="K262" s="4">
        <v>566</v>
      </c>
      <c r="L262" s="4" t="s">
        <v>349</v>
      </c>
      <c r="M262" s="4" t="s">
        <v>371</v>
      </c>
      <c r="N262" s="4" t="s">
        <v>223</v>
      </c>
      <c r="O262" s="14">
        <f aca="true" t="shared" si="12" ref="O262:O268">G262</f>
        <v>8782</v>
      </c>
    </row>
    <row r="263" spans="1:15" ht="15" outlineLevel="2">
      <c r="A263" s="4">
        <v>40</v>
      </c>
      <c r="B263" s="4">
        <v>68809</v>
      </c>
      <c r="C263" s="4" t="s">
        <v>349</v>
      </c>
      <c r="D263" s="4" t="s">
        <v>225</v>
      </c>
      <c r="E263" s="4">
        <v>8096.11</v>
      </c>
      <c r="F263" s="4">
        <v>5.27</v>
      </c>
      <c r="G263" s="14">
        <v>32363</v>
      </c>
      <c r="H263" s="4">
        <v>40</v>
      </c>
      <c r="I263" s="4">
        <v>10405</v>
      </c>
      <c r="J263" s="4">
        <v>101725</v>
      </c>
      <c r="K263" s="4">
        <v>566</v>
      </c>
      <c r="L263" s="4" t="s">
        <v>349</v>
      </c>
      <c r="M263" s="4" t="s">
        <v>371</v>
      </c>
      <c r="N263" s="4" t="s">
        <v>223</v>
      </c>
      <c r="O263" s="14">
        <f t="shared" si="12"/>
        <v>32363</v>
      </c>
    </row>
    <row r="264" spans="1:15" ht="15" outlineLevel="2">
      <c r="A264" s="4">
        <v>41</v>
      </c>
      <c r="B264" s="4">
        <v>69062</v>
      </c>
      <c r="C264" s="4" t="s">
        <v>326</v>
      </c>
      <c r="D264" s="4" t="s">
        <v>17</v>
      </c>
      <c r="E264" s="4">
        <v>9700.48</v>
      </c>
      <c r="F264" s="4">
        <v>1.27</v>
      </c>
      <c r="G264" s="14">
        <v>7799</v>
      </c>
      <c r="H264" s="4">
        <v>40</v>
      </c>
      <c r="I264" s="4">
        <v>10405</v>
      </c>
      <c r="J264" s="4">
        <v>101725</v>
      </c>
      <c r="K264" s="4">
        <v>566</v>
      </c>
      <c r="L264" s="4" t="s">
        <v>349</v>
      </c>
      <c r="M264" s="4" t="s">
        <v>371</v>
      </c>
      <c r="N264" s="4" t="s">
        <v>223</v>
      </c>
      <c r="O264" s="14">
        <f t="shared" si="12"/>
        <v>7799</v>
      </c>
    </row>
    <row r="265" spans="1:15" ht="15" outlineLevel="2">
      <c r="A265" s="4">
        <v>42</v>
      </c>
      <c r="B265" s="4">
        <v>69328</v>
      </c>
      <c r="C265" s="4" t="s">
        <v>343</v>
      </c>
      <c r="D265" s="4" t="s">
        <v>271</v>
      </c>
      <c r="E265" s="4">
        <v>10103.36</v>
      </c>
      <c r="F265" s="4">
        <v>1.26</v>
      </c>
      <c r="G265" s="14">
        <v>7738</v>
      </c>
      <c r="H265" s="4">
        <v>40</v>
      </c>
      <c r="I265" s="4">
        <v>10405</v>
      </c>
      <c r="J265" s="4">
        <v>101725</v>
      </c>
      <c r="K265" s="4">
        <v>566</v>
      </c>
      <c r="L265" s="4" t="s">
        <v>349</v>
      </c>
      <c r="M265" s="4" t="s">
        <v>371</v>
      </c>
      <c r="N265" s="4" t="s">
        <v>223</v>
      </c>
      <c r="O265" s="14">
        <f t="shared" si="12"/>
        <v>7738</v>
      </c>
    </row>
    <row r="266" spans="1:15" ht="15" outlineLevel="2">
      <c r="A266" s="4">
        <v>43</v>
      </c>
      <c r="B266" s="4">
        <v>69401</v>
      </c>
      <c r="C266" s="4" t="s">
        <v>327</v>
      </c>
      <c r="D266" s="4" t="s">
        <v>226</v>
      </c>
      <c r="E266" s="4">
        <v>7463.98</v>
      </c>
      <c r="F266" s="4">
        <v>1.28</v>
      </c>
      <c r="G266" s="14">
        <v>7860</v>
      </c>
      <c r="H266" s="4">
        <v>40</v>
      </c>
      <c r="I266" s="4">
        <v>10405</v>
      </c>
      <c r="J266" s="4">
        <v>101725</v>
      </c>
      <c r="K266" s="4">
        <v>566</v>
      </c>
      <c r="L266" s="4" t="s">
        <v>349</v>
      </c>
      <c r="M266" s="4" t="s">
        <v>371</v>
      </c>
      <c r="N266" s="4" t="s">
        <v>223</v>
      </c>
      <c r="O266" s="14">
        <f t="shared" si="12"/>
        <v>7860</v>
      </c>
    </row>
    <row r="267" spans="1:15" ht="15" outlineLevel="2">
      <c r="A267" s="4">
        <v>43</v>
      </c>
      <c r="B267" s="4">
        <v>69609</v>
      </c>
      <c r="C267" s="4" t="s">
        <v>327</v>
      </c>
      <c r="D267" s="4" t="s">
        <v>227</v>
      </c>
      <c r="E267" s="4">
        <v>11676.49</v>
      </c>
      <c r="F267" s="4">
        <v>1.29</v>
      </c>
      <c r="G267" s="14">
        <v>7922</v>
      </c>
      <c r="H267" s="4">
        <v>40</v>
      </c>
      <c r="I267" s="4">
        <v>10405</v>
      </c>
      <c r="J267" s="4">
        <v>101725</v>
      </c>
      <c r="K267" s="4">
        <v>566</v>
      </c>
      <c r="L267" s="4" t="s">
        <v>349</v>
      </c>
      <c r="M267" s="4" t="s">
        <v>371</v>
      </c>
      <c r="N267" s="4" t="s">
        <v>223</v>
      </c>
      <c r="O267" s="14">
        <f t="shared" si="12"/>
        <v>7922</v>
      </c>
    </row>
    <row r="268" spans="1:15" ht="15" outlineLevel="2">
      <c r="A268" s="4">
        <v>43</v>
      </c>
      <c r="B268" s="4">
        <v>69674</v>
      </c>
      <c r="C268" s="4" t="s">
        <v>327</v>
      </c>
      <c r="D268" s="4" t="s">
        <v>20</v>
      </c>
      <c r="E268" s="4">
        <v>6012.56</v>
      </c>
      <c r="F268" s="4">
        <v>1.26</v>
      </c>
      <c r="G268" s="14">
        <v>7576</v>
      </c>
      <c r="H268" s="4">
        <v>40</v>
      </c>
      <c r="I268" s="4">
        <v>10405</v>
      </c>
      <c r="J268" s="4">
        <v>101725</v>
      </c>
      <c r="K268" s="4">
        <v>566</v>
      </c>
      <c r="L268" s="4" t="s">
        <v>349</v>
      </c>
      <c r="M268" s="4" t="s">
        <v>371</v>
      </c>
      <c r="N268" s="4" t="s">
        <v>223</v>
      </c>
      <c r="O268" s="14">
        <f t="shared" si="12"/>
        <v>7576</v>
      </c>
    </row>
    <row r="269" spans="7:15" ht="15.75" outlineLevel="1">
      <c r="G269" s="14"/>
      <c r="J269" s="17" t="s">
        <v>228</v>
      </c>
      <c r="O269" s="16">
        <f>SUBTOTAL(9,O262:O268)</f>
        <v>80040</v>
      </c>
    </row>
    <row r="270" spans="1:15" ht="15" outlineLevel="2">
      <c r="A270" s="4">
        <v>43</v>
      </c>
      <c r="B270" s="4">
        <v>69393</v>
      </c>
      <c r="C270" s="4" t="s">
        <v>327</v>
      </c>
      <c r="D270" s="4" t="s">
        <v>272</v>
      </c>
      <c r="E270" s="4">
        <v>4690.91</v>
      </c>
      <c r="F270" s="4">
        <v>5.9</v>
      </c>
      <c r="G270" s="14">
        <v>27676</v>
      </c>
      <c r="H270" s="4">
        <v>43</v>
      </c>
      <c r="I270" s="4">
        <v>10439</v>
      </c>
      <c r="J270" s="4">
        <v>113431</v>
      </c>
      <c r="K270" s="4">
        <v>844</v>
      </c>
      <c r="L270" s="4" t="s">
        <v>327</v>
      </c>
      <c r="M270" s="4" t="s">
        <v>372</v>
      </c>
      <c r="N270" s="4" t="s">
        <v>229</v>
      </c>
      <c r="O270" s="14">
        <f>G270</f>
        <v>27676</v>
      </c>
    </row>
    <row r="271" spans="1:15" ht="15" outlineLevel="2">
      <c r="A271" s="4">
        <v>43</v>
      </c>
      <c r="B271" s="4">
        <v>69401</v>
      </c>
      <c r="C271" s="4" t="s">
        <v>327</v>
      </c>
      <c r="D271" s="4" t="s">
        <v>226</v>
      </c>
      <c r="E271" s="4">
        <v>7463.98</v>
      </c>
      <c r="F271" s="4">
        <v>15.37</v>
      </c>
      <c r="G271" s="14">
        <v>94387</v>
      </c>
      <c r="H271" s="4">
        <v>43</v>
      </c>
      <c r="I271" s="4">
        <v>10439</v>
      </c>
      <c r="J271" s="4">
        <v>113431</v>
      </c>
      <c r="K271" s="4">
        <v>844</v>
      </c>
      <c r="L271" s="4" t="s">
        <v>327</v>
      </c>
      <c r="M271" s="4" t="s">
        <v>372</v>
      </c>
      <c r="N271" s="4" t="s">
        <v>229</v>
      </c>
      <c r="O271" s="14">
        <f>G271</f>
        <v>94387</v>
      </c>
    </row>
    <row r="272" spans="1:15" ht="15" outlineLevel="2">
      <c r="A272" s="4">
        <v>43</v>
      </c>
      <c r="B272" s="4">
        <v>69468</v>
      </c>
      <c r="C272" s="4" t="s">
        <v>327</v>
      </c>
      <c r="D272" s="4" t="s">
        <v>230</v>
      </c>
      <c r="E272" s="4">
        <v>7637.44</v>
      </c>
      <c r="F272" s="4">
        <v>0.93</v>
      </c>
      <c r="G272" s="14">
        <v>5711</v>
      </c>
      <c r="H272" s="4">
        <v>43</v>
      </c>
      <c r="I272" s="4">
        <v>10439</v>
      </c>
      <c r="J272" s="4">
        <v>113431</v>
      </c>
      <c r="K272" s="4">
        <v>844</v>
      </c>
      <c r="L272" s="4" t="s">
        <v>327</v>
      </c>
      <c r="M272" s="4" t="s">
        <v>372</v>
      </c>
      <c r="N272" s="4" t="s">
        <v>229</v>
      </c>
      <c r="O272" s="14">
        <f>G272</f>
        <v>5711</v>
      </c>
    </row>
    <row r="273" spans="1:15" ht="15" outlineLevel="2">
      <c r="A273" s="4">
        <v>43</v>
      </c>
      <c r="B273" s="4">
        <v>69674</v>
      </c>
      <c r="C273" s="4" t="s">
        <v>327</v>
      </c>
      <c r="D273" s="4" t="s">
        <v>20</v>
      </c>
      <c r="E273" s="4">
        <v>6012.56</v>
      </c>
      <c r="F273" s="4">
        <v>7.41</v>
      </c>
      <c r="G273" s="14">
        <v>41715</v>
      </c>
      <c r="H273" s="4">
        <v>43</v>
      </c>
      <c r="I273" s="4">
        <v>10439</v>
      </c>
      <c r="J273" s="4">
        <v>113431</v>
      </c>
      <c r="K273" s="4">
        <v>844</v>
      </c>
      <c r="L273" s="4" t="s">
        <v>327</v>
      </c>
      <c r="M273" s="4" t="s">
        <v>372</v>
      </c>
      <c r="N273" s="4" t="s">
        <v>229</v>
      </c>
      <c r="O273" s="14">
        <f>G273</f>
        <v>41715</v>
      </c>
    </row>
    <row r="274" spans="7:15" ht="15.75" outlineLevel="1">
      <c r="G274" s="14"/>
      <c r="J274" s="17" t="s">
        <v>233</v>
      </c>
      <c r="O274" s="16">
        <f>SUBTOTAL(9,O270:O273)</f>
        <v>169489</v>
      </c>
    </row>
    <row r="275" spans="1:15" ht="15" outlineLevel="2">
      <c r="A275" s="4">
        <v>43</v>
      </c>
      <c r="B275" s="4">
        <v>69393</v>
      </c>
      <c r="C275" s="4" t="s">
        <v>327</v>
      </c>
      <c r="D275" s="4" t="s">
        <v>272</v>
      </c>
      <c r="E275" s="4">
        <v>4690.91</v>
      </c>
      <c r="F275" s="4">
        <v>0.94</v>
      </c>
      <c r="G275" s="14">
        <v>4409</v>
      </c>
      <c r="H275" s="4">
        <v>43</v>
      </c>
      <c r="I275" s="4">
        <v>10439</v>
      </c>
      <c r="J275" s="4">
        <v>120261</v>
      </c>
      <c r="K275" s="4">
        <v>1116</v>
      </c>
      <c r="L275" s="4" t="s">
        <v>327</v>
      </c>
      <c r="M275" s="4" t="s">
        <v>372</v>
      </c>
      <c r="N275" s="4" t="s">
        <v>235</v>
      </c>
      <c r="O275" s="14">
        <f>G275</f>
        <v>4409</v>
      </c>
    </row>
    <row r="276" spans="1:15" ht="15" outlineLevel="2">
      <c r="A276" s="4">
        <v>43</v>
      </c>
      <c r="B276" s="4">
        <v>69591</v>
      </c>
      <c r="C276" s="4" t="s">
        <v>327</v>
      </c>
      <c r="D276" s="4" t="s">
        <v>234</v>
      </c>
      <c r="E276" s="4">
        <v>5099.81</v>
      </c>
      <c r="F276" s="4">
        <v>3.08</v>
      </c>
      <c r="G276" s="14">
        <v>15707</v>
      </c>
      <c r="H276" s="4">
        <v>43</v>
      </c>
      <c r="I276" s="4">
        <v>10439</v>
      </c>
      <c r="J276" s="4">
        <v>120261</v>
      </c>
      <c r="K276" s="4">
        <v>1116</v>
      </c>
      <c r="L276" s="4" t="s">
        <v>327</v>
      </c>
      <c r="M276" s="4" t="s">
        <v>372</v>
      </c>
      <c r="N276" s="4" t="s">
        <v>235</v>
      </c>
      <c r="O276" s="14">
        <f>G276</f>
        <v>15707</v>
      </c>
    </row>
    <row r="277" spans="1:15" ht="15" outlineLevel="2">
      <c r="A277" s="4">
        <v>43</v>
      </c>
      <c r="B277" s="4">
        <v>69674</v>
      </c>
      <c r="C277" s="4" t="s">
        <v>327</v>
      </c>
      <c r="D277" s="4" t="s">
        <v>20</v>
      </c>
      <c r="E277" s="4">
        <v>6012.56</v>
      </c>
      <c r="F277" s="4">
        <v>143.99</v>
      </c>
      <c r="G277" s="14">
        <v>754487</v>
      </c>
      <c r="H277" s="4">
        <v>43</v>
      </c>
      <c r="I277" s="4">
        <v>10439</v>
      </c>
      <c r="J277" s="4">
        <v>120261</v>
      </c>
      <c r="K277" s="4">
        <v>1116</v>
      </c>
      <c r="L277" s="4" t="s">
        <v>327</v>
      </c>
      <c r="M277" s="4" t="s">
        <v>372</v>
      </c>
      <c r="N277" s="4" t="s">
        <v>235</v>
      </c>
      <c r="O277" s="14">
        <f>G277</f>
        <v>754487</v>
      </c>
    </row>
    <row r="278" spans="1:15" ht="15" outlineLevel="2">
      <c r="A278" s="4">
        <v>43</v>
      </c>
      <c r="B278" s="4">
        <v>69690</v>
      </c>
      <c r="C278" s="4" t="s">
        <v>327</v>
      </c>
      <c r="D278" s="4" t="s">
        <v>232</v>
      </c>
      <c r="E278" s="4">
        <v>5784.97</v>
      </c>
      <c r="F278" s="4">
        <v>17.88</v>
      </c>
      <c r="G278" s="14">
        <v>93886</v>
      </c>
      <c r="H278" s="4">
        <v>43</v>
      </c>
      <c r="I278" s="4">
        <v>10439</v>
      </c>
      <c r="J278" s="4">
        <v>120261</v>
      </c>
      <c r="K278" s="4">
        <v>1116</v>
      </c>
      <c r="L278" s="4" t="s">
        <v>327</v>
      </c>
      <c r="M278" s="4" t="s">
        <v>372</v>
      </c>
      <c r="N278" s="4" t="s">
        <v>235</v>
      </c>
      <c r="O278" s="14">
        <f>G278</f>
        <v>93886</v>
      </c>
    </row>
    <row r="279" spans="7:15" ht="15.75" outlineLevel="1">
      <c r="G279" s="14"/>
      <c r="J279" s="17" t="s">
        <v>236</v>
      </c>
      <c r="O279" s="16">
        <f>SUBTOTAL(9,O275:O278)</f>
        <v>868489</v>
      </c>
    </row>
    <row r="280" spans="1:15" ht="15" outlineLevel="2">
      <c r="A280" s="4">
        <v>43</v>
      </c>
      <c r="B280" s="4">
        <v>69393</v>
      </c>
      <c r="C280" s="4" t="s">
        <v>327</v>
      </c>
      <c r="D280" s="4" t="s">
        <v>272</v>
      </c>
      <c r="E280" s="4">
        <v>4690.91</v>
      </c>
      <c r="F280" s="4">
        <v>2.76</v>
      </c>
      <c r="G280" s="14">
        <v>12947</v>
      </c>
      <c r="H280" s="4">
        <v>43</v>
      </c>
      <c r="I280" s="4">
        <v>10439</v>
      </c>
      <c r="J280" s="4">
        <v>120642</v>
      </c>
      <c r="K280" s="4">
        <v>1127</v>
      </c>
      <c r="L280" s="4" t="s">
        <v>327</v>
      </c>
      <c r="M280" s="4" t="s">
        <v>372</v>
      </c>
      <c r="N280" s="4" t="s">
        <v>316</v>
      </c>
      <c r="O280" s="14">
        <f>G280</f>
        <v>12947</v>
      </c>
    </row>
    <row r="281" spans="7:15" ht="15.75" outlineLevel="1">
      <c r="G281" s="14"/>
      <c r="J281" s="17" t="s">
        <v>317</v>
      </c>
      <c r="O281" s="16">
        <f>SUBTOTAL(9,O280:O280)</f>
        <v>12947</v>
      </c>
    </row>
    <row r="282" spans="1:15" ht="15" outlineLevel="2">
      <c r="A282" s="4">
        <v>43</v>
      </c>
      <c r="B282" s="4">
        <v>69674</v>
      </c>
      <c r="C282" s="4" t="s">
        <v>327</v>
      </c>
      <c r="D282" s="4" t="s">
        <v>20</v>
      </c>
      <c r="E282" s="4">
        <v>6012.56</v>
      </c>
      <c r="F282" s="4">
        <v>2.05</v>
      </c>
      <c r="G282" s="14">
        <v>11430</v>
      </c>
      <c r="H282" s="4">
        <v>43</v>
      </c>
      <c r="I282" s="4">
        <v>10439</v>
      </c>
      <c r="J282" s="4">
        <v>121780</v>
      </c>
      <c r="K282" s="4">
        <v>1209</v>
      </c>
      <c r="L282" s="4" t="s">
        <v>327</v>
      </c>
      <c r="M282" s="4" t="s">
        <v>372</v>
      </c>
      <c r="N282" s="4" t="s">
        <v>318</v>
      </c>
      <c r="O282" s="14">
        <f>G282</f>
        <v>11430</v>
      </c>
    </row>
    <row r="283" spans="7:15" ht="15.75" outlineLevel="1">
      <c r="G283" s="14"/>
      <c r="J283" s="17" t="s">
        <v>319</v>
      </c>
      <c r="O283" s="16">
        <f>SUBTOTAL(9,O282:O282)</f>
        <v>11430</v>
      </c>
    </row>
    <row r="284" spans="1:15" ht="15" outlineLevel="2">
      <c r="A284" s="4">
        <v>43</v>
      </c>
      <c r="B284" s="4">
        <v>69393</v>
      </c>
      <c r="C284" s="4" t="s">
        <v>327</v>
      </c>
      <c r="D284" s="4" t="s">
        <v>272</v>
      </c>
      <c r="E284" s="4">
        <v>4690.91</v>
      </c>
      <c r="F284" s="4">
        <v>5.23</v>
      </c>
      <c r="G284" s="14">
        <v>24533</v>
      </c>
      <c r="H284" s="4">
        <v>43</v>
      </c>
      <c r="I284" s="4">
        <v>10439</v>
      </c>
      <c r="J284" s="4">
        <v>123281</v>
      </c>
      <c r="K284" s="4">
        <v>1193</v>
      </c>
      <c r="L284" s="4" t="s">
        <v>327</v>
      </c>
      <c r="M284" s="4" t="s">
        <v>372</v>
      </c>
      <c r="N284" s="4" t="s">
        <v>320</v>
      </c>
      <c r="O284" s="14">
        <f>G284</f>
        <v>24533</v>
      </c>
    </row>
    <row r="285" spans="1:15" ht="15" outlineLevel="2">
      <c r="A285" s="4">
        <v>43</v>
      </c>
      <c r="B285" s="4">
        <v>69674</v>
      </c>
      <c r="C285" s="4" t="s">
        <v>327</v>
      </c>
      <c r="D285" s="4" t="s">
        <v>20</v>
      </c>
      <c r="E285" s="4">
        <v>6012.56</v>
      </c>
      <c r="F285" s="4">
        <v>13.14</v>
      </c>
      <c r="G285" s="14">
        <v>66699</v>
      </c>
      <c r="H285" s="4">
        <v>43</v>
      </c>
      <c r="I285" s="4">
        <v>10439</v>
      </c>
      <c r="J285" s="4">
        <v>123281</v>
      </c>
      <c r="K285" s="4">
        <v>1193</v>
      </c>
      <c r="L285" s="4" t="s">
        <v>327</v>
      </c>
      <c r="M285" s="4" t="s">
        <v>372</v>
      </c>
      <c r="N285" s="4" t="s">
        <v>320</v>
      </c>
      <c r="O285" s="14">
        <f>G285</f>
        <v>66699</v>
      </c>
    </row>
    <row r="286" spans="1:15" ht="15" outlineLevel="2">
      <c r="A286" s="4">
        <v>43</v>
      </c>
      <c r="B286" s="4">
        <v>69690</v>
      </c>
      <c r="C286" s="4" t="s">
        <v>327</v>
      </c>
      <c r="D286" s="4" t="s">
        <v>232</v>
      </c>
      <c r="E286" s="4">
        <v>5784.97</v>
      </c>
      <c r="F286" s="4">
        <v>1</v>
      </c>
      <c r="G286" s="14">
        <v>5076</v>
      </c>
      <c r="H286" s="4">
        <v>43</v>
      </c>
      <c r="I286" s="4">
        <v>10439</v>
      </c>
      <c r="J286" s="4">
        <v>123281</v>
      </c>
      <c r="K286" s="4">
        <v>1193</v>
      </c>
      <c r="L286" s="4" t="s">
        <v>327</v>
      </c>
      <c r="M286" s="4" t="s">
        <v>372</v>
      </c>
      <c r="N286" s="4" t="s">
        <v>320</v>
      </c>
      <c r="O286" s="14">
        <f>G286</f>
        <v>5076</v>
      </c>
    </row>
    <row r="287" spans="7:15" ht="15.75" outlineLevel="1">
      <c r="G287" s="14"/>
      <c r="J287" s="17" t="s">
        <v>321</v>
      </c>
      <c r="O287" s="16">
        <f>SUBTOTAL(9,O284:O286)</f>
        <v>96308</v>
      </c>
    </row>
    <row r="288" spans="1:15" ht="15" outlineLevel="2">
      <c r="A288" s="4">
        <v>45</v>
      </c>
      <c r="B288" s="4">
        <v>69880</v>
      </c>
      <c r="C288" s="4" t="s">
        <v>357</v>
      </c>
      <c r="D288" s="4" t="s">
        <v>237</v>
      </c>
      <c r="E288" s="4">
        <v>5440.72</v>
      </c>
      <c r="F288" s="4">
        <v>6.06</v>
      </c>
      <c r="G288" s="14">
        <v>31295</v>
      </c>
      <c r="H288" s="4">
        <v>45</v>
      </c>
      <c r="I288" s="4">
        <v>10454</v>
      </c>
      <c r="J288" s="4">
        <v>111674</v>
      </c>
      <c r="K288" s="4">
        <v>778</v>
      </c>
      <c r="L288" s="4" t="s">
        <v>357</v>
      </c>
      <c r="M288" s="4" t="s">
        <v>373</v>
      </c>
      <c r="N288" s="4" t="s">
        <v>238</v>
      </c>
      <c r="O288" s="14">
        <f>G288</f>
        <v>31295</v>
      </c>
    </row>
    <row r="289" spans="1:15" ht="15" outlineLevel="2">
      <c r="A289" s="4">
        <v>45</v>
      </c>
      <c r="B289" s="4">
        <v>70086</v>
      </c>
      <c r="C289" s="4" t="s">
        <v>357</v>
      </c>
      <c r="D289" s="4" t="s">
        <v>239</v>
      </c>
      <c r="E289" s="4">
        <v>7662.76</v>
      </c>
      <c r="F289" s="4">
        <v>5.09</v>
      </c>
      <c r="G289" s="14">
        <v>26202</v>
      </c>
      <c r="H289" s="4">
        <v>45</v>
      </c>
      <c r="I289" s="4">
        <v>10454</v>
      </c>
      <c r="J289" s="4">
        <v>111674</v>
      </c>
      <c r="K289" s="4">
        <v>778</v>
      </c>
      <c r="L289" s="4" t="s">
        <v>357</v>
      </c>
      <c r="M289" s="4" t="s">
        <v>373</v>
      </c>
      <c r="N289" s="4" t="s">
        <v>238</v>
      </c>
      <c r="O289" s="14">
        <f>G289</f>
        <v>26202</v>
      </c>
    </row>
    <row r="290" spans="7:15" ht="15.75" outlineLevel="1">
      <c r="G290" s="14"/>
      <c r="J290" s="17" t="s">
        <v>240</v>
      </c>
      <c r="O290" s="16">
        <f>SUBTOTAL(9,O288:O289)</f>
        <v>57497</v>
      </c>
    </row>
    <row r="291" spans="1:15" ht="15" outlineLevel="2">
      <c r="A291" s="4">
        <v>24</v>
      </c>
      <c r="B291" s="4">
        <v>65789</v>
      </c>
      <c r="C291" s="4" t="s">
        <v>346</v>
      </c>
      <c r="D291" s="4" t="s">
        <v>153</v>
      </c>
      <c r="E291" s="4">
        <v>999.03</v>
      </c>
      <c r="F291" s="4">
        <v>0.74</v>
      </c>
      <c r="G291" s="14">
        <v>739</v>
      </c>
      <c r="H291" s="4">
        <v>50</v>
      </c>
      <c r="I291" s="4">
        <v>10504</v>
      </c>
      <c r="J291" s="4">
        <v>5030234</v>
      </c>
      <c r="K291" s="4">
        <v>172</v>
      </c>
      <c r="L291" s="4" t="s">
        <v>355</v>
      </c>
      <c r="M291" s="4" t="s">
        <v>374</v>
      </c>
      <c r="N291" s="4" t="s">
        <v>241</v>
      </c>
      <c r="O291" s="14">
        <f aca="true" t="shared" si="13" ref="O291:O302">G291</f>
        <v>739</v>
      </c>
    </row>
    <row r="292" spans="1:15" ht="15" outlineLevel="2">
      <c r="A292" s="4">
        <v>39</v>
      </c>
      <c r="B292" s="4">
        <v>68593</v>
      </c>
      <c r="C292" s="4" t="s">
        <v>335</v>
      </c>
      <c r="D292" s="4" t="s">
        <v>203</v>
      </c>
      <c r="E292" s="4">
        <v>1082.38</v>
      </c>
      <c r="F292" s="4">
        <v>1.99</v>
      </c>
      <c r="G292" s="14">
        <v>2154</v>
      </c>
      <c r="H292" s="4">
        <v>50</v>
      </c>
      <c r="I292" s="4">
        <v>10504</v>
      </c>
      <c r="J292" s="4">
        <v>5030234</v>
      </c>
      <c r="K292" s="4">
        <v>172</v>
      </c>
      <c r="L292" s="4" t="s">
        <v>355</v>
      </c>
      <c r="M292" s="4" t="s">
        <v>374</v>
      </c>
      <c r="N292" s="4" t="s">
        <v>241</v>
      </c>
      <c r="O292" s="14">
        <f t="shared" si="13"/>
        <v>2154</v>
      </c>
    </row>
    <row r="293" spans="1:15" ht="15" outlineLevel="2">
      <c r="A293" s="4">
        <v>39</v>
      </c>
      <c r="B293" s="4">
        <v>68650</v>
      </c>
      <c r="C293" s="4" t="s">
        <v>335</v>
      </c>
      <c r="D293" s="4" t="s">
        <v>217</v>
      </c>
      <c r="E293" s="4">
        <v>1133.79</v>
      </c>
      <c r="F293" s="4">
        <v>1.58</v>
      </c>
      <c r="G293" s="14">
        <v>1791</v>
      </c>
      <c r="H293" s="4">
        <v>50</v>
      </c>
      <c r="I293" s="4">
        <v>10504</v>
      </c>
      <c r="J293" s="4">
        <v>5030234</v>
      </c>
      <c r="K293" s="4">
        <v>172</v>
      </c>
      <c r="L293" s="4" t="s">
        <v>355</v>
      </c>
      <c r="M293" s="4" t="s">
        <v>374</v>
      </c>
      <c r="N293" s="4" t="s">
        <v>241</v>
      </c>
      <c r="O293" s="14">
        <f t="shared" si="13"/>
        <v>1791</v>
      </c>
    </row>
    <row r="294" spans="1:15" ht="15" outlineLevel="2">
      <c r="A294" s="4">
        <v>39</v>
      </c>
      <c r="B294" s="4">
        <v>68676</v>
      </c>
      <c r="C294" s="4" t="s">
        <v>335</v>
      </c>
      <c r="D294" s="4" t="s">
        <v>291</v>
      </c>
      <c r="E294" s="4">
        <v>793.38</v>
      </c>
      <c r="F294" s="4">
        <v>1.36</v>
      </c>
      <c r="G294" s="14">
        <v>1079</v>
      </c>
      <c r="H294" s="4">
        <v>50</v>
      </c>
      <c r="I294" s="4">
        <v>10504</v>
      </c>
      <c r="J294" s="4">
        <v>5030234</v>
      </c>
      <c r="K294" s="4">
        <v>172</v>
      </c>
      <c r="L294" s="4" t="s">
        <v>355</v>
      </c>
      <c r="M294" s="4" t="s">
        <v>374</v>
      </c>
      <c r="N294" s="4" t="s">
        <v>241</v>
      </c>
      <c r="O294" s="14">
        <f t="shared" si="13"/>
        <v>1079</v>
      </c>
    </row>
    <row r="295" spans="1:15" ht="15" outlineLevel="2">
      <c r="A295" s="4">
        <v>50</v>
      </c>
      <c r="B295" s="4">
        <v>71043</v>
      </c>
      <c r="C295" s="4" t="s">
        <v>355</v>
      </c>
      <c r="D295" s="4" t="s">
        <v>218</v>
      </c>
      <c r="E295" s="4">
        <v>684.54</v>
      </c>
      <c r="F295" s="4">
        <v>9.36</v>
      </c>
      <c r="G295" s="14">
        <v>6407</v>
      </c>
      <c r="H295" s="4">
        <v>50</v>
      </c>
      <c r="I295" s="4">
        <v>10504</v>
      </c>
      <c r="J295" s="4">
        <v>5030234</v>
      </c>
      <c r="K295" s="4">
        <v>172</v>
      </c>
      <c r="L295" s="4" t="s">
        <v>355</v>
      </c>
      <c r="M295" s="4" t="s">
        <v>374</v>
      </c>
      <c r="N295" s="4" t="s">
        <v>241</v>
      </c>
      <c r="O295" s="14">
        <f t="shared" si="13"/>
        <v>6407</v>
      </c>
    </row>
    <row r="296" spans="1:15" ht="15" outlineLevel="2">
      <c r="A296" s="4">
        <v>50</v>
      </c>
      <c r="B296" s="4">
        <v>71068</v>
      </c>
      <c r="C296" s="4" t="s">
        <v>355</v>
      </c>
      <c r="D296" s="4" t="s">
        <v>277</v>
      </c>
      <c r="E296" s="4">
        <v>2119.66</v>
      </c>
      <c r="F296" s="4">
        <v>0.98</v>
      </c>
      <c r="G296" s="14">
        <v>2077</v>
      </c>
      <c r="H296" s="4">
        <v>50</v>
      </c>
      <c r="I296" s="4">
        <v>10504</v>
      </c>
      <c r="J296" s="4">
        <v>5030234</v>
      </c>
      <c r="K296" s="4">
        <v>172</v>
      </c>
      <c r="L296" s="4" t="s">
        <v>355</v>
      </c>
      <c r="M296" s="4" t="s">
        <v>374</v>
      </c>
      <c r="N296" s="4" t="s">
        <v>241</v>
      </c>
      <c r="O296" s="14">
        <f t="shared" si="13"/>
        <v>2077</v>
      </c>
    </row>
    <row r="297" spans="1:15" ht="15" outlineLevel="2">
      <c r="A297" s="4">
        <v>50</v>
      </c>
      <c r="B297" s="4">
        <v>71175</v>
      </c>
      <c r="C297" s="4" t="s">
        <v>355</v>
      </c>
      <c r="D297" s="4" t="s">
        <v>55</v>
      </c>
      <c r="E297" s="4">
        <v>1831.32</v>
      </c>
      <c r="F297" s="4">
        <v>187.14</v>
      </c>
      <c r="G297" s="14">
        <v>342713</v>
      </c>
      <c r="H297" s="4">
        <v>50</v>
      </c>
      <c r="I297" s="4">
        <v>10504</v>
      </c>
      <c r="J297" s="4">
        <v>5030234</v>
      </c>
      <c r="K297" s="4">
        <v>172</v>
      </c>
      <c r="L297" s="4" t="s">
        <v>355</v>
      </c>
      <c r="M297" s="4" t="s">
        <v>374</v>
      </c>
      <c r="N297" s="4" t="s">
        <v>241</v>
      </c>
      <c r="O297" s="14">
        <f t="shared" si="13"/>
        <v>342713</v>
      </c>
    </row>
    <row r="298" spans="1:15" ht="15" outlineLevel="2">
      <c r="A298" s="4">
        <v>50</v>
      </c>
      <c r="B298" s="4">
        <v>73601</v>
      </c>
      <c r="C298" s="4" t="s">
        <v>355</v>
      </c>
      <c r="D298" s="4" t="s">
        <v>278</v>
      </c>
      <c r="E298" s="4">
        <v>1142.65</v>
      </c>
      <c r="F298" s="4">
        <v>0.14</v>
      </c>
      <c r="G298" s="14">
        <v>160</v>
      </c>
      <c r="H298" s="4">
        <v>50</v>
      </c>
      <c r="I298" s="4">
        <v>10504</v>
      </c>
      <c r="J298" s="4">
        <v>5030234</v>
      </c>
      <c r="K298" s="4">
        <v>172</v>
      </c>
      <c r="L298" s="4" t="s">
        <v>355</v>
      </c>
      <c r="M298" s="4" t="s">
        <v>374</v>
      </c>
      <c r="N298" s="4" t="s">
        <v>241</v>
      </c>
      <c r="O298" s="14">
        <f t="shared" si="13"/>
        <v>160</v>
      </c>
    </row>
    <row r="299" spans="1:15" ht="15" outlineLevel="2">
      <c r="A299" s="4">
        <v>50</v>
      </c>
      <c r="B299" s="4">
        <v>75556</v>
      </c>
      <c r="C299" s="4" t="s">
        <v>355</v>
      </c>
      <c r="D299" s="4" t="s">
        <v>243</v>
      </c>
      <c r="E299" s="4">
        <v>895.65</v>
      </c>
      <c r="F299" s="4">
        <v>12.24</v>
      </c>
      <c r="G299" s="14">
        <v>10963</v>
      </c>
      <c r="H299" s="4">
        <v>50</v>
      </c>
      <c r="I299" s="4">
        <v>10504</v>
      </c>
      <c r="J299" s="4">
        <v>5030234</v>
      </c>
      <c r="K299" s="4">
        <v>172</v>
      </c>
      <c r="L299" s="4" t="s">
        <v>355</v>
      </c>
      <c r="M299" s="4" t="s">
        <v>374</v>
      </c>
      <c r="N299" s="4" t="s">
        <v>241</v>
      </c>
      <c r="O299" s="14">
        <f t="shared" si="13"/>
        <v>10963</v>
      </c>
    </row>
    <row r="300" spans="1:15" ht="15" outlineLevel="2">
      <c r="A300" s="4">
        <v>50</v>
      </c>
      <c r="B300" s="4">
        <v>75564</v>
      </c>
      <c r="C300" s="4" t="s">
        <v>355</v>
      </c>
      <c r="D300" s="4" t="s">
        <v>159</v>
      </c>
      <c r="E300" s="4">
        <v>1781.97</v>
      </c>
      <c r="F300" s="4">
        <v>2.26</v>
      </c>
      <c r="G300" s="14">
        <v>4027</v>
      </c>
      <c r="H300" s="4">
        <v>50</v>
      </c>
      <c r="I300" s="4">
        <v>10504</v>
      </c>
      <c r="J300" s="4">
        <v>5030234</v>
      </c>
      <c r="K300" s="4">
        <v>172</v>
      </c>
      <c r="L300" s="4" t="s">
        <v>355</v>
      </c>
      <c r="M300" s="4" t="s">
        <v>374</v>
      </c>
      <c r="N300" s="4" t="s">
        <v>241</v>
      </c>
      <c r="O300" s="14">
        <f t="shared" si="13"/>
        <v>4027</v>
      </c>
    </row>
    <row r="301" spans="1:15" ht="15" outlineLevel="2">
      <c r="A301" s="4">
        <v>50</v>
      </c>
      <c r="B301" s="4">
        <v>75572</v>
      </c>
      <c r="C301" s="4" t="s">
        <v>355</v>
      </c>
      <c r="D301" s="4" t="s">
        <v>244</v>
      </c>
      <c r="E301" s="4">
        <v>451.43</v>
      </c>
      <c r="F301" s="4">
        <v>1</v>
      </c>
      <c r="G301" s="14">
        <v>451</v>
      </c>
      <c r="H301" s="4">
        <v>50</v>
      </c>
      <c r="I301" s="4">
        <v>10504</v>
      </c>
      <c r="J301" s="4">
        <v>5030234</v>
      </c>
      <c r="K301" s="4">
        <v>172</v>
      </c>
      <c r="L301" s="4" t="s">
        <v>355</v>
      </c>
      <c r="M301" s="4" t="s">
        <v>374</v>
      </c>
      <c r="N301" s="4" t="s">
        <v>241</v>
      </c>
      <c r="O301" s="14">
        <f t="shared" si="13"/>
        <v>451</v>
      </c>
    </row>
    <row r="302" spans="1:15" ht="15" outlineLevel="2">
      <c r="A302" s="4">
        <v>50</v>
      </c>
      <c r="B302" s="4">
        <v>75739</v>
      </c>
      <c r="C302" s="4" t="s">
        <v>355</v>
      </c>
      <c r="D302" s="4" t="s">
        <v>221</v>
      </c>
      <c r="E302" s="4">
        <v>1213.13</v>
      </c>
      <c r="F302" s="4">
        <v>2.1</v>
      </c>
      <c r="G302" s="14">
        <v>2548</v>
      </c>
      <c r="H302" s="4">
        <v>50</v>
      </c>
      <c r="I302" s="4">
        <v>10504</v>
      </c>
      <c r="J302" s="4">
        <v>5030234</v>
      </c>
      <c r="K302" s="4">
        <v>172</v>
      </c>
      <c r="L302" s="4" t="s">
        <v>355</v>
      </c>
      <c r="M302" s="4" t="s">
        <v>374</v>
      </c>
      <c r="N302" s="4" t="s">
        <v>241</v>
      </c>
      <c r="O302" s="14">
        <f t="shared" si="13"/>
        <v>2548</v>
      </c>
    </row>
    <row r="303" spans="7:15" ht="15.75" outlineLevel="1">
      <c r="G303" s="14"/>
      <c r="J303" s="17" t="s">
        <v>245</v>
      </c>
      <c r="O303" s="16">
        <f>SUBTOTAL(9,O291:O302)</f>
        <v>375109</v>
      </c>
    </row>
    <row r="304" spans="1:15" ht="15" outlineLevel="2">
      <c r="A304" s="4">
        <v>19</v>
      </c>
      <c r="B304" s="4">
        <v>64980</v>
      </c>
      <c r="C304" s="4" t="s">
        <v>342</v>
      </c>
      <c r="D304" s="4" t="s">
        <v>322</v>
      </c>
      <c r="E304" s="4">
        <v>4052.37</v>
      </c>
      <c r="F304" s="4">
        <v>0.96</v>
      </c>
      <c r="G304" s="14">
        <v>3890</v>
      </c>
      <c r="H304" s="4">
        <v>56</v>
      </c>
      <c r="I304" s="4">
        <v>10561</v>
      </c>
      <c r="J304" s="4">
        <v>122713</v>
      </c>
      <c r="K304" s="4">
        <v>1256</v>
      </c>
      <c r="L304" s="4" t="s">
        <v>375</v>
      </c>
      <c r="M304" s="4" t="s">
        <v>376</v>
      </c>
      <c r="N304" s="4" t="s">
        <v>323</v>
      </c>
      <c r="O304" s="14">
        <f>G304</f>
        <v>3890</v>
      </c>
    </row>
    <row r="305" spans="7:15" ht="15.75" outlineLevel="1">
      <c r="G305" s="14"/>
      <c r="J305" s="17" t="s">
        <v>324</v>
      </c>
      <c r="O305" s="16">
        <f>SUBTOTAL(9,O304:O304)</f>
        <v>3890</v>
      </c>
    </row>
    <row r="306" spans="1:15" ht="15" outlineLevel="2">
      <c r="A306" s="4">
        <v>4</v>
      </c>
      <c r="B306" s="4">
        <v>61382</v>
      </c>
      <c r="C306" s="4" t="s">
        <v>328</v>
      </c>
      <c r="D306" s="4" t="s">
        <v>258</v>
      </c>
      <c r="E306" s="4">
        <v>1981.63</v>
      </c>
      <c r="F306" s="4">
        <v>0.85</v>
      </c>
      <c r="G306" s="14">
        <v>1684</v>
      </c>
      <c r="H306" s="4">
        <v>58</v>
      </c>
      <c r="I306" s="4">
        <v>10587</v>
      </c>
      <c r="J306" s="4">
        <v>5830112</v>
      </c>
      <c r="K306" s="4">
        <v>92</v>
      </c>
      <c r="L306" s="4" t="s">
        <v>332</v>
      </c>
      <c r="M306" s="4" t="s">
        <v>377</v>
      </c>
      <c r="N306" s="4" t="s">
        <v>246</v>
      </c>
      <c r="O306" s="14">
        <f aca="true" t="shared" si="14" ref="O306:O313">G306</f>
        <v>1684</v>
      </c>
    </row>
    <row r="307" spans="1:15" ht="15" outlineLevel="2">
      <c r="A307" s="4">
        <v>4</v>
      </c>
      <c r="B307" s="4">
        <v>61515</v>
      </c>
      <c r="C307" s="4" t="s">
        <v>328</v>
      </c>
      <c r="D307" s="4" t="s">
        <v>29</v>
      </c>
      <c r="E307" s="4">
        <v>1805.23</v>
      </c>
      <c r="F307" s="4">
        <v>0.83</v>
      </c>
      <c r="G307" s="14">
        <v>1498</v>
      </c>
      <c r="H307" s="4">
        <v>58</v>
      </c>
      <c r="I307" s="4">
        <v>10587</v>
      </c>
      <c r="J307" s="4">
        <v>5830112</v>
      </c>
      <c r="K307" s="4">
        <v>92</v>
      </c>
      <c r="L307" s="4" t="s">
        <v>332</v>
      </c>
      <c r="M307" s="4" t="s">
        <v>377</v>
      </c>
      <c r="N307" s="4" t="s">
        <v>246</v>
      </c>
      <c r="O307" s="14">
        <f t="shared" si="14"/>
        <v>1498</v>
      </c>
    </row>
    <row r="308" spans="1:15" ht="15" outlineLevel="2">
      <c r="A308" s="4">
        <v>29</v>
      </c>
      <c r="B308" s="4">
        <v>66357</v>
      </c>
      <c r="C308" s="4" t="s">
        <v>350</v>
      </c>
      <c r="D308" s="4" t="s">
        <v>247</v>
      </c>
      <c r="E308" s="4">
        <v>4458.35</v>
      </c>
      <c r="F308" s="4">
        <v>0.89</v>
      </c>
      <c r="G308" s="14">
        <v>3968</v>
      </c>
      <c r="H308" s="4">
        <v>58</v>
      </c>
      <c r="I308" s="4">
        <v>10587</v>
      </c>
      <c r="J308" s="4">
        <v>5830112</v>
      </c>
      <c r="K308" s="4">
        <v>92</v>
      </c>
      <c r="L308" s="4" t="s">
        <v>332</v>
      </c>
      <c r="M308" s="4" t="s">
        <v>377</v>
      </c>
      <c r="N308" s="4" t="s">
        <v>246</v>
      </c>
      <c r="O308" s="14">
        <f t="shared" si="14"/>
        <v>3968</v>
      </c>
    </row>
    <row r="309" spans="1:15" ht="15" outlineLevel="2">
      <c r="A309" s="4">
        <v>31</v>
      </c>
      <c r="B309" s="4">
        <v>66951</v>
      </c>
      <c r="C309" s="4" t="s">
        <v>339</v>
      </c>
      <c r="D309" s="4" t="s">
        <v>248</v>
      </c>
      <c r="E309" s="4">
        <v>3502.74</v>
      </c>
      <c r="F309" s="4">
        <v>0.32</v>
      </c>
      <c r="G309" s="14">
        <v>1121</v>
      </c>
      <c r="H309" s="4">
        <v>58</v>
      </c>
      <c r="I309" s="4">
        <v>10587</v>
      </c>
      <c r="J309" s="4">
        <v>5830112</v>
      </c>
      <c r="K309" s="4">
        <v>92</v>
      </c>
      <c r="L309" s="4" t="s">
        <v>332</v>
      </c>
      <c r="M309" s="4" t="s">
        <v>377</v>
      </c>
      <c r="N309" s="4" t="s">
        <v>246</v>
      </c>
      <c r="O309" s="14">
        <f t="shared" si="14"/>
        <v>1121</v>
      </c>
    </row>
    <row r="310" spans="1:15" ht="15" outlineLevel="2">
      <c r="A310" s="4">
        <v>51</v>
      </c>
      <c r="B310" s="4">
        <v>71399</v>
      </c>
      <c r="C310" s="4" t="s">
        <v>358</v>
      </c>
      <c r="D310" s="4" t="s">
        <v>38</v>
      </c>
      <c r="E310" s="4">
        <v>1352.11</v>
      </c>
      <c r="F310" s="4">
        <v>3.19</v>
      </c>
      <c r="G310" s="14">
        <v>4313</v>
      </c>
      <c r="H310" s="4">
        <v>58</v>
      </c>
      <c r="I310" s="4">
        <v>10587</v>
      </c>
      <c r="J310" s="4">
        <v>5830112</v>
      </c>
      <c r="K310" s="4">
        <v>92</v>
      </c>
      <c r="L310" s="4" t="s">
        <v>332</v>
      </c>
      <c r="M310" s="4" t="s">
        <v>377</v>
      </c>
      <c r="N310" s="4" t="s">
        <v>246</v>
      </c>
      <c r="O310" s="14">
        <f t="shared" si="14"/>
        <v>4313</v>
      </c>
    </row>
    <row r="311" spans="1:15" ht="15" outlineLevel="2">
      <c r="A311" s="4">
        <v>51</v>
      </c>
      <c r="B311" s="4">
        <v>71464</v>
      </c>
      <c r="C311" s="4" t="s">
        <v>358</v>
      </c>
      <c r="D311" s="4" t="s">
        <v>250</v>
      </c>
      <c r="E311" s="4">
        <v>1467.27</v>
      </c>
      <c r="F311" s="4">
        <v>64.05</v>
      </c>
      <c r="G311" s="14">
        <v>93979</v>
      </c>
      <c r="H311" s="4">
        <v>58</v>
      </c>
      <c r="I311" s="4">
        <v>10587</v>
      </c>
      <c r="J311" s="4">
        <v>5830112</v>
      </c>
      <c r="K311" s="4">
        <v>92</v>
      </c>
      <c r="L311" s="4" t="s">
        <v>332</v>
      </c>
      <c r="M311" s="4" t="s">
        <v>377</v>
      </c>
      <c r="N311" s="4" t="s">
        <v>246</v>
      </c>
      <c r="O311" s="14">
        <f t="shared" si="14"/>
        <v>93979</v>
      </c>
    </row>
    <row r="312" spans="1:15" ht="15" outlineLevel="2">
      <c r="A312" s="4">
        <v>58</v>
      </c>
      <c r="B312" s="4">
        <v>72736</v>
      </c>
      <c r="C312" s="4" t="s">
        <v>332</v>
      </c>
      <c r="D312" s="4" t="s">
        <v>42</v>
      </c>
      <c r="E312" s="4">
        <v>1293.76</v>
      </c>
      <c r="F312" s="4">
        <v>222.83</v>
      </c>
      <c r="G312" s="14">
        <v>288289</v>
      </c>
      <c r="H312" s="4">
        <v>58</v>
      </c>
      <c r="I312" s="4">
        <v>10587</v>
      </c>
      <c r="J312" s="4">
        <v>5830112</v>
      </c>
      <c r="K312" s="4">
        <v>92</v>
      </c>
      <c r="L312" s="4" t="s">
        <v>332</v>
      </c>
      <c r="M312" s="4" t="s">
        <v>377</v>
      </c>
      <c r="N312" s="4" t="s">
        <v>246</v>
      </c>
      <c r="O312" s="14">
        <f t="shared" si="14"/>
        <v>288289</v>
      </c>
    </row>
    <row r="313" spans="1:15" ht="15" outlineLevel="2">
      <c r="A313" s="4">
        <v>58</v>
      </c>
      <c r="B313" s="4">
        <v>72769</v>
      </c>
      <c r="C313" s="4" t="s">
        <v>332</v>
      </c>
      <c r="D313" s="4" t="s">
        <v>251</v>
      </c>
      <c r="E313" s="4">
        <v>1960.9</v>
      </c>
      <c r="F313" s="4">
        <v>5.46</v>
      </c>
      <c r="G313" s="14">
        <v>10707</v>
      </c>
      <c r="H313" s="4">
        <v>58</v>
      </c>
      <c r="I313" s="4">
        <v>10587</v>
      </c>
      <c r="J313" s="4">
        <v>5830112</v>
      </c>
      <c r="K313" s="4">
        <v>92</v>
      </c>
      <c r="L313" s="4" t="s">
        <v>332</v>
      </c>
      <c r="M313" s="4" t="s">
        <v>377</v>
      </c>
      <c r="N313" s="4" t="s">
        <v>246</v>
      </c>
      <c r="O313" s="14">
        <f t="shared" si="14"/>
        <v>10707</v>
      </c>
    </row>
    <row r="314" spans="7:15" ht="15.75" outlineLevel="1">
      <c r="G314" s="14"/>
      <c r="J314" s="17" t="s">
        <v>252</v>
      </c>
      <c r="O314" s="16">
        <f>SUBTOTAL(9,O306:O313)</f>
        <v>405559</v>
      </c>
    </row>
    <row r="315" spans="5:15" ht="15.75">
      <c r="E315" s="18">
        <f>SUM(E5:E314)</f>
        <v>847192.7</v>
      </c>
      <c r="F315" s="18">
        <f>SUM(F5:F314)</f>
        <v>5976.460000000002</v>
      </c>
      <c r="G315" s="16">
        <f>SUM(G5:G314)</f>
        <v>13185168</v>
      </c>
      <c r="J315" s="17" t="s">
        <v>253</v>
      </c>
      <c r="O315" s="16">
        <f>SUBTOTAL(9,O5:O313)</f>
        <v>13185168</v>
      </c>
    </row>
    <row r="316" spans="1:3" ht="15.75">
      <c r="A316" s="19" t="s">
        <v>382</v>
      </c>
      <c r="B316" s="20"/>
      <c r="C316" s="20"/>
    </row>
    <row r="317" spans="1:3" ht="15">
      <c r="A317" s="21" t="s">
        <v>255</v>
      </c>
      <c r="B317" s="20"/>
      <c r="C317" s="20"/>
    </row>
    <row r="318" spans="1:3" ht="15">
      <c r="A318" s="21" t="s">
        <v>256</v>
      </c>
      <c r="B318" s="20"/>
      <c r="C318" s="20"/>
    </row>
    <row r="319" spans="1:3" ht="15">
      <c r="A319" s="22" t="s">
        <v>257</v>
      </c>
      <c r="B319" s="20"/>
      <c r="C319" s="20"/>
    </row>
  </sheetData>
  <sheetProtection/>
  <printOptions/>
  <pageMargins left="0.5" right="0.5" top="0.5" bottom="0.5" header="0.3" footer="0.25"/>
  <pageSetup horizontalDpi="600" verticalDpi="600" orientation="landscape" pageOrder="overThenDown" paperSize="5" scale="59" r:id="rId1"/>
  <headerFooter>
    <oddFooter>&amp;CPage &amp;P of &amp;N</oddFooter>
  </headerFooter>
  <ignoredErrors>
    <ignoredError sqref="O14 O28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293"/>
  <sheetViews>
    <sheetView zoomScaleSheetLayoutView="5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2.75" outlineLevelRow="2"/>
  <cols>
    <col min="1" max="1" width="12.00390625" style="4" customWidth="1"/>
    <col min="2" max="2" width="11.00390625" style="4" bestFit="1" customWidth="1"/>
    <col min="3" max="3" width="25.8515625" style="4" bestFit="1" customWidth="1"/>
    <col min="4" max="4" width="43.28125" style="4" bestFit="1" customWidth="1"/>
    <col min="5" max="5" width="12.8515625" style="4" bestFit="1" customWidth="1"/>
    <col min="6" max="6" width="10.28125" style="4" bestFit="1" customWidth="1"/>
    <col min="7" max="7" width="15.57421875" style="4" bestFit="1" customWidth="1"/>
    <col min="8" max="8" width="9.28125" style="4" bestFit="1" customWidth="1"/>
    <col min="9" max="9" width="9.00390625" style="4" bestFit="1" customWidth="1"/>
    <col min="10" max="10" width="16.421875" style="4" bestFit="1" customWidth="1"/>
    <col min="11" max="11" width="10.00390625" style="4" bestFit="1" customWidth="1"/>
    <col min="12" max="12" width="25.8515625" style="4" bestFit="1" customWidth="1"/>
    <col min="13" max="13" width="40.00390625" style="4" bestFit="1" customWidth="1"/>
    <col min="14" max="14" width="70.28125" style="4" bestFit="1" customWidth="1"/>
    <col min="15" max="15" width="15.57421875" style="4" bestFit="1" customWidth="1"/>
    <col min="16" max="16384" width="11.421875" style="4" customWidth="1"/>
  </cols>
  <sheetData>
    <row r="1" spans="1:15" ht="36">
      <c r="A1" s="1" t="s">
        <v>384</v>
      </c>
      <c r="B1" s="3"/>
      <c r="C1" s="3"/>
      <c r="D1" s="3"/>
      <c r="E1" s="2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" ht="15.75">
      <c r="A2" s="5" t="s">
        <v>254</v>
      </c>
      <c r="B2" s="6"/>
    </row>
    <row r="3" spans="1:2" ht="15.75">
      <c r="A3" s="5" t="s">
        <v>386</v>
      </c>
      <c r="B3" s="6"/>
    </row>
    <row r="4" spans="1:15" s="13" customFormat="1" ht="47.25">
      <c r="A4" s="7" t="s">
        <v>0</v>
      </c>
      <c r="B4" s="8" t="s">
        <v>1</v>
      </c>
      <c r="C4" s="8" t="s">
        <v>2</v>
      </c>
      <c r="D4" s="8" t="s">
        <v>3</v>
      </c>
      <c r="E4" s="9" t="s">
        <v>4</v>
      </c>
      <c r="F4" s="9" t="s">
        <v>5</v>
      </c>
      <c r="G4" s="10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11" t="s">
        <v>2</v>
      </c>
      <c r="M4" s="11" t="s">
        <v>11</v>
      </c>
      <c r="N4" s="11" t="s">
        <v>12</v>
      </c>
      <c r="O4" s="12" t="s">
        <v>13</v>
      </c>
    </row>
    <row r="5" spans="1:15" ht="15" outlineLevel="2">
      <c r="A5" s="4">
        <v>21</v>
      </c>
      <c r="B5" s="4">
        <v>65425</v>
      </c>
      <c r="C5" s="4" t="s">
        <v>356</v>
      </c>
      <c r="D5" s="4" t="s">
        <v>14</v>
      </c>
      <c r="E5" s="4">
        <v>8388.74</v>
      </c>
      <c r="F5" s="4">
        <v>0.43</v>
      </c>
      <c r="G5" s="14">
        <v>2185</v>
      </c>
      <c r="H5" s="4">
        <v>1</v>
      </c>
      <c r="I5" s="4">
        <v>10017</v>
      </c>
      <c r="J5" s="4">
        <v>109835</v>
      </c>
      <c r="K5" s="4">
        <v>728</v>
      </c>
      <c r="L5" s="4" t="s">
        <v>325</v>
      </c>
      <c r="M5" s="4" t="s">
        <v>359</v>
      </c>
      <c r="N5" s="4" t="s">
        <v>15</v>
      </c>
      <c r="O5" s="14">
        <f aca="true" t="shared" si="0" ref="O5:O10">G5</f>
        <v>2185</v>
      </c>
    </row>
    <row r="6" spans="1:15" ht="15" outlineLevel="2">
      <c r="A6" s="4">
        <v>41</v>
      </c>
      <c r="B6" s="4">
        <v>69047</v>
      </c>
      <c r="C6" s="4" t="s">
        <v>326</v>
      </c>
      <c r="D6" s="4" t="s">
        <v>16</v>
      </c>
      <c r="E6" s="4">
        <v>10318.19</v>
      </c>
      <c r="F6" s="4">
        <v>0.37</v>
      </c>
      <c r="G6" s="14">
        <v>2276</v>
      </c>
      <c r="H6" s="4">
        <v>1</v>
      </c>
      <c r="I6" s="4">
        <v>10017</v>
      </c>
      <c r="J6" s="4">
        <v>109835</v>
      </c>
      <c r="K6" s="4">
        <v>728</v>
      </c>
      <c r="L6" s="4" t="s">
        <v>325</v>
      </c>
      <c r="M6" s="4" t="s">
        <v>359</v>
      </c>
      <c r="N6" s="4" t="s">
        <v>15</v>
      </c>
      <c r="O6" s="14">
        <f t="shared" si="0"/>
        <v>2276</v>
      </c>
    </row>
    <row r="7" spans="1:15" ht="15" outlineLevel="2">
      <c r="A7" s="4">
        <v>41</v>
      </c>
      <c r="B7" s="4">
        <v>69062</v>
      </c>
      <c r="C7" s="4" t="s">
        <v>326</v>
      </c>
      <c r="D7" s="4" t="s">
        <v>17</v>
      </c>
      <c r="E7" s="4">
        <v>9796.59</v>
      </c>
      <c r="F7" s="4">
        <v>2.41</v>
      </c>
      <c r="G7" s="14">
        <v>14826</v>
      </c>
      <c r="H7" s="4">
        <v>1</v>
      </c>
      <c r="I7" s="4">
        <v>10017</v>
      </c>
      <c r="J7" s="4">
        <v>109835</v>
      </c>
      <c r="K7" s="4">
        <v>728</v>
      </c>
      <c r="L7" s="4" t="s">
        <v>325</v>
      </c>
      <c r="M7" s="4" t="s">
        <v>359</v>
      </c>
      <c r="N7" s="4" t="s">
        <v>15</v>
      </c>
      <c r="O7" s="14">
        <f t="shared" si="0"/>
        <v>14826</v>
      </c>
    </row>
    <row r="8" spans="1:15" ht="15" outlineLevel="2">
      <c r="A8" s="4">
        <v>41</v>
      </c>
      <c r="B8" s="4">
        <v>69070</v>
      </c>
      <c r="C8" s="4" t="s">
        <v>326</v>
      </c>
      <c r="D8" s="4" t="s">
        <v>18</v>
      </c>
      <c r="E8" s="4">
        <v>5249.1</v>
      </c>
      <c r="F8" s="4">
        <v>2.94</v>
      </c>
      <c r="G8" s="14">
        <v>15432</v>
      </c>
      <c r="H8" s="4">
        <v>1</v>
      </c>
      <c r="I8" s="4">
        <v>10017</v>
      </c>
      <c r="J8" s="4">
        <v>109835</v>
      </c>
      <c r="K8" s="4">
        <v>728</v>
      </c>
      <c r="L8" s="4" t="s">
        <v>325</v>
      </c>
      <c r="M8" s="4" t="s">
        <v>359</v>
      </c>
      <c r="N8" s="4" t="s">
        <v>15</v>
      </c>
      <c r="O8" s="14">
        <f t="shared" si="0"/>
        <v>15432</v>
      </c>
    </row>
    <row r="9" spans="1:15" ht="15" outlineLevel="2">
      <c r="A9" s="4">
        <v>43</v>
      </c>
      <c r="B9" s="4">
        <v>69518</v>
      </c>
      <c r="C9" s="4" t="s">
        <v>327</v>
      </c>
      <c r="D9" s="4" t="s">
        <v>19</v>
      </c>
      <c r="E9" s="4">
        <v>5602.89</v>
      </c>
      <c r="F9" s="4">
        <v>0.51</v>
      </c>
      <c r="G9" s="14">
        <v>2591</v>
      </c>
      <c r="H9" s="4">
        <v>1</v>
      </c>
      <c r="I9" s="4">
        <v>10017</v>
      </c>
      <c r="J9" s="4">
        <v>109835</v>
      </c>
      <c r="K9" s="4">
        <v>728</v>
      </c>
      <c r="L9" s="4" t="s">
        <v>325</v>
      </c>
      <c r="M9" s="4" t="s">
        <v>359</v>
      </c>
      <c r="N9" s="4" t="s">
        <v>15</v>
      </c>
      <c r="O9" s="14">
        <f t="shared" si="0"/>
        <v>2591</v>
      </c>
    </row>
    <row r="10" spans="1:15" ht="15" outlineLevel="2">
      <c r="A10" s="4">
        <v>43</v>
      </c>
      <c r="B10" s="4">
        <v>69674</v>
      </c>
      <c r="C10" s="4" t="s">
        <v>327</v>
      </c>
      <c r="D10" s="4" t="s">
        <v>20</v>
      </c>
      <c r="E10" s="4">
        <v>6026.34</v>
      </c>
      <c r="F10" s="4">
        <v>13.57</v>
      </c>
      <c r="G10" s="14">
        <v>73040</v>
      </c>
      <c r="H10" s="4">
        <v>1</v>
      </c>
      <c r="I10" s="4">
        <v>10017</v>
      </c>
      <c r="J10" s="4">
        <v>109835</v>
      </c>
      <c r="K10" s="4">
        <v>728</v>
      </c>
      <c r="L10" s="4" t="s">
        <v>325</v>
      </c>
      <c r="M10" s="4" t="s">
        <v>359</v>
      </c>
      <c r="N10" s="4" t="s">
        <v>15</v>
      </c>
      <c r="O10" s="14">
        <f t="shared" si="0"/>
        <v>73040</v>
      </c>
    </row>
    <row r="11" spans="7:15" ht="15.75" outlineLevel="1">
      <c r="G11" s="14"/>
      <c r="J11" s="17" t="s">
        <v>21</v>
      </c>
      <c r="O11" s="16">
        <f>SUBTOTAL(9,O5:O10)</f>
        <v>110350</v>
      </c>
    </row>
    <row r="12" spans="1:15" ht="15" outlineLevel="2">
      <c r="A12" s="4">
        <v>4</v>
      </c>
      <c r="B12" s="4">
        <v>61408</v>
      </c>
      <c r="C12" s="4" t="s">
        <v>328</v>
      </c>
      <c r="D12" s="4" t="s">
        <v>22</v>
      </c>
      <c r="E12" s="4">
        <v>3002.52</v>
      </c>
      <c r="F12" s="4">
        <v>4</v>
      </c>
      <c r="G12" s="14">
        <v>12010</v>
      </c>
      <c r="H12" s="4">
        <v>4</v>
      </c>
      <c r="I12" s="4">
        <v>10041</v>
      </c>
      <c r="J12" s="4">
        <v>430090</v>
      </c>
      <c r="K12" s="4">
        <v>110</v>
      </c>
      <c r="L12" s="4" t="s">
        <v>328</v>
      </c>
      <c r="M12" s="4" t="s">
        <v>360</v>
      </c>
      <c r="N12" s="4" t="s">
        <v>23</v>
      </c>
      <c r="O12" s="14">
        <f aca="true" t="shared" si="1" ref="O12:O32">G12</f>
        <v>12010</v>
      </c>
    </row>
    <row r="13" spans="1:15" ht="15" outlineLevel="2">
      <c r="A13" s="4">
        <v>4</v>
      </c>
      <c r="B13" s="4">
        <v>61424</v>
      </c>
      <c r="C13" s="4" t="s">
        <v>328</v>
      </c>
      <c r="D13" s="4" t="s">
        <v>24</v>
      </c>
      <c r="E13" s="4">
        <v>1608.49</v>
      </c>
      <c r="F13" s="4">
        <v>177.19</v>
      </c>
      <c r="G13" s="14">
        <v>285008</v>
      </c>
      <c r="H13" s="4">
        <v>4</v>
      </c>
      <c r="I13" s="4">
        <v>10041</v>
      </c>
      <c r="J13" s="4">
        <v>430090</v>
      </c>
      <c r="K13" s="4">
        <v>110</v>
      </c>
      <c r="L13" s="4" t="s">
        <v>328</v>
      </c>
      <c r="M13" s="4" t="s">
        <v>360</v>
      </c>
      <c r="N13" s="4" t="s">
        <v>23</v>
      </c>
      <c r="O13" s="14">
        <f t="shared" si="1"/>
        <v>285008</v>
      </c>
    </row>
    <row r="14" spans="1:15" ht="15" outlineLevel="2">
      <c r="A14" s="4">
        <v>4</v>
      </c>
      <c r="B14" s="4">
        <v>61432</v>
      </c>
      <c r="C14" s="4" t="s">
        <v>328</v>
      </c>
      <c r="D14" s="4" t="s">
        <v>25</v>
      </c>
      <c r="E14" s="4">
        <v>2409.74</v>
      </c>
      <c r="F14" s="4">
        <v>5.04</v>
      </c>
      <c r="G14" s="14">
        <v>12145</v>
      </c>
      <c r="H14" s="4">
        <v>4</v>
      </c>
      <c r="I14" s="4">
        <v>10041</v>
      </c>
      <c r="J14" s="4">
        <v>430090</v>
      </c>
      <c r="K14" s="4">
        <v>110</v>
      </c>
      <c r="L14" s="4" t="s">
        <v>328</v>
      </c>
      <c r="M14" s="4" t="s">
        <v>360</v>
      </c>
      <c r="N14" s="4" t="s">
        <v>23</v>
      </c>
      <c r="O14" s="14">
        <f t="shared" si="1"/>
        <v>12145</v>
      </c>
    </row>
    <row r="15" spans="1:15" ht="15" outlineLevel="2">
      <c r="A15" s="4">
        <v>4</v>
      </c>
      <c r="B15" s="4">
        <v>61457</v>
      </c>
      <c r="C15" s="4" t="s">
        <v>328</v>
      </c>
      <c r="D15" s="4" t="s">
        <v>26</v>
      </c>
      <c r="E15" s="4">
        <v>1265.18</v>
      </c>
      <c r="F15" s="4">
        <v>10.57</v>
      </c>
      <c r="G15" s="14">
        <v>13373</v>
      </c>
      <c r="H15" s="4">
        <v>4</v>
      </c>
      <c r="I15" s="4">
        <v>10041</v>
      </c>
      <c r="J15" s="4">
        <v>430090</v>
      </c>
      <c r="K15" s="4">
        <v>110</v>
      </c>
      <c r="L15" s="4" t="s">
        <v>328</v>
      </c>
      <c r="M15" s="4" t="s">
        <v>360</v>
      </c>
      <c r="N15" s="4" t="s">
        <v>23</v>
      </c>
      <c r="O15" s="14">
        <f t="shared" si="1"/>
        <v>13373</v>
      </c>
    </row>
    <row r="16" spans="1:15" ht="15" outlineLevel="2">
      <c r="A16" s="4">
        <v>4</v>
      </c>
      <c r="B16" s="4">
        <v>61499</v>
      </c>
      <c r="C16" s="4" t="s">
        <v>328</v>
      </c>
      <c r="D16" s="4" t="s">
        <v>27</v>
      </c>
      <c r="E16" s="4">
        <v>839.33</v>
      </c>
      <c r="F16" s="4">
        <v>2</v>
      </c>
      <c r="G16" s="14">
        <v>1679</v>
      </c>
      <c r="H16" s="4">
        <v>4</v>
      </c>
      <c r="I16" s="4">
        <v>10041</v>
      </c>
      <c r="J16" s="4">
        <v>430090</v>
      </c>
      <c r="K16" s="4">
        <v>110</v>
      </c>
      <c r="L16" s="4" t="s">
        <v>328</v>
      </c>
      <c r="M16" s="4" t="s">
        <v>360</v>
      </c>
      <c r="N16" s="4" t="s">
        <v>23</v>
      </c>
      <c r="O16" s="14">
        <f t="shared" si="1"/>
        <v>1679</v>
      </c>
    </row>
    <row r="17" spans="1:15" ht="15" outlineLevel="2">
      <c r="A17" s="4">
        <v>4</v>
      </c>
      <c r="B17" s="4">
        <v>61507</v>
      </c>
      <c r="C17" s="4" t="s">
        <v>328</v>
      </c>
      <c r="D17" s="4" t="s">
        <v>28</v>
      </c>
      <c r="E17" s="4">
        <v>885.47</v>
      </c>
      <c r="F17" s="4">
        <v>34.48</v>
      </c>
      <c r="G17" s="14">
        <v>30531</v>
      </c>
      <c r="H17" s="4">
        <v>4</v>
      </c>
      <c r="I17" s="4">
        <v>10041</v>
      </c>
      <c r="J17" s="4">
        <v>430090</v>
      </c>
      <c r="K17" s="4">
        <v>110</v>
      </c>
      <c r="L17" s="4" t="s">
        <v>328</v>
      </c>
      <c r="M17" s="4" t="s">
        <v>360</v>
      </c>
      <c r="N17" s="4" t="s">
        <v>23</v>
      </c>
      <c r="O17" s="14">
        <f t="shared" si="1"/>
        <v>30531</v>
      </c>
    </row>
    <row r="18" spans="1:15" ht="15" outlineLevel="2">
      <c r="A18" s="4">
        <v>4</v>
      </c>
      <c r="B18" s="4">
        <v>61515</v>
      </c>
      <c r="C18" s="4" t="s">
        <v>328</v>
      </c>
      <c r="D18" s="4" t="s">
        <v>29</v>
      </c>
      <c r="E18" s="4">
        <v>1787.43</v>
      </c>
      <c r="F18" s="4">
        <v>126.1</v>
      </c>
      <c r="G18" s="14">
        <v>225395</v>
      </c>
      <c r="H18" s="4">
        <v>4</v>
      </c>
      <c r="I18" s="4">
        <v>10041</v>
      </c>
      <c r="J18" s="4">
        <v>430090</v>
      </c>
      <c r="K18" s="4">
        <v>110</v>
      </c>
      <c r="L18" s="4" t="s">
        <v>328</v>
      </c>
      <c r="M18" s="4" t="s">
        <v>360</v>
      </c>
      <c r="N18" s="4" t="s">
        <v>23</v>
      </c>
      <c r="O18" s="14">
        <f t="shared" si="1"/>
        <v>225395</v>
      </c>
    </row>
    <row r="19" spans="1:15" ht="15" outlineLevel="2">
      <c r="A19" s="4">
        <v>4</v>
      </c>
      <c r="B19" s="4">
        <v>61523</v>
      </c>
      <c r="C19" s="4" t="s">
        <v>328</v>
      </c>
      <c r="D19" s="4" t="s">
        <v>30</v>
      </c>
      <c r="E19" s="4">
        <v>880.65</v>
      </c>
      <c r="F19" s="4">
        <v>12.96</v>
      </c>
      <c r="G19" s="14">
        <v>11413</v>
      </c>
      <c r="H19" s="4">
        <v>4</v>
      </c>
      <c r="I19" s="4">
        <v>10041</v>
      </c>
      <c r="J19" s="4">
        <v>430090</v>
      </c>
      <c r="K19" s="4">
        <v>110</v>
      </c>
      <c r="L19" s="4" t="s">
        <v>328</v>
      </c>
      <c r="M19" s="4" t="s">
        <v>360</v>
      </c>
      <c r="N19" s="4" t="s">
        <v>23</v>
      </c>
      <c r="O19" s="14">
        <f t="shared" si="1"/>
        <v>11413</v>
      </c>
    </row>
    <row r="20" spans="1:15" ht="15" outlineLevel="2">
      <c r="A20" s="4">
        <v>4</v>
      </c>
      <c r="B20" s="4">
        <v>61531</v>
      </c>
      <c r="C20" s="4" t="s">
        <v>328</v>
      </c>
      <c r="D20" s="4" t="s">
        <v>31</v>
      </c>
      <c r="E20" s="4">
        <v>2056.92</v>
      </c>
      <c r="F20" s="4">
        <v>9.95</v>
      </c>
      <c r="G20" s="14">
        <v>20466</v>
      </c>
      <c r="H20" s="4">
        <v>4</v>
      </c>
      <c r="I20" s="4">
        <v>10041</v>
      </c>
      <c r="J20" s="4">
        <v>430090</v>
      </c>
      <c r="K20" s="4">
        <v>110</v>
      </c>
      <c r="L20" s="4" t="s">
        <v>328</v>
      </c>
      <c r="M20" s="4" t="s">
        <v>360</v>
      </c>
      <c r="N20" s="4" t="s">
        <v>23</v>
      </c>
      <c r="O20" s="14">
        <f t="shared" si="1"/>
        <v>20466</v>
      </c>
    </row>
    <row r="21" spans="1:15" ht="15" outlineLevel="2">
      <c r="A21" s="4">
        <v>4</v>
      </c>
      <c r="B21" s="4">
        <v>61549</v>
      </c>
      <c r="C21" s="4" t="s">
        <v>328</v>
      </c>
      <c r="D21" s="4" t="s">
        <v>32</v>
      </c>
      <c r="E21" s="4">
        <v>519.92</v>
      </c>
      <c r="F21" s="4">
        <v>14.29</v>
      </c>
      <c r="G21" s="14">
        <v>7430</v>
      </c>
      <c r="H21" s="4">
        <v>4</v>
      </c>
      <c r="I21" s="4">
        <v>10041</v>
      </c>
      <c r="J21" s="4">
        <v>430090</v>
      </c>
      <c r="K21" s="4">
        <v>110</v>
      </c>
      <c r="L21" s="4" t="s">
        <v>328</v>
      </c>
      <c r="M21" s="4" t="s">
        <v>360</v>
      </c>
      <c r="N21" s="4" t="s">
        <v>23</v>
      </c>
      <c r="O21" s="14">
        <f t="shared" si="1"/>
        <v>7430</v>
      </c>
    </row>
    <row r="22" spans="1:15" ht="15" outlineLevel="2">
      <c r="A22" s="4">
        <v>4</v>
      </c>
      <c r="B22" s="4">
        <v>73379</v>
      </c>
      <c r="C22" s="4" t="s">
        <v>328</v>
      </c>
      <c r="D22" s="4" t="s">
        <v>33</v>
      </c>
      <c r="E22" s="4">
        <v>4538.59</v>
      </c>
      <c r="F22" s="4">
        <v>2.54</v>
      </c>
      <c r="G22" s="14">
        <v>11528</v>
      </c>
      <c r="H22" s="4">
        <v>4</v>
      </c>
      <c r="I22" s="4">
        <v>10041</v>
      </c>
      <c r="J22" s="4">
        <v>430090</v>
      </c>
      <c r="K22" s="4">
        <v>110</v>
      </c>
      <c r="L22" s="4" t="s">
        <v>328</v>
      </c>
      <c r="M22" s="4" t="s">
        <v>360</v>
      </c>
      <c r="N22" s="4" t="s">
        <v>23</v>
      </c>
      <c r="O22" s="14">
        <f t="shared" si="1"/>
        <v>11528</v>
      </c>
    </row>
    <row r="23" spans="1:15" ht="15" outlineLevel="2">
      <c r="A23" s="4">
        <v>4</v>
      </c>
      <c r="B23" s="4">
        <v>75507</v>
      </c>
      <c r="C23" s="4" t="s">
        <v>328</v>
      </c>
      <c r="D23" s="4" t="s">
        <v>34</v>
      </c>
      <c r="E23" s="4">
        <v>1405.88</v>
      </c>
      <c r="F23" s="4">
        <v>6</v>
      </c>
      <c r="G23" s="14">
        <v>8435</v>
      </c>
      <c r="H23" s="4">
        <v>4</v>
      </c>
      <c r="I23" s="4">
        <v>10041</v>
      </c>
      <c r="J23" s="4">
        <v>430090</v>
      </c>
      <c r="K23" s="4">
        <v>110</v>
      </c>
      <c r="L23" s="4" t="s">
        <v>328</v>
      </c>
      <c r="M23" s="4" t="s">
        <v>360</v>
      </c>
      <c r="N23" s="4" t="s">
        <v>23</v>
      </c>
      <c r="O23" s="14">
        <f t="shared" si="1"/>
        <v>8435</v>
      </c>
    </row>
    <row r="24" spans="1:15" ht="15" outlineLevel="2">
      <c r="A24" s="4">
        <v>11</v>
      </c>
      <c r="B24" s="4">
        <v>62646</v>
      </c>
      <c r="C24" s="4" t="s">
        <v>329</v>
      </c>
      <c r="D24" s="4" t="s">
        <v>35</v>
      </c>
      <c r="E24" s="4">
        <v>4049.55</v>
      </c>
      <c r="F24" s="4">
        <v>0.4</v>
      </c>
      <c r="G24" s="14">
        <v>1620</v>
      </c>
      <c r="H24" s="4">
        <v>4</v>
      </c>
      <c r="I24" s="4">
        <v>10041</v>
      </c>
      <c r="J24" s="4">
        <v>430090</v>
      </c>
      <c r="K24" s="4">
        <v>110</v>
      </c>
      <c r="L24" s="4" t="s">
        <v>328</v>
      </c>
      <c r="M24" s="4" t="s">
        <v>360</v>
      </c>
      <c r="N24" s="4" t="s">
        <v>23</v>
      </c>
      <c r="O24" s="14">
        <f t="shared" si="1"/>
        <v>1620</v>
      </c>
    </row>
    <row r="25" spans="1:15" ht="15" outlineLevel="2">
      <c r="A25" s="4">
        <v>11</v>
      </c>
      <c r="B25" s="4">
        <v>62661</v>
      </c>
      <c r="C25" s="4" t="s">
        <v>329</v>
      </c>
      <c r="D25" s="4" t="s">
        <v>36</v>
      </c>
      <c r="E25" s="4">
        <v>1956.21</v>
      </c>
      <c r="F25" s="4">
        <v>2.3</v>
      </c>
      <c r="G25" s="14">
        <v>4499</v>
      </c>
      <c r="H25" s="4">
        <v>4</v>
      </c>
      <c r="I25" s="4">
        <v>10041</v>
      </c>
      <c r="J25" s="4">
        <v>430090</v>
      </c>
      <c r="K25" s="4">
        <v>110</v>
      </c>
      <c r="L25" s="4" t="s">
        <v>328</v>
      </c>
      <c r="M25" s="4" t="s">
        <v>360</v>
      </c>
      <c r="N25" s="4" t="s">
        <v>23</v>
      </c>
      <c r="O25" s="14">
        <f t="shared" si="1"/>
        <v>4499</v>
      </c>
    </row>
    <row r="26" spans="1:15" ht="15" outlineLevel="2">
      <c r="A26" s="4">
        <v>11</v>
      </c>
      <c r="B26" s="4">
        <v>75481</v>
      </c>
      <c r="C26" s="4" t="s">
        <v>329</v>
      </c>
      <c r="D26" s="4" t="s">
        <v>37</v>
      </c>
      <c r="E26" s="4">
        <v>1845.92</v>
      </c>
      <c r="F26" s="4">
        <v>1.16</v>
      </c>
      <c r="G26" s="14">
        <v>2141</v>
      </c>
      <c r="H26" s="4">
        <v>4</v>
      </c>
      <c r="I26" s="4">
        <v>10041</v>
      </c>
      <c r="J26" s="4">
        <v>430090</v>
      </c>
      <c r="K26" s="4">
        <v>110</v>
      </c>
      <c r="L26" s="4" t="s">
        <v>328</v>
      </c>
      <c r="M26" s="4" t="s">
        <v>360</v>
      </c>
      <c r="N26" s="4" t="s">
        <v>23</v>
      </c>
      <c r="O26" s="14">
        <f t="shared" si="1"/>
        <v>2141</v>
      </c>
    </row>
    <row r="27" spans="1:15" ht="15" outlineLevel="2">
      <c r="A27" s="4">
        <v>51</v>
      </c>
      <c r="B27" s="4">
        <v>71399</v>
      </c>
      <c r="C27" s="4" t="s">
        <v>358</v>
      </c>
      <c r="D27" s="4" t="s">
        <v>38</v>
      </c>
      <c r="E27" s="4">
        <v>1317.43</v>
      </c>
      <c r="F27" s="4">
        <v>1.59</v>
      </c>
      <c r="G27" s="14">
        <v>2095</v>
      </c>
      <c r="H27" s="4">
        <v>4</v>
      </c>
      <c r="I27" s="4">
        <v>10041</v>
      </c>
      <c r="J27" s="4">
        <v>430090</v>
      </c>
      <c r="K27" s="4">
        <v>110</v>
      </c>
      <c r="L27" s="4" t="s">
        <v>328</v>
      </c>
      <c r="M27" s="4" t="s">
        <v>360</v>
      </c>
      <c r="N27" s="4" t="s">
        <v>23</v>
      </c>
      <c r="O27" s="14">
        <f t="shared" si="1"/>
        <v>2095</v>
      </c>
    </row>
    <row r="28" spans="1:15" ht="15" outlineLevel="2">
      <c r="A28" s="4">
        <v>52</v>
      </c>
      <c r="B28" s="4">
        <v>71498</v>
      </c>
      <c r="C28" s="4" t="s">
        <v>331</v>
      </c>
      <c r="D28" s="4" t="s">
        <v>39</v>
      </c>
      <c r="E28" s="4">
        <v>944.36</v>
      </c>
      <c r="F28" s="4">
        <v>4.52</v>
      </c>
      <c r="G28" s="14">
        <v>4269</v>
      </c>
      <c r="H28" s="4">
        <v>4</v>
      </c>
      <c r="I28" s="4">
        <v>10041</v>
      </c>
      <c r="J28" s="4">
        <v>430090</v>
      </c>
      <c r="K28" s="4">
        <v>110</v>
      </c>
      <c r="L28" s="4" t="s">
        <v>328</v>
      </c>
      <c r="M28" s="4" t="s">
        <v>360</v>
      </c>
      <c r="N28" s="4" t="s">
        <v>23</v>
      </c>
      <c r="O28" s="14">
        <f t="shared" si="1"/>
        <v>4269</v>
      </c>
    </row>
    <row r="29" spans="1:15" ht="15" outlineLevel="2">
      <c r="A29" s="4">
        <v>52</v>
      </c>
      <c r="B29" s="4">
        <v>71506</v>
      </c>
      <c r="C29" s="4" t="s">
        <v>331</v>
      </c>
      <c r="D29" s="4" t="s">
        <v>40</v>
      </c>
      <c r="E29" s="4">
        <v>1787.21</v>
      </c>
      <c r="F29" s="4">
        <v>8.09</v>
      </c>
      <c r="G29" s="14">
        <v>14459</v>
      </c>
      <c r="H29" s="4">
        <v>4</v>
      </c>
      <c r="I29" s="4">
        <v>10041</v>
      </c>
      <c r="J29" s="4">
        <v>430090</v>
      </c>
      <c r="K29" s="4">
        <v>110</v>
      </c>
      <c r="L29" s="4" t="s">
        <v>328</v>
      </c>
      <c r="M29" s="4" t="s">
        <v>360</v>
      </c>
      <c r="N29" s="4" t="s">
        <v>23</v>
      </c>
      <c r="O29" s="14">
        <f t="shared" si="1"/>
        <v>14459</v>
      </c>
    </row>
    <row r="30" spans="1:15" ht="15" outlineLevel="2">
      <c r="A30" s="4">
        <v>52</v>
      </c>
      <c r="B30" s="4">
        <v>71571</v>
      </c>
      <c r="C30" s="4" t="s">
        <v>331</v>
      </c>
      <c r="D30" s="4" t="s">
        <v>41</v>
      </c>
      <c r="E30" s="4">
        <v>1677.16</v>
      </c>
      <c r="F30" s="4">
        <v>8.43</v>
      </c>
      <c r="G30" s="14">
        <v>14138</v>
      </c>
      <c r="H30" s="4">
        <v>4</v>
      </c>
      <c r="I30" s="4">
        <v>10041</v>
      </c>
      <c r="J30" s="4">
        <v>430090</v>
      </c>
      <c r="K30" s="4">
        <v>110</v>
      </c>
      <c r="L30" s="4" t="s">
        <v>328</v>
      </c>
      <c r="M30" s="4" t="s">
        <v>360</v>
      </c>
      <c r="N30" s="4" t="s">
        <v>23</v>
      </c>
      <c r="O30" s="14">
        <f t="shared" si="1"/>
        <v>14138</v>
      </c>
    </row>
    <row r="31" spans="1:15" ht="15" outlineLevel="2">
      <c r="A31" s="4">
        <v>58</v>
      </c>
      <c r="B31" s="4">
        <v>72736</v>
      </c>
      <c r="C31" s="4" t="s">
        <v>332</v>
      </c>
      <c r="D31" s="4" t="s">
        <v>42</v>
      </c>
      <c r="E31" s="4">
        <v>1379.93</v>
      </c>
      <c r="F31" s="4">
        <v>3.25</v>
      </c>
      <c r="G31" s="14">
        <v>4485</v>
      </c>
      <c r="H31" s="4">
        <v>4</v>
      </c>
      <c r="I31" s="4">
        <v>10041</v>
      </c>
      <c r="J31" s="4">
        <v>430090</v>
      </c>
      <c r="K31" s="4">
        <v>110</v>
      </c>
      <c r="L31" s="4" t="s">
        <v>328</v>
      </c>
      <c r="M31" s="4" t="s">
        <v>360</v>
      </c>
      <c r="N31" s="4" t="s">
        <v>23</v>
      </c>
      <c r="O31" s="14">
        <f t="shared" si="1"/>
        <v>4485</v>
      </c>
    </row>
    <row r="32" spans="1:15" ht="15" outlineLevel="2">
      <c r="A32" s="4">
        <v>11</v>
      </c>
      <c r="B32" s="4">
        <v>76562</v>
      </c>
      <c r="C32" s="4" t="s">
        <v>329</v>
      </c>
      <c r="D32" s="4" t="s">
        <v>43</v>
      </c>
      <c r="E32" s="4">
        <v>1323.34</v>
      </c>
      <c r="F32" s="4">
        <v>0.05</v>
      </c>
      <c r="G32" s="14">
        <v>66</v>
      </c>
      <c r="H32" s="4">
        <v>4</v>
      </c>
      <c r="I32" s="4">
        <v>10041</v>
      </c>
      <c r="J32" s="4">
        <v>430090</v>
      </c>
      <c r="K32" s="4">
        <v>110</v>
      </c>
      <c r="L32" s="4" t="s">
        <v>328</v>
      </c>
      <c r="M32" s="4" t="s">
        <v>360</v>
      </c>
      <c r="N32" s="4" t="s">
        <v>23</v>
      </c>
      <c r="O32" s="14">
        <f t="shared" si="1"/>
        <v>66</v>
      </c>
    </row>
    <row r="33" spans="7:15" ht="15.75" outlineLevel="1">
      <c r="G33" s="14"/>
      <c r="J33" s="17" t="s">
        <v>44</v>
      </c>
      <c r="O33" s="16">
        <f>SUBTOTAL(9,O12:O32)</f>
        <v>687185</v>
      </c>
    </row>
    <row r="34" spans="1:15" ht="15" outlineLevel="2">
      <c r="A34" s="4">
        <v>3</v>
      </c>
      <c r="B34" s="4">
        <v>73981</v>
      </c>
      <c r="C34" s="4" t="s">
        <v>333</v>
      </c>
      <c r="D34" s="4" t="s">
        <v>45</v>
      </c>
      <c r="E34" s="4">
        <v>5357.22</v>
      </c>
      <c r="F34" s="4">
        <v>102.33</v>
      </c>
      <c r="G34" s="14">
        <v>548204</v>
      </c>
      <c r="H34" s="4">
        <v>5</v>
      </c>
      <c r="I34" s="4">
        <v>10058</v>
      </c>
      <c r="J34" s="4">
        <v>530154</v>
      </c>
      <c r="K34" s="4">
        <v>527</v>
      </c>
      <c r="L34" s="4" t="s">
        <v>334</v>
      </c>
      <c r="M34" s="4" t="s">
        <v>361</v>
      </c>
      <c r="N34" s="4" t="s">
        <v>46</v>
      </c>
      <c r="O34" s="14">
        <f aca="true" t="shared" si="2" ref="O34:O53">G34</f>
        <v>548204</v>
      </c>
    </row>
    <row r="35" spans="1:15" ht="15" outlineLevel="2">
      <c r="A35" s="4">
        <v>5</v>
      </c>
      <c r="B35" s="4">
        <v>61556</v>
      </c>
      <c r="C35" s="4" t="s">
        <v>334</v>
      </c>
      <c r="D35" s="4" t="s">
        <v>47</v>
      </c>
      <c r="E35" s="4">
        <v>10582.52</v>
      </c>
      <c r="F35" s="4">
        <v>13.17</v>
      </c>
      <c r="G35" s="14">
        <v>81022</v>
      </c>
      <c r="H35" s="4">
        <v>5</v>
      </c>
      <c r="I35" s="4">
        <v>10058</v>
      </c>
      <c r="J35" s="4">
        <v>530154</v>
      </c>
      <c r="K35" s="4">
        <v>527</v>
      </c>
      <c r="L35" s="4" t="s">
        <v>334</v>
      </c>
      <c r="M35" s="4" t="s">
        <v>361</v>
      </c>
      <c r="N35" s="4" t="s">
        <v>46</v>
      </c>
      <c r="O35" s="14">
        <f t="shared" si="2"/>
        <v>81022</v>
      </c>
    </row>
    <row r="36" spans="1:15" ht="15" outlineLevel="2">
      <c r="A36" s="4">
        <v>5</v>
      </c>
      <c r="B36" s="4">
        <v>61564</v>
      </c>
      <c r="C36" s="4" t="s">
        <v>334</v>
      </c>
      <c r="D36" s="4" t="s">
        <v>48</v>
      </c>
      <c r="E36" s="4">
        <v>4171.72</v>
      </c>
      <c r="F36" s="4">
        <v>181.74</v>
      </c>
      <c r="G36" s="14">
        <v>758168</v>
      </c>
      <c r="H36" s="4">
        <v>5</v>
      </c>
      <c r="I36" s="4">
        <v>10058</v>
      </c>
      <c r="J36" s="4">
        <v>530154</v>
      </c>
      <c r="K36" s="4">
        <v>527</v>
      </c>
      <c r="L36" s="4" t="s">
        <v>334</v>
      </c>
      <c r="M36" s="4" t="s">
        <v>361</v>
      </c>
      <c r="N36" s="4" t="s">
        <v>46</v>
      </c>
      <c r="O36" s="14">
        <f t="shared" si="2"/>
        <v>758168</v>
      </c>
    </row>
    <row r="37" spans="1:15" ht="15" outlineLevel="2">
      <c r="A37" s="4">
        <v>5</v>
      </c>
      <c r="B37" s="4">
        <v>61572</v>
      </c>
      <c r="C37" s="4" t="s">
        <v>334</v>
      </c>
      <c r="D37" s="4" t="s">
        <v>49</v>
      </c>
      <c r="E37" s="4">
        <v>4205.18</v>
      </c>
      <c r="F37" s="4">
        <v>18.62</v>
      </c>
      <c r="G37" s="14">
        <v>78300</v>
      </c>
      <c r="H37" s="4">
        <v>5</v>
      </c>
      <c r="I37" s="4">
        <v>10058</v>
      </c>
      <c r="J37" s="4">
        <v>530154</v>
      </c>
      <c r="K37" s="4">
        <v>527</v>
      </c>
      <c r="L37" s="4" t="s">
        <v>334</v>
      </c>
      <c r="M37" s="4" t="s">
        <v>361</v>
      </c>
      <c r="N37" s="4" t="s">
        <v>46</v>
      </c>
      <c r="O37" s="14">
        <f t="shared" si="2"/>
        <v>78300</v>
      </c>
    </row>
    <row r="38" spans="1:15" ht="15" outlineLevel="2">
      <c r="A38" s="4">
        <v>5</v>
      </c>
      <c r="B38" s="4">
        <v>61580</v>
      </c>
      <c r="C38" s="4" t="s">
        <v>334</v>
      </c>
      <c r="D38" s="4" t="s">
        <v>50</v>
      </c>
      <c r="E38" s="4">
        <v>7020.49</v>
      </c>
      <c r="F38" s="4">
        <v>7.51</v>
      </c>
      <c r="G38" s="14">
        <v>39428</v>
      </c>
      <c r="H38" s="4">
        <v>5</v>
      </c>
      <c r="I38" s="4">
        <v>10058</v>
      </c>
      <c r="J38" s="4">
        <v>530154</v>
      </c>
      <c r="K38" s="4">
        <v>527</v>
      </c>
      <c r="L38" s="4" t="s">
        <v>334</v>
      </c>
      <c r="M38" s="4" t="s">
        <v>361</v>
      </c>
      <c r="N38" s="4" t="s">
        <v>46</v>
      </c>
      <c r="O38" s="14">
        <f t="shared" si="2"/>
        <v>39428</v>
      </c>
    </row>
    <row r="39" spans="1:15" ht="15" outlineLevel="2">
      <c r="A39" s="4">
        <v>39</v>
      </c>
      <c r="B39" s="4">
        <v>68569</v>
      </c>
      <c r="C39" s="4" t="s">
        <v>335</v>
      </c>
      <c r="D39" s="4" t="s">
        <v>51</v>
      </c>
      <c r="E39" s="4">
        <v>1109.58</v>
      </c>
      <c r="F39" s="4">
        <v>2</v>
      </c>
      <c r="G39" s="14">
        <v>2219</v>
      </c>
      <c r="H39" s="4">
        <v>5</v>
      </c>
      <c r="I39" s="4">
        <v>10058</v>
      </c>
      <c r="J39" s="4">
        <v>530154</v>
      </c>
      <c r="K39" s="4">
        <v>527</v>
      </c>
      <c r="L39" s="4" t="s">
        <v>334</v>
      </c>
      <c r="M39" s="4" t="s">
        <v>361</v>
      </c>
      <c r="N39" s="4" t="s">
        <v>46</v>
      </c>
      <c r="O39" s="14">
        <f t="shared" si="2"/>
        <v>2219</v>
      </c>
    </row>
    <row r="40" spans="1:15" ht="15" outlineLevel="2">
      <c r="A40" s="4">
        <v>39</v>
      </c>
      <c r="B40" s="4">
        <v>68577</v>
      </c>
      <c r="C40" s="4" t="s">
        <v>335</v>
      </c>
      <c r="D40" s="4" t="s">
        <v>52</v>
      </c>
      <c r="E40" s="4">
        <v>1756.77</v>
      </c>
      <c r="F40" s="4">
        <v>3.17</v>
      </c>
      <c r="G40" s="14">
        <v>5569</v>
      </c>
      <c r="H40" s="4">
        <v>5</v>
      </c>
      <c r="I40" s="4">
        <v>10058</v>
      </c>
      <c r="J40" s="4">
        <v>530154</v>
      </c>
      <c r="K40" s="4">
        <v>527</v>
      </c>
      <c r="L40" s="4" t="s">
        <v>334</v>
      </c>
      <c r="M40" s="4" t="s">
        <v>361</v>
      </c>
      <c r="N40" s="4" t="s">
        <v>46</v>
      </c>
      <c r="O40" s="14">
        <f t="shared" si="2"/>
        <v>5569</v>
      </c>
    </row>
    <row r="41" spans="1:15" ht="15" outlineLevel="2">
      <c r="A41" s="4">
        <v>39</v>
      </c>
      <c r="B41" s="4">
        <v>68585</v>
      </c>
      <c r="C41" s="4" t="s">
        <v>335</v>
      </c>
      <c r="D41" s="4" t="s">
        <v>53</v>
      </c>
      <c r="E41" s="4">
        <v>1287.21</v>
      </c>
      <c r="F41" s="4">
        <v>0.65</v>
      </c>
      <c r="G41" s="14">
        <v>837</v>
      </c>
      <c r="H41" s="4">
        <v>5</v>
      </c>
      <c r="I41" s="4">
        <v>10058</v>
      </c>
      <c r="J41" s="4">
        <v>530154</v>
      </c>
      <c r="K41" s="4">
        <v>527</v>
      </c>
      <c r="L41" s="4" t="s">
        <v>334</v>
      </c>
      <c r="M41" s="4" t="s">
        <v>361</v>
      </c>
      <c r="N41" s="4" t="s">
        <v>46</v>
      </c>
      <c r="O41" s="14">
        <f t="shared" si="2"/>
        <v>837</v>
      </c>
    </row>
    <row r="42" spans="1:15" ht="15" outlineLevel="2">
      <c r="A42" s="4">
        <v>39</v>
      </c>
      <c r="B42" s="4">
        <v>68676</v>
      </c>
      <c r="C42" s="4" t="s">
        <v>335</v>
      </c>
      <c r="D42" s="4" t="s">
        <v>54</v>
      </c>
      <c r="E42" s="4">
        <v>848.48</v>
      </c>
      <c r="F42" s="4">
        <v>4.28</v>
      </c>
      <c r="G42" s="14">
        <v>3631</v>
      </c>
      <c r="H42" s="4">
        <v>5</v>
      </c>
      <c r="I42" s="4">
        <v>10058</v>
      </c>
      <c r="J42" s="4">
        <v>530154</v>
      </c>
      <c r="K42" s="4">
        <v>527</v>
      </c>
      <c r="L42" s="4" t="s">
        <v>334</v>
      </c>
      <c r="M42" s="4" t="s">
        <v>361</v>
      </c>
      <c r="N42" s="4" t="s">
        <v>46</v>
      </c>
      <c r="O42" s="14">
        <f t="shared" si="2"/>
        <v>3631</v>
      </c>
    </row>
    <row r="43" spans="1:15" ht="15" outlineLevel="2">
      <c r="A43" s="4">
        <v>50</v>
      </c>
      <c r="B43" s="4">
        <v>71175</v>
      </c>
      <c r="C43" s="4" t="s">
        <v>355</v>
      </c>
      <c r="D43" s="4" t="s">
        <v>55</v>
      </c>
      <c r="E43" s="4">
        <v>1878.28</v>
      </c>
      <c r="F43" s="4">
        <v>1</v>
      </c>
      <c r="G43" s="14">
        <v>1878</v>
      </c>
      <c r="H43" s="4">
        <v>5</v>
      </c>
      <c r="I43" s="4">
        <v>10058</v>
      </c>
      <c r="J43" s="4">
        <v>530154</v>
      </c>
      <c r="K43" s="4">
        <v>527</v>
      </c>
      <c r="L43" s="4" t="s">
        <v>334</v>
      </c>
      <c r="M43" s="4" t="s">
        <v>361</v>
      </c>
      <c r="N43" s="4" t="s">
        <v>46</v>
      </c>
      <c r="O43" s="14">
        <f t="shared" si="2"/>
        <v>1878</v>
      </c>
    </row>
    <row r="44" spans="1:15" ht="15" outlineLevel="2">
      <c r="A44" s="4">
        <v>55</v>
      </c>
      <c r="B44" s="4">
        <v>72348</v>
      </c>
      <c r="C44" s="4" t="s">
        <v>336</v>
      </c>
      <c r="D44" s="4" t="s">
        <v>56</v>
      </c>
      <c r="E44" s="4">
        <v>2053.48</v>
      </c>
      <c r="F44" s="4">
        <v>4.71</v>
      </c>
      <c r="G44" s="14">
        <v>9672</v>
      </c>
      <c r="H44" s="4">
        <v>5</v>
      </c>
      <c r="I44" s="4">
        <v>10058</v>
      </c>
      <c r="J44" s="4">
        <v>530154</v>
      </c>
      <c r="K44" s="4">
        <v>527</v>
      </c>
      <c r="L44" s="4" t="s">
        <v>334</v>
      </c>
      <c r="M44" s="4" t="s">
        <v>361</v>
      </c>
      <c r="N44" s="4" t="s">
        <v>46</v>
      </c>
      <c r="O44" s="14">
        <f t="shared" si="2"/>
        <v>9672</v>
      </c>
    </row>
    <row r="45" spans="1:15" ht="15" outlineLevel="2">
      <c r="A45" s="4">
        <v>55</v>
      </c>
      <c r="B45" s="4">
        <v>72355</v>
      </c>
      <c r="C45" s="4" t="s">
        <v>336</v>
      </c>
      <c r="D45" s="4" t="s">
        <v>57</v>
      </c>
      <c r="E45" s="4">
        <v>4865.92</v>
      </c>
      <c r="F45" s="4">
        <v>3.17</v>
      </c>
      <c r="G45" s="14">
        <v>15425</v>
      </c>
      <c r="H45" s="4">
        <v>5</v>
      </c>
      <c r="I45" s="4">
        <v>10058</v>
      </c>
      <c r="J45" s="4">
        <v>530154</v>
      </c>
      <c r="K45" s="4">
        <v>527</v>
      </c>
      <c r="L45" s="4" t="s">
        <v>334</v>
      </c>
      <c r="M45" s="4" t="s">
        <v>361</v>
      </c>
      <c r="N45" s="4" t="s">
        <v>46</v>
      </c>
      <c r="O45" s="14">
        <f t="shared" si="2"/>
        <v>15425</v>
      </c>
    </row>
    <row r="46" spans="1:15" ht="15" outlineLevel="2">
      <c r="A46" s="4">
        <v>55</v>
      </c>
      <c r="B46" s="4">
        <v>72363</v>
      </c>
      <c r="C46" s="4" t="s">
        <v>336</v>
      </c>
      <c r="D46" s="4" t="s">
        <v>58</v>
      </c>
      <c r="E46" s="4">
        <v>2287.07</v>
      </c>
      <c r="F46" s="4">
        <v>3</v>
      </c>
      <c r="G46" s="14">
        <v>6861</v>
      </c>
      <c r="H46" s="4">
        <v>5</v>
      </c>
      <c r="I46" s="4">
        <v>10058</v>
      </c>
      <c r="J46" s="4">
        <v>530154</v>
      </c>
      <c r="K46" s="4">
        <v>527</v>
      </c>
      <c r="L46" s="4" t="s">
        <v>334</v>
      </c>
      <c r="M46" s="4" t="s">
        <v>361</v>
      </c>
      <c r="N46" s="4" t="s">
        <v>46</v>
      </c>
      <c r="O46" s="14">
        <f t="shared" si="2"/>
        <v>6861</v>
      </c>
    </row>
    <row r="47" spans="1:15" ht="15" outlineLevel="2">
      <c r="A47" s="4">
        <v>55</v>
      </c>
      <c r="B47" s="4">
        <v>72371</v>
      </c>
      <c r="C47" s="4" t="s">
        <v>336</v>
      </c>
      <c r="D47" s="4" t="s">
        <v>59</v>
      </c>
      <c r="E47" s="4">
        <v>2603.33</v>
      </c>
      <c r="F47" s="4">
        <v>4.72</v>
      </c>
      <c r="G47" s="14">
        <v>12288</v>
      </c>
      <c r="H47" s="4">
        <v>5</v>
      </c>
      <c r="I47" s="4">
        <v>10058</v>
      </c>
      <c r="J47" s="4">
        <v>530154</v>
      </c>
      <c r="K47" s="4">
        <v>527</v>
      </c>
      <c r="L47" s="4" t="s">
        <v>334</v>
      </c>
      <c r="M47" s="4" t="s">
        <v>361</v>
      </c>
      <c r="N47" s="4" t="s">
        <v>46</v>
      </c>
      <c r="O47" s="14">
        <f t="shared" si="2"/>
        <v>12288</v>
      </c>
    </row>
    <row r="48" spans="1:15" ht="15" outlineLevel="2">
      <c r="A48" s="4">
        <v>55</v>
      </c>
      <c r="B48" s="4">
        <v>72389</v>
      </c>
      <c r="C48" s="4" t="s">
        <v>336</v>
      </c>
      <c r="D48" s="4" t="s">
        <v>60</v>
      </c>
      <c r="E48" s="4">
        <v>5945.78</v>
      </c>
      <c r="F48" s="4">
        <v>8.11</v>
      </c>
      <c r="G48" s="14">
        <v>48220</v>
      </c>
      <c r="H48" s="4">
        <v>5</v>
      </c>
      <c r="I48" s="4">
        <v>10058</v>
      </c>
      <c r="J48" s="4">
        <v>530154</v>
      </c>
      <c r="K48" s="4">
        <v>527</v>
      </c>
      <c r="L48" s="4" t="s">
        <v>334</v>
      </c>
      <c r="M48" s="4" t="s">
        <v>361</v>
      </c>
      <c r="N48" s="4" t="s">
        <v>46</v>
      </c>
      <c r="O48" s="14">
        <f t="shared" si="2"/>
        <v>48220</v>
      </c>
    </row>
    <row r="49" spans="1:15" ht="15" outlineLevel="2">
      <c r="A49" s="4">
        <v>55</v>
      </c>
      <c r="B49" s="4">
        <v>72397</v>
      </c>
      <c r="C49" s="4" t="s">
        <v>336</v>
      </c>
      <c r="D49" s="4" t="s">
        <v>61</v>
      </c>
      <c r="E49" s="4">
        <v>2468.79</v>
      </c>
      <c r="F49" s="4">
        <v>1.87</v>
      </c>
      <c r="G49" s="14">
        <v>4617</v>
      </c>
      <c r="H49" s="4">
        <v>5</v>
      </c>
      <c r="I49" s="4">
        <v>10058</v>
      </c>
      <c r="J49" s="4">
        <v>530154</v>
      </c>
      <c r="K49" s="4">
        <v>527</v>
      </c>
      <c r="L49" s="4" t="s">
        <v>334</v>
      </c>
      <c r="M49" s="4" t="s">
        <v>361</v>
      </c>
      <c r="N49" s="4" t="s">
        <v>46</v>
      </c>
      <c r="O49" s="14">
        <f t="shared" si="2"/>
        <v>4617</v>
      </c>
    </row>
    <row r="50" spans="1:15" ht="15" outlineLevel="2">
      <c r="A50" s="4">
        <v>55</v>
      </c>
      <c r="B50" s="4">
        <v>72405</v>
      </c>
      <c r="C50" s="4" t="s">
        <v>336</v>
      </c>
      <c r="D50" s="4" t="s">
        <v>62</v>
      </c>
      <c r="E50" s="4">
        <v>2366.27</v>
      </c>
      <c r="F50" s="4">
        <v>1</v>
      </c>
      <c r="G50" s="14">
        <v>2366</v>
      </c>
      <c r="H50" s="4">
        <v>5</v>
      </c>
      <c r="I50" s="4">
        <v>10058</v>
      </c>
      <c r="J50" s="4">
        <v>530154</v>
      </c>
      <c r="K50" s="4">
        <v>527</v>
      </c>
      <c r="L50" s="4" t="s">
        <v>334</v>
      </c>
      <c r="M50" s="4" t="s">
        <v>361</v>
      </c>
      <c r="N50" s="4" t="s">
        <v>46</v>
      </c>
      <c r="O50" s="14">
        <f t="shared" si="2"/>
        <v>2366</v>
      </c>
    </row>
    <row r="51" spans="1:15" ht="15" outlineLevel="2">
      <c r="A51" s="4">
        <v>55</v>
      </c>
      <c r="B51" s="4">
        <v>72413</v>
      </c>
      <c r="C51" s="4" t="s">
        <v>336</v>
      </c>
      <c r="D51" s="4" t="s">
        <v>63</v>
      </c>
      <c r="E51" s="4">
        <v>3040.63</v>
      </c>
      <c r="F51" s="4">
        <v>1.54</v>
      </c>
      <c r="G51" s="14">
        <v>4683</v>
      </c>
      <c r="H51" s="4">
        <v>5</v>
      </c>
      <c r="I51" s="4">
        <v>10058</v>
      </c>
      <c r="J51" s="4">
        <v>530154</v>
      </c>
      <c r="K51" s="4">
        <v>527</v>
      </c>
      <c r="L51" s="4" t="s">
        <v>334</v>
      </c>
      <c r="M51" s="4" t="s">
        <v>361</v>
      </c>
      <c r="N51" s="4" t="s">
        <v>46</v>
      </c>
      <c r="O51" s="14">
        <f t="shared" si="2"/>
        <v>4683</v>
      </c>
    </row>
    <row r="52" spans="1:15" ht="15" outlineLevel="2">
      <c r="A52" s="4">
        <v>55</v>
      </c>
      <c r="B52" s="4">
        <v>72421</v>
      </c>
      <c r="C52" s="4" t="s">
        <v>336</v>
      </c>
      <c r="D52" s="4" t="s">
        <v>64</v>
      </c>
      <c r="E52" s="4">
        <v>7652.95</v>
      </c>
      <c r="F52" s="4">
        <v>0.17</v>
      </c>
      <c r="G52" s="14">
        <v>903</v>
      </c>
      <c r="H52" s="4">
        <v>5</v>
      </c>
      <c r="I52" s="4">
        <v>10058</v>
      </c>
      <c r="J52" s="4">
        <v>530154</v>
      </c>
      <c r="K52" s="4">
        <v>527</v>
      </c>
      <c r="L52" s="4" t="s">
        <v>334</v>
      </c>
      <c r="M52" s="4" t="s">
        <v>361</v>
      </c>
      <c r="N52" s="4" t="s">
        <v>46</v>
      </c>
      <c r="O52" s="14">
        <f t="shared" si="2"/>
        <v>903</v>
      </c>
    </row>
    <row r="53" spans="1:15" ht="15" outlineLevel="2">
      <c r="A53" s="4">
        <v>55</v>
      </c>
      <c r="B53" s="4">
        <v>75184</v>
      </c>
      <c r="C53" s="4" t="s">
        <v>336</v>
      </c>
      <c r="D53" s="4" t="s">
        <v>65</v>
      </c>
      <c r="E53" s="4">
        <v>9653.76</v>
      </c>
      <c r="F53" s="4">
        <v>3</v>
      </c>
      <c r="G53" s="14">
        <v>18456</v>
      </c>
      <c r="H53" s="4">
        <v>5</v>
      </c>
      <c r="I53" s="4">
        <v>10058</v>
      </c>
      <c r="J53" s="4">
        <v>530154</v>
      </c>
      <c r="K53" s="4">
        <v>527</v>
      </c>
      <c r="L53" s="4" t="s">
        <v>334</v>
      </c>
      <c r="M53" s="4" t="s">
        <v>361</v>
      </c>
      <c r="N53" s="4" t="s">
        <v>46</v>
      </c>
      <c r="O53" s="14">
        <f t="shared" si="2"/>
        <v>18456</v>
      </c>
    </row>
    <row r="54" spans="7:15" ht="15.75" outlineLevel="1">
      <c r="G54" s="14"/>
      <c r="J54" s="17" t="s">
        <v>66</v>
      </c>
      <c r="O54" s="16">
        <f>SUBTOTAL(9,O34:O53)</f>
        <v>1642747</v>
      </c>
    </row>
    <row r="55" spans="1:15" ht="15" outlineLevel="2">
      <c r="A55" s="4">
        <v>2</v>
      </c>
      <c r="B55" s="4">
        <v>61333</v>
      </c>
      <c r="C55" s="4" t="s">
        <v>337</v>
      </c>
      <c r="D55" s="4" t="s">
        <v>67</v>
      </c>
      <c r="E55" s="4">
        <v>12915.96</v>
      </c>
      <c r="F55" s="4">
        <v>1</v>
      </c>
      <c r="G55" s="14">
        <v>5081</v>
      </c>
      <c r="H55" s="4">
        <v>9</v>
      </c>
      <c r="I55" s="4">
        <v>10090</v>
      </c>
      <c r="J55" s="4">
        <v>123521</v>
      </c>
      <c r="K55" s="4">
        <v>360</v>
      </c>
      <c r="L55" s="4" t="s">
        <v>338</v>
      </c>
      <c r="M55" s="4" t="s">
        <v>362</v>
      </c>
      <c r="N55" s="4" t="s">
        <v>68</v>
      </c>
      <c r="O55" s="14">
        <f aca="true" t="shared" si="3" ref="O55:O67">G55</f>
        <v>5081</v>
      </c>
    </row>
    <row r="56" spans="1:15" ht="15" outlineLevel="2">
      <c r="A56" s="4">
        <v>3</v>
      </c>
      <c r="B56" s="4">
        <v>73981</v>
      </c>
      <c r="C56" s="4" t="s">
        <v>333</v>
      </c>
      <c r="D56" s="4" t="s">
        <v>45</v>
      </c>
      <c r="E56" s="4">
        <v>5357.22</v>
      </c>
      <c r="F56" s="4">
        <v>0.95</v>
      </c>
      <c r="G56" s="14">
        <v>4827</v>
      </c>
      <c r="H56" s="4">
        <v>9</v>
      </c>
      <c r="I56" s="4">
        <v>10090</v>
      </c>
      <c r="J56" s="4">
        <v>123521</v>
      </c>
      <c r="K56" s="4">
        <v>360</v>
      </c>
      <c r="L56" s="4" t="s">
        <v>338</v>
      </c>
      <c r="M56" s="4" t="s">
        <v>362</v>
      </c>
      <c r="N56" s="4" t="s">
        <v>68</v>
      </c>
      <c r="O56" s="14">
        <f t="shared" si="3"/>
        <v>4827</v>
      </c>
    </row>
    <row r="57" spans="1:15" ht="15" outlineLevel="2">
      <c r="A57" s="4">
        <v>9</v>
      </c>
      <c r="B57" s="4">
        <v>61838</v>
      </c>
      <c r="C57" s="4" t="s">
        <v>338</v>
      </c>
      <c r="D57" s="4" t="s">
        <v>69</v>
      </c>
      <c r="E57" s="4">
        <v>2024.92</v>
      </c>
      <c r="F57" s="4">
        <v>28.45</v>
      </c>
      <c r="G57" s="14">
        <v>57609</v>
      </c>
      <c r="H57" s="4">
        <v>9</v>
      </c>
      <c r="I57" s="4">
        <v>10090</v>
      </c>
      <c r="J57" s="4">
        <v>123521</v>
      </c>
      <c r="K57" s="4">
        <v>360</v>
      </c>
      <c r="L57" s="4" t="s">
        <v>338</v>
      </c>
      <c r="M57" s="4" t="s">
        <v>362</v>
      </c>
      <c r="N57" s="4" t="s">
        <v>68</v>
      </c>
      <c r="O57" s="14">
        <f t="shared" si="3"/>
        <v>57609</v>
      </c>
    </row>
    <row r="58" spans="1:15" ht="15" outlineLevel="2">
      <c r="A58" s="4">
        <v>9</v>
      </c>
      <c r="B58" s="4">
        <v>61846</v>
      </c>
      <c r="C58" s="4" t="s">
        <v>338</v>
      </c>
      <c r="D58" s="4" t="s">
        <v>70</v>
      </c>
      <c r="E58" s="4">
        <v>2580.61</v>
      </c>
      <c r="F58" s="4">
        <v>4</v>
      </c>
      <c r="G58" s="14">
        <v>10322</v>
      </c>
      <c r="H58" s="4">
        <v>9</v>
      </c>
      <c r="I58" s="4">
        <v>10090</v>
      </c>
      <c r="J58" s="4">
        <v>123521</v>
      </c>
      <c r="K58" s="4">
        <v>360</v>
      </c>
      <c r="L58" s="4" t="s">
        <v>338</v>
      </c>
      <c r="M58" s="4" t="s">
        <v>362</v>
      </c>
      <c r="N58" s="4" t="s">
        <v>68</v>
      </c>
      <c r="O58" s="14">
        <f t="shared" si="3"/>
        <v>10322</v>
      </c>
    </row>
    <row r="59" spans="1:15" ht="15" outlineLevel="2">
      <c r="A59" s="4">
        <v>9</v>
      </c>
      <c r="B59" s="4">
        <v>61879</v>
      </c>
      <c r="C59" s="4" t="s">
        <v>338</v>
      </c>
      <c r="D59" s="4" t="s">
        <v>71</v>
      </c>
      <c r="E59" s="4">
        <v>2544.46</v>
      </c>
      <c r="F59" s="4">
        <v>20.78</v>
      </c>
      <c r="G59" s="14">
        <v>52874</v>
      </c>
      <c r="H59" s="4">
        <v>9</v>
      </c>
      <c r="I59" s="4">
        <v>10090</v>
      </c>
      <c r="J59" s="4">
        <v>123521</v>
      </c>
      <c r="K59" s="4">
        <v>360</v>
      </c>
      <c r="L59" s="4" t="s">
        <v>338</v>
      </c>
      <c r="M59" s="4" t="s">
        <v>362</v>
      </c>
      <c r="N59" s="4" t="s">
        <v>68</v>
      </c>
      <c r="O59" s="14">
        <f t="shared" si="3"/>
        <v>52874</v>
      </c>
    </row>
    <row r="60" spans="1:15" ht="15" outlineLevel="2">
      <c r="A60" s="4">
        <v>9</v>
      </c>
      <c r="B60" s="4">
        <v>61887</v>
      </c>
      <c r="C60" s="4" t="s">
        <v>338</v>
      </c>
      <c r="D60" s="4" t="s">
        <v>72</v>
      </c>
      <c r="E60" s="4">
        <v>2743.36</v>
      </c>
      <c r="F60" s="4">
        <v>5.98</v>
      </c>
      <c r="G60" s="14">
        <v>16405</v>
      </c>
      <c r="H60" s="4">
        <v>9</v>
      </c>
      <c r="I60" s="4">
        <v>10090</v>
      </c>
      <c r="J60" s="4">
        <v>123521</v>
      </c>
      <c r="K60" s="4">
        <v>360</v>
      </c>
      <c r="L60" s="4" t="s">
        <v>338</v>
      </c>
      <c r="M60" s="4" t="s">
        <v>362</v>
      </c>
      <c r="N60" s="4" t="s">
        <v>68</v>
      </c>
      <c r="O60" s="14">
        <f t="shared" si="3"/>
        <v>16405</v>
      </c>
    </row>
    <row r="61" spans="1:15" ht="15" outlineLevel="2">
      <c r="A61" s="4">
        <v>9</v>
      </c>
      <c r="B61" s="4">
        <v>61929</v>
      </c>
      <c r="C61" s="4" t="s">
        <v>338</v>
      </c>
      <c r="D61" s="4" t="s">
        <v>73</v>
      </c>
      <c r="E61" s="4">
        <v>2541.16</v>
      </c>
      <c r="F61" s="4">
        <v>36.84</v>
      </c>
      <c r="G61" s="14">
        <v>93616</v>
      </c>
      <c r="H61" s="4">
        <v>9</v>
      </c>
      <c r="I61" s="4">
        <v>10090</v>
      </c>
      <c r="J61" s="4">
        <v>123521</v>
      </c>
      <c r="K61" s="4">
        <v>360</v>
      </c>
      <c r="L61" s="4" t="s">
        <v>338</v>
      </c>
      <c r="M61" s="4" t="s">
        <v>362</v>
      </c>
      <c r="N61" s="4" t="s">
        <v>68</v>
      </c>
      <c r="O61" s="14">
        <f t="shared" si="3"/>
        <v>93616</v>
      </c>
    </row>
    <row r="62" spans="1:15" ht="15" outlineLevel="2">
      <c r="A62" s="4">
        <v>9</v>
      </c>
      <c r="B62" s="4">
        <v>61945</v>
      </c>
      <c r="C62" s="4" t="s">
        <v>338</v>
      </c>
      <c r="D62" s="4" t="s">
        <v>33</v>
      </c>
      <c r="E62" s="4">
        <v>3983.12</v>
      </c>
      <c r="F62" s="4">
        <v>12.59</v>
      </c>
      <c r="G62" s="14">
        <v>50147</v>
      </c>
      <c r="H62" s="4">
        <v>9</v>
      </c>
      <c r="I62" s="4">
        <v>10090</v>
      </c>
      <c r="J62" s="4">
        <v>123521</v>
      </c>
      <c r="K62" s="4">
        <v>360</v>
      </c>
      <c r="L62" s="4" t="s">
        <v>338</v>
      </c>
      <c r="M62" s="4" t="s">
        <v>362</v>
      </c>
      <c r="N62" s="4" t="s">
        <v>68</v>
      </c>
      <c r="O62" s="14">
        <f t="shared" si="3"/>
        <v>50147</v>
      </c>
    </row>
    <row r="63" spans="1:15" ht="15" outlineLevel="2">
      <c r="A63" s="4">
        <v>9</v>
      </c>
      <c r="B63" s="4">
        <v>61952</v>
      </c>
      <c r="C63" s="4" t="s">
        <v>338</v>
      </c>
      <c r="D63" s="4" t="s">
        <v>74</v>
      </c>
      <c r="E63" s="4">
        <v>2411.02</v>
      </c>
      <c r="F63" s="4">
        <v>26.31</v>
      </c>
      <c r="G63" s="14">
        <v>63434</v>
      </c>
      <c r="H63" s="4">
        <v>9</v>
      </c>
      <c r="I63" s="4">
        <v>10090</v>
      </c>
      <c r="J63" s="4">
        <v>123521</v>
      </c>
      <c r="K63" s="4">
        <v>360</v>
      </c>
      <c r="L63" s="4" t="s">
        <v>338</v>
      </c>
      <c r="M63" s="4" t="s">
        <v>362</v>
      </c>
      <c r="N63" s="4" t="s">
        <v>68</v>
      </c>
      <c r="O63" s="14">
        <f t="shared" si="3"/>
        <v>63434</v>
      </c>
    </row>
    <row r="64" spans="1:15" ht="15" outlineLevel="2">
      <c r="A64" s="4">
        <v>9</v>
      </c>
      <c r="B64" s="4">
        <v>61960</v>
      </c>
      <c r="C64" s="4" t="s">
        <v>338</v>
      </c>
      <c r="D64" s="4" t="s">
        <v>75</v>
      </c>
      <c r="E64" s="4">
        <v>2622.65</v>
      </c>
      <c r="F64" s="4">
        <v>15.84</v>
      </c>
      <c r="G64" s="14">
        <v>41543</v>
      </c>
      <c r="H64" s="4">
        <v>9</v>
      </c>
      <c r="I64" s="4">
        <v>10090</v>
      </c>
      <c r="J64" s="4">
        <v>123521</v>
      </c>
      <c r="K64" s="4">
        <v>360</v>
      </c>
      <c r="L64" s="4" t="s">
        <v>338</v>
      </c>
      <c r="M64" s="4" t="s">
        <v>362</v>
      </c>
      <c r="N64" s="4" t="s">
        <v>68</v>
      </c>
      <c r="O64" s="14">
        <f t="shared" si="3"/>
        <v>41543</v>
      </c>
    </row>
    <row r="65" spans="1:15" ht="15" outlineLevel="2">
      <c r="A65" s="4">
        <v>9</v>
      </c>
      <c r="B65" s="4">
        <v>61978</v>
      </c>
      <c r="C65" s="4" t="s">
        <v>338</v>
      </c>
      <c r="D65" s="4" t="s">
        <v>76</v>
      </c>
      <c r="E65" s="4">
        <v>2147.95</v>
      </c>
      <c r="F65" s="4">
        <v>22.01</v>
      </c>
      <c r="G65" s="14">
        <v>47276</v>
      </c>
      <c r="H65" s="4">
        <v>9</v>
      </c>
      <c r="I65" s="4">
        <v>10090</v>
      </c>
      <c r="J65" s="4">
        <v>123521</v>
      </c>
      <c r="K65" s="4">
        <v>360</v>
      </c>
      <c r="L65" s="4" t="s">
        <v>338</v>
      </c>
      <c r="M65" s="4" t="s">
        <v>362</v>
      </c>
      <c r="N65" s="4" t="s">
        <v>68</v>
      </c>
      <c r="O65" s="14">
        <f t="shared" si="3"/>
        <v>47276</v>
      </c>
    </row>
    <row r="66" spans="1:15" ht="15" outlineLevel="2">
      <c r="A66" s="4">
        <v>9</v>
      </c>
      <c r="B66" s="4">
        <v>73783</v>
      </c>
      <c r="C66" s="4" t="s">
        <v>338</v>
      </c>
      <c r="D66" s="4" t="s">
        <v>77</v>
      </c>
      <c r="E66" s="4">
        <v>3271.64</v>
      </c>
      <c r="F66" s="4">
        <v>1.4</v>
      </c>
      <c r="G66" s="14">
        <v>4580</v>
      </c>
      <c r="H66" s="4">
        <v>9</v>
      </c>
      <c r="I66" s="4">
        <v>10090</v>
      </c>
      <c r="J66" s="4">
        <v>123521</v>
      </c>
      <c r="K66" s="4">
        <v>360</v>
      </c>
      <c r="L66" s="4" t="s">
        <v>338</v>
      </c>
      <c r="M66" s="4" t="s">
        <v>362</v>
      </c>
      <c r="N66" s="4" t="s">
        <v>68</v>
      </c>
      <c r="O66" s="14">
        <f t="shared" si="3"/>
        <v>4580</v>
      </c>
    </row>
    <row r="67" spans="1:15" ht="15" outlineLevel="2">
      <c r="A67" s="4">
        <v>34</v>
      </c>
      <c r="B67" s="4">
        <v>67330</v>
      </c>
      <c r="C67" s="4" t="s">
        <v>330</v>
      </c>
      <c r="D67" s="4" t="s">
        <v>78</v>
      </c>
      <c r="E67" s="4">
        <v>2094.64</v>
      </c>
      <c r="F67" s="4">
        <v>0.97</v>
      </c>
      <c r="G67" s="14">
        <v>2032</v>
      </c>
      <c r="H67" s="4">
        <v>9</v>
      </c>
      <c r="I67" s="4">
        <v>10090</v>
      </c>
      <c r="J67" s="4">
        <v>123521</v>
      </c>
      <c r="K67" s="4">
        <v>360</v>
      </c>
      <c r="L67" s="4" t="s">
        <v>338</v>
      </c>
      <c r="M67" s="4" t="s">
        <v>362</v>
      </c>
      <c r="N67" s="4" t="s">
        <v>68</v>
      </c>
      <c r="O67" s="14">
        <f t="shared" si="3"/>
        <v>2032</v>
      </c>
    </row>
    <row r="68" spans="7:15" ht="15.75" outlineLevel="1">
      <c r="G68" s="14"/>
      <c r="J68" s="17" t="s">
        <v>79</v>
      </c>
      <c r="O68" s="16">
        <f>SUBTOTAL(9,O55:O67)</f>
        <v>449746</v>
      </c>
    </row>
    <row r="69" spans="1:15" ht="15" outlineLevel="2">
      <c r="A69" s="4">
        <v>3</v>
      </c>
      <c r="B69" s="4">
        <v>73981</v>
      </c>
      <c r="C69" s="4" t="s">
        <v>333</v>
      </c>
      <c r="D69" s="4" t="s">
        <v>45</v>
      </c>
      <c r="E69" s="4">
        <v>5357.22</v>
      </c>
      <c r="F69" s="4">
        <v>5</v>
      </c>
      <c r="G69" s="14">
        <v>26786</v>
      </c>
      <c r="H69" s="4">
        <v>9</v>
      </c>
      <c r="I69" s="4">
        <v>10090</v>
      </c>
      <c r="J69" s="4">
        <v>930123</v>
      </c>
      <c r="K69" s="4">
        <v>5</v>
      </c>
      <c r="L69" s="4" t="s">
        <v>338</v>
      </c>
      <c r="M69" s="4" t="s">
        <v>362</v>
      </c>
      <c r="N69" s="4" t="s">
        <v>80</v>
      </c>
      <c r="O69" s="14">
        <f aca="true" t="shared" si="4" ref="O69:O82">G69</f>
        <v>26786</v>
      </c>
    </row>
    <row r="70" spans="1:15" ht="15" outlineLevel="2">
      <c r="A70" s="4">
        <v>9</v>
      </c>
      <c r="B70" s="4">
        <v>61838</v>
      </c>
      <c r="C70" s="4" t="s">
        <v>338</v>
      </c>
      <c r="D70" s="4" t="s">
        <v>69</v>
      </c>
      <c r="E70" s="4">
        <v>2024.92</v>
      </c>
      <c r="F70" s="4">
        <v>17.99</v>
      </c>
      <c r="G70" s="14">
        <v>36428</v>
      </c>
      <c r="H70" s="4">
        <v>9</v>
      </c>
      <c r="I70" s="4">
        <v>10090</v>
      </c>
      <c r="J70" s="4">
        <v>930123</v>
      </c>
      <c r="K70" s="4">
        <v>5</v>
      </c>
      <c r="L70" s="4" t="s">
        <v>338</v>
      </c>
      <c r="M70" s="4" t="s">
        <v>362</v>
      </c>
      <c r="N70" s="4" t="s">
        <v>80</v>
      </c>
      <c r="O70" s="14">
        <f t="shared" si="4"/>
        <v>36428</v>
      </c>
    </row>
    <row r="71" spans="1:15" ht="15" outlineLevel="2">
      <c r="A71" s="4">
        <v>9</v>
      </c>
      <c r="B71" s="4">
        <v>61846</v>
      </c>
      <c r="C71" s="4" t="s">
        <v>338</v>
      </c>
      <c r="D71" s="4" t="s">
        <v>70</v>
      </c>
      <c r="E71" s="4">
        <v>2580.61</v>
      </c>
      <c r="F71" s="4">
        <v>7</v>
      </c>
      <c r="G71" s="14">
        <v>18064</v>
      </c>
      <c r="H71" s="4">
        <v>9</v>
      </c>
      <c r="I71" s="4">
        <v>10090</v>
      </c>
      <c r="J71" s="4">
        <v>930123</v>
      </c>
      <c r="K71" s="4">
        <v>5</v>
      </c>
      <c r="L71" s="4" t="s">
        <v>338</v>
      </c>
      <c r="M71" s="4" t="s">
        <v>362</v>
      </c>
      <c r="N71" s="4" t="s">
        <v>80</v>
      </c>
      <c r="O71" s="14">
        <f t="shared" si="4"/>
        <v>18064</v>
      </c>
    </row>
    <row r="72" spans="1:15" ht="15" outlineLevel="2">
      <c r="A72" s="4">
        <v>9</v>
      </c>
      <c r="B72" s="4">
        <v>61853</v>
      </c>
      <c r="C72" s="4" t="s">
        <v>338</v>
      </c>
      <c r="D72" s="4" t="s">
        <v>81</v>
      </c>
      <c r="E72" s="4">
        <v>3664.54</v>
      </c>
      <c r="F72" s="4">
        <v>135.22</v>
      </c>
      <c r="G72" s="14">
        <v>495519</v>
      </c>
      <c r="H72" s="4">
        <v>9</v>
      </c>
      <c r="I72" s="4">
        <v>10090</v>
      </c>
      <c r="J72" s="4">
        <v>930123</v>
      </c>
      <c r="K72" s="4">
        <v>5</v>
      </c>
      <c r="L72" s="4" t="s">
        <v>338</v>
      </c>
      <c r="M72" s="4" t="s">
        <v>362</v>
      </c>
      <c r="N72" s="4" t="s">
        <v>80</v>
      </c>
      <c r="O72" s="14">
        <f t="shared" si="4"/>
        <v>495519</v>
      </c>
    </row>
    <row r="73" spans="1:15" ht="15" outlineLevel="2">
      <c r="A73" s="4">
        <v>9</v>
      </c>
      <c r="B73" s="4">
        <v>61879</v>
      </c>
      <c r="C73" s="4" t="s">
        <v>338</v>
      </c>
      <c r="D73" s="4" t="s">
        <v>71</v>
      </c>
      <c r="E73" s="4">
        <v>2544.46</v>
      </c>
      <c r="F73" s="4">
        <v>4</v>
      </c>
      <c r="G73" s="14">
        <v>10178</v>
      </c>
      <c r="H73" s="4">
        <v>9</v>
      </c>
      <c r="I73" s="4">
        <v>10090</v>
      </c>
      <c r="J73" s="4">
        <v>930123</v>
      </c>
      <c r="K73" s="4">
        <v>5</v>
      </c>
      <c r="L73" s="4" t="s">
        <v>338</v>
      </c>
      <c r="M73" s="4" t="s">
        <v>362</v>
      </c>
      <c r="N73" s="4" t="s">
        <v>80</v>
      </c>
      <c r="O73" s="14">
        <f t="shared" si="4"/>
        <v>10178</v>
      </c>
    </row>
    <row r="74" spans="1:15" ht="15" outlineLevel="2">
      <c r="A74" s="4">
        <v>9</v>
      </c>
      <c r="B74" s="4">
        <v>61887</v>
      </c>
      <c r="C74" s="4" t="s">
        <v>338</v>
      </c>
      <c r="D74" s="4" t="s">
        <v>72</v>
      </c>
      <c r="E74" s="4">
        <v>2743.36</v>
      </c>
      <c r="F74" s="4">
        <v>1</v>
      </c>
      <c r="G74" s="14">
        <v>2743</v>
      </c>
      <c r="H74" s="4">
        <v>9</v>
      </c>
      <c r="I74" s="4">
        <v>10090</v>
      </c>
      <c r="J74" s="4">
        <v>930123</v>
      </c>
      <c r="K74" s="4">
        <v>5</v>
      </c>
      <c r="L74" s="4" t="s">
        <v>338</v>
      </c>
      <c r="M74" s="4" t="s">
        <v>362</v>
      </c>
      <c r="N74" s="4" t="s">
        <v>80</v>
      </c>
      <c r="O74" s="14">
        <f t="shared" si="4"/>
        <v>2743</v>
      </c>
    </row>
    <row r="75" spans="1:15" ht="15" outlineLevel="2">
      <c r="A75" s="4">
        <v>9</v>
      </c>
      <c r="B75" s="4">
        <v>61929</v>
      </c>
      <c r="C75" s="4" t="s">
        <v>338</v>
      </c>
      <c r="D75" s="4" t="s">
        <v>73</v>
      </c>
      <c r="E75" s="4">
        <v>2541.16</v>
      </c>
      <c r="F75" s="4">
        <v>4.79</v>
      </c>
      <c r="G75" s="14">
        <v>12172</v>
      </c>
      <c r="H75" s="4">
        <v>9</v>
      </c>
      <c r="I75" s="4">
        <v>10090</v>
      </c>
      <c r="J75" s="4">
        <v>930123</v>
      </c>
      <c r="K75" s="4">
        <v>5</v>
      </c>
      <c r="L75" s="4" t="s">
        <v>338</v>
      </c>
      <c r="M75" s="4" t="s">
        <v>362</v>
      </c>
      <c r="N75" s="4" t="s">
        <v>80</v>
      </c>
      <c r="O75" s="14">
        <f t="shared" si="4"/>
        <v>12172</v>
      </c>
    </row>
    <row r="76" spans="1:15" ht="15" outlineLevel="2">
      <c r="A76" s="4">
        <v>9</v>
      </c>
      <c r="B76" s="4">
        <v>61945</v>
      </c>
      <c r="C76" s="4" t="s">
        <v>338</v>
      </c>
      <c r="D76" s="4" t="s">
        <v>33</v>
      </c>
      <c r="E76" s="4">
        <v>3983.12</v>
      </c>
      <c r="F76" s="4">
        <v>4</v>
      </c>
      <c r="G76" s="14">
        <v>15932</v>
      </c>
      <c r="H76" s="4">
        <v>9</v>
      </c>
      <c r="I76" s="4">
        <v>10090</v>
      </c>
      <c r="J76" s="4">
        <v>930123</v>
      </c>
      <c r="K76" s="4">
        <v>5</v>
      </c>
      <c r="L76" s="4" t="s">
        <v>338</v>
      </c>
      <c r="M76" s="4" t="s">
        <v>362</v>
      </c>
      <c r="N76" s="4" t="s">
        <v>80</v>
      </c>
      <c r="O76" s="14">
        <f t="shared" si="4"/>
        <v>15932</v>
      </c>
    </row>
    <row r="77" spans="1:15" ht="15" outlineLevel="2">
      <c r="A77" s="4">
        <v>9</v>
      </c>
      <c r="B77" s="4">
        <v>61952</v>
      </c>
      <c r="C77" s="4" t="s">
        <v>338</v>
      </c>
      <c r="D77" s="4" t="s">
        <v>74</v>
      </c>
      <c r="E77" s="4">
        <v>2411.02</v>
      </c>
      <c r="F77" s="4">
        <v>5.25</v>
      </c>
      <c r="G77" s="14">
        <v>12658</v>
      </c>
      <c r="H77" s="4">
        <v>9</v>
      </c>
      <c r="I77" s="4">
        <v>10090</v>
      </c>
      <c r="J77" s="4">
        <v>930123</v>
      </c>
      <c r="K77" s="4">
        <v>5</v>
      </c>
      <c r="L77" s="4" t="s">
        <v>338</v>
      </c>
      <c r="M77" s="4" t="s">
        <v>362</v>
      </c>
      <c r="N77" s="4" t="s">
        <v>80</v>
      </c>
      <c r="O77" s="14">
        <f t="shared" si="4"/>
        <v>12658</v>
      </c>
    </row>
    <row r="78" spans="1:15" ht="15" outlineLevel="2">
      <c r="A78" s="4">
        <v>9</v>
      </c>
      <c r="B78" s="4">
        <v>61960</v>
      </c>
      <c r="C78" s="4" t="s">
        <v>338</v>
      </c>
      <c r="D78" s="4" t="s">
        <v>75</v>
      </c>
      <c r="E78" s="4">
        <v>2622.65</v>
      </c>
      <c r="F78" s="4">
        <v>7.43</v>
      </c>
      <c r="G78" s="14">
        <v>19486</v>
      </c>
      <c r="H78" s="4">
        <v>9</v>
      </c>
      <c r="I78" s="4">
        <v>10090</v>
      </c>
      <c r="J78" s="4">
        <v>930123</v>
      </c>
      <c r="K78" s="4">
        <v>5</v>
      </c>
      <c r="L78" s="4" t="s">
        <v>338</v>
      </c>
      <c r="M78" s="4" t="s">
        <v>362</v>
      </c>
      <c r="N78" s="4" t="s">
        <v>80</v>
      </c>
      <c r="O78" s="14">
        <f t="shared" si="4"/>
        <v>19486</v>
      </c>
    </row>
    <row r="79" spans="1:15" ht="15" outlineLevel="2">
      <c r="A79" s="4">
        <v>9</v>
      </c>
      <c r="B79" s="4">
        <v>61978</v>
      </c>
      <c r="C79" s="4" t="s">
        <v>338</v>
      </c>
      <c r="D79" s="4" t="s">
        <v>76</v>
      </c>
      <c r="E79" s="4">
        <v>2147.95</v>
      </c>
      <c r="F79" s="4">
        <v>7.03</v>
      </c>
      <c r="G79" s="14">
        <v>15100</v>
      </c>
      <c r="H79" s="4">
        <v>9</v>
      </c>
      <c r="I79" s="4">
        <v>10090</v>
      </c>
      <c r="J79" s="4">
        <v>930123</v>
      </c>
      <c r="K79" s="4">
        <v>5</v>
      </c>
      <c r="L79" s="4" t="s">
        <v>338</v>
      </c>
      <c r="M79" s="4" t="s">
        <v>362</v>
      </c>
      <c r="N79" s="4" t="s">
        <v>80</v>
      </c>
      <c r="O79" s="14">
        <f t="shared" si="4"/>
        <v>15100</v>
      </c>
    </row>
    <row r="80" spans="1:15" ht="15" outlineLevel="2">
      <c r="A80" s="4">
        <v>9</v>
      </c>
      <c r="B80" s="4">
        <v>73783</v>
      </c>
      <c r="C80" s="4" t="s">
        <v>338</v>
      </c>
      <c r="D80" s="4" t="s">
        <v>77</v>
      </c>
      <c r="E80" s="4">
        <v>3271.64</v>
      </c>
      <c r="F80" s="4">
        <v>6.77</v>
      </c>
      <c r="G80" s="14">
        <v>22149</v>
      </c>
      <c r="H80" s="4">
        <v>9</v>
      </c>
      <c r="I80" s="4">
        <v>10090</v>
      </c>
      <c r="J80" s="4">
        <v>930123</v>
      </c>
      <c r="K80" s="4">
        <v>5</v>
      </c>
      <c r="L80" s="4" t="s">
        <v>338</v>
      </c>
      <c r="M80" s="4" t="s">
        <v>362</v>
      </c>
      <c r="N80" s="4" t="s">
        <v>80</v>
      </c>
      <c r="O80" s="14">
        <f t="shared" si="4"/>
        <v>22149</v>
      </c>
    </row>
    <row r="81" spans="1:15" ht="15" outlineLevel="2">
      <c r="A81" s="4">
        <v>34</v>
      </c>
      <c r="B81" s="4">
        <v>67314</v>
      </c>
      <c r="C81" s="4" t="s">
        <v>330</v>
      </c>
      <c r="D81" s="4" t="s">
        <v>82</v>
      </c>
      <c r="E81" s="4">
        <v>1167.51</v>
      </c>
      <c r="F81" s="4">
        <v>0.41</v>
      </c>
      <c r="G81" s="14">
        <v>479</v>
      </c>
      <c r="H81" s="4">
        <v>9</v>
      </c>
      <c r="I81" s="4">
        <v>10090</v>
      </c>
      <c r="J81" s="4">
        <v>930123</v>
      </c>
      <c r="K81" s="4">
        <v>5</v>
      </c>
      <c r="L81" s="4" t="s">
        <v>338</v>
      </c>
      <c r="M81" s="4" t="s">
        <v>362</v>
      </c>
      <c r="N81" s="4" t="s">
        <v>80</v>
      </c>
      <c r="O81" s="14">
        <f t="shared" si="4"/>
        <v>479</v>
      </c>
    </row>
    <row r="82" spans="1:15" ht="15" outlineLevel="2">
      <c r="A82" s="4">
        <v>34</v>
      </c>
      <c r="B82" s="4">
        <v>67330</v>
      </c>
      <c r="C82" s="4" t="s">
        <v>330</v>
      </c>
      <c r="D82" s="4" t="s">
        <v>78</v>
      </c>
      <c r="E82" s="4">
        <v>2094.64</v>
      </c>
      <c r="F82" s="4">
        <v>1</v>
      </c>
      <c r="G82" s="14">
        <v>2095</v>
      </c>
      <c r="H82" s="4">
        <v>9</v>
      </c>
      <c r="I82" s="4">
        <v>10090</v>
      </c>
      <c r="J82" s="4">
        <v>930123</v>
      </c>
      <c r="K82" s="4">
        <v>5</v>
      </c>
      <c r="L82" s="4" t="s">
        <v>338</v>
      </c>
      <c r="M82" s="4" t="s">
        <v>362</v>
      </c>
      <c r="N82" s="4" t="s">
        <v>80</v>
      </c>
      <c r="O82" s="14">
        <f t="shared" si="4"/>
        <v>2095</v>
      </c>
    </row>
    <row r="83" spans="7:15" ht="15.75" outlineLevel="1">
      <c r="G83" s="14"/>
      <c r="J83" s="17" t="s">
        <v>83</v>
      </c>
      <c r="O83" s="16">
        <f>SUBTOTAL(9,O69:O82)</f>
        <v>689789</v>
      </c>
    </row>
    <row r="84" spans="1:15" ht="15" outlineLevel="2">
      <c r="A84" s="4">
        <v>4</v>
      </c>
      <c r="B84" s="4">
        <v>61424</v>
      </c>
      <c r="C84" s="4" t="s">
        <v>328</v>
      </c>
      <c r="D84" s="4" t="s">
        <v>24</v>
      </c>
      <c r="E84" s="4">
        <v>1608.49</v>
      </c>
      <c r="F84" s="4">
        <v>2.35</v>
      </c>
      <c r="G84" s="14">
        <v>3780</v>
      </c>
      <c r="H84" s="4">
        <v>11</v>
      </c>
      <c r="I84" s="4">
        <v>10116</v>
      </c>
      <c r="J84" s="4">
        <v>1130103</v>
      </c>
      <c r="K84" s="4">
        <v>634</v>
      </c>
      <c r="L84" s="4" t="s">
        <v>329</v>
      </c>
      <c r="M84" s="4" t="s">
        <v>363</v>
      </c>
      <c r="N84" s="4" t="s">
        <v>84</v>
      </c>
      <c r="O84" s="14">
        <f aca="true" t="shared" si="5" ref="O84:O95">G84</f>
        <v>3780</v>
      </c>
    </row>
    <row r="85" spans="1:15" ht="15" outlineLevel="2">
      <c r="A85" s="4">
        <v>4</v>
      </c>
      <c r="B85" s="4">
        <v>61531</v>
      </c>
      <c r="C85" s="4" t="s">
        <v>328</v>
      </c>
      <c r="D85" s="4" t="s">
        <v>31</v>
      </c>
      <c r="E85" s="4">
        <v>2056.92</v>
      </c>
      <c r="F85" s="4">
        <v>0.07</v>
      </c>
      <c r="G85" s="14">
        <v>144</v>
      </c>
      <c r="H85" s="4">
        <v>11</v>
      </c>
      <c r="I85" s="4">
        <v>10116</v>
      </c>
      <c r="J85" s="4">
        <v>1130103</v>
      </c>
      <c r="K85" s="4">
        <v>634</v>
      </c>
      <c r="L85" s="4" t="s">
        <v>329</v>
      </c>
      <c r="M85" s="4" t="s">
        <v>363</v>
      </c>
      <c r="N85" s="4" t="s">
        <v>84</v>
      </c>
      <c r="O85" s="14">
        <f t="shared" si="5"/>
        <v>144</v>
      </c>
    </row>
    <row r="86" spans="1:15" ht="15" outlineLevel="2">
      <c r="A86" s="4">
        <v>6</v>
      </c>
      <c r="B86" s="4">
        <v>61614</v>
      </c>
      <c r="C86" s="4" t="s">
        <v>340</v>
      </c>
      <c r="D86" s="4" t="s">
        <v>85</v>
      </c>
      <c r="E86" s="4">
        <v>2341.42</v>
      </c>
      <c r="F86" s="4">
        <v>0.71</v>
      </c>
      <c r="G86" s="14">
        <v>1662</v>
      </c>
      <c r="H86" s="4">
        <v>11</v>
      </c>
      <c r="I86" s="4">
        <v>10116</v>
      </c>
      <c r="J86" s="4">
        <v>1130103</v>
      </c>
      <c r="K86" s="4">
        <v>634</v>
      </c>
      <c r="L86" s="4" t="s">
        <v>329</v>
      </c>
      <c r="M86" s="4" t="s">
        <v>363</v>
      </c>
      <c r="N86" s="4" t="s">
        <v>84</v>
      </c>
      <c r="O86" s="14">
        <f t="shared" si="5"/>
        <v>1662</v>
      </c>
    </row>
    <row r="87" spans="1:15" ht="15" outlineLevel="2">
      <c r="A87" s="4">
        <v>11</v>
      </c>
      <c r="B87" s="4">
        <v>62653</v>
      </c>
      <c r="C87" s="4" t="s">
        <v>329</v>
      </c>
      <c r="D87" s="4" t="s">
        <v>86</v>
      </c>
      <c r="E87" s="4">
        <v>2616.56</v>
      </c>
      <c r="F87" s="4">
        <v>1.89</v>
      </c>
      <c r="G87" s="14">
        <v>4945</v>
      </c>
      <c r="H87" s="4">
        <v>11</v>
      </c>
      <c r="I87" s="4">
        <v>10116</v>
      </c>
      <c r="J87" s="4">
        <v>1130103</v>
      </c>
      <c r="K87" s="4">
        <v>634</v>
      </c>
      <c r="L87" s="4" t="s">
        <v>329</v>
      </c>
      <c r="M87" s="4" t="s">
        <v>363</v>
      </c>
      <c r="N87" s="4" t="s">
        <v>84</v>
      </c>
      <c r="O87" s="14">
        <f t="shared" si="5"/>
        <v>4945</v>
      </c>
    </row>
    <row r="88" spans="1:15" ht="15" outlineLevel="2">
      <c r="A88" s="4">
        <v>11</v>
      </c>
      <c r="B88" s="4">
        <v>62661</v>
      </c>
      <c r="C88" s="4" t="s">
        <v>329</v>
      </c>
      <c r="D88" s="4" t="s">
        <v>36</v>
      </c>
      <c r="E88" s="4">
        <v>1956.21</v>
      </c>
      <c r="F88" s="4">
        <v>105.31</v>
      </c>
      <c r="G88" s="14">
        <v>206008</v>
      </c>
      <c r="H88" s="4">
        <v>11</v>
      </c>
      <c r="I88" s="4">
        <v>10116</v>
      </c>
      <c r="J88" s="4">
        <v>1130103</v>
      </c>
      <c r="K88" s="4">
        <v>634</v>
      </c>
      <c r="L88" s="4" t="s">
        <v>329</v>
      </c>
      <c r="M88" s="4" t="s">
        <v>363</v>
      </c>
      <c r="N88" s="4" t="s">
        <v>84</v>
      </c>
      <c r="O88" s="14">
        <f t="shared" si="5"/>
        <v>206008</v>
      </c>
    </row>
    <row r="89" spans="1:15" ht="15" outlineLevel="2">
      <c r="A89" s="4">
        <v>11</v>
      </c>
      <c r="B89" s="4">
        <v>75481</v>
      </c>
      <c r="C89" s="4" t="s">
        <v>329</v>
      </c>
      <c r="D89" s="4" t="s">
        <v>37</v>
      </c>
      <c r="E89" s="4">
        <v>1845.92</v>
      </c>
      <c r="F89" s="4">
        <v>62.75</v>
      </c>
      <c r="G89" s="14">
        <v>115831</v>
      </c>
      <c r="H89" s="4">
        <v>11</v>
      </c>
      <c r="I89" s="4">
        <v>10116</v>
      </c>
      <c r="J89" s="4">
        <v>1130103</v>
      </c>
      <c r="K89" s="4">
        <v>634</v>
      </c>
      <c r="L89" s="4" t="s">
        <v>329</v>
      </c>
      <c r="M89" s="4" t="s">
        <v>363</v>
      </c>
      <c r="N89" s="4" t="s">
        <v>84</v>
      </c>
      <c r="O89" s="14">
        <f t="shared" si="5"/>
        <v>115831</v>
      </c>
    </row>
    <row r="90" spans="1:15" ht="15" outlineLevel="2">
      <c r="A90" s="4">
        <v>52</v>
      </c>
      <c r="B90" s="4">
        <v>71506</v>
      </c>
      <c r="C90" s="4" t="s">
        <v>331</v>
      </c>
      <c r="D90" s="4" t="s">
        <v>40</v>
      </c>
      <c r="E90" s="4">
        <v>1787.21</v>
      </c>
      <c r="F90" s="4">
        <v>4.92</v>
      </c>
      <c r="G90" s="14">
        <v>8793</v>
      </c>
      <c r="H90" s="4">
        <v>11</v>
      </c>
      <c r="I90" s="4">
        <v>10116</v>
      </c>
      <c r="J90" s="4">
        <v>1130103</v>
      </c>
      <c r="K90" s="4">
        <v>634</v>
      </c>
      <c r="L90" s="4" t="s">
        <v>329</v>
      </c>
      <c r="M90" s="4" t="s">
        <v>363</v>
      </c>
      <c r="N90" s="4" t="s">
        <v>84</v>
      </c>
      <c r="O90" s="14">
        <f t="shared" si="5"/>
        <v>8793</v>
      </c>
    </row>
    <row r="91" spans="1:15" ht="15" outlineLevel="2">
      <c r="A91" s="4">
        <v>52</v>
      </c>
      <c r="B91" s="4">
        <v>71530</v>
      </c>
      <c r="C91" s="4" t="s">
        <v>331</v>
      </c>
      <c r="D91" s="4" t="s">
        <v>87</v>
      </c>
      <c r="E91" s="4">
        <v>1206.86</v>
      </c>
      <c r="F91" s="4">
        <v>1</v>
      </c>
      <c r="G91" s="14">
        <v>1207</v>
      </c>
      <c r="H91" s="4">
        <v>11</v>
      </c>
      <c r="I91" s="4">
        <v>10116</v>
      </c>
      <c r="J91" s="4">
        <v>1130103</v>
      </c>
      <c r="K91" s="4">
        <v>634</v>
      </c>
      <c r="L91" s="4" t="s">
        <v>329</v>
      </c>
      <c r="M91" s="4" t="s">
        <v>363</v>
      </c>
      <c r="N91" s="4" t="s">
        <v>84</v>
      </c>
      <c r="O91" s="14">
        <f t="shared" si="5"/>
        <v>1207</v>
      </c>
    </row>
    <row r="92" spans="1:15" ht="15" outlineLevel="2">
      <c r="A92" s="4">
        <v>52</v>
      </c>
      <c r="B92" s="4">
        <v>71571</v>
      </c>
      <c r="C92" s="4" t="s">
        <v>331</v>
      </c>
      <c r="D92" s="4" t="s">
        <v>41</v>
      </c>
      <c r="E92" s="4">
        <v>1677.16</v>
      </c>
      <c r="F92" s="4">
        <v>1.06</v>
      </c>
      <c r="G92" s="14">
        <v>1778</v>
      </c>
      <c r="H92" s="4">
        <v>11</v>
      </c>
      <c r="I92" s="4">
        <v>10116</v>
      </c>
      <c r="J92" s="4">
        <v>1130103</v>
      </c>
      <c r="K92" s="4">
        <v>634</v>
      </c>
      <c r="L92" s="4" t="s">
        <v>329</v>
      </c>
      <c r="M92" s="4" t="s">
        <v>363</v>
      </c>
      <c r="N92" s="4" t="s">
        <v>84</v>
      </c>
      <c r="O92" s="14">
        <f t="shared" si="5"/>
        <v>1778</v>
      </c>
    </row>
    <row r="93" spans="1:15" ht="15" outlineLevel="2">
      <c r="A93" s="4">
        <v>52</v>
      </c>
      <c r="B93" s="4">
        <v>71621</v>
      </c>
      <c r="C93" s="4" t="s">
        <v>331</v>
      </c>
      <c r="D93" s="4" t="s">
        <v>88</v>
      </c>
      <c r="E93" s="4">
        <v>1309</v>
      </c>
      <c r="F93" s="4">
        <v>0.01</v>
      </c>
      <c r="G93" s="14">
        <v>13</v>
      </c>
      <c r="H93" s="4">
        <v>11</v>
      </c>
      <c r="I93" s="4">
        <v>10116</v>
      </c>
      <c r="J93" s="4">
        <v>1130103</v>
      </c>
      <c r="K93" s="4">
        <v>634</v>
      </c>
      <c r="L93" s="4" t="s">
        <v>329</v>
      </c>
      <c r="M93" s="4" t="s">
        <v>363</v>
      </c>
      <c r="N93" s="4" t="s">
        <v>84</v>
      </c>
      <c r="O93" s="14">
        <f t="shared" si="5"/>
        <v>13</v>
      </c>
    </row>
    <row r="94" spans="1:15" ht="15" outlineLevel="2">
      <c r="A94" s="4">
        <v>52</v>
      </c>
      <c r="B94" s="4">
        <v>71639</v>
      </c>
      <c r="C94" s="4" t="s">
        <v>331</v>
      </c>
      <c r="D94" s="4" t="s">
        <v>89</v>
      </c>
      <c r="E94" s="4">
        <v>2977.48</v>
      </c>
      <c r="F94" s="4">
        <v>4.48</v>
      </c>
      <c r="G94" s="14">
        <v>13339</v>
      </c>
      <c r="H94" s="4">
        <v>11</v>
      </c>
      <c r="I94" s="4">
        <v>10116</v>
      </c>
      <c r="J94" s="4">
        <v>1130103</v>
      </c>
      <c r="K94" s="4">
        <v>634</v>
      </c>
      <c r="L94" s="4" t="s">
        <v>329</v>
      </c>
      <c r="M94" s="4" t="s">
        <v>363</v>
      </c>
      <c r="N94" s="4" t="s">
        <v>84</v>
      </c>
      <c r="O94" s="14">
        <f t="shared" si="5"/>
        <v>13339</v>
      </c>
    </row>
    <row r="95" spans="1:15" ht="15" outlineLevel="2">
      <c r="A95" s="4">
        <v>11</v>
      </c>
      <c r="B95" s="4">
        <v>76562</v>
      </c>
      <c r="C95" s="4" t="s">
        <v>329</v>
      </c>
      <c r="D95" s="4" t="s">
        <v>43</v>
      </c>
      <c r="E95" s="4">
        <v>1323.34</v>
      </c>
      <c r="F95" s="4">
        <v>3.5</v>
      </c>
      <c r="G95" s="14">
        <v>4632</v>
      </c>
      <c r="H95" s="4">
        <v>11</v>
      </c>
      <c r="I95" s="4">
        <v>10116</v>
      </c>
      <c r="J95" s="4">
        <v>1130103</v>
      </c>
      <c r="K95" s="4">
        <v>634</v>
      </c>
      <c r="L95" s="4" t="s">
        <v>329</v>
      </c>
      <c r="M95" s="4" t="s">
        <v>363</v>
      </c>
      <c r="N95" s="4" t="s">
        <v>84</v>
      </c>
      <c r="O95" s="14">
        <f t="shared" si="5"/>
        <v>4632</v>
      </c>
    </row>
    <row r="96" spans="7:15" ht="15.75" outlineLevel="1">
      <c r="G96" s="14"/>
      <c r="J96" s="17" t="s">
        <v>90</v>
      </c>
      <c r="O96" s="16">
        <f>SUBTOTAL(9,O84:O95)</f>
        <v>362132</v>
      </c>
    </row>
    <row r="97" spans="1:15" ht="15" outlineLevel="2">
      <c r="A97" s="4">
        <v>15</v>
      </c>
      <c r="B97" s="4">
        <v>63313</v>
      </c>
      <c r="C97" s="4" t="s">
        <v>341</v>
      </c>
      <c r="D97" s="4" t="s">
        <v>91</v>
      </c>
      <c r="E97" s="4">
        <v>719.05</v>
      </c>
      <c r="F97" s="4">
        <v>3</v>
      </c>
      <c r="G97" s="14">
        <v>2157</v>
      </c>
      <c r="H97" s="4">
        <v>15</v>
      </c>
      <c r="I97" s="4">
        <v>10157</v>
      </c>
      <c r="J97" s="4">
        <v>1530492</v>
      </c>
      <c r="K97" s="4">
        <v>332</v>
      </c>
      <c r="L97" s="4" t="s">
        <v>341</v>
      </c>
      <c r="M97" s="4" t="s">
        <v>364</v>
      </c>
      <c r="N97" s="4" t="s">
        <v>92</v>
      </c>
      <c r="O97" s="14">
        <f aca="true" t="shared" si="6" ref="O97:O141">G97</f>
        <v>2157</v>
      </c>
    </row>
    <row r="98" spans="1:15" ht="15" outlineLevel="2">
      <c r="A98" s="4">
        <v>15</v>
      </c>
      <c r="B98" s="4">
        <v>63321</v>
      </c>
      <c r="C98" s="4" t="s">
        <v>341</v>
      </c>
      <c r="D98" s="4" t="s">
        <v>93</v>
      </c>
      <c r="E98" s="4">
        <v>618.85</v>
      </c>
      <c r="F98" s="4">
        <v>157.64</v>
      </c>
      <c r="G98" s="14">
        <v>97556</v>
      </c>
      <c r="H98" s="4">
        <v>15</v>
      </c>
      <c r="I98" s="4">
        <v>10157</v>
      </c>
      <c r="J98" s="4">
        <v>1530492</v>
      </c>
      <c r="K98" s="4">
        <v>332</v>
      </c>
      <c r="L98" s="4" t="s">
        <v>341</v>
      </c>
      <c r="M98" s="4" t="s">
        <v>364</v>
      </c>
      <c r="N98" s="4" t="s">
        <v>92</v>
      </c>
      <c r="O98" s="14">
        <f t="shared" si="6"/>
        <v>97556</v>
      </c>
    </row>
    <row r="99" spans="1:15" ht="15" outlineLevel="2">
      <c r="A99" s="4">
        <v>15</v>
      </c>
      <c r="B99" s="4">
        <v>63339</v>
      </c>
      <c r="C99" s="4" t="s">
        <v>341</v>
      </c>
      <c r="D99" s="4" t="s">
        <v>94</v>
      </c>
      <c r="E99" s="4">
        <v>2033.26</v>
      </c>
      <c r="F99" s="4">
        <v>13.54</v>
      </c>
      <c r="G99" s="14">
        <v>27530</v>
      </c>
      <c r="H99" s="4">
        <v>15</v>
      </c>
      <c r="I99" s="4">
        <v>10157</v>
      </c>
      <c r="J99" s="4">
        <v>1530492</v>
      </c>
      <c r="K99" s="4">
        <v>332</v>
      </c>
      <c r="L99" s="4" t="s">
        <v>341</v>
      </c>
      <c r="M99" s="4" t="s">
        <v>364</v>
      </c>
      <c r="N99" s="4" t="s">
        <v>92</v>
      </c>
      <c r="O99" s="14">
        <f t="shared" si="6"/>
        <v>27530</v>
      </c>
    </row>
    <row r="100" spans="1:15" ht="15" outlineLevel="2">
      <c r="A100" s="4">
        <v>15</v>
      </c>
      <c r="B100" s="4">
        <v>63354</v>
      </c>
      <c r="C100" s="4" t="s">
        <v>341</v>
      </c>
      <c r="D100" s="4" t="s">
        <v>95</v>
      </c>
      <c r="E100" s="4">
        <v>5015.6</v>
      </c>
      <c r="F100" s="4">
        <v>1</v>
      </c>
      <c r="G100" s="14">
        <v>5016</v>
      </c>
      <c r="H100" s="4">
        <v>15</v>
      </c>
      <c r="I100" s="4">
        <v>10157</v>
      </c>
      <c r="J100" s="4">
        <v>1530492</v>
      </c>
      <c r="K100" s="4">
        <v>332</v>
      </c>
      <c r="L100" s="4" t="s">
        <v>341</v>
      </c>
      <c r="M100" s="4" t="s">
        <v>364</v>
      </c>
      <c r="N100" s="4" t="s">
        <v>92</v>
      </c>
      <c r="O100" s="14">
        <f t="shared" si="6"/>
        <v>5016</v>
      </c>
    </row>
    <row r="101" spans="1:15" ht="15" outlineLevel="2">
      <c r="A101" s="4">
        <v>15</v>
      </c>
      <c r="B101" s="4">
        <v>63362</v>
      </c>
      <c r="C101" s="4" t="s">
        <v>341</v>
      </c>
      <c r="D101" s="4" t="s">
        <v>96</v>
      </c>
      <c r="E101" s="4">
        <v>729.77</v>
      </c>
      <c r="F101" s="4">
        <v>109.91</v>
      </c>
      <c r="G101" s="14">
        <v>80209</v>
      </c>
      <c r="H101" s="4">
        <v>15</v>
      </c>
      <c r="I101" s="4">
        <v>10157</v>
      </c>
      <c r="J101" s="4">
        <v>1530492</v>
      </c>
      <c r="K101" s="4">
        <v>332</v>
      </c>
      <c r="L101" s="4" t="s">
        <v>341</v>
      </c>
      <c r="M101" s="4" t="s">
        <v>364</v>
      </c>
      <c r="N101" s="4" t="s">
        <v>92</v>
      </c>
      <c r="O101" s="14">
        <f t="shared" si="6"/>
        <v>80209</v>
      </c>
    </row>
    <row r="102" spans="1:15" ht="15" outlineLevel="2">
      <c r="A102" s="4">
        <v>15</v>
      </c>
      <c r="B102" s="4">
        <v>63370</v>
      </c>
      <c r="C102" s="4" t="s">
        <v>341</v>
      </c>
      <c r="D102" s="4" t="s">
        <v>97</v>
      </c>
      <c r="E102" s="4">
        <v>5498.76</v>
      </c>
      <c r="F102" s="4">
        <v>1.49</v>
      </c>
      <c r="G102" s="14">
        <v>7635</v>
      </c>
      <c r="H102" s="4">
        <v>15</v>
      </c>
      <c r="I102" s="4">
        <v>10157</v>
      </c>
      <c r="J102" s="4">
        <v>1530492</v>
      </c>
      <c r="K102" s="4">
        <v>332</v>
      </c>
      <c r="L102" s="4" t="s">
        <v>341</v>
      </c>
      <c r="M102" s="4" t="s">
        <v>364</v>
      </c>
      <c r="N102" s="4" t="s">
        <v>92</v>
      </c>
      <c r="O102" s="14">
        <f t="shared" si="6"/>
        <v>7635</v>
      </c>
    </row>
    <row r="103" spans="1:15" ht="15" outlineLevel="2">
      <c r="A103" s="4">
        <v>15</v>
      </c>
      <c r="B103" s="4">
        <v>63388</v>
      </c>
      <c r="C103" s="4" t="s">
        <v>341</v>
      </c>
      <c r="D103" s="4" t="s">
        <v>98</v>
      </c>
      <c r="E103" s="4">
        <v>2935.24</v>
      </c>
      <c r="F103" s="4">
        <v>1.07</v>
      </c>
      <c r="G103" s="14">
        <v>3141</v>
      </c>
      <c r="H103" s="4">
        <v>15</v>
      </c>
      <c r="I103" s="4">
        <v>10157</v>
      </c>
      <c r="J103" s="4">
        <v>1530492</v>
      </c>
      <c r="K103" s="4">
        <v>332</v>
      </c>
      <c r="L103" s="4" t="s">
        <v>341</v>
      </c>
      <c r="M103" s="4" t="s">
        <v>364</v>
      </c>
      <c r="N103" s="4" t="s">
        <v>92</v>
      </c>
      <c r="O103" s="14">
        <f t="shared" si="6"/>
        <v>3141</v>
      </c>
    </row>
    <row r="104" spans="1:15" ht="15" outlineLevel="2">
      <c r="A104" s="4">
        <v>15</v>
      </c>
      <c r="B104" s="4">
        <v>63404</v>
      </c>
      <c r="C104" s="4" t="s">
        <v>341</v>
      </c>
      <c r="D104" s="4" t="s">
        <v>99</v>
      </c>
      <c r="E104" s="4">
        <v>388.7</v>
      </c>
      <c r="F104" s="4">
        <v>0.51</v>
      </c>
      <c r="G104" s="14">
        <v>198</v>
      </c>
      <c r="H104" s="4">
        <v>15</v>
      </c>
      <c r="I104" s="4">
        <v>10157</v>
      </c>
      <c r="J104" s="4">
        <v>1530492</v>
      </c>
      <c r="K104" s="4">
        <v>332</v>
      </c>
      <c r="L104" s="4" t="s">
        <v>341</v>
      </c>
      <c r="M104" s="4" t="s">
        <v>364</v>
      </c>
      <c r="N104" s="4" t="s">
        <v>92</v>
      </c>
      <c r="O104" s="14">
        <f t="shared" si="6"/>
        <v>198</v>
      </c>
    </row>
    <row r="105" spans="1:15" ht="15" outlineLevel="2">
      <c r="A105" s="4">
        <v>15</v>
      </c>
      <c r="B105" s="4">
        <v>63420</v>
      </c>
      <c r="C105" s="4" t="s">
        <v>341</v>
      </c>
      <c r="D105" s="4" t="s">
        <v>100</v>
      </c>
      <c r="E105" s="4">
        <v>951.54</v>
      </c>
      <c r="F105" s="4">
        <v>1</v>
      </c>
      <c r="G105" s="14">
        <v>952</v>
      </c>
      <c r="H105" s="4">
        <v>15</v>
      </c>
      <c r="I105" s="4">
        <v>10157</v>
      </c>
      <c r="J105" s="4">
        <v>1530492</v>
      </c>
      <c r="K105" s="4">
        <v>332</v>
      </c>
      <c r="L105" s="4" t="s">
        <v>341</v>
      </c>
      <c r="M105" s="4" t="s">
        <v>364</v>
      </c>
      <c r="N105" s="4" t="s">
        <v>92</v>
      </c>
      <c r="O105" s="14">
        <f t="shared" si="6"/>
        <v>952</v>
      </c>
    </row>
    <row r="106" spans="1:15" ht="15" outlineLevel="2">
      <c r="A106" s="4">
        <v>15</v>
      </c>
      <c r="B106" s="4">
        <v>63438</v>
      </c>
      <c r="C106" s="4" t="s">
        <v>341</v>
      </c>
      <c r="D106" s="4" t="s">
        <v>101</v>
      </c>
      <c r="E106" s="4">
        <v>825.49</v>
      </c>
      <c r="F106" s="4">
        <v>2.3</v>
      </c>
      <c r="G106" s="14">
        <v>1899</v>
      </c>
      <c r="H106" s="4">
        <v>15</v>
      </c>
      <c r="I106" s="4">
        <v>10157</v>
      </c>
      <c r="J106" s="4">
        <v>1530492</v>
      </c>
      <c r="K106" s="4">
        <v>332</v>
      </c>
      <c r="L106" s="4" t="s">
        <v>341</v>
      </c>
      <c r="M106" s="4" t="s">
        <v>364</v>
      </c>
      <c r="N106" s="4" t="s">
        <v>92</v>
      </c>
      <c r="O106" s="14">
        <f t="shared" si="6"/>
        <v>1899</v>
      </c>
    </row>
    <row r="107" spans="1:15" ht="15" outlineLevel="2">
      <c r="A107" s="4">
        <v>15</v>
      </c>
      <c r="B107" s="4">
        <v>63446</v>
      </c>
      <c r="C107" s="4" t="s">
        <v>341</v>
      </c>
      <c r="D107" s="4" t="s">
        <v>102</v>
      </c>
      <c r="E107" s="4">
        <v>4541.76</v>
      </c>
      <c r="F107" s="4">
        <v>1</v>
      </c>
      <c r="G107" s="14">
        <v>4542</v>
      </c>
      <c r="H107" s="4">
        <v>15</v>
      </c>
      <c r="I107" s="4">
        <v>10157</v>
      </c>
      <c r="J107" s="4">
        <v>1530492</v>
      </c>
      <c r="K107" s="4">
        <v>332</v>
      </c>
      <c r="L107" s="4" t="s">
        <v>341</v>
      </c>
      <c r="M107" s="4" t="s">
        <v>364</v>
      </c>
      <c r="N107" s="4" t="s">
        <v>92</v>
      </c>
      <c r="O107" s="14">
        <f t="shared" si="6"/>
        <v>4542</v>
      </c>
    </row>
    <row r="108" spans="1:15" ht="15" outlineLevel="2">
      <c r="A108" s="4">
        <v>15</v>
      </c>
      <c r="B108" s="4">
        <v>63461</v>
      </c>
      <c r="C108" s="4" t="s">
        <v>341</v>
      </c>
      <c r="D108" s="4" t="s">
        <v>103</v>
      </c>
      <c r="E108" s="4">
        <v>631.23</v>
      </c>
      <c r="F108" s="4">
        <v>10.84</v>
      </c>
      <c r="G108" s="14">
        <v>6843</v>
      </c>
      <c r="H108" s="4">
        <v>15</v>
      </c>
      <c r="I108" s="4">
        <v>10157</v>
      </c>
      <c r="J108" s="4">
        <v>1530492</v>
      </c>
      <c r="K108" s="4">
        <v>332</v>
      </c>
      <c r="L108" s="4" t="s">
        <v>341</v>
      </c>
      <c r="M108" s="4" t="s">
        <v>364</v>
      </c>
      <c r="N108" s="4" t="s">
        <v>92</v>
      </c>
      <c r="O108" s="14">
        <f t="shared" si="6"/>
        <v>6843</v>
      </c>
    </row>
    <row r="109" spans="1:15" ht="15" outlineLevel="2">
      <c r="A109" s="4">
        <v>15</v>
      </c>
      <c r="B109" s="4">
        <v>63479</v>
      </c>
      <c r="C109" s="4" t="s">
        <v>341</v>
      </c>
      <c r="D109" s="4" t="s">
        <v>104</v>
      </c>
      <c r="E109" s="4">
        <v>1074.06</v>
      </c>
      <c r="F109" s="4">
        <v>17.72</v>
      </c>
      <c r="G109" s="14">
        <v>19032</v>
      </c>
      <c r="H109" s="4">
        <v>15</v>
      </c>
      <c r="I109" s="4">
        <v>10157</v>
      </c>
      <c r="J109" s="4">
        <v>1530492</v>
      </c>
      <c r="K109" s="4">
        <v>332</v>
      </c>
      <c r="L109" s="4" t="s">
        <v>341</v>
      </c>
      <c r="M109" s="4" t="s">
        <v>364</v>
      </c>
      <c r="N109" s="4" t="s">
        <v>92</v>
      </c>
      <c r="O109" s="14">
        <f t="shared" si="6"/>
        <v>19032</v>
      </c>
    </row>
    <row r="110" spans="1:15" ht="15" outlineLevel="2">
      <c r="A110" s="4">
        <v>15</v>
      </c>
      <c r="B110" s="4">
        <v>63487</v>
      </c>
      <c r="C110" s="4" t="s">
        <v>341</v>
      </c>
      <c r="D110" s="4" t="s">
        <v>105</v>
      </c>
      <c r="E110" s="4">
        <v>6879.23</v>
      </c>
      <c r="F110" s="4">
        <v>5</v>
      </c>
      <c r="G110" s="14">
        <v>26401</v>
      </c>
      <c r="H110" s="4">
        <v>15</v>
      </c>
      <c r="I110" s="4">
        <v>10157</v>
      </c>
      <c r="J110" s="4">
        <v>1530492</v>
      </c>
      <c r="K110" s="4">
        <v>332</v>
      </c>
      <c r="L110" s="4" t="s">
        <v>341</v>
      </c>
      <c r="M110" s="4" t="s">
        <v>364</v>
      </c>
      <c r="N110" s="4" t="s">
        <v>92</v>
      </c>
      <c r="O110" s="14">
        <f t="shared" si="6"/>
        <v>26401</v>
      </c>
    </row>
    <row r="111" spans="1:15" ht="15" outlineLevel="2">
      <c r="A111" s="4">
        <v>15</v>
      </c>
      <c r="B111" s="4">
        <v>63503</v>
      </c>
      <c r="C111" s="4" t="s">
        <v>341</v>
      </c>
      <c r="D111" s="4" t="s">
        <v>106</v>
      </c>
      <c r="E111" s="4">
        <v>391.64</v>
      </c>
      <c r="F111" s="4">
        <v>25</v>
      </c>
      <c r="G111" s="14">
        <v>9791</v>
      </c>
      <c r="H111" s="4">
        <v>15</v>
      </c>
      <c r="I111" s="4">
        <v>10157</v>
      </c>
      <c r="J111" s="4">
        <v>1530492</v>
      </c>
      <c r="K111" s="4">
        <v>332</v>
      </c>
      <c r="L111" s="4" t="s">
        <v>341</v>
      </c>
      <c r="M111" s="4" t="s">
        <v>364</v>
      </c>
      <c r="N111" s="4" t="s">
        <v>92</v>
      </c>
      <c r="O111" s="14">
        <f t="shared" si="6"/>
        <v>9791</v>
      </c>
    </row>
    <row r="112" spans="1:15" ht="15" outlineLevel="2">
      <c r="A112" s="4">
        <v>15</v>
      </c>
      <c r="B112" s="4">
        <v>63529</v>
      </c>
      <c r="C112" s="4" t="s">
        <v>341</v>
      </c>
      <c r="D112" s="4" t="s">
        <v>107</v>
      </c>
      <c r="E112" s="4">
        <v>2720.15</v>
      </c>
      <c r="F112" s="4">
        <v>151.4</v>
      </c>
      <c r="G112" s="14">
        <v>411831</v>
      </c>
      <c r="H112" s="4">
        <v>15</v>
      </c>
      <c r="I112" s="4">
        <v>10157</v>
      </c>
      <c r="J112" s="4">
        <v>1530492</v>
      </c>
      <c r="K112" s="4">
        <v>332</v>
      </c>
      <c r="L112" s="4" t="s">
        <v>341</v>
      </c>
      <c r="M112" s="4" t="s">
        <v>364</v>
      </c>
      <c r="N112" s="4" t="s">
        <v>92</v>
      </c>
      <c r="O112" s="14">
        <f t="shared" si="6"/>
        <v>411831</v>
      </c>
    </row>
    <row r="113" spans="1:15" ht="15" outlineLevel="2">
      <c r="A113" s="4">
        <v>15</v>
      </c>
      <c r="B113" s="4">
        <v>63545</v>
      </c>
      <c r="C113" s="4" t="s">
        <v>341</v>
      </c>
      <c r="D113" s="4" t="s">
        <v>108</v>
      </c>
      <c r="E113" s="4">
        <v>2000.45</v>
      </c>
      <c r="F113" s="4">
        <v>17.16</v>
      </c>
      <c r="G113" s="14">
        <v>34328</v>
      </c>
      <c r="H113" s="4">
        <v>15</v>
      </c>
      <c r="I113" s="4">
        <v>10157</v>
      </c>
      <c r="J113" s="4">
        <v>1530492</v>
      </c>
      <c r="K113" s="4">
        <v>332</v>
      </c>
      <c r="L113" s="4" t="s">
        <v>341</v>
      </c>
      <c r="M113" s="4" t="s">
        <v>364</v>
      </c>
      <c r="N113" s="4" t="s">
        <v>92</v>
      </c>
      <c r="O113" s="14">
        <f t="shared" si="6"/>
        <v>34328</v>
      </c>
    </row>
    <row r="114" spans="1:15" ht="15" outlineLevel="2">
      <c r="A114" s="4">
        <v>15</v>
      </c>
      <c r="B114" s="4">
        <v>63552</v>
      </c>
      <c r="C114" s="4" t="s">
        <v>341</v>
      </c>
      <c r="D114" s="4" t="s">
        <v>109</v>
      </c>
      <c r="E114" s="4">
        <v>910.9</v>
      </c>
      <c r="F114" s="4">
        <v>5.61</v>
      </c>
      <c r="G114" s="14">
        <v>5110</v>
      </c>
      <c r="H114" s="4">
        <v>15</v>
      </c>
      <c r="I114" s="4">
        <v>10157</v>
      </c>
      <c r="J114" s="4">
        <v>1530492</v>
      </c>
      <c r="K114" s="4">
        <v>332</v>
      </c>
      <c r="L114" s="4" t="s">
        <v>341</v>
      </c>
      <c r="M114" s="4" t="s">
        <v>364</v>
      </c>
      <c r="N114" s="4" t="s">
        <v>92</v>
      </c>
      <c r="O114" s="14">
        <f t="shared" si="6"/>
        <v>5110</v>
      </c>
    </row>
    <row r="115" spans="1:15" ht="15" outlineLevel="2">
      <c r="A115" s="4">
        <v>15</v>
      </c>
      <c r="B115" s="4">
        <v>63560</v>
      </c>
      <c r="C115" s="4" t="s">
        <v>341</v>
      </c>
      <c r="D115" s="4" t="s">
        <v>110</v>
      </c>
      <c r="E115" s="4">
        <v>319.33</v>
      </c>
      <c r="F115" s="4">
        <v>5.22</v>
      </c>
      <c r="G115" s="14">
        <v>1667</v>
      </c>
      <c r="H115" s="4">
        <v>15</v>
      </c>
      <c r="I115" s="4">
        <v>10157</v>
      </c>
      <c r="J115" s="4">
        <v>1530492</v>
      </c>
      <c r="K115" s="4">
        <v>332</v>
      </c>
      <c r="L115" s="4" t="s">
        <v>341</v>
      </c>
      <c r="M115" s="4" t="s">
        <v>364</v>
      </c>
      <c r="N115" s="4" t="s">
        <v>92</v>
      </c>
      <c r="O115" s="14">
        <f t="shared" si="6"/>
        <v>1667</v>
      </c>
    </row>
    <row r="116" spans="1:15" ht="15" outlineLevel="2">
      <c r="A116" s="4">
        <v>15</v>
      </c>
      <c r="B116" s="4">
        <v>63578</v>
      </c>
      <c r="C116" s="4" t="s">
        <v>341</v>
      </c>
      <c r="D116" s="4" t="s">
        <v>111</v>
      </c>
      <c r="E116" s="4">
        <v>726.86</v>
      </c>
      <c r="F116" s="4">
        <v>8.87</v>
      </c>
      <c r="G116" s="14">
        <v>6447</v>
      </c>
      <c r="H116" s="4">
        <v>15</v>
      </c>
      <c r="I116" s="4">
        <v>10157</v>
      </c>
      <c r="J116" s="4">
        <v>1530492</v>
      </c>
      <c r="K116" s="4">
        <v>332</v>
      </c>
      <c r="L116" s="4" t="s">
        <v>341</v>
      </c>
      <c r="M116" s="4" t="s">
        <v>364</v>
      </c>
      <c r="N116" s="4" t="s">
        <v>92</v>
      </c>
      <c r="O116" s="14">
        <f t="shared" si="6"/>
        <v>6447</v>
      </c>
    </row>
    <row r="117" spans="1:15" ht="15" outlineLevel="2">
      <c r="A117" s="4">
        <v>15</v>
      </c>
      <c r="B117" s="4">
        <v>63586</v>
      </c>
      <c r="C117" s="4" t="s">
        <v>341</v>
      </c>
      <c r="D117" s="4" t="s">
        <v>112</v>
      </c>
      <c r="E117" s="4">
        <v>8112.85</v>
      </c>
      <c r="F117" s="4">
        <v>6</v>
      </c>
      <c r="G117" s="14">
        <v>31176</v>
      </c>
      <c r="H117" s="4">
        <v>15</v>
      </c>
      <c r="I117" s="4">
        <v>10157</v>
      </c>
      <c r="J117" s="4">
        <v>1530492</v>
      </c>
      <c r="K117" s="4">
        <v>332</v>
      </c>
      <c r="L117" s="4" t="s">
        <v>341</v>
      </c>
      <c r="M117" s="4" t="s">
        <v>364</v>
      </c>
      <c r="N117" s="4" t="s">
        <v>92</v>
      </c>
      <c r="O117" s="14">
        <f t="shared" si="6"/>
        <v>31176</v>
      </c>
    </row>
    <row r="118" spans="1:15" ht="15" outlineLevel="2">
      <c r="A118" s="4">
        <v>15</v>
      </c>
      <c r="B118" s="4">
        <v>63628</v>
      </c>
      <c r="C118" s="4" t="s">
        <v>341</v>
      </c>
      <c r="D118" s="4" t="s">
        <v>113</v>
      </c>
      <c r="E118" s="4">
        <v>2434.96</v>
      </c>
      <c r="F118" s="4">
        <v>1</v>
      </c>
      <c r="G118" s="14">
        <v>2435</v>
      </c>
      <c r="H118" s="4">
        <v>15</v>
      </c>
      <c r="I118" s="4">
        <v>10157</v>
      </c>
      <c r="J118" s="4">
        <v>1530492</v>
      </c>
      <c r="K118" s="4">
        <v>332</v>
      </c>
      <c r="L118" s="4" t="s">
        <v>341</v>
      </c>
      <c r="M118" s="4" t="s">
        <v>364</v>
      </c>
      <c r="N118" s="4" t="s">
        <v>92</v>
      </c>
      <c r="O118" s="14">
        <f t="shared" si="6"/>
        <v>2435</v>
      </c>
    </row>
    <row r="119" spans="1:15" ht="15" outlineLevel="2">
      <c r="A119" s="4">
        <v>15</v>
      </c>
      <c r="B119" s="4">
        <v>63677</v>
      </c>
      <c r="C119" s="4" t="s">
        <v>341</v>
      </c>
      <c r="D119" s="4" t="s">
        <v>114</v>
      </c>
      <c r="E119" s="4">
        <v>1417.56</v>
      </c>
      <c r="F119" s="4">
        <v>4.06</v>
      </c>
      <c r="G119" s="14">
        <v>5755</v>
      </c>
      <c r="H119" s="4">
        <v>15</v>
      </c>
      <c r="I119" s="4">
        <v>10157</v>
      </c>
      <c r="J119" s="4">
        <v>1530492</v>
      </c>
      <c r="K119" s="4">
        <v>332</v>
      </c>
      <c r="L119" s="4" t="s">
        <v>341</v>
      </c>
      <c r="M119" s="4" t="s">
        <v>364</v>
      </c>
      <c r="N119" s="4" t="s">
        <v>92</v>
      </c>
      <c r="O119" s="14">
        <f t="shared" si="6"/>
        <v>5755</v>
      </c>
    </row>
    <row r="120" spans="1:15" ht="15" outlineLevel="2">
      <c r="A120" s="4">
        <v>15</v>
      </c>
      <c r="B120" s="4">
        <v>63685</v>
      </c>
      <c r="C120" s="4" t="s">
        <v>341</v>
      </c>
      <c r="D120" s="4" t="s">
        <v>115</v>
      </c>
      <c r="E120" s="4">
        <v>1384.02</v>
      </c>
      <c r="F120" s="4">
        <v>3.65</v>
      </c>
      <c r="G120" s="14">
        <v>5052</v>
      </c>
      <c r="H120" s="4">
        <v>15</v>
      </c>
      <c r="I120" s="4">
        <v>10157</v>
      </c>
      <c r="J120" s="4">
        <v>1530492</v>
      </c>
      <c r="K120" s="4">
        <v>332</v>
      </c>
      <c r="L120" s="4" t="s">
        <v>341</v>
      </c>
      <c r="M120" s="4" t="s">
        <v>364</v>
      </c>
      <c r="N120" s="4" t="s">
        <v>92</v>
      </c>
      <c r="O120" s="14">
        <f t="shared" si="6"/>
        <v>5052</v>
      </c>
    </row>
    <row r="121" spans="1:15" ht="15" outlineLevel="2">
      <c r="A121" s="4">
        <v>15</v>
      </c>
      <c r="B121" s="4">
        <v>63693</v>
      </c>
      <c r="C121" s="4" t="s">
        <v>341</v>
      </c>
      <c r="D121" s="4" t="s">
        <v>116</v>
      </c>
      <c r="E121" s="4">
        <v>797.33</v>
      </c>
      <c r="F121" s="4">
        <v>47.74</v>
      </c>
      <c r="G121" s="14">
        <v>38065</v>
      </c>
      <c r="H121" s="4">
        <v>15</v>
      </c>
      <c r="I121" s="4">
        <v>10157</v>
      </c>
      <c r="J121" s="4">
        <v>1530492</v>
      </c>
      <c r="K121" s="4">
        <v>332</v>
      </c>
      <c r="L121" s="4" t="s">
        <v>341</v>
      </c>
      <c r="M121" s="4" t="s">
        <v>364</v>
      </c>
      <c r="N121" s="4" t="s">
        <v>92</v>
      </c>
      <c r="O121" s="14">
        <f t="shared" si="6"/>
        <v>38065</v>
      </c>
    </row>
    <row r="122" spans="1:15" ht="15" outlineLevel="2">
      <c r="A122" s="4">
        <v>15</v>
      </c>
      <c r="B122" s="4">
        <v>63750</v>
      </c>
      <c r="C122" s="4" t="s">
        <v>341</v>
      </c>
      <c r="D122" s="4" t="s">
        <v>117</v>
      </c>
      <c r="E122" s="4">
        <v>1059.66</v>
      </c>
      <c r="F122" s="4">
        <v>44.89</v>
      </c>
      <c r="G122" s="14">
        <v>47568</v>
      </c>
      <c r="H122" s="4">
        <v>15</v>
      </c>
      <c r="I122" s="4">
        <v>10157</v>
      </c>
      <c r="J122" s="4">
        <v>1530492</v>
      </c>
      <c r="K122" s="4">
        <v>332</v>
      </c>
      <c r="L122" s="4" t="s">
        <v>341</v>
      </c>
      <c r="M122" s="4" t="s">
        <v>364</v>
      </c>
      <c r="N122" s="4" t="s">
        <v>92</v>
      </c>
      <c r="O122" s="14">
        <f t="shared" si="6"/>
        <v>47568</v>
      </c>
    </row>
    <row r="123" spans="1:15" ht="15" outlineLevel="2">
      <c r="A123" s="4">
        <v>15</v>
      </c>
      <c r="B123" s="4">
        <v>63776</v>
      </c>
      <c r="C123" s="4" t="s">
        <v>341</v>
      </c>
      <c r="D123" s="4" t="s">
        <v>118</v>
      </c>
      <c r="E123" s="4">
        <v>1325.72</v>
      </c>
      <c r="F123" s="4">
        <v>15.52</v>
      </c>
      <c r="G123" s="14">
        <v>20575</v>
      </c>
      <c r="H123" s="4">
        <v>15</v>
      </c>
      <c r="I123" s="4">
        <v>10157</v>
      </c>
      <c r="J123" s="4">
        <v>1530492</v>
      </c>
      <c r="K123" s="4">
        <v>332</v>
      </c>
      <c r="L123" s="4" t="s">
        <v>341</v>
      </c>
      <c r="M123" s="4" t="s">
        <v>364</v>
      </c>
      <c r="N123" s="4" t="s">
        <v>92</v>
      </c>
      <c r="O123" s="14">
        <f t="shared" si="6"/>
        <v>20575</v>
      </c>
    </row>
    <row r="124" spans="1:15" ht="15" outlineLevel="2">
      <c r="A124" s="4">
        <v>15</v>
      </c>
      <c r="B124" s="4">
        <v>63784</v>
      </c>
      <c r="C124" s="4" t="s">
        <v>341</v>
      </c>
      <c r="D124" s="4" t="s">
        <v>119</v>
      </c>
      <c r="E124" s="4">
        <v>1269.08</v>
      </c>
      <c r="F124" s="4">
        <v>6</v>
      </c>
      <c r="G124" s="14">
        <v>7614</v>
      </c>
      <c r="H124" s="4">
        <v>15</v>
      </c>
      <c r="I124" s="4">
        <v>10157</v>
      </c>
      <c r="J124" s="4">
        <v>1530492</v>
      </c>
      <c r="K124" s="4">
        <v>332</v>
      </c>
      <c r="L124" s="4" t="s">
        <v>341</v>
      </c>
      <c r="M124" s="4" t="s">
        <v>364</v>
      </c>
      <c r="N124" s="4" t="s">
        <v>92</v>
      </c>
      <c r="O124" s="14">
        <f t="shared" si="6"/>
        <v>7614</v>
      </c>
    </row>
    <row r="125" spans="1:15" ht="15" outlineLevel="2">
      <c r="A125" s="4">
        <v>15</v>
      </c>
      <c r="B125" s="4">
        <v>63792</v>
      </c>
      <c r="C125" s="4" t="s">
        <v>341</v>
      </c>
      <c r="D125" s="4" t="s">
        <v>120</v>
      </c>
      <c r="E125" s="4">
        <v>2433.52</v>
      </c>
      <c r="F125" s="4">
        <v>36.06</v>
      </c>
      <c r="G125" s="14">
        <v>87753</v>
      </c>
      <c r="H125" s="4">
        <v>15</v>
      </c>
      <c r="I125" s="4">
        <v>10157</v>
      </c>
      <c r="J125" s="4">
        <v>1530492</v>
      </c>
      <c r="K125" s="4">
        <v>332</v>
      </c>
      <c r="L125" s="4" t="s">
        <v>341</v>
      </c>
      <c r="M125" s="4" t="s">
        <v>364</v>
      </c>
      <c r="N125" s="4" t="s">
        <v>92</v>
      </c>
      <c r="O125" s="14">
        <f t="shared" si="6"/>
        <v>87753</v>
      </c>
    </row>
    <row r="126" spans="1:15" ht="15" outlineLevel="2">
      <c r="A126" s="4">
        <v>15</v>
      </c>
      <c r="B126" s="4">
        <v>63800</v>
      </c>
      <c r="C126" s="4" t="s">
        <v>341</v>
      </c>
      <c r="D126" s="4" t="s">
        <v>121</v>
      </c>
      <c r="E126" s="4">
        <v>3648.32</v>
      </c>
      <c r="F126" s="4">
        <v>17.34</v>
      </c>
      <c r="G126" s="14">
        <v>63262</v>
      </c>
      <c r="H126" s="4">
        <v>15</v>
      </c>
      <c r="I126" s="4">
        <v>10157</v>
      </c>
      <c r="J126" s="4">
        <v>1530492</v>
      </c>
      <c r="K126" s="4">
        <v>332</v>
      </c>
      <c r="L126" s="4" t="s">
        <v>341</v>
      </c>
      <c r="M126" s="4" t="s">
        <v>364</v>
      </c>
      <c r="N126" s="4" t="s">
        <v>92</v>
      </c>
      <c r="O126" s="14">
        <f t="shared" si="6"/>
        <v>63262</v>
      </c>
    </row>
    <row r="127" spans="1:15" ht="15" outlineLevel="2">
      <c r="A127" s="4">
        <v>15</v>
      </c>
      <c r="B127" s="4">
        <v>63818</v>
      </c>
      <c r="C127" s="4" t="s">
        <v>341</v>
      </c>
      <c r="D127" s="4" t="s">
        <v>122</v>
      </c>
      <c r="E127" s="4">
        <v>20909.7</v>
      </c>
      <c r="F127" s="4">
        <v>1.93</v>
      </c>
      <c r="G127" s="14">
        <v>11873</v>
      </c>
      <c r="H127" s="4">
        <v>15</v>
      </c>
      <c r="I127" s="4">
        <v>10157</v>
      </c>
      <c r="J127" s="4">
        <v>1530492</v>
      </c>
      <c r="K127" s="4">
        <v>332</v>
      </c>
      <c r="L127" s="4" t="s">
        <v>341</v>
      </c>
      <c r="M127" s="4" t="s">
        <v>364</v>
      </c>
      <c r="N127" s="4" t="s">
        <v>92</v>
      </c>
      <c r="O127" s="14">
        <f t="shared" si="6"/>
        <v>11873</v>
      </c>
    </row>
    <row r="128" spans="1:15" ht="15" outlineLevel="2">
      <c r="A128" s="4">
        <v>15</v>
      </c>
      <c r="B128" s="4">
        <v>63826</v>
      </c>
      <c r="C128" s="4" t="s">
        <v>341</v>
      </c>
      <c r="D128" s="4" t="s">
        <v>123</v>
      </c>
      <c r="E128" s="4">
        <v>1503.93</v>
      </c>
      <c r="F128" s="4">
        <v>294.71</v>
      </c>
      <c r="G128" s="14">
        <v>443223</v>
      </c>
      <c r="H128" s="4">
        <v>15</v>
      </c>
      <c r="I128" s="4">
        <v>10157</v>
      </c>
      <c r="J128" s="4">
        <v>1530492</v>
      </c>
      <c r="K128" s="4">
        <v>332</v>
      </c>
      <c r="L128" s="4" t="s">
        <v>341</v>
      </c>
      <c r="M128" s="4" t="s">
        <v>364</v>
      </c>
      <c r="N128" s="4" t="s">
        <v>92</v>
      </c>
      <c r="O128" s="14">
        <f t="shared" si="6"/>
        <v>443223</v>
      </c>
    </row>
    <row r="129" spans="1:15" ht="15" outlineLevel="2">
      <c r="A129" s="4">
        <v>15</v>
      </c>
      <c r="B129" s="4">
        <v>63834</v>
      </c>
      <c r="C129" s="4" t="s">
        <v>341</v>
      </c>
      <c r="D129" s="4" t="s">
        <v>124</v>
      </c>
      <c r="E129" s="4">
        <v>555.78</v>
      </c>
      <c r="F129" s="4">
        <v>2</v>
      </c>
      <c r="G129" s="14">
        <v>1112</v>
      </c>
      <c r="H129" s="4">
        <v>15</v>
      </c>
      <c r="I129" s="4">
        <v>10157</v>
      </c>
      <c r="J129" s="4">
        <v>1530492</v>
      </c>
      <c r="K129" s="4">
        <v>332</v>
      </c>
      <c r="L129" s="4" t="s">
        <v>341</v>
      </c>
      <c r="M129" s="4" t="s">
        <v>364</v>
      </c>
      <c r="N129" s="4" t="s">
        <v>92</v>
      </c>
      <c r="O129" s="14">
        <f t="shared" si="6"/>
        <v>1112</v>
      </c>
    </row>
    <row r="130" spans="1:15" ht="15" outlineLevel="2">
      <c r="A130" s="4">
        <v>15</v>
      </c>
      <c r="B130" s="4">
        <v>63842</v>
      </c>
      <c r="C130" s="4" t="s">
        <v>341</v>
      </c>
      <c r="D130" s="4" t="s">
        <v>125</v>
      </c>
      <c r="E130" s="4">
        <v>556.64</v>
      </c>
      <c r="F130" s="4">
        <v>4.26</v>
      </c>
      <c r="G130" s="14">
        <v>2371</v>
      </c>
      <c r="H130" s="4">
        <v>15</v>
      </c>
      <c r="I130" s="4">
        <v>10157</v>
      </c>
      <c r="J130" s="4">
        <v>1530492</v>
      </c>
      <c r="K130" s="4">
        <v>332</v>
      </c>
      <c r="L130" s="4" t="s">
        <v>341</v>
      </c>
      <c r="M130" s="4" t="s">
        <v>364</v>
      </c>
      <c r="N130" s="4" t="s">
        <v>92</v>
      </c>
      <c r="O130" s="14">
        <f t="shared" si="6"/>
        <v>2371</v>
      </c>
    </row>
    <row r="131" spans="1:15" ht="15" outlineLevel="2">
      <c r="A131" s="4">
        <v>15</v>
      </c>
      <c r="B131" s="4">
        <v>63859</v>
      </c>
      <c r="C131" s="4" t="s">
        <v>341</v>
      </c>
      <c r="D131" s="4" t="s">
        <v>126</v>
      </c>
      <c r="E131" s="4">
        <v>4477.56</v>
      </c>
      <c r="F131" s="4">
        <v>2.93</v>
      </c>
      <c r="G131" s="14">
        <v>13119</v>
      </c>
      <c r="H131" s="4">
        <v>15</v>
      </c>
      <c r="I131" s="4">
        <v>10157</v>
      </c>
      <c r="J131" s="4">
        <v>1530492</v>
      </c>
      <c r="K131" s="4">
        <v>332</v>
      </c>
      <c r="L131" s="4" t="s">
        <v>341</v>
      </c>
      <c r="M131" s="4" t="s">
        <v>364</v>
      </c>
      <c r="N131" s="4" t="s">
        <v>92</v>
      </c>
      <c r="O131" s="14">
        <f t="shared" si="6"/>
        <v>13119</v>
      </c>
    </row>
    <row r="132" spans="1:15" ht="15" outlineLevel="2">
      <c r="A132" s="4">
        <v>15</v>
      </c>
      <c r="B132" s="4">
        <v>73544</v>
      </c>
      <c r="C132" s="4" t="s">
        <v>341</v>
      </c>
      <c r="D132" s="4" t="s">
        <v>127</v>
      </c>
      <c r="E132" s="4">
        <v>1762.33</v>
      </c>
      <c r="F132" s="4">
        <v>5.77</v>
      </c>
      <c r="G132" s="14">
        <v>10169</v>
      </c>
      <c r="H132" s="4">
        <v>15</v>
      </c>
      <c r="I132" s="4">
        <v>10157</v>
      </c>
      <c r="J132" s="4">
        <v>1530492</v>
      </c>
      <c r="K132" s="4">
        <v>332</v>
      </c>
      <c r="L132" s="4" t="s">
        <v>341</v>
      </c>
      <c r="M132" s="4" t="s">
        <v>364</v>
      </c>
      <c r="N132" s="4" t="s">
        <v>92</v>
      </c>
      <c r="O132" s="14">
        <f t="shared" si="6"/>
        <v>10169</v>
      </c>
    </row>
    <row r="133" spans="1:15" ht="15" outlineLevel="2">
      <c r="A133" s="4">
        <v>15</v>
      </c>
      <c r="B133" s="4">
        <v>73742</v>
      </c>
      <c r="C133" s="4" t="s">
        <v>341</v>
      </c>
      <c r="D133" s="4" t="s">
        <v>128</v>
      </c>
      <c r="E133" s="4">
        <v>662.59</v>
      </c>
      <c r="F133" s="4">
        <v>1</v>
      </c>
      <c r="G133" s="14">
        <v>663</v>
      </c>
      <c r="H133" s="4">
        <v>15</v>
      </c>
      <c r="I133" s="4">
        <v>10157</v>
      </c>
      <c r="J133" s="4">
        <v>1530492</v>
      </c>
      <c r="K133" s="4">
        <v>332</v>
      </c>
      <c r="L133" s="4" t="s">
        <v>341</v>
      </c>
      <c r="M133" s="4" t="s">
        <v>364</v>
      </c>
      <c r="N133" s="4" t="s">
        <v>92</v>
      </c>
      <c r="O133" s="14">
        <f t="shared" si="6"/>
        <v>663</v>
      </c>
    </row>
    <row r="134" spans="1:15" ht="15" outlineLevel="2">
      <c r="A134" s="4">
        <v>15</v>
      </c>
      <c r="B134" s="4">
        <v>73908</v>
      </c>
      <c r="C134" s="4" t="s">
        <v>341</v>
      </c>
      <c r="D134" s="4" t="s">
        <v>129</v>
      </c>
      <c r="E134" s="4">
        <v>1799.83</v>
      </c>
      <c r="F134" s="4">
        <v>3.99</v>
      </c>
      <c r="G134" s="14">
        <v>7181</v>
      </c>
      <c r="H134" s="4">
        <v>15</v>
      </c>
      <c r="I134" s="4">
        <v>10157</v>
      </c>
      <c r="J134" s="4">
        <v>1530492</v>
      </c>
      <c r="K134" s="4">
        <v>332</v>
      </c>
      <c r="L134" s="4" t="s">
        <v>341</v>
      </c>
      <c r="M134" s="4" t="s">
        <v>364</v>
      </c>
      <c r="N134" s="4" t="s">
        <v>92</v>
      </c>
      <c r="O134" s="14">
        <f t="shared" si="6"/>
        <v>7181</v>
      </c>
    </row>
    <row r="135" spans="1:15" ht="15" outlineLevel="2">
      <c r="A135" s="4">
        <v>15</v>
      </c>
      <c r="B135" s="4">
        <v>75168</v>
      </c>
      <c r="C135" s="4" t="s">
        <v>341</v>
      </c>
      <c r="D135" s="4" t="s">
        <v>130</v>
      </c>
      <c r="E135" s="4">
        <v>2836.44</v>
      </c>
      <c r="F135" s="4">
        <v>40.67</v>
      </c>
      <c r="G135" s="14">
        <v>115358</v>
      </c>
      <c r="H135" s="4">
        <v>15</v>
      </c>
      <c r="I135" s="4">
        <v>10157</v>
      </c>
      <c r="J135" s="4">
        <v>1530492</v>
      </c>
      <c r="K135" s="4">
        <v>332</v>
      </c>
      <c r="L135" s="4" t="s">
        <v>341</v>
      </c>
      <c r="M135" s="4" t="s">
        <v>364</v>
      </c>
      <c r="N135" s="4" t="s">
        <v>92</v>
      </c>
      <c r="O135" s="14">
        <f t="shared" si="6"/>
        <v>115358</v>
      </c>
    </row>
    <row r="136" spans="1:15" ht="15" outlineLevel="2">
      <c r="A136" s="4">
        <v>19</v>
      </c>
      <c r="B136" s="4">
        <v>64501</v>
      </c>
      <c r="C136" s="4" t="s">
        <v>342</v>
      </c>
      <c r="D136" s="4" t="s">
        <v>131</v>
      </c>
      <c r="E136" s="4">
        <v>630.71</v>
      </c>
      <c r="F136" s="4">
        <v>1</v>
      </c>
      <c r="G136" s="14">
        <v>631</v>
      </c>
      <c r="H136" s="4">
        <v>15</v>
      </c>
      <c r="I136" s="4">
        <v>10157</v>
      </c>
      <c r="J136" s="4">
        <v>1530492</v>
      </c>
      <c r="K136" s="4">
        <v>332</v>
      </c>
      <c r="L136" s="4" t="s">
        <v>341</v>
      </c>
      <c r="M136" s="4" t="s">
        <v>364</v>
      </c>
      <c r="N136" s="4" t="s">
        <v>92</v>
      </c>
      <c r="O136" s="14">
        <f t="shared" si="6"/>
        <v>631</v>
      </c>
    </row>
    <row r="137" spans="1:15" ht="15" outlineLevel="2">
      <c r="A137" s="4">
        <v>19</v>
      </c>
      <c r="B137" s="4">
        <v>75309</v>
      </c>
      <c r="C137" s="4" t="s">
        <v>342</v>
      </c>
      <c r="D137" s="4" t="s">
        <v>132</v>
      </c>
      <c r="E137" s="4">
        <v>2092.16</v>
      </c>
      <c r="F137" s="4">
        <v>1</v>
      </c>
      <c r="G137" s="14">
        <v>2092</v>
      </c>
      <c r="H137" s="4">
        <v>15</v>
      </c>
      <c r="I137" s="4">
        <v>10157</v>
      </c>
      <c r="J137" s="4">
        <v>1530492</v>
      </c>
      <c r="K137" s="4">
        <v>332</v>
      </c>
      <c r="L137" s="4" t="s">
        <v>341</v>
      </c>
      <c r="M137" s="4" t="s">
        <v>364</v>
      </c>
      <c r="N137" s="4" t="s">
        <v>92</v>
      </c>
      <c r="O137" s="14">
        <f t="shared" si="6"/>
        <v>2092</v>
      </c>
    </row>
    <row r="138" spans="1:15" ht="15" outlineLevel="2">
      <c r="A138" s="4">
        <v>42</v>
      </c>
      <c r="B138" s="4">
        <v>75010</v>
      </c>
      <c r="C138" s="4" t="s">
        <v>343</v>
      </c>
      <c r="D138" s="4" t="s">
        <v>133</v>
      </c>
      <c r="E138" s="4">
        <v>3841.93</v>
      </c>
      <c r="F138" s="4">
        <v>4</v>
      </c>
      <c r="G138" s="14">
        <v>15368</v>
      </c>
      <c r="H138" s="4">
        <v>15</v>
      </c>
      <c r="I138" s="4">
        <v>10157</v>
      </c>
      <c r="J138" s="4">
        <v>1530492</v>
      </c>
      <c r="K138" s="4">
        <v>332</v>
      </c>
      <c r="L138" s="4" t="s">
        <v>341</v>
      </c>
      <c r="M138" s="4" t="s">
        <v>364</v>
      </c>
      <c r="N138" s="4" t="s">
        <v>92</v>
      </c>
      <c r="O138" s="14">
        <f t="shared" si="6"/>
        <v>15368</v>
      </c>
    </row>
    <row r="139" spans="1:15" ht="15" outlineLevel="2">
      <c r="A139" s="4">
        <v>54</v>
      </c>
      <c r="B139" s="4">
        <v>71902</v>
      </c>
      <c r="C139" s="4" t="s">
        <v>344</v>
      </c>
      <c r="D139" s="4" t="s">
        <v>134</v>
      </c>
      <c r="E139" s="4">
        <v>291.7</v>
      </c>
      <c r="F139" s="4">
        <v>1</v>
      </c>
      <c r="G139" s="14">
        <v>292</v>
      </c>
      <c r="H139" s="4">
        <v>15</v>
      </c>
      <c r="I139" s="4">
        <v>10157</v>
      </c>
      <c r="J139" s="4">
        <v>1530492</v>
      </c>
      <c r="K139" s="4">
        <v>332</v>
      </c>
      <c r="L139" s="4" t="s">
        <v>341</v>
      </c>
      <c r="M139" s="4" t="s">
        <v>364</v>
      </c>
      <c r="N139" s="4" t="s">
        <v>92</v>
      </c>
      <c r="O139" s="14">
        <f t="shared" si="6"/>
        <v>292</v>
      </c>
    </row>
    <row r="140" spans="1:15" ht="15" outlineLevel="2">
      <c r="A140" s="4">
        <v>54</v>
      </c>
      <c r="B140" s="4">
        <v>71951</v>
      </c>
      <c r="C140" s="4" t="s">
        <v>344</v>
      </c>
      <c r="D140" s="4" t="s">
        <v>135</v>
      </c>
      <c r="E140" s="4">
        <v>3740.09</v>
      </c>
      <c r="F140" s="4">
        <v>2</v>
      </c>
      <c r="G140" s="14">
        <v>7480</v>
      </c>
      <c r="H140" s="4">
        <v>15</v>
      </c>
      <c r="I140" s="4">
        <v>10157</v>
      </c>
      <c r="J140" s="4">
        <v>1530492</v>
      </c>
      <c r="K140" s="4">
        <v>332</v>
      </c>
      <c r="L140" s="4" t="s">
        <v>341</v>
      </c>
      <c r="M140" s="4" t="s">
        <v>364</v>
      </c>
      <c r="N140" s="4" t="s">
        <v>92</v>
      </c>
      <c r="O140" s="14">
        <f t="shared" si="6"/>
        <v>7480</v>
      </c>
    </row>
    <row r="141" spans="1:15" ht="15" outlineLevel="2">
      <c r="A141" s="4">
        <v>56</v>
      </c>
      <c r="B141" s="4">
        <v>73759</v>
      </c>
      <c r="C141" s="4" t="s">
        <v>375</v>
      </c>
      <c r="D141" s="4" t="s">
        <v>136</v>
      </c>
      <c r="E141" s="4">
        <v>3482.97</v>
      </c>
      <c r="F141" s="4">
        <v>1</v>
      </c>
      <c r="G141" s="14">
        <v>3483</v>
      </c>
      <c r="H141" s="4">
        <v>15</v>
      </c>
      <c r="I141" s="4">
        <v>10157</v>
      </c>
      <c r="J141" s="4">
        <v>1530492</v>
      </c>
      <c r="K141" s="4">
        <v>332</v>
      </c>
      <c r="L141" s="4" t="s">
        <v>341</v>
      </c>
      <c r="M141" s="4" t="s">
        <v>364</v>
      </c>
      <c r="N141" s="4" t="s">
        <v>92</v>
      </c>
      <c r="O141" s="14">
        <f t="shared" si="6"/>
        <v>3483</v>
      </c>
    </row>
    <row r="142" spans="7:15" ht="15.75" outlineLevel="1">
      <c r="G142" s="14"/>
      <c r="J142" s="17" t="s">
        <v>137</v>
      </c>
      <c r="O142" s="16">
        <f>SUBTOTAL(9,O97:O141)</f>
        <v>1695955</v>
      </c>
    </row>
    <row r="143" spans="1:15" ht="15" outlineLevel="2">
      <c r="A143" s="4">
        <v>20</v>
      </c>
      <c r="B143" s="4">
        <v>65193</v>
      </c>
      <c r="C143" s="4" t="s">
        <v>345</v>
      </c>
      <c r="D143" s="4" t="s">
        <v>138</v>
      </c>
      <c r="E143" s="4">
        <v>1086.65</v>
      </c>
      <c r="F143" s="4">
        <v>2.32</v>
      </c>
      <c r="G143" s="14">
        <v>2521</v>
      </c>
      <c r="H143" s="4">
        <v>20</v>
      </c>
      <c r="I143" s="4">
        <v>10207</v>
      </c>
      <c r="J143" s="4">
        <v>117184</v>
      </c>
      <c r="K143" s="4">
        <v>1001</v>
      </c>
      <c r="L143" s="4" t="s">
        <v>345</v>
      </c>
      <c r="M143" s="4" t="s">
        <v>365</v>
      </c>
      <c r="N143" s="4" t="s">
        <v>139</v>
      </c>
      <c r="O143" s="14">
        <f>G143</f>
        <v>2521</v>
      </c>
    </row>
    <row r="144" spans="1:15" ht="15" outlineLevel="2">
      <c r="A144" s="4">
        <v>20</v>
      </c>
      <c r="B144" s="4">
        <v>65201</v>
      </c>
      <c r="C144" s="4" t="s">
        <v>345</v>
      </c>
      <c r="D144" s="4" t="s">
        <v>140</v>
      </c>
      <c r="E144" s="4">
        <v>2832.88</v>
      </c>
      <c r="F144" s="4">
        <v>7.98</v>
      </c>
      <c r="G144" s="14">
        <v>22606</v>
      </c>
      <c r="H144" s="4">
        <v>20</v>
      </c>
      <c r="I144" s="4">
        <v>10207</v>
      </c>
      <c r="J144" s="4">
        <v>117184</v>
      </c>
      <c r="K144" s="4">
        <v>1001</v>
      </c>
      <c r="L144" s="4" t="s">
        <v>345</v>
      </c>
      <c r="M144" s="4" t="s">
        <v>365</v>
      </c>
      <c r="N144" s="4" t="s">
        <v>139</v>
      </c>
      <c r="O144" s="14">
        <f>G144</f>
        <v>22606</v>
      </c>
    </row>
    <row r="145" spans="1:15" ht="15" outlineLevel="2">
      <c r="A145" s="4">
        <v>20</v>
      </c>
      <c r="B145" s="4">
        <v>65243</v>
      </c>
      <c r="C145" s="4" t="s">
        <v>345</v>
      </c>
      <c r="D145" s="4" t="s">
        <v>141</v>
      </c>
      <c r="E145" s="4">
        <v>856.15</v>
      </c>
      <c r="F145" s="4">
        <v>116.9</v>
      </c>
      <c r="G145" s="14">
        <v>100084</v>
      </c>
      <c r="H145" s="4">
        <v>20</v>
      </c>
      <c r="I145" s="4">
        <v>10207</v>
      </c>
      <c r="J145" s="4">
        <v>117184</v>
      </c>
      <c r="K145" s="4">
        <v>1001</v>
      </c>
      <c r="L145" s="4" t="s">
        <v>345</v>
      </c>
      <c r="M145" s="4" t="s">
        <v>365</v>
      </c>
      <c r="N145" s="4" t="s">
        <v>139</v>
      </c>
      <c r="O145" s="14">
        <f>G145</f>
        <v>100084</v>
      </c>
    </row>
    <row r="146" spans="1:15" ht="15" outlineLevel="2">
      <c r="A146" s="4">
        <v>20</v>
      </c>
      <c r="B146" s="4">
        <v>75580</v>
      </c>
      <c r="C146" s="4" t="s">
        <v>345</v>
      </c>
      <c r="D146" s="4" t="s">
        <v>142</v>
      </c>
      <c r="E146" s="4">
        <v>1881.63</v>
      </c>
      <c r="F146" s="4">
        <v>0.31</v>
      </c>
      <c r="G146" s="14">
        <v>583</v>
      </c>
      <c r="H146" s="4">
        <v>20</v>
      </c>
      <c r="I146" s="4">
        <v>10207</v>
      </c>
      <c r="J146" s="4">
        <v>117184</v>
      </c>
      <c r="K146" s="4">
        <v>1001</v>
      </c>
      <c r="L146" s="4" t="s">
        <v>345</v>
      </c>
      <c r="M146" s="4" t="s">
        <v>365</v>
      </c>
      <c r="N146" s="4" t="s">
        <v>139</v>
      </c>
      <c r="O146" s="14">
        <f>G146</f>
        <v>583</v>
      </c>
    </row>
    <row r="147" spans="1:15" ht="15" outlineLevel="2">
      <c r="A147" s="4">
        <v>20</v>
      </c>
      <c r="B147" s="4">
        <v>75606</v>
      </c>
      <c r="C147" s="4" t="s">
        <v>345</v>
      </c>
      <c r="D147" s="4" t="s">
        <v>143</v>
      </c>
      <c r="E147" s="4">
        <v>3717.2</v>
      </c>
      <c r="F147" s="4">
        <v>1.74</v>
      </c>
      <c r="G147" s="14">
        <v>6468</v>
      </c>
      <c r="H147" s="4">
        <v>20</v>
      </c>
      <c r="I147" s="4">
        <v>10207</v>
      </c>
      <c r="J147" s="4">
        <v>117184</v>
      </c>
      <c r="K147" s="4">
        <v>1001</v>
      </c>
      <c r="L147" s="4" t="s">
        <v>345</v>
      </c>
      <c r="M147" s="4" t="s">
        <v>365</v>
      </c>
      <c r="N147" s="4" t="s">
        <v>139</v>
      </c>
      <c r="O147" s="14">
        <f>G147</f>
        <v>6468</v>
      </c>
    </row>
    <row r="148" spans="7:15" ht="15.75" outlineLevel="1">
      <c r="G148" s="14"/>
      <c r="J148" s="17" t="s">
        <v>144</v>
      </c>
      <c r="O148" s="16">
        <f>SUBTOTAL(9,O143:O147)</f>
        <v>132262</v>
      </c>
    </row>
    <row r="149" spans="1:15" ht="15" outlineLevel="2">
      <c r="A149" s="4">
        <v>20</v>
      </c>
      <c r="B149" s="4">
        <v>65201</v>
      </c>
      <c r="C149" s="4" t="s">
        <v>345</v>
      </c>
      <c r="D149" s="4" t="s">
        <v>140</v>
      </c>
      <c r="E149" s="4">
        <v>2832.88</v>
      </c>
      <c r="F149" s="4">
        <v>0.07</v>
      </c>
      <c r="G149" s="14">
        <v>198</v>
      </c>
      <c r="H149" s="4">
        <v>20</v>
      </c>
      <c r="I149" s="4">
        <v>10207</v>
      </c>
      <c r="J149" s="4">
        <v>2030229</v>
      </c>
      <c r="K149" s="4">
        <v>460</v>
      </c>
      <c r="L149" s="4" t="s">
        <v>345</v>
      </c>
      <c r="M149" s="4" t="s">
        <v>365</v>
      </c>
      <c r="N149" s="4" t="s">
        <v>145</v>
      </c>
      <c r="O149" s="14">
        <f>G149</f>
        <v>198</v>
      </c>
    </row>
    <row r="150" spans="1:15" ht="15" outlineLevel="2">
      <c r="A150" s="4">
        <v>20</v>
      </c>
      <c r="B150" s="4">
        <v>65243</v>
      </c>
      <c r="C150" s="4" t="s">
        <v>345</v>
      </c>
      <c r="D150" s="4" t="s">
        <v>141</v>
      </c>
      <c r="E150" s="4">
        <v>856.15</v>
      </c>
      <c r="F150" s="4">
        <v>197.87</v>
      </c>
      <c r="G150" s="14">
        <v>169406</v>
      </c>
      <c r="H150" s="4">
        <v>20</v>
      </c>
      <c r="I150" s="4">
        <v>10207</v>
      </c>
      <c r="J150" s="4">
        <v>2030229</v>
      </c>
      <c r="K150" s="4">
        <v>460</v>
      </c>
      <c r="L150" s="4" t="s">
        <v>345</v>
      </c>
      <c r="M150" s="4" t="s">
        <v>365</v>
      </c>
      <c r="N150" s="4" t="s">
        <v>145</v>
      </c>
      <c r="O150" s="14">
        <f>G150</f>
        <v>169406</v>
      </c>
    </row>
    <row r="151" spans="1:15" ht="15" outlineLevel="2">
      <c r="A151" s="4">
        <v>20</v>
      </c>
      <c r="B151" s="4">
        <v>75580</v>
      </c>
      <c r="C151" s="4" t="s">
        <v>345</v>
      </c>
      <c r="D151" s="4" t="s">
        <v>142</v>
      </c>
      <c r="E151" s="4">
        <v>1881.63</v>
      </c>
      <c r="F151" s="4">
        <v>0.17</v>
      </c>
      <c r="G151" s="14">
        <v>320</v>
      </c>
      <c r="H151" s="4">
        <v>20</v>
      </c>
      <c r="I151" s="4">
        <v>10207</v>
      </c>
      <c r="J151" s="4">
        <v>2030229</v>
      </c>
      <c r="K151" s="4">
        <v>460</v>
      </c>
      <c r="L151" s="4" t="s">
        <v>345</v>
      </c>
      <c r="M151" s="4" t="s">
        <v>365</v>
      </c>
      <c r="N151" s="4" t="s">
        <v>145</v>
      </c>
      <c r="O151" s="14">
        <f>G151</f>
        <v>320</v>
      </c>
    </row>
    <row r="152" spans="7:15" ht="15.75" outlineLevel="1">
      <c r="G152" s="14"/>
      <c r="J152" s="17" t="s">
        <v>146</v>
      </c>
      <c r="O152" s="16">
        <f>SUBTOTAL(9,O149:O151)</f>
        <v>169924</v>
      </c>
    </row>
    <row r="153" spans="1:15" ht="15" outlineLevel="2">
      <c r="A153" s="4">
        <v>20</v>
      </c>
      <c r="B153" s="4">
        <v>65201</v>
      </c>
      <c r="C153" s="4" t="s">
        <v>345</v>
      </c>
      <c r="D153" s="4" t="s">
        <v>140</v>
      </c>
      <c r="E153" s="4">
        <v>2832.88</v>
      </c>
      <c r="F153" s="4">
        <v>5.54</v>
      </c>
      <c r="G153" s="14">
        <v>15694</v>
      </c>
      <c r="H153" s="4">
        <v>24</v>
      </c>
      <c r="I153" s="4">
        <v>10249</v>
      </c>
      <c r="J153" s="4">
        <v>106518</v>
      </c>
      <c r="K153" s="4">
        <v>631</v>
      </c>
      <c r="L153" s="4" t="s">
        <v>346</v>
      </c>
      <c r="M153" s="4" t="s">
        <v>366</v>
      </c>
      <c r="N153" s="4" t="s">
        <v>147</v>
      </c>
      <c r="O153" s="14">
        <f aca="true" t="shared" si="7" ref="O153:O165">G153</f>
        <v>15694</v>
      </c>
    </row>
    <row r="154" spans="1:15" ht="15" outlineLevel="2">
      <c r="A154" s="4">
        <v>24</v>
      </c>
      <c r="B154" s="4">
        <v>65631</v>
      </c>
      <c r="C154" s="4" t="s">
        <v>346</v>
      </c>
      <c r="D154" s="4" t="s">
        <v>148</v>
      </c>
      <c r="E154" s="4">
        <v>439.89</v>
      </c>
      <c r="F154" s="4">
        <v>4.99</v>
      </c>
      <c r="G154" s="14">
        <v>2195</v>
      </c>
      <c r="H154" s="4">
        <v>24</v>
      </c>
      <c r="I154" s="4">
        <v>10249</v>
      </c>
      <c r="J154" s="4">
        <v>106518</v>
      </c>
      <c r="K154" s="4">
        <v>631</v>
      </c>
      <c r="L154" s="4" t="s">
        <v>346</v>
      </c>
      <c r="M154" s="4" t="s">
        <v>366</v>
      </c>
      <c r="N154" s="4" t="s">
        <v>147</v>
      </c>
      <c r="O154" s="14">
        <f t="shared" si="7"/>
        <v>2195</v>
      </c>
    </row>
    <row r="155" spans="1:15" ht="15" outlineLevel="2">
      <c r="A155" s="4">
        <v>24</v>
      </c>
      <c r="B155" s="4">
        <v>65698</v>
      </c>
      <c r="C155" s="4" t="s">
        <v>346</v>
      </c>
      <c r="D155" s="4" t="s">
        <v>149</v>
      </c>
      <c r="E155" s="4">
        <v>1633.75</v>
      </c>
      <c r="F155" s="4">
        <v>1</v>
      </c>
      <c r="G155" s="14">
        <v>1634</v>
      </c>
      <c r="H155" s="4">
        <v>24</v>
      </c>
      <c r="I155" s="4">
        <v>10249</v>
      </c>
      <c r="J155" s="4">
        <v>106518</v>
      </c>
      <c r="K155" s="4">
        <v>631</v>
      </c>
      <c r="L155" s="4" t="s">
        <v>346</v>
      </c>
      <c r="M155" s="4" t="s">
        <v>366</v>
      </c>
      <c r="N155" s="4" t="s">
        <v>147</v>
      </c>
      <c r="O155" s="14">
        <f t="shared" si="7"/>
        <v>1634</v>
      </c>
    </row>
    <row r="156" spans="1:15" ht="15" outlineLevel="2">
      <c r="A156" s="4">
        <v>24</v>
      </c>
      <c r="B156" s="4">
        <v>65730</v>
      </c>
      <c r="C156" s="4" t="s">
        <v>346</v>
      </c>
      <c r="D156" s="4" t="s">
        <v>150</v>
      </c>
      <c r="E156" s="4">
        <v>1673.1</v>
      </c>
      <c r="F156" s="4">
        <v>0.84</v>
      </c>
      <c r="G156" s="14">
        <v>1405</v>
      </c>
      <c r="H156" s="4">
        <v>24</v>
      </c>
      <c r="I156" s="4">
        <v>10249</v>
      </c>
      <c r="J156" s="4">
        <v>106518</v>
      </c>
      <c r="K156" s="4">
        <v>631</v>
      </c>
      <c r="L156" s="4" t="s">
        <v>346</v>
      </c>
      <c r="M156" s="4" t="s">
        <v>366</v>
      </c>
      <c r="N156" s="4" t="s">
        <v>147</v>
      </c>
      <c r="O156" s="14">
        <f t="shared" si="7"/>
        <v>1405</v>
      </c>
    </row>
    <row r="157" spans="1:15" ht="15" outlineLevel="2">
      <c r="A157" s="4">
        <v>24</v>
      </c>
      <c r="B157" s="4">
        <v>65755</v>
      </c>
      <c r="C157" s="4" t="s">
        <v>346</v>
      </c>
      <c r="D157" s="4" t="s">
        <v>151</v>
      </c>
      <c r="E157" s="4">
        <v>760.45</v>
      </c>
      <c r="F157" s="4">
        <v>2</v>
      </c>
      <c r="G157" s="14">
        <v>1521</v>
      </c>
      <c r="H157" s="4">
        <v>24</v>
      </c>
      <c r="I157" s="4">
        <v>10249</v>
      </c>
      <c r="J157" s="4">
        <v>106518</v>
      </c>
      <c r="K157" s="4">
        <v>631</v>
      </c>
      <c r="L157" s="4" t="s">
        <v>346</v>
      </c>
      <c r="M157" s="4" t="s">
        <v>366</v>
      </c>
      <c r="N157" s="4" t="s">
        <v>147</v>
      </c>
      <c r="O157" s="14">
        <f t="shared" si="7"/>
        <v>1521</v>
      </c>
    </row>
    <row r="158" spans="1:15" ht="15" outlineLevel="2">
      <c r="A158" s="4">
        <v>24</v>
      </c>
      <c r="B158" s="4">
        <v>65771</v>
      </c>
      <c r="C158" s="4" t="s">
        <v>346</v>
      </c>
      <c r="D158" s="4" t="s">
        <v>152</v>
      </c>
      <c r="E158" s="4">
        <v>522.72</v>
      </c>
      <c r="F158" s="4">
        <v>10.85</v>
      </c>
      <c r="G158" s="14">
        <v>5672</v>
      </c>
      <c r="H158" s="4">
        <v>24</v>
      </c>
      <c r="I158" s="4">
        <v>10249</v>
      </c>
      <c r="J158" s="4">
        <v>106518</v>
      </c>
      <c r="K158" s="4">
        <v>631</v>
      </c>
      <c r="L158" s="4" t="s">
        <v>346</v>
      </c>
      <c r="M158" s="4" t="s">
        <v>366</v>
      </c>
      <c r="N158" s="4" t="s">
        <v>147</v>
      </c>
      <c r="O158" s="14">
        <f t="shared" si="7"/>
        <v>5672</v>
      </c>
    </row>
    <row r="159" spans="1:15" ht="15" outlineLevel="2">
      <c r="A159" s="4">
        <v>24</v>
      </c>
      <c r="B159" s="4">
        <v>65789</v>
      </c>
      <c r="C159" s="4" t="s">
        <v>346</v>
      </c>
      <c r="D159" s="4" t="s">
        <v>153</v>
      </c>
      <c r="E159" s="4">
        <v>1021.36</v>
      </c>
      <c r="F159" s="4">
        <v>71.25</v>
      </c>
      <c r="G159" s="14">
        <v>72772</v>
      </c>
      <c r="H159" s="4">
        <v>24</v>
      </c>
      <c r="I159" s="4">
        <v>10249</v>
      </c>
      <c r="J159" s="4">
        <v>106518</v>
      </c>
      <c r="K159" s="4">
        <v>631</v>
      </c>
      <c r="L159" s="4" t="s">
        <v>346</v>
      </c>
      <c r="M159" s="4" t="s">
        <v>366</v>
      </c>
      <c r="N159" s="4" t="s">
        <v>147</v>
      </c>
      <c r="O159" s="14">
        <f t="shared" si="7"/>
        <v>72772</v>
      </c>
    </row>
    <row r="160" spans="1:15" ht="15" outlineLevel="2">
      <c r="A160" s="4">
        <v>24</v>
      </c>
      <c r="B160" s="4">
        <v>65821</v>
      </c>
      <c r="C160" s="4" t="s">
        <v>346</v>
      </c>
      <c r="D160" s="4" t="s">
        <v>154</v>
      </c>
      <c r="E160" s="4">
        <v>481.39</v>
      </c>
      <c r="F160" s="4">
        <v>0.32</v>
      </c>
      <c r="G160" s="14">
        <v>154</v>
      </c>
      <c r="H160" s="4">
        <v>24</v>
      </c>
      <c r="I160" s="4">
        <v>10249</v>
      </c>
      <c r="J160" s="4">
        <v>106518</v>
      </c>
      <c r="K160" s="4">
        <v>631</v>
      </c>
      <c r="L160" s="4" t="s">
        <v>346</v>
      </c>
      <c r="M160" s="4" t="s">
        <v>366</v>
      </c>
      <c r="N160" s="4" t="s">
        <v>147</v>
      </c>
      <c r="O160" s="14">
        <f t="shared" si="7"/>
        <v>154</v>
      </c>
    </row>
    <row r="161" spans="1:15" ht="15" outlineLevel="2">
      <c r="A161" s="4">
        <v>24</v>
      </c>
      <c r="B161" s="4">
        <v>65862</v>
      </c>
      <c r="C161" s="4" t="s">
        <v>346</v>
      </c>
      <c r="D161" s="4" t="s">
        <v>155</v>
      </c>
      <c r="E161" s="4">
        <v>480.86</v>
      </c>
      <c r="F161" s="4">
        <v>0.83</v>
      </c>
      <c r="G161" s="14">
        <v>399</v>
      </c>
      <c r="H161" s="4">
        <v>24</v>
      </c>
      <c r="I161" s="4">
        <v>10249</v>
      </c>
      <c r="J161" s="4">
        <v>106518</v>
      </c>
      <c r="K161" s="4">
        <v>631</v>
      </c>
      <c r="L161" s="4" t="s">
        <v>346</v>
      </c>
      <c r="M161" s="4" t="s">
        <v>366</v>
      </c>
      <c r="N161" s="4" t="s">
        <v>147</v>
      </c>
      <c r="O161" s="14">
        <f t="shared" si="7"/>
        <v>399</v>
      </c>
    </row>
    <row r="162" spans="1:15" ht="15" outlineLevel="2">
      <c r="A162" s="4">
        <v>24</v>
      </c>
      <c r="B162" s="4">
        <v>65870</v>
      </c>
      <c r="C162" s="4" t="s">
        <v>346</v>
      </c>
      <c r="D162" s="4" t="s">
        <v>156</v>
      </c>
      <c r="E162" s="4">
        <v>284.15</v>
      </c>
      <c r="F162" s="4">
        <v>0.26</v>
      </c>
      <c r="G162" s="14">
        <v>74</v>
      </c>
      <c r="H162" s="4">
        <v>24</v>
      </c>
      <c r="I162" s="4">
        <v>10249</v>
      </c>
      <c r="J162" s="4">
        <v>106518</v>
      </c>
      <c r="K162" s="4">
        <v>631</v>
      </c>
      <c r="L162" s="4" t="s">
        <v>346</v>
      </c>
      <c r="M162" s="4" t="s">
        <v>366</v>
      </c>
      <c r="N162" s="4" t="s">
        <v>147</v>
      </c>
      <c r="O162" s="14">
        <f t="shared" si="7"/>
        <v>74</v>
      </c>
    </row>
    <row r="163" spans="1:15" ht="15" outlineLevel="2">
      <c r="A163" s="4">
        <v>24</v>
      </c>
      <c r="B163" s="4">
        <v>75317</v>
      </c>
      <c r="C163" s="4" t="s">
        <v>346</v>
      </c>
      <c r="D163" s="4" t="s">
        <v>157</v>
      </c>
      <c r="E163" s="4">
        <v>1099.06</v>
      </c>
      <c r="F163" s="4">
        <v>1.82</v>
      </c>
      <c r="G163" s="14">
        <v>2000</v>
      </c>
      <c r="H163" s="4">
        <v>24</v>
      </c>
      <c r="I163" s="4">
        <v>10249</v>
      </c>
      <c r="J163" s="4">
        <v>106518</v>
      </c>
      <c r="K163" s="4">
        <v>631</v>
      </c>
      <c r="L163" s="4" t="s">
        <v>346</v>
      </c>
      <c r="M163" s="4" t="s">
        <v>366</v>
      </c>
      <c r="N163" s="4" t="s">
        <v>147</v>
      </c>
      <c r="O163" s="14">
        <f t="shared" si="7"/>
        <v>2000</v>
      </c>
    </row>
    <row r="164" spans="1:15" ht="15" outlineLevel="2">
      <c r="A164" s="4">
        <v>24</v>
      </c>
      <c r="B164" s="4">
        <v>75366</v>
      </c>
      <c r="C164" s="4" t="s">
        <v>346</v>
      </c>
      <c r="D164" s="4" t="s">
        <v>158</v>
      </c>
      <c r="E164" s="4">
        <v>484.9</v>
      </c>
      <c r="F164" s="4">
        <v>0.44</v>
      </c>
      <c r="G164" s="14">
        <v>213</v>
      </c>
      <c r="H164" s="4">
        <v>24</v>
      </c>
      <c r="I164" s="4">
        <v>10249</v>
      </c>
      <c r="J164" s="4">
        <v>106518</v>
      </c>
      <c r="K164" s="4">
        <v>631</v>
      </c>
      <c r="L164" s="4" t="s">
        <v>346</v>
      </c>
      <c r="M164" s="4" t="s">
        <v>366</v>
      </c>
      <c r="N164" s="4" t="s">
        <v>147</v>
      </c>
      <c r="O164" s="14">
        <f t="shared" si="7"/>
        <v>213</v>
      </c>
    </row>
    <row r="165" spans="1:15" ht="15" outlineLevel="2">
      <c r="A165" s="4">
        <v>50</v>
      </c>
      <c r="B165" s="4">
        <v>75564</v>
      </c>
      <c r="C165" s="4" t="s">
        <v>355</v>
      </c>
      <c r="D165" s="4" t="s">
        <v>159</v>
      </c>
      <c r="E165" s="4">
        <v>1797.04</v>
      </c>
      <c r="F165" s="4">
        <v>0.08</v>
      </c>
      <c r="G165" s="14">
        <v>144</v>
      </c>
      <c r="H165" s="4">
        <v>24</v>
      </c>
      <c r="I165" s="4">
        <v>10249</v>
      </c>
      <c r="J165" s="4">
        <v>106518</v>
      </c>
      <c r="K165" s="4">
        <v>631</v>
      </c>
      <c r="L165" s="4" t="s">
        <v>346</v>
      </c>
      <c r="M165" s="4" t="s">
        <v>366</v>
      </c>
      <c r="N165" s="4" t="s">
        <v>147</v>
      </c>
      <c r="O165" s="14">
        <f t="shared" si="7"/>
        <v>144</v>
      </c>
    </row>
    <row r="166" spans="7:15" ht="15.75" outlineLevel="1">
      <c r="G166" s="14"/>
      <c r="J166" s="17" t="s">
        <v>160</v>
      </c>
      <c r="O166" s="16">
        <f>SUBTOTAL(9,O153:O165)</f>
        <v>103877</v>
      </c>
    </row>
    <row r="167" spans="1:15" ht="15" outlineLevel="2">
      <c r="A167" s="4">
        <v>27</v>
      </c>
      <c r="B167" s="4">
        <v>65961</v>
      </c>
      <c r="C167" s="4" t="s">
        <v>347</v>
      </c>
      <c r="D167" s="4" t="s">
        <v>161</v>
      </c>
      <c r="E167" s="4">
        <v>820.39</v>
      </c>
      <c r="F167" s="4">
        <v>5.22</v>
      </c>
      <c r="G167" s="14">
        <v>4282</v>
      </c>
      <c r="H167" s="4">
        <v>27</v>
      </c>
      <c r="I167" s="4">
        <v>10272</v>
      </c>
      <c r="J167" s="4">
        <v>2730232</v>
      </c>
      <c r="K167" s="4">
        <v>327</v>
      </c>
      <c r="L167" s="4" t="s">
        <v>347</v>
      </c>
      <c r="M167" s="4" t="s">
        <v>367</v>
      </c>
      <c r="N167" s="4" t="s">
        <v>162</v>
      </c>
      <c r="O167" s="14">
        <f aca="true" t="shared" si="8" ref="O167:O188">G167</f>
        <v>4282</v>
      </c>
    </row>
    <row r="168" spans="1:15" ht="15" outlineLevel="2">
      <c r="A168" s="4">
        <v>27</v>
      </c>
      <c r="B168" s="4">
        <v>65987</v>
      </c>
      <c r="C168" s="4" t="s">
        <v>347</v>
      </c>
      <c r="D168" s="4" t="s">
        <v>163</v>
      </c>
      <c r="E168" s="4">
        <v>17121.88</v>
      </c>
      <c r="F168" s="4">
        <v>2.27</v>
      </c>
      <c r="G168" s="14">
        <v>12970</v>
      </c>
      <c r="H168" s="4">
        <v>27</v>
      </c>
      <c r="I168" s="4">
        <v>10272</v>
      </c>
      <c r="J168" s="4">
        <v>2730232</v>
      </c>
      <c r="K168" s="4">
        <v>327</v>
      </c>
      <c r="L168" s="4" t="s">
        <v>347</v>
      </c>
      <c r="M168" s="4" t="s">
        <v>367</v>
      </c>
      <c r="N168" s="4" t="s">
        <v>162</v>
      </c>
      <c r="O168" s="14">
        <f t="shared" si="8"/>
        <v>12970</v>
      </c>
    </row>
    <row r="169" spans="1:15" ht="15" outlineLevel="2">
      <c r="A169" s="4">
        <v>27</v>
      </c>
      <c r="B169" s="4">
        <v>65995</v>
      </c>
      <c r="C169" s="4" t="s">
        <v>347</v>
      </c>
      <c r="D169" s="4" t="s">
        <v>164</v>
      </c>
      <c r="E169" s="4">
        <v>884.08</v>
      </c>
      <c r="F169" s="4">
        <v>6.8</v>
      </c>
      <c r="G169" s="14">
        <v>6012</v>
      </c>
      <c r="H169" s="4">
        <v>27</v>
      </c>
      <c r="I169" s="4">
        <v>10272</v>
      </c>
      <c r="J169" s="4">
        <v>2730232</v>
      </c>
      <c r="K169" s="4">
        <v>327</v>
      </c>
      <c r="L169" s="4" t="s">
        <v>347</v>
      </c>
      <c r="M169" s="4" t="s">
        <v>367</v>
      </c>
      <c r="N169" s="4" t="s">
        <v>162</v>
      </c>
      <c r="O169" s="14">
        <f t="shared" si="8"/>
        <v>6012</v>
      </c>
    </row>
    <row r="170" spans="1:15" ht="15" outlineLevel="2">
      <c r="A170" s="4">
        <v>27</v>
      </c>
      <c r="B170" s="4">
        <v>66035</v>
      </c>
      <c r="C170" s="4" t="s">
        <v>347</v>
      </c>
      <c r="D170" s="4" t="s">
        <v>106</v>
      </c>
      <c r="E170" s="4">
        <v>787.27</v>
      </c>
      <c r="F170" s="4">
        <v>11.58</v>
      </c>
      <c r="G170" s="14">
        <v>9117</v>
      </c>
      <c r="H170" s="4">
        <v>27</v>
      </c>
      <c r="I170" s="4">
        <v>10272</v>
      </c>
      <c r="J170" s="4">
        <v>2730232</v>
      </c>
      <c r="K170" s="4">
        <v>327</v>
      </c>
      <c r="L170" s="4" t="s">
        <v>347</v>
      </c>
      <c r="M170" s="4" t="s">
        <v>367</v>
      </c>
      <c r="N170" s="4" t="s">
        <v>162</v>
      </c>
      <c r="O170" s="14">
        <f t="shared" si="8"/>
        <v>9117</v>
      </c>
    </row>
    <row r="171" spans="1:15" ht="15" outlineLevel="2">
      <c r="A171" s="4">
        <v>27</v>
      </c>
      <c r="B171" s="4">
        <v>66050</v>
      </c>
      <c r="C171" s="4" t="s">
        <v>347</v>
      </c>
      <c r="D171" s="4" t="s">
        <v>165</v>
      </c>
      <c r="E171" s="4">
        <v>1365.62</v>
      </c>
      <c r="F171" s="4">
        <v>19.32</v>
      </c>
      <c r="G171" s="14">
        <v>26384</v>
      </c>
      <c r="H171" s="4">
        <v>27</v>
      </c>
      <c r="I171" s="4">
        <v>10272</v>
      </c>
      <c r="J171" s="4">
        <v>2730232</v>
      </c>
      <c r="K171" s="4">
        <v>327</v>
      </c>
      <c r="L171" s="4" t="s">
        <v>347</v>
      </c>
      <c r="M171" s="4" t="s">
        <v>367</v>
      </c>
      <c r="N171" s="4" t="s">
        <v>162</v>
      </c>
      <c r="O171" s="14">
        <f t="shared" si="8"/>
        <v>26384</v>
      </c>
    </row>
    <row r="172" spans="1:15" ht="15" outlineLevel="2">
      <c r="A172" s="4">
        <v>27</v>
      </c>
      <c r="B172" s="4">
        <v>66068</v>
      </c>
      <c r="C172" s="4" t="s">
        <v>347</v>
      </c>
      <c r="D172" s="4" t="s">
        <v>166</v>
      </c>
      <c r="E172" s="4">
        <v>2092.51</v>
      </c>
      <c r="F172" s="4">
        <v>40.9</v>
      </c>
      <c r="G172" s="14">
        <v>85584</v>
      </c>
      <c r="H172" s="4">
        <v>27</v>
      </c>
      <c r="I172" s="4">
        <v>10272</v>
      </c>
      <c r="J172" s="4">
        <v>2730232</v>
      </c>
      <c r="K172" s="4">
        <v>327</v>
      </c>
      <c r="L172" s="4" t="s">
        <v>347</v>
      </c>
      <c r="M172" s="4" t="s">
        <v>367</v>
      </c>
      <c r="N172" s="4" t="s">
        <v>162</v>
      </c>
      <c r="O172" s="14">
        <f t="shared" si="8"/>
        <v>85584</v>
      </c>
    </row>
    <row r="173" spans="1:15" ht="15" outlineLevel="2">
      <c r="A173" s="4">
        <v>27</v>
      </c>
      <c r="B173" s="4">
        <v>66092</v>
      </c>
      <c r="C173" s="4" t="s">
        <v>347</v>
      </c>
      <c r="D173" s="4" t="s">
        <v>167</v>
      </c>
      <c r="E173" s="4">
        <v>2850.58</v>
      </c>
      <c r="F173" s="4">
        <v>18.69</v>
      </c>
      <c r="G173" s="14">
        <v>53277</v>
      </c>
      <c r="H173" s="4">
        <v>27</v>
      </c>
      <c r="I173" s="4">
        <v>10272</v>
      </c>
      <c r="J173" s="4">
        <v>2730232</v>
      </c>
      <c r="K173" s="4">
        <v>327</v>
      </c>
      <c r="L173" s="4" t="s">
        <v>347</v>
      </c>
      <c r="M173" s="4" t="s">
        <v>367</v>
      </c>
      <c r="N173" s="4" t="s">
        <v>162</v>
      </c>
      <c r="O173" s="14">
        <f t="shared" si="8"/>
        <v>53277</v>
      </c>
    </row>
    <row r="174" spans="1:15" ht="15" outlineLevel="2">
      <c r="A174" s="4">
        <v>27</v>
      </c>
      <c r="B174" s="4">
        <v>66134</v>
      </c>
      <c r="C174" s="4" t="s">
        <v>347</v>
      </c>
      <c r="D174" s="4" t="s">
        <v>168</v>
      </c>
      <c r="E174" s="4">
        <v>10733.62</v>
      </c>
      <c r="F174" s="4">
        <v>4.23</v>
      </c>
      <c r="G174" s="14">
        <v>24770</v>
      </c>
      <c r="H174" s="4">
        <v>27</v>
      </c>
      <c r="I174" s="4">
        <v>10272</v>
      </c>
      <c r="J174" s="4">
        <v>2730232</v>
      </c>
      <c r="K174" s="4">
        <v>327</v>
      </c>
      <c r="L174" s="4" t="s">
        <v>347</v>
      </c>
      <c r="M174" s="4" t="s">
        <v>367</v>
      </c>
      <c r="N174" s="4" t="s">
        <v>162</v>
      </c>
      <c r="O174" s="14">
        <f t="shared" si="8"/>
        <v>24770</v>
      </c>
    </row>
    <row r="175" spans="1:15" ht="15" outlineLevel="2">
      <c r="A175" s="4">
        <v>27</v>
      </c>
      <c r="B175" s="4">
        <v>66142</v>
      </c>
      <c r="C175" s="4" t="s">
        <v>347</v>
      </c>
      <c r="D175" s="4" t="s">
        <v>169</v>
      </c>
      <c r="E175" s="4">
        <v>1583.72</v>
      </c>
      <c r="F175" s="4">
        <v>22.91</v>
      </c>
      <c r="G175" s="14">
        <v>36283</v>
      </c>
      <c r="H175" s="4">
        <v>27</v>
      </c>
      <c r="I175" s="4">
        <v>10272</v>
      </c>
      <c r="J175" s="4">
        <v>2730232</v>
      </c>
      <c r="K175" s="4">
        <v>327</v>
      </c>
      <c r="L175" s="4" t="s">
        <v>347</v>
      </c>
      <c r="M175" s="4" t="s">
        <v>367</v>
      </c>
      <c r="N175" s="4" t="s">
        <v>162</v>
      </c>
      <c r="O175" s="14">
        <f t="shared" si="8"/>
        <v>36283</v>
      </c>
    </row>
    <row r="176" spans="1:15" ht="15" outlineLevel="2">
      <c r="A176" s="4">
        <v>27</v>
      </c>
      <c r="B176" s="4">
        <v>66159</v>
      </c>
      <c r="C176" s="4" t="s">
        <v>347</v>
      </c>
      <c r="D176" s="4" t="s">
        <v>170</v>
      </c>
      <c r="E176" s="4">
        <v>1787.24</v>
      </c>
      <c r="F176" s="4">
        <v>181.87</v>
      </c>
      <c r="G176" s="14">
        <v>325045</v>
      </c>
      <c r="H176" s="4">
        <v>27</v>
      </c>
      <c r="I176" s="4">
        <v>10272</v>
      </c>
      <c r="J176" s="4">
        <v>2730232</v>
      </c>
      <c r="K176" s="4">
        <v>327</v>
      </c>
      <c r="L176" s="4" t="s">
        <v>347</v>
      </c>
      <c r="M176" s="4" t="s">
        <v>367</v>
      </c>
      <c r="N176" s="4" t="s">
        <v>162</v>
      </c>
      <c r="O176" s="14">
        <f t="shared" si="8"/>
        <v>325045</v>
      </c>
    </row>
    <row r="177" spans="1:15" ht="15" outlineLevel="2">
      <c r="A177" s="4">
        <v>27</v>
      </c>
      <c r="B177" s="4">
        <v>66167</v>
      </c>
      <c r="C177" s="4" t="s">
        <v>347</v>
      </c>
      <c r="D177" s="4" t="s">
        <v>171</v>
      </c>
      <c r="E177" s="4">
        <v>3267.72</v>
      </c>
      <c r="F177" s="4">
        <v>1.77</v>
      </c>
      <c r="G177" s="14">
        <v>5784</v>
      </c>
      <c r="H177" s="4">
        <v>27</v>
      </c>
      <c r="I177" s="4">
        <v>10272</v>
      </c>
      <c r="J177" s="4">
        <v>2730232</v>
      </c>
      <c r="K177" s="4">
        <v>327</v>
      </c>
      <c r="L177" s="4" t="s">
        <v>347</v>
      </c>
      <c r="M177" s="4" t="s">
        <v>367</v>
      </c>
      <c r="N177" s="4" t="s">
        <v>162</v>
      </c>
      <c r="O177" s="14">
        <f t="shared" si="8"/>
        <v>5784</v>
      </c>
    </row>
    <row r="178" spans="1:15" ht="15" outlineLevel="2">
      <c r="A178" s="4">
        <v>27</v>
      </c>
      <c r="B178" s="4">
        <v>66191</v>
      </c>
      <c r="C178" s="4" t="s">
        <v>347</v>
      </c>
      <c r="D178" s="4" t="s">
        <v>172</v>
      </c>
      <c r="E178" s="4">
        <v>1605.99</v>
      </c>
      <c r="F178" s="4">
        <v>10.02</v>
      </c>
      <c r="G178" s="14">
        <v>16092</v>
      </c>
      <c r="H178" s="4">
        <v>27</v>
      </c>
      <c r="I178" s="4">
        <v>10272</v>
      </c>
      <c r="J178" s="4">
        <v>2730232</v>
      </c>
      <c r="K178" s="4">
        <v>327</v>
      </c>
      <c r="L178" s="4" t="s">
        <v>347</v>
      </c>
      <c r="M178" s="4" t="s">
        <v>367</v>
      </c>
      <c r="N178" s="4" t="s">
        <v>162</v>
      </c>
      <c r="O178" s="14">
        <f t="shared" si="8"/>
        <v>16092</v>
      </c>
    </row>
    <row r="179" spans="1:15" ht="15" outlineLevel="2">
      <c r="A179" s="4">
        <v>27</v>
      </c>
      <c r="B179" s="4">
        <v>66225</v>
      </c>
      <c r="C179" s="4" t="s">
        <v>347</v>
      </c>
      <c r="D179" s="4" t="s">
        <v>173</v>
      </c>
      <c r="E179" s="4">
        <v>1981.21</v>
      </c>
      <c r="F179" s="4">
        <v>5.37</v>
      </c>
      <c r="G179" s="14">
        <v>10639</v>
      </c>
      <c r="H179" s="4">
        <v>27</v>
      </c>
      <c r="I179" s="4">
        <v>10272</v>
      </c>
      <c r="J179" s="4">
        <v>2730232</v>
      </c>
      <c r="K179" s="4">
        <v>327</v>
      </c>
      <c r="L179" s="4" t="s">
        <v>347</v>
      </c>
      <c r="M179" s="4" t="s">
        <v>367</v>
      </c>
      <c r="N179" s="4" t="s">
        <v>162</v>
      </c>
      <c r="O179" s="14">
        <f t="shared" si="8"/>
        <v>10639</v>
      </c>
    </row>
    <row r="180" spans="1:15" ht="15" outlineLevel="2">
      <c r="A180" s="4">
        <v>27</v>
      </c>
      <c r="B180" s="4">
        <v>66233</v>
      </c>
      <c r="C180" s="4" t="s">
        <v>347</v>
      </c>
      <c r="D180" s="4" t="s">
        <v>174</v>
      </c>
      <c r="E180" s="4">
        <v>4249.78</v>
      </c>
      <c r="F180" s="4">
        <v>2.33</v>
      </c>
      <c r="G180" s="14">
        <v>9902</v>
      </c>
      <c r="H180" s="4">
        <v>27</v>
      </c>
      <c r="I180" s="4">
        <v>10272</v>
      </c>
      <c r="J180" s="4">
        <v>2730232</v>
      </c>
      <c r="K180" s="4">
        <v>327</v>
      </c>
      <c r="L180" s="4" t="s">
        <v>347</v>
      </c>
      <c r="M180" s="4" t="s">
        <v>367</v>
      </c>
      <c r="N180" s="4" t="s">
        <v>162</v>
      </c>
      <c r="O180" s="14">
        <f t="shared" si="8"/>
        <v>9902</v>
      </c>
    </row>
    <row r="181" spans="1:15" ht="15" outlineLevel="2">
      <c r="A181" s="4">
        <v>27</v>
      </c>
      <c r="B181" s="4">
        <v>73825</v>
      </c>
      <c r="C181" s="4" t="s">
        <v>347</v>
      </c>
      <c r="D181" s="4" t="s">
        <v>175</v>
      </c>
      <c r="E181" s="4">
        <v>3161.63</v>
      </c>
      <c r="F181" s="4">
        <v>29.42</v>
      </c>
      <c r="G181" s="14">
        <v>93015</v>
      </c>
      <c r="H181" s="4">
        <v>27</v>
      </c>
      <c r="I181" s="4">
        <v>10272</v>
      </c>
      <c r="J181" s="4">
        <v>2730232</v>
      </c>
      <c r="K181" s="4">
        <v>327</v>
      </c>
      <c r="L181" s="4" t="s">
        <v>347</v>
      </c>
      <c r="M181" s="4" t="s">
        <v>367</v>
      </c>
      <c r="N181" s="4" t="s">
        <v>162</v>
      </c>
      <c r="O181" s="14">
        <f t="shared" si="8"/>
        <v>93015</v>
      </c>
    </row>
    <row r="182" spans="1:15" ht="15" outlineLevel="2">
      <c r="A182" s="4">
        <v>27</v>
      </c>
      <c r="B182" s="4">
        <v>75440</v>
      </c>
      <c r="C182" s="4" t="s">
        <v>347</v>
      </c>
      <c r="D182" s="4" t="s">
        <v>176</v>
      </c>
      <c r="E182" s="4">
        <v>873.07</v>
      </c>
      <c r="F182" s="4">
        <v>26.39</v>
      </c>
      <c r="G182" s="14">
        <v>23040</v>
      </c>
      <c r="H182" s="4">
        <v>27</v>
      </c>
      <c r="I182" s="4">
        <v>10272</v>
      </c>
      <c r="J182" s="4">
        <v>2730232</v>
      </c>
      <c r="K182" s="4">
        <v>327</v>
      </c>
      <c r="L182" s="4" t="s">
        <v>347</v>
      </c>
      <c r="M182" s="4" t="s">
        <v>367</v>
      </c>
      <c r="N182" s="4" t="s">
        <v>162</v>
      </c>
      <c r="O182" s="14">
        <f t="shared" si="8"/>
        <v>23040</v>
      </c>
    </row>
    <row r="183" spans="1:15" ht="15" outlineLevel="2">
      <c r="A183" s="4">
        <v>27</v>
      </c>
      <c r="B183" s="4">
        <v>75473</v>
      </c>
      <c r="C183" s="4" t="s">
        <v>347</v>
      </c>
      <c r="D183" s="4" t="s">
        <v>177</v>
      </c>
      <c r="E183" s="4">
        <v>2493.9</v>
      </c>
      <c r="F183" s="4">
        <v>8.69</v>
      </c>
      <c r="G183" s="14">
        <v>21672</v>
      </c>
      <c r="H183" s="4">
        <v>27</v>
      </c>
      <c r="I183" s="4">
        <v>10272</v>
      </c>
      <c r="J183" s="4">
        <v>2730232</v>
      </c>
      <c r="K183" s="4">
        <v>327</v>
      </c>
      <c r="L183" s="4" t="s">
        <v>347</v>
      </c>
      <c r="M183" s="4" t="s">
        <v>367</v>
      </c>
      <c r="N183" s="4" t="s">
        <v>162</v>
      </c>
      <c r="O183" s="14">
        <f t="shared" si="8"/>
        <v>21672</v>
      </c>
    </row>
    <row r="184" spans="1:15" ht="15" outlineLevel="2">
      <c r="A184" s="4">
        <v>35</v>
      </c>
      <c r="B184" s="4">
        <v>67470</v>
      </c>
      <c r="C184" s="4" t="s">
        <v>348</v>
      </c>
      <c r="D184" s="4" t="s">
        <v>178</v>
      </c>
      <c r="E184" s="4">
        <v>1248.61</v>
      </c>
      <c r="F184" s="4">
        <v>11.09</v>
      </c>
      <c r="G184" s="14">
        <v>13847</v>
      </c>
      <c r="H184" s="4">
        <v>27</v>
      </c>
      <c r="I184" s="4">
        <v>10272</v>
      </c>
      <c r="J184" s="4">
        <v>2730232</v>
      </c>
      <c r="K184" s="4">
        <v>327</v>
      </c>
      <c r="L184" s="4" t="s">
        <v>347</v>
      </c>
      <c r="M184" s="4" t="s">
        <v>367</v>
      </c>
      <c r="N184" s="4" t="s">
        <v>162</v>
      </c>
      <c r="O184" s="14">
        <f t="shared" si="8"/>
        <v>13847</v>
      </c>
    </row>
    <row r="185" spans="1:15" ht="15" outlineLevel="2">
      <c r="A185" s="4">
        <v>35</v>
      </c>
      <c r="B185" s="4">
        <v>67504</v>
      </c>
      <c r="C185" s="4" t="s">
        <v>348</v>
      </c>
      <c r="D185" s="4" t="s">
        <v>179</v>
      </c>
      <c r="E185" s="4">
        <v>3164.3</v>
      </c>
      <c r="F185" s="4">
        <v>0.41</v>
      </c>
      <c r="G185" s="14">
        <v>1297</v>
      </c>
      <c r="H185" s="4">
        <v>27</v>
      </c>
      <c r="I185" s="4">
        <v>10272</v>
      </c>
      <c r="J185" s="4">
        <v>2730232</v>
      </c>
      <c r="K185" s="4">
        <v>327</v>
      </c>
      <c r="L185" s="4" t="s">
        <v>347</v>
      </c>
      <c r="M185" s="4" t="s">
        <v>367</v>
      </c>
      <c r="N185" s="4" t="s">
        <v>162</v>
      </c>
      <c r="O185" s="14">
        <f t="shared" si="8"/>
        <v>1297</v>
      </c>
    </row>
    <row r="186" spans="1:15" ht="15" outlineLevel="2">
      <c r="A186" s="4">
        <v>35</v>
      </c>
      <c r="B186" s="4">
        <v>67538</v>
      </c>
      <c r="C186" s="4" t="s">
        <v>348</v>
      </c>
      <c r="D186" s="4" t="s">
        <v>180</v>
      </c>
      <c r="E186" s="4">
        <v>3199.6</v>
      </c>
      <c r="F186" s="4">
        <v>13.16</v>
      </c>
      <c r="G186" s="14">
        <v>42107</v>
      </c>
      <c r="H186" s="4">
        <v>27</v>
      </c>
      <c r="I186" s="4">
        <v>10272</v>
      </c>
      <c r="J186" s="4">
        <v>2730232</v>
      </c>
      <c r="K186" s="4">
        <v>327</v>
      </c>
      <c r="L186" s="4" t="s">
        <v>347</v>
      </c>
      <c r="M186" s="4" t="s">
        <v>367</v>
      </c>
      <c r="N186" s="4" t="s">
        <v>162</v>
      </c>
      <c r="O186" s="14">
        <f t="shared" si="8"/>
        <v>42107</v>
      </c>
    </row>
    <row r="187" spans="1:15" ht="15" outlineLevel="2">
      <c r="A187" s="4">
        <v>35</v>
      </c>
      <c r="B187" s="4">
        <v>67561</v>
      </c>
      <c r="C187" s="4" t="s">
        <v>348</v>
      </c>
      <c r="D187" s="4" t="s">
        <v>181</v>
      </c>
      <c r="E187" s="4">
        <v>2480.15</v>
      </c>
      <c r="F187" s="4">
        <v>2</v>
      </c>
      <c r="G187" s="14">
        <v>4960</v>
      </c>
      <c r="H187" s="4">
        <v>27</v>
      </c>
      <c r="I187" s="4">
        <v>10272</v>
      </c>
      <c r="J187" s="4">
        <v>2730232</v>
      </c>
      <c r="K187" s="4">
        <v>327</v>
      </c>
      <c r="L187" s="4" t="s">
        <v>347</v>
      </c>
      <c r="M187" s="4" t="s">
        <v>367</v>
      </c>
      <c r="N187" s="4" t="s">
        <v>162</v>
      </c>
      <c r="O187" s="14">
        <f t="shared" si="8"/>
        <v>4960</v>
      </c>
    </row>
    <row r="188" spans="1:15" ht="15" outlineLevel="2">
      <c r="A188" s="4">
        <v>35</v>
      </c>
      <c r="B188" s="4">
        <v>75259</v>
      </c>
      <c r="C188" s="4" t="s">
        <v>348</v>
      </c>
      <c r="D188" s="4" t="s">
        <v>182</v>
      </c>
      <c r="E188" s="4">
        <v>5717.78</v>
      </c>
      <c r="F188" s="4">
        <v>4.28</v>
      </c>
      <c r="G188" s="14">
        <v>22239</v>
      </c>
      <c r="H188" s="4">
        <v>27</v>
      </c>
      <c r="I188" s="4">
        <v>10272</v>
      </c>
      <c r="J188" s="4">
        <v>2730232</v>
      </c>
      <c r="K188" s="4">
        <v>327</v>
      </c>
      <c r="L188" s="4" t="s">
        <v>347</v>
      </c>
      <c r="M188" s="4" t="s">
        <v>367</v>
      </c>
      <c r="N188" s="4" t="s">
        <v>162</v>
      </c>
      <c r="O188" s="14">
        <f t="shared" si="8"/>
        <v>22239</v>
      </c>
    </row>
    <row r="189" spans="7:15" ht="15.75" outlineLevel="1">
      <c r="G189" s="14"/>
      <c r="J189" s="17" t="s">
        <v>183</v>
      </c>
      <c r="O189" s="16">
        <f>SUBTOTAL(9,O167:O188)</f>
        <v>848318</v>
      </c>
    </row>
    <row r="190" spans="1:15" ht="15" outlineLevel="2">
      <c r="A190" s="4">
        <v>29</v>
      </c>
      <c r="B190" s="4">
        <v>66399</v>
      </c>
      <c r="C190" s="4" t="s">
        <v>350</v>
      </c>
      <c r="D190" s="4" t="s">
        <v>184</v>
      </c>
      <c r="E190" s="4">
        <v>5213.97</v>
      </c>
      <c r="F190" s="4">
        <v>4.26</v>
      </c>
      <c r="G190" s="14">
        <v>21772</v>
      </c>
      <c r="H190" s="4">
        <v>29</v>
      </c>
      <c r="I190" s="4">
        <v>10298</v>
      </c>
      <c r="J190" s="4">
        <v>114298</v>
      </c>
      <c r="K190" s="4">
        <v>873</v>
      </c>
      <c r="L190" s="4" t="s">
        <v>350</v>
      </c>
      <c r="M190" s="4" t="s">
        <v>368</v>
      </c>
      <c r="N190" s="4" t="s">
        <v>185</v>
      </c>
      <c r="O190" s="14">
        <f>G190</f>
        <v>21772</v>
      </c>
    </row>
    <row r="191" spans="1:15" ht="15" outlineLevel="2">
      <c r="A191" s="4">
        <v>31</v>
      </c>
      <c r="B191" s="4">
        <v>66944</v>
      </c>
      <c r="C191" s="4" t="s">
        <v>339</v>
      </c>
      <c r="D191" s="4" t="s">
        <v>186</v>
      </c>
      <c r="E191" s="4">
        <v>8196.13</v>
      </c>
      <c r="F191" s="4">
        <v>35.74</v>
      </c>
      <c r="G191" s="14">
        <v>184010</v>
      </c>
      <c r="H191" s="4">
        <v>29</v>
      </c>
      <c r="I191" s="4">
        <v>10298</v>
      </c>
      <c r="J191" s="4">
        <v>114298</v>
      </c>
      <c r="K191" s="4">
        <v>873</v>
      </c>
      <c r="L191" s="4" t="s">
        <v>350</v>
      </c>
      <c r="M191" s="4" t="s">
        <v>368</v>
      </c>
      <c r="N191" s="4" t="s">
        <v>185</v>
      </c>
      <c r="O191" s="14">
        <f>G191</f>
        <v>184010</v>
      </c>
    </row>
    <row r="192" spans="7:15" ht="15.75" outlineLevel="1">
      <c r="G192" s="14"/>
      <c r="J192" s="17" t="s">
        <v>187</v>
      </c>
      <c r="O192" s="16">
        <f>SUBTOTAL(9,O190:O191)</f>
        <v>205782</v>
      </c>
    </row>
    <row r="193" spans="1:15" ht="15" outlineLevel="2">
      <c r="A193" s="4">
        <v>29</v>
      </c>
      <c r="B193" s="4">
        <v>66399</v>
      </c>
      <c r="C193" s="4" t="s">
        <v>350</v>
      </c>
      <c r="D193" s="4" t="s">
        <v>184</v>
      </c>
      <c r="E193" s="4">
        <v>5213.97</v>
      </c>
      <c r="F193" s="4">
        <v>6.17</v>
      </c>
      <c r="G193" s="14">
        <v>32170</v>
      </c>
      <c r="H193" s="4">
        <v>29</v>
      </c>
      <c r="I193" s="4">
        <v>10298</v>
      </c>
      <c r="J193" s="4">
        <v>114306</v>
      </c>
      <c r="K193" s="4">
        <v>872</v>
      </c>
      <c r="L193" s="4" t="s">
        <v>350</v>
      </c>
      <c r="M193" s="4" t="s">
        <v>368</v>
      </c>
      <c r="N193" s="4" t="s">
        <v>188</v>
      </c>
      <c r="O193" s="14">
        <f>G193</f>
        <v>32170</v>
      </c>
    </row>
    <row r="194" spans="1:15" ht="15" outlineLevel="2">
      <c r="A194" s="4">
        <v>31</v>
      </c>
      <c r="B194" s="4">
        <v>66944</v>
      </c>
      <c r="C194" s="4" t="s">
        <v>339</v>
      </c>
      <c r="D194" s="4" t="s">
        <v>186</v>
      </c>
      <c r="E194" s="4">
        <v>8196.13</v>
      </c>
      <c r="F194" s="4">
        <v>149.98</v>
      </c>
      <c r="G194" s="14">
        <v>853835</v>
      </c>
      <c r="H194" s="4">
        <v>29</v>
      </c>
      <c r="I194" s="4">
        <v>10298</v>
      </c>
      <c r="J194" s="4">
        <v>114306</v>
      </c>
      <c r="K194" s="4">
        <v>872</v>
      </c>
      <c r="L194" s="4" t="s">
        <v>350</v>
      </c>
      <c r="M194" s="4" t="s">
        <v>368</v>
      </c>
      <c r="N194" s="4" t="s">
        <v>188</v>
      </c>
      <c r="O194" s="14">
        <f>G194</f>
        <v>853835</v>
      </c>
    </row>
    <row r="195" spans="7:15" ht="15.75" outlineLevel="1">
      <c r="G195" s="14"/>
      <c r="J195" s="17" t="s">
        <v>189</v>
      </c>
      <c r="O195" s="16">
        <f>SUBTOTAL(9,O193:O194)</f>
        <v>886005</v>
      </c>
    </row>
    <row r="196" spans="1:15" ht="15" outlineLevel="2">
      <c r="A196" s="4">
        <v>29</v>
      </c>
      <c r="B196" s="4">
        <v>66399</v>
      </c>
      <c r="C196" s="4" t="s">
        <v>350</v>
      </c>
      <c r="D196" s="4" t="s">
        <v>184</v>
      </c>
      <c r="E196" s="4">
        <v>5213.97</v>
      </c>
      <c r="F196" s="4">
        <v>23.41</v>
      </c>
      <c r="G196" s="14">
        <v>120568</v>
      </c>
      <c r="H196" s="4">
        <v>29</v>
      </c>
      <c r="I196" s="4">
        <v>10298</v>
      </c>
      <c r="J196" s="4">
        <v>114322</v>
      </c>
      <c r="K196" s="4">
        <v>870</v>
      </c>
      <c r="L196" s="4" t="s">
        <v>350</v>
      </c>
      <c r="M196" s="4" t="s">
        <v>368</v>
      </c>
      <c r="N196" s="4" t="s">
        <v>190</v>
      </c>
      <c r="O196" s="14">
        <f>G196</f>
        <v>120568</v>
      </c>
    </row>
    <row r="197" spans="7:15" ht="15.75" outlineLevel="1">
      <c r="G197" s="14"/>
      <c r="J197" s="17" t="s">
        <v>191</v>
      </c>
      <c r="O197" s="16">
        <f>SUBTOTAL(9,O196:O196)</f>
        <v>120568</v>
      </c>
    </row>
    <row r="198" spans="1:15" ht="15" outlineLevel="2">
      <c r="A198" s="4">
        <v>29</v>
      </c>
      <c r="B198" s="4">
        <v>66399</v>
      </c>
      <c r="C198" s="4" t="s">
        <v>350</v>
      </c>
      <c r="D198" s="4" t="s">
        <v>184</v>
      </c>
      <c r="E198" s="4">
        <v>5213.97</v>
      </c>
      <c r="F198" s="4">
        <v>11.75</v>
      </c>
      <c r="G198" s="14">
        <v>60764</v>
      </c>
      <c r="H198" s="4">
        <v>29</v>
      </c>
      <c r="I198" s="4">
        <v>10298</v>
      </c>
      <c r="J198" s="4">
        <v>114330</v>
      </c>
      <c r="K198" s="4">
        <v>869</v>
      </c>
      <c r="L198" s="4" t="s">
        <v>350</v>
      </c>
      <c r="M198" s="4" t="s">
        <v>368</v>
      </c>
      <c r="N198" s="4" t="s">
        <v>192</v>
      </c>
      <c r="O198" s="14">
        <f>G198</f>
        <v>60764</v>
      </c>
    </row>
    <row r="199" spans="7:15" ht="15.75" outlineLevel="1">
      <c r="G199" s="14"/>
      <c r="J199" s="17" t="s">
        <v>193</v>
      </c>
      <c r="O199" s="16">
        <f>SUBTOTAL(9,O198:O198)</f>
        <v>60764</v>
      </c>
    </row>
    <row r="200" spans="1:15" ht="15" outlineLevel="2">
      <c r="A200" s="4">
        <v>30</v>
      </c>
      <c r="B200" s="4">
        <v>66555</v>
      </c>
      <c r="C200" s="4" t="s">
        <v>351</v>
      </c>
      <c r="D200" s="4" t="s">
        <v>194</v>
      </c>
      <c r="E200" s="4">
        <v>12548.86</v>
      </c>
      <c r="F200" s="4">
        <v>2.99</v>
      </c>
      <c r="G200" s="14">
        <v>16854</v>
      </c>
      <c r="H200" s="4">
        <v>33</v>
      </c>
      <c r="I200" s="4">
        <v>10330</v>
      </c>
      <c r="J200" s="4">
        <v>110833</v>
      </c>
      <c r="K200" s="4">
        <v>753</v>
      </c>
      <c r="L200" s="4" t="s">
        <v>353</v>
      </c>
      <c r="M200" s="4" t="s">
        <v>369</v>
      </c>
      <c r="N200" s="4" t="s">
        <v>195</v>
      </c>
      <c r="O200" s="14">
        <f>G200</f>
        <v>16854</v>
      </c>
    </row>
    <row r="201" spans="1:15" ht="15" outlineLevel="2">
      <c r="A201" s="4">
        <v>30</v>
      </c>
      <c r="B201" s="4">
        <v>66597</v>
      </c>
      <c r="C201" s="4" t="s">
        <v>351</v>
      </c>
      <c r="D201" s="4" t="s">
        <v>196</v>
      </c>
      <c r="E201" s="4">
        <v>8338.66</v>
      </c>
      <c r="F201" s="4">
        <v>13.38</v>
      </c>
      <c r="G201" s="14">
        <v>75968</v>
      </c>
      <c r="H201" s="4">
        <v>33</v>
      </c>
      <c r="I201" s="4">
        <v>10330</v>
      </c>
      <c r="J201" s="4">
        <v>110833</v>
      </c>
      <c r="K201" s="4">
        <v>753</v>
      </c>
      <c r="L201" s="4" t="s">
        <v>353</v>
      </c>
      <c r="M201" s="4" t="s">
        <v>369</v>
      </c>
      <c r="N201" s="4" t="s">
        <v>195</v>
      </c>
      <c r="O201" s="14">
        <f>G201</f>
        <v>75968</v>
      </c>
    </row>
    <row r="202" spans="1:15" ht="15" outlineLevel="2">
      <c r="A202" s="4">
        <v>30</v>
      </c>
      <c r="B202" s="4">
        <v>73650</v>
      </c>
      <c r="C202" s="4" t="s">
        <v>351</v>
      </c>
      <c r="D202" s="4" t="s">
        <v>197</v>
      </c>
      <c r="E202" s="4">
        <v>5399.58</v>
      </c>
      <c r="F202" s="4">
        <v>20.07</v>
      </c>
      <c r="G202" s="14">
        <v>106287</v>
      </c>
      <c r="H202" s="4">
        <v>33</v>
      </c>
      <c r="I202" s="4">
        <v>10330</v>
      </c>
      <c r="J202" s="4">
        <v>110833</v>
      </c>
      <c r="K202" s="4">
        <v>753</v>
      </c>
      <c r="L202" s="4" t="s">
        <v>353</v>
      </c>
      <c r="M202" s="4" t="s">
        <v>369</v>
      </c>
      <c r="N202" s="4" t="s">
        <v>195</v>
      </c>
      <c r="O202" s="14">
        <f>G202</f>
        <v>106287</v>
      </c>
    </row>
    <row r="203" spans="1:15" ht="15" outlineLevel="2">
      <c r="A203" s="4">
        <v>37</v>
      </c>
      <c r="B203" s="4">
        <v>68346</v>
      </c>
      <c r="C203" s="4" t="s">
        <v>352</v>
      </c>
      <c r="D203" s="4" t="s">
        <v>198</v>
      </c>
      <c r="E203" s="4">
        <v>6269.08</v>
      </c>
      <c r="F203" s="4">
        <v>1.94</v>
      </c>
      <c r="G203" s="14">
        <v>11935</v>
      </c>
      <c r="H203" s="4">
        <v>33</v>
      </c>
      <c r="I203" s="4">
        <v>10330</v>
      </c>
      <c r="J203" s="4">
        <v>110833</v>
      </c>
      <c r="K203" s="4">
        <v>753</v>
      </c>
      <c r="L203" s="4" t="s">
        <v>353</v>
      </c>
      <c r="M203" s="4" t="s">
        <v>369</v>
      </c>
      <c r="N203" s="4" t="s">
        <v>195</v>
      </c>
      <c r="O203" s="14">
        <f>G203</f>
        <v>11935</v>
      </c>
    </row>
    <row r="204" spans="1:15" ht="15" outlineLevel="2">
      <c r="A204" s="4">
        <v>37</v>
      </c>
      <c r="B204" s="4">
        <v>73551</v>
      </c>
      <c r="C204" s="4" t="s">
        <v>352</v>
      </c>
      <c r="D204" s="4" t="s">
        <v>199</v>
      </c>
      <c r="E204" s="4">
        <v>5737.97</v>
      </c>
      <c r="F204" s="4">
        <v>2.38</v>
      </c>
      <c r="G204" s="14">
        <v>13656</v>
      </c>
      <c r="H204" s="4">
        <v>33</v>
      </c>
      <c r="I204" s="4">
        <v>10330</v>
      </c>
      <c r="J204" s="4">
        <v>110833</v>
      </c>
      <c r="K204" s="4">
        <v>753</v>
      </c>
      <c r="L204" s="4" t="s">
        <v>353</v>
      </c>
      <c r="M204" s="4" t="s">
        <v>369</v>
      </c>
      <c r="N204" s="4" t="s">
        <v>195</v>
      </c>
      <c r="O204" s="14">
        <f>G204</f>
        <v>13656</v>
      </c>
    </row>
    <row r="205" spans="7:15" ht="15.75" outlineLevel="1">
      <c r="G205" s="14"/>
      <c r="J205" s="17" t="s">
        <v>200</v>
      </c>
      <c r="O205" s="16">
        <f>SUBTOTAL(9,O200:O204)</f>
        <v>224700</v>
      </c>
    </row>
    <row r="206" spans="1:15" ht="15" outlineLevel="2">
      <c r="A206" s="4">
        <v>5</v>
      </c>
      <c r="B206" s="4">
        <v>61564</v>
      </c>
      <c r="C206" s="4" t="s">
        <v>334</v>
      </c>
      <c r="D206" s="4" t="s">
        <v>48</v>
      </c>
      <c r="E206" s="4">
        <v>4171.72</v>
      </c>
      <c r="F206" s="4">
        <v>1</v>
      </c>
      <c r="G206" s="14">
        <v>4172</v>
      </c>
      <c r="H206" s="4">
        <v>39</v>
      </c>
      <c r="I206" s="4">
        <v>10397</v>
      </c>
      <c r="J206" s="4">
        <v>114447</v>
      </c>
      <c r="K206" s="4">
        <v>879</v>
      </c>
      <c r="L206" s="4" t="s">
        <v>335</v>
      </c>
      <c r="M206" s="4" t="s">
        <v>370</v>
      </c>
      <c r="N206" s="4" t="s">
        <v>201</v>
      </c>
      <c r="O206" s="14">
        <f aca="true" t="shared" si="9" ref="O206:O212">G206</f>
        <v>4172</v>
      </c>
    </row>
    <row r="207" spans="1:15" ht="15" outlineLevel="2">
      <c r="A207" s="4">
        <v>34</v>
      </c>
      <c r="B207" s="4">
        <v>67355</v>
      </c>
      <c r="C207" s="4" t="s">
        <v>330</v>
      </c>
      <c r="D207" s="4" t="s">
        <v>202</v>
      </c>
      <c r="E207" s="4">
        <v>1736.35</v>
      </c>
      <c r="F207" s="4">
        <v>0.52</v>
      </c>
      <c r="G207" s="14">
        <v>903</v>
      </c>
      <c r="H207" s="4">
        <v>39</v>
      </c>
      <c r="I207" s="4">
        <v>10397</v>
      </c>
      <c r="J207" s="4">
        <v>114447</v>
      </c>
      <c r="K207" s="4">
        <v>879</v>
      </c>
      <c r="L207" s="4" t="s">
        <v>335</v>
      </c>
      <c r="M207" s="4" t="s">
        <v>370</v>
      </c>
      <c r="N207" s="4" t="s">
        <v>201</v>
      </c>
      <c r="O207" s="14">
        <f t="shared" si="9"/>
        <v>903</v>
      </c>
    </row>
    <row r="208" spans="1:15" ht="15" outlineLevel="2">
      <c r="A208" s="4">
        <v>39</v>
      </c>
      <c r="B208" s="4">
        <v>68569</v>
      </c>
      <c r="C208" s="4" t="s">
        <v>335</v>
      </c>
      <c r="D208" s="4" t="s">
        <v>51</v>
      </c>
      <c r="E208" s="4">
        <v>1109.58</v>
      </c>
      <c r="F208" s="4">
        <v>3</v>
      </c>
      <c r="G208" s="14">
        <v>3329</v>
      </c>
      <c r="H208" s="4">
        <v>39</v>
      </c>
      <c r="I208" s="4">
        <v>10397</v>
      </c>
      <c r="J208" s="4">
        <v>114447</v>
      </c>
      <c r="K208" s="4">
        <v>879</v>
      </c>
      <c r="L208" s="4" t="s">
        <v>335</v>
      </c>
      <c r="M208" s="4" t="s">
        <v>370</v>
      </c>
      <c r="N208" s="4" t="s">
        <v>201</v>
      </c>
      <c r="O208" s="14">
        <f t="shared" si="9"/>
        <v>3329</v>
      </c>
    </row>
    <row r="209" spans="1:15" ht="15" outlineLevel="2">
      <c r="A209" s="4">
        <v>39</v>
      </c>
      <c r="B209" s="4">
        <v>68585</v>
      </c>
      <c r="C209" s="4" t="s">
        <v>335</v>
      </c>
      <c r="D209" s="4" t="s">
        <v>53</v>
      </c>
      <c r="E209" s="4">
        <v>1287.21</v>
      </c>
      <c r="F209" s="4">
        <v>10.74</v>
      </c>
      <c r="G209" s="14">
        <v>13825</v>
      </c>
      <c r="H209" s="4">
        <v>39</v>
      </c>
      <c r="I209" s="4">
        <v>10397</v>
      </c>
      <c r="J209" s="4">
        <v>114447</v>
      </c>
      <c r="K209" s="4">
        <v>879</v>
      </c>
      <c r="L209" s="4" t="s">
        <v>335</v>
      </c>
      <c r="M209" s="4" t="s">
        <v>370</v>
      </c>
      <c r="N209" s="4" t="s">
        <v>201</v>
      </c>
      <c r="O209" s="14">
        <f t="shared" si="9"/>
        <v>13825</v>
      </c>
    </row>
    <row r="210" spans="1:15" ht="15" outlineLevel="2">
      <c r="A210" s="4">
        <v>39</v>
      </c>
      <c r="B210" s="4">
        <v>68593</v>
      </c>
      <c r="C210" s="4" t="s">
        <v>335</v>
      </c>
      <c r="D210" s="4" t="s">
        <v>203</v>
      </c>
      <c r="E210" s="4">
        <v>1055.87</v>
      </c>
      <c r="F210" s="4">
        <v>32.85</v>
      </c>
      <c r="G210" s="14">
        <v>34685</v>
      </c>
      <c r="H210" s="4">
        <v>39</v>
      </c>
      <c r="I210" s="4">
        <v>10397</v>
      </c>
      <c r="J210" s="4">
        <v>114447</v>
      </c>
      <c r="K210" s="4">
        <v>879</v>
      </c>
      <c r="L210" s="4" t="s">
        <v>335</v>
      </c>
      <c r="M210" s="4" t="s">
        <v>370</v>
      </c>
      <c r="N210" s="4" t="s">
        <v>201</v>
      </c>
      <c r="O210" s="14">
        <f t="shared" si="9"/>
        <v>34685</v>
      </c>
    </row>
    <row r="211" spans="1:15" ht="15" outlineLevel="2">
      <c r="A211" s="4">
        <v>39</v>
      </c>
      <c r="B211" s="4">
        <v>68676</v>
      </c>
      <c r="C211" s="4" t="s">
        <v>335</v>
      </c>
      <c r="D211" s="4" t="s">
        <v>54</v>
      </c>
      <c r="E211" s="4">
        <v>848.48</v>
      </c>
      <c r="F211" s="4">
        <v>96.62</v>
      </c>
      <c r="G211" s="14">
        <v>81980</v>
      </c>
      <c r="H211" s="4">
        <v>39</v>
      </c>
      <c r="I211" s="4">
        <v>10397</v>
      </c>
      <c r="J211" s="4">
        <v>114447</v>
      </c>
      <c r="K211" s="4">
        <v>879</v>
      </c>
      <c r="L211" s="4" t="s">
        <v>335</v>
      </c>
      <c r="M211" s="4" t="s">
        <v>370</v>
      </c>
      <c r="N211" s="4" t="s">
        <v>201</v>
      </c>
      <c r="O211" s="14">
        <f t="shared" si="9"/>
        <v>81980</v>
      </c>
    </row>
    <row r="212" spans="1:15" ht="15" outlineLevel="2">
      <c r="A212" s="4">
        <v>39</v>
      </c>
      <c r="B212" s="4">
        <v>75499</v>
      </c>
      <c r="C212" s="4" t="s">
        <v>335</v>
      </c>
      <c r="D212" s="4" t="s">
        <v>204</v>
      </c>
      <c r="E212" s="4">
        <v>1387.92</v>
      </c>
      <c r="F212" s="4">
        <v>1</v>
      </c>
      <c r="G212" s="14">
        <v>1388</v>
      </c>
      <c r="H212" s="4">
        <v>39</v>
      </c>
      <c r="I212" s="4">
        <v>10397</v>
      </c>
      <c r="J212" s="4">
        <v>114447</v>
      </c>
      <c r="K212" s="4">
        <v>879</v>
      </c>
      <c r="L212" s="4" t="s">
        <v>335</v>
      </c>
      <c r="M212" s="4" t="s">
        <v>370</v>
      </c>
      <c r="N212" s="4" t="s">
        <v>201</v>
      </c>
      <c r="O212" s="14">
        <f t="shared" si="9"/>
        <v>1388</v>
      </c>
    </row>
    <row r="213" spans="7:15" ht="15.75" outlineLevel="1">
      <c r="G213" s="14"/>
      <c r="J213" s="17" t="s">
        <v>205</v>
      </c>
      <c r="O213" s="16">
        <f>SUBTOTAL(9,O206:O212)</f>
        <v>140282</v>
      </c>
    </row>
    <row r="214" spans="1:15" ht="15" outlineLevel="2">
      <c r="A214" s="4">
        <v>39</v>
      </c>
      <c r="B214" s="4">
        <v>68569</v>
      </c>
      <c r="C214" s="4" t="s">
        <v>335</v>
      </c>
      <c r="D214" s="4" t="s">
        <v>51</v>
      </c>
      <c r="E214" s="4">
        <v>1109.58</v>
      </c>
      <c r="F214" s="4">
        <v>1.15</v>
      </c>
      <c r="G214" s="14">
        <v>1276</v>
      </c>
      <c r="H214" s="4">
        <v>39</v>
      </c>
      <c r="I214" s="4">
        <v>10397</v>
      </c>
      <c r="J214" s="4">
        <v>120717</v>
      </c>
      <c r="K214" s="4">
        <v>1146</v>
      </c>
      <c r="L214" s="4" t="s">
        <v>335</v>
      </c>
      <c r="M214" s="4" t="s">
        <v>370</v>
      </c>
      <c r="N214" s="4" t="s">
        <v>206</v>
      </c>
      <c r="O214" s="14">
        <f>G214</f>
        <v>1276</v>
      </c>
    </row>
    <row r="215" spans="1:15" ht="15" outlineLevel="2">
      <c r="A215" s="4">
        <v>39</v>
      </c>
      <c r="B215" s="4">
        <v>68593</v>
      </c>
      <c r="C215" s="4" t="s">
        <v>335</v>
      </c>
      <c r="D215" s="4" t="s">
        <v>203</v>
      </c>
      <c r="E215" s="4">
        <v>1055.87</v>
      </c>
      <c r="F215" s="4">
        <v>0.31</v>
      </c>
      <c r="G215" s="14">
        <v>327</v>
      </c>
      <c r="H215" s="4">
        <v>39</v>
      </c>
      <c r="I215" s="4">
        <v>10397</v>
      </c>
      <c r="J215" s="4">
        <v>120717</v>
      </c>
      <c r="K215" s="4">
        <v>1146</v>
      </c>
      <c r="L215" s="4" t="s">
        <v>335</v>
      </c>
      <c r="M215" s="4" t="s">
        <v>370</v>
      </c>
      <c r="N215" s="4" t="s">
        <v>206</v>
      </c>
      <c r="O215" s="14">
        <f>G215</f>
        <v>327</v>
      </c>
    </row>
    <row r="216" spans="1:15" ht="15" outlineLevel="2">
      <c r="A216" s="4">
        <v>39</v>
      </c>
      <c r="B216" s="4">
        <v>68676</v>
      </c>
      <c r="C216" s="4" t="s">
        <v>335</v>
      </c>
      <c r="D216" s="4" t="s">
        <v>54</v>
      </c>
      <c r="E216" s="4">
        <v>848.48</v>
      </c>
      <c r="F216" s="4">
        <v>2.48</v>
      </c>
      <c r="G216" s="14">
        <v>2104</v>
      </c>
      <c r="H216" s="4">
        <v>39</v>
      </c>
      <c r="I216" s="4">
        <v>10397</v>
      </c>
      <c r="J216" s="4">
        <v>120717</v>
      </c>
      <c r="K216" s="4">
        <v>1146</v>
      </c>
      <c r="L216" s="4" t="s">
        <v>335</v>
      </c>
      <c r="M216" s="4" t="s">
        <v>370</v>
      </c>
      <c r="N216" s="4" t="s">
        <v>206</v>
      </c>
      <c r="O216" s="14">
        <f>G216</f>
        <v>2104</v>
      </c>
    </row>
    <row r="217" spans="7:15" ht="15.75" outlineLevel="1">
      <c r="G217" s="14"/>
      <c r="J217" s="17" t="s">
        <v>207</v>
      </c>
      <c r="O217" s="16">
        <f>SUBTOTAL(9,O214:O216)</f>
        <v>3707</v>
      </c>
    </row>
    <row r="218" spans="1:15" ht="15" outlineLevel="2">
      <c r="A218" s="4">
        <v>34</v>
      </c>
      <c r="B218" s="4">
        <v>67447</v>
      </c>
      <c r="C218" s="4" t="s">
        <v>330</v>
      </c>
      <c r="D218" s="4" t="s">
        <v>208</v>
      </c>
      <c r="E218" s="4">
        <v>1655.31</v>
      </c>
      <c r="F218" s="4">
        <v>0.04</v>
      </c>
      <c r="G218" s="14">
        <v>66</v>
      </c>
      <c r="H218" s="4">
        <v>39</v>
      </c>
      <c r="I218" s="4">
        <v>10397</v>
      </c>
      <c r="J218" s="4">
        <v>121723</v>
      </c>
      <c r="K218" s="4">
        <v>1198</v>
      </c>
      <c r="L218" s="4" t="s">
        <v>335</v>
      </c>
      <c r="M218" s="4" t="s">
        <v>370</v>
      </c>
      <c r="N218" s="4" t="s">
        <v>209</v>
      </c>
      <c r="O218" s="14">
        <f aca="true" t="shared" si="10" ref="O218:O224">G218</f>
        <v>66</v>
      </c>
    </row>
    <row r="219" spans="1:15" ht="15" outlineLevel="2">
      <c r="A219" s="4">
        <v>39</v>
      </c>
      <c r="B219" s="4">
        <v>68569</v>
      </c>
      <c r="C219" s="4" t="s">
        <v>335</v>
      </c>
      <c r="D219" s="4" t="s">
        <v>51</v>
      </c>
      <c r="E219" s="4">
        <v>1109.58</v>
      </c>
      <c r="F219" s="4">
        <v>2.33</v>
      </c>
      <c r="G219" s="14">
        <v>2585</v>
      </c>
      <c r="H219" s="4">
        <v>39</v>
      </c>
      <c r="I219" s="4">
        <v>10397</v>
      </c>
      <c r="J219" s="4">
        <v>121723</v>
      </c>
      <c r="K219" s="4">
        <v>1198</v>
      </c>
      <c r="L219" s="4" t="s">
        <v>335</v>
      </c>
      <c r="M219" s="4" t="s">
        <v>370</v>
      </c>
      <c r="N219" s="4" t="s">
        <v>209</v>
      </c>
      <c r="O219" s="14">
        <f t="shared" si="10"/>
        <v>2585</v>
      </c>
    </row>
    <row r="220" spans="1:15" ht="15" outlineLevel="2">
      <c r="A220" s="4">
        <v>39</v>
      </c>
      <c r="B220" s="4">
        <v>68577</v>
      </c>
      <c r="C220" s="4" t="s">
        <v>335</v>
      </c>
      <c r="D220" s="4" t="s">
        <v>52</v>
      </c>
      <c r="E220" s="4">
        <v>1756.77</v>
      </c>
      <c r="F220" s="4">
        <v>1.09</v>
      </c>
      <c r="G220" s="14">
        <v>1915</v>
      </c>
      <c r="H220" s="4">
        <v>39</v>
      </c>
      <c r="I220" s="4">
        <v>10397</v>
      </c>
      <c r="J220" s="4">
        <v>121723</v>
      </c>
      <c r="K220" s="4">
        <v>1198</v>
      </c>
      <c r="L220" s="4" t="s">
        <v>335</v>
      </c>
      <c r="M220" s="4" t="s">
        <v>370</v>
      </c>
      <c r="N220" s="4" t="s">
        <v>209</v>
      </c>
      <c r="O220" s="14">
        <f t="shared" si="10"/>
        <v>1915</v>
      </c>
    </row>
    <row r="221" spans="1:15" ht="15" outlineLevel="2">
      <c r="A221" s="4">
        <v>39</v>
      </c>
      <c r="B221" s="4">
        <v>68585</v>
      </c>
      <c r="C221" s="4" t="s">
        <v>335</v>
      </c>
      <c r="D221" s="4" t="s">
        <v>53</v>
      </c>
      <c r="E221" s="4">
        <v>1287.21</v>
      </c>
      <c r="F221" s="4">
        <v>8.29</v>
      </c>
      <c r="G221" s="14">
        <v>10671</v>
      </c>
      <c r="H221" s="4">
        <v>39</v>
      </c>
      <c r="I221" s="4">
        <v>10397</v>
      </c>
      <c r="J221" s="4">
        <v>121723</v>
      </c>
      <c r="K221" s="4">
        <v>1198</v>
      </c>
      <c r="L221" s="4" t="s">
        <v>335</v>
      </c>
      <c r="M221" s="4" t="s">
        <v>370</v>
      </c>
      <c r="N221" s="4" t="s">
        <v>209</v>
      </c>
      <c r="O221" s="14">
        <f t="shared" si="10"/>
        <v>10671</v>
      </c>
    </row>
    <row r="222" spans="1:15" ht="15" outlineLevel="2">
      <c r="A222" s="4">
        <v>39</v>
      </c>
      <c r="B222" s="4">
        <v>68593</v>
      </c>
      <c r="C222" s="4" t="s">
        <v>335</v>
      </c>
      <c r="D222" s="4" t="s">
        <v>203</v>
      </c>
      <c r="E222" s="4">
        <v>1055.87</v>
      </c>
      <c r="F222" s="4">
        <v>5.8</v>
      </c>
      <c r="G222" s="14">
        <v>6124</v>
      </c>
      <c r="H222" s="4">
        <v>39</v>
      </c>
      <c r="I222" s="4">
        <v>10397</v>
      </c>
      <c r="J222" s="4">
        <v>121723</v>
      </c>
      <c r="K222" s="4">
        <v>1198</v>
      </c>
      <c r="L222" s="4" t="s">
        <v>335</v>
      </c>
      <c r="M222" s="4" t="s">
        <v>370</v>
      </c>
      <c r="N222" s="4" t="s">
        <v>209</v>
      </c>
      <c r="O222" s="14">
        <f t="shared" si="10"/>
        <v>6124</v>
      </c>
    </row>
    <row r="223" spans="1:15" ht="15" outlineLevel="2">
      <c r="A223" s="4">
        <v>39</v>
      </c>
      <c r="B223" s="4">
        <v>68676</v>
      </c>
      <c r="C223" s="4" t="s">
        <v>335</v>
      </c>
      <c r="D223" s="4" t="s">
        <v>54</v>
      </c>
      <c r="E223" s="4">
        <v>848.48</v>
      </c>
      <c r="F223" s="4">
        <v>37.69</v>
      </c>
      <c r="G223" s="14">
        <v>31979</v>
      </c>
      <c r="H223" s="4">
        <v>39</v>
      </c>
      <c r="I223" s="4">
        <v>10397</v>
      </c>
      <c r="J223" s="4">
        <v>121723</v>
      </c>
      <c r="K223" s="4">
        <v>1198</v>
      </c>
      <c r="L223" s="4" t="s">
        <v>335</v>
      </c>
      <c r="M223" s="4" t="s">
        <v>370</v>
      </c>
      <c r="N223" s="4" t="s">
        <v>209</v>
      </c>
      <c r="O223" s="14">
        <f t="shared" si="10"/>
        <v>31979</v>
      </c>
    </row>
    <row r="224" spans="1:15" ht="15" outlineLevel="2">
      <c r="A224" s="4">
        <v>39</v>
      </c>
      <c r="B224" s="4">
        <v>75499</v>
      </c>
      <c r="C224" s="4" t="s">
        <v>335</v>
      </c>
      <c r="D224" s="4" t="s">
        <v>204</v>
      </c>
      <c r="E224" s="4">
        <v>1387.92</v>
      </c>
      <c r="F224" s="4">
        <v>2.04</v>
      </c>
      <c r="G224" s="14">
        <v>2831</v>
      </c>
      <c r="H224" s="4">
        <v>39</v>
      </c>
      <c r="I224" s="4">
        <v>10397</v>
      </c>
      <c r="J224" s="4">
        <v>121723</v>
      </c>
      <c r="K224" s="4">
        <v>1198</v>
      </c>
      <c r="L224" s="4" t="s">
        <v>335</v>
      </c>
      <c r="M224" s="4" t="s">
        <v>370</v>
      </c>
      <c r="N224" s="4" t="s">
        <v>209</v>
      </c>
      <c r="O224" s="14">
        <f t="shared" si="10"/>
        <v>2831</v>
      </c>
    </row>
    <row r="225" spans="7:15" ht="15.75" outlineLevel="1">
      <c r="G225" s="14"/>
      <c r="J225" s="17" t="s">
        <v>210</v>
      </c>
      <c r="O225" s="16">
        <f>SUBTOTAL(9,O218:O224)</f>
        <v>56171</v>
      </c>
    </row>
    <row r="226" spans="1:15" ht="15" outlineLevel="2">
      <c r="A226" s="4">
        <v>5</v>
      </c>
      <c r="B226" s="4">
        <v>61564</v>
      </c>
      <c r="C226" s="4" t="s">
        <v>334</v>
      </c>
      <c r="D226" s="4" t="s">
        <v>48</v>
      </c>
      <c r="E226" s="4">
        <v>4171.72</v>
      </c>
      <c r="F226" s="4">
        <v>7</v>
      </c>
      <c r="G226" s="14">
        <v>29202</v>
      </c>
      <c r="H226" s="4">
        <v>39</v>
      </c>
      <c r="I226" s="4">
        <v>10397</v>
      </c>
      <c r="J226" s="4">
        <v>3930476</v>
      </c>
      <c r="K226" s="4">
        <v>423</v>
      </c>
      <c r="L226" s="4" t="s">
        <v>335</v>
      </c>
      <c r="M226" s="4" t="s">
        <v>370</v>
      </c>
      <c r="N226" s="4" t="s">
        <v>211</v>
      </c>
      <c r="O226" s="14">
        <f aca="true" t="shared" si="11" ref="O226:O244">G226</f>
        <v>29202</v>
      </c>
    </row>
    <row r="227" spans="1:15" ht="15" outlineLevel="2">
      <c r="A227" s="4">
        <v>7</v>
      </c>
      <c r="B227" s="4">
        <v>61721</v>
      </c>
      <c r="C227" s="4" t="s">
        <v>354</v>
      </c>
      <c r="D227" s="4" t="s">
        <v>212</v>
      </c>
      <c r="E227" s="4">
        <v>2685</v>
      </c>
      <c r="F227" s="4">
        <v>1</v>
      </c>
      <c r="G227" s="14">
        <v>2685</v>
      </c>
      <c r="H227" s="4">
        <v>39</v>
      </c>
      <c r="I227" s="4">
        <v>10397</v>
      </c>
      <c r="J227" s="4">
        <v>3930476</v>
      </c>
      <c r="K227" s="4">
        <v>423</v>
      </c>
      <c r="L227" s="4" t="s">
        <v>335</v>
      </c>
      <c r="M227" s="4" t="s">
        <v>370</v>
      </c>
      <c r="N227" s="4" t="s">
        <v>211</v>
      </c>
      <c r="O227" s="14">
        <f t="shared" si="11"/>
        <v>2685</v>
      </c>
    </row>
    <row r="228" spans="1:15" ht="15" outlineLevel="2">
      <c r="A228" s="4">
        <v>34</v>
      </c>
      <c r="B228" s="4">
        <v>67355</v>
      </c>
      <c r="C228" s="4" t="s">
        <v>330</v>
      </c>
      <c r="D228" s="4" t="s">
        <v>202</v>
      </c>
      <c r="E228" s="4">
        <v>1736.35</v>
      </c>
      <c r="F228" s="4">
        <v>0.71</v>
      </c>
      <c r="G228" s="14">
        <v>1233</v>
      </c>
      <c r="H228" s="4">
        <v>39</v>
      </c>
      <c r="I228" s="4">
        <v>10397</v>
      </c>
      <c r="J228" s="4">
        <v>3930476</v>
      </c>
      <c r="K228" s="4">
        <v>423</v>
      </c>
      <c r="L228" s="4" t="s">
        <v>335</v>
      </c>
      <c r="M228" s="4" t="s">
        <v>370</v>
      </c>
      <c r="N228" s="4" t="s">
        <v>211</v>
      </c>
      <c r="O228" s="14">
        <f t="shared" si="11"/>
        <v>1233</v>
      </c>
    </row>
    <row r="229" spans="1:15" ht="15" outlineLevel="2">
      <c r="A229" s="4">
        <v>39</v>
      </c>
      <c r="B229" s="4">
        <v>68486</v>
      </c>
      <c r="C229" s="4" t="s">
        <v>335</v>
      </c>
      <c r="D229" s="4" t="s">
        <v>213</v>
      </c>
      <c r="E229" s="4">
        <v>2235.39</v>
      </c>
      <c r="F229" s="4">
        <v>1.02</v>
      </c>
      <c r="G229" s="14">
        <v>2280</v>
      </c>
      <c r="H229" s="4">
        <v>39</v>
      </c>
      <c r="I229" s="4">
        <v>10397</v>
      </c>
      <c r="J229" s="4">
        <v>3930476</v>
      </c>
      <c r="K229" s="4">
        <v>423</v>
      </c>
      <c r="L229" s="4" t="s">
        <v>335</v>
      </c>
      <c r="M229" s="4" t="s">
        <v>370</v>
      </c>
      <c r="N229" s="4" t="s">
        <v>211</v>
      </c>
      <c r="O229" s="14">
        <f t="shared" si="11"/>
        <v>2280</v>
      </c>
    </row>
    <row r="230" spans="1:15" ht="15" outlineLevel="2">
      <c r="A230" s="4">
        <v>39</v>
      </c>
      <c r="B230" s="4">
        <v>68502</v>
      </c>
      <c r="C230" s="4" t="s">
        <v>335</v>
      </c>
      <c r="D230" s="4" t="s">
        <v>214</v>
      </c>
      <c r="E230" s="4">
        <v>1763.24</v>
      </c>
      <c r="F230" s="4">
        <v>3.17</v>
      </c>
      <c r="G230" s="14">
        <v>5589</v>
      </c>
      <c r="H230" s="4">
        <v>39</v>
      </c>
      <c r="I230" s="4">
        <v>10397</v>
      </c>
      <c r="J230" s="4">
        <v>3930476</v>
      </c>
      <c r="K230" s="4">
        <v>423</v>
      </c>
      <c r="L230" s="4" t="s">
        <v>335</v>
      </c>
      <c r="M230" s="4" t="s">
        <v>370</v>
      </c>
      <c r="N230" s="4" t="s">
        <v>211</v>
      </c>
      <c r="O230" s="14">
        <f t="shared" si="11"/>
        <v>5589</v>
      </c>
    </row>
    <row r="231" spans="1:15" ht="15" outlineLevel="2">
      <c r="A231" s="4">
        <v>39</v>
      </c>
      <c r="B231" s="4">
        <v>68551</v>
      </c>
      <c r="C231" s="4" t="s">
        <v>335</v>
      </c>
      <c r="D231" s="4" t="s">
        <v>215</v>
      </c>
      <c r="E231" s="4">
        <v>1092.44</v>
      </c>
      <c r="F231" s="4">
        <v>1</v>
      </c>
      <c r="G231" s="14">
        <v>1092</v>
      </c>
      <c r="H231" s="4">
        <v>39</v>
      </c>
      <c r="I231" s="4">
        <v>10397</v>
      </c>
      <c r="J231" s="4">
        <v>3930476</v>
      </c>
      <c r="K231" s="4">
        <v>423</v>
      </c>
      <c r="L231" s="4" t="s">
        <v>335</v>
      </c>
      <c r="M231" s="4" t="s">
        <v>370</v>
      </c>
      <c r="N231" s="4" t="s">
        <v>211</v>
      </c>
      <c r="O231" s="14">
        <f t="shared" si="11"/>
        <v>1092</v>
      </c>
    </row>
    <row r="232" spans="1:15" ht="15" outlineLevel="2">
      <c r="A232" s="4">
        <v>39</v>
      </c>
      <c r="B232" s="4">
        <v>68569</v>
      </c>
      <c r="C232" s="4" t="s">
        <v>335</v>
      </c>
      <c r="D232" s="4" t="s">
        <v>51</v>
      </c>
      <c r="E232" s="4">
        <v>1109.58</v>
      </c>
      <c r="F232" s="4">
        <v>26.64</v>
      </c>
      <c r="G232" s="14">
        <v>29559</v>
      </c>
      <c r="H232" s="4">
        <v>39</v>
      </c>
      <c r="I232" s="4">
        <v>10397</v>
      </c>
      <c r="J232" s="4">
        <v>3930476</v>
      </c>
      <c r="K232" s="4">
        <v>423</v>
      </c>
      <c r="L232" s="4" t="s">
        <v>335</v>
      </c>
      <c r="M232" s="4" t="s">
        <v>370</v>
      </c>
      <c r="N232" s="4" t="s">
        <v>211</v>
      </c>
      <c r="O232" s="14">
        <f t="shared" si="11"/>
        <v>29559</v>
      </c>
    </row>
    <row r="233" spans="1:15" ht="15" outlineLevel="2">
      <c r="A233" s="4">
        <v>39</v>
      </c>
      <c r="B233" s="4">
        <v>68577</v>
      </c>
      <c r="C233" s="4" t="s">
        <v>335</v>
      </c>
      <c r="D233" s="4" t="s">
        <v>52</v>
      </c>
      <c r="E233" s="4">
        <v>1756.77</v>
      </c>
      <c r="F233" s="4">
        <v>4.67</v>
      </c>
      <c r="G233" s="14">
        <v>8204</v>
      </c>
      <c r="H233" s="4">
        <v>39</v>
      </c>
      <c r="I233" s="4">
        <v>10397</v>
      </c>
      <c r="J233" s="4">
        <v>3930476</v>
      </c>
      <c r="K233" s="4">
        <v>423</v>
      </c>
      <c r="L233" s="4" t="s">
        <v>335</v>
      </c>
      <c r="M233" s="4" t="s">
        <v>370</v>
      </c>
      <c r="N233" s="4" t="s">
        <v>211</v>
      </c>
      <c r="O233" s="14">
        <f t="shared" si="11"/>
        <v>8204</v>
      </c>
    </row>
    <row r="234" spans="1:15" ht="15" outlineLevel="2">
      <c r="A234" s="4">
        <v>39</v>
      </c>
      <c r="B234" s="4">
        <v>68585</v>
      </c>
      <c r="C234" s="4" t="s">
        <v>335</v>
      </c>
      <c r="D234" s="4" t="s">
        <v>53</v>
      </c>
      <c r="E234" s="4">
        <v>1287.21</v>
      </c>
      <c r="F234" s="4">
        <v>109.81</v>
      </c>
      <c r="G234" s="14">
        <v>141349</v>
      </c>
      <c r="H234" s="4">
        <v>39</v>
      </c>
      <c r="I234" s="4">
        <v>10397</v>
      </c>
      <c r="J234" s="4">
        <v>3930476</v>
      </c>
      <c r="K234" s="4">
        <v>423</v>
      </c>
      <c r="L234" s="4" t="s">
        <v>335</v>
      </c>
      <c r="M234" s="4" t="s">
        <v>370</v>
      </c>
      <c r="N234" s="4" t="s">
        <v>211</v>
      </c>
      <c r="O234" s="14">
        <f t="shared" si="11"/>
        <v>141349</v>
      </c>
    </row>
    <row r="235" spans="1:15" ht="15" outlineLevel="2">
      <c r="A235" s="4">
        <v>39</v>
      </c>
      <c r="B235" s="4">
        <v>68593</v>
      </c>
      <c r="C235" s="4" t="s">
        <v>335</v>
      </c>
      <c r="D235" s="4" t="s">
        <v>203</v>
      </c>
      <c r="E235" s="4">
        <v>1055.87</v>
      </c>
      <c r="F235" s="4">
        <v>342.53</v>
      </c>
      <c r="G235" s="14">
        <v>361667</v>
      </c>
      <c r="H235" s="4">
        <v>39</v>
      </c>
      <c r="I235" s="4">
        <v>10397</v>
      </c>
      <c r="J235" s="4">
        <v>3930476</v>
      </c>
      <c r="K235" s="4">
        <v>423</v>
      </c>
      <c r="L235" s="4" t="s">
        <v>335</v>
      </c>
      <c r="M235" s="4" t="s">
        <v>370</v>
      </c>
      <c r="N235" s="4" t="s">
        <v>211</v>
      </c>
      <c r="O235" s="14">
        <f t="shared" si="11"/>
        <v>361667</v>
      </c>
    </row>
    <row r="236" spans="1:15" ht="15" outlineLevel="2">
      <c r="A236" s="4">
        <v>39</v>
      </c>
      <c r="B236" s="4">
        <v>68627</v>
      </c>
      <c r="C236" s="4" t="s">
        <v>335</v>
      </c>
      <c r="D236" s="4" t="s">
        <v>216</v>
      </c>
      <c r="E236" s="4">
        <v>605.46</v>
      </c>
      <c r="F236" s="4">
        <v>1.07</v>
      </c>
      <c r="G236" s="14">
        <v>648</v>
      </c>
      <c r="H236" s="4">
        <v>39</v>
      </c>
      <c r="I236" s="4">
        <v>10397</v>
      </c>
      <c r="J236" s="4">
        <v>3930476</v>
      </c>
      <c r="K236" s="4">
        <v>423</v>
      </c>
      <c r="L236" s="4" t="s">
        <v>335</v>
      </c>
      <c r="M236" s="4" t="s">
        <v>370</v>
      </c>
      <c r="N236" s="4" t="s">
        <v>211</v>
      </c>
      <c r="O236" s="14">
        <f t="shared" si="11"/>
        <v>648</v>
      </c>
    </row>
    <row r="237" spans="1:15" ht="15" outlineLevel="2">
      <c r="A237" s="4">
        <v>39</v>
      </c>
      <c r="B237" s="4">
        <v>68650</v>
      </c>
      <c r="C237" s="4" t="s">
        <v>335</v>
      </c>
      <c r="D237" s="4" t="s">
        <v>217</v>
      </c>
      <c r="E237" s="4">
        <v>1116.58</v>
      </c>
      <c r="F237" s="4">
        <v>4.75</v>
      </c>
      <c r="G237" s="14">
        <v>5304</v>
      </c>
      <c r="H237" s="4">
        <v>39</v>
      </c>
      <c r="I237" s="4">
        <v>10397</v>
      </c>
      <c r="J237" s="4">
        <v>3930476</v>
      </c>
      <c r="K237" s="4">
        <v>423</v>
      </c>
      <c r="L237" s="4" t="s">
        <v>335</v>
      </c>
      <c r="M237" s="4" t="s">
        <v>370</v>
      </c>
      <c r="N237" s="4" t="s">
        <v>211</v>
      </c>
      <c r="O237" s="14">
        <f t="shared" si="11"/>
        <v>5304</v>
      </c>
    </row>
    <row r="238" spans="1:15" ht="15" outlineLevel="2">
      <c r="A238" s="4">
        <v>39</v>
      </c>
      <c r="B238" s="4">
        <v>68676</v>
      </c>
      <c r="C238" s="4" t="s">
        <v>335</v>
      </c>
      <c r="D238" s="4" t="s">
        <v>54</v>
      </c>
      <c r="E238" s="4">
        <v>848.48</v>
      </c>
      <c r="F238" s="4">
        <v>499.36</v>
      </c>
      <c r="G238" s="14">
        <v>423697</v>
      </c>
      <c r="H238" s="4">
        <v>39</v>
      </c>
      <c r="I238" s="4">
        <v>10397</v>
      </c>
      <c r="J238" s="4">
        <v>3930476</v>
      </c>
      <c r="K238" s="4">
        <v>423</v>
      </c>
      <c r="L238" s="4" t="s">
        <v>335</v>
      </c>
      <c r="M238" s="4" t="s">
        <v>370</v>
      </c>
      <c r="N238" s="4" t="s">
        <v>211</v>
      </c>
      <c r="O238" s="14">
        <f t="shared" si="11"/>
        <v>423697</v>
      </c>
    </row>
    <row r="239" spans="1:15" ht="15" outlineLevel="2">
      <c r="A239" s="4">
        <v>39</v>
      </c>
      <c r="B239" s="4">
        <v>75499</v>
      </c>
      <c r="C239" s="4" t="s">
        <v>335</v>
      </c>
      <c r="D239" s="4" t="s">
        <v>204</v>
      </c>
      <c r="E239" s="4">
        <v>1387.92</v>
      </c>
      <c r="F239" s="4">
        <v>21.82</v>
      </c>
      <c r="G239" s="14">
        <v>30284</v>
      </c>
      <c r="H239" s="4">
        <v>39</v>
      </c>
      <c r="I239" s="4">
        <v>10397</v>
      </c>
      <c r="J239" s="4">
        <v>3930476</v>
      </c>
      <c r="K239" s="4">
        <v>423</v>
      </c>
      <c r="L239" s="4" t="s">
        <v>335</v>
      </c>
      <c r="M239" s="4" t="s">
        <v>370</v>
      </c>
      <c r="N239" s="4" t="s">
        <v>211</v>
      </c>
      <c r="O239" s="14">
        <f t="shared" si="11"/>
        <v>30284</v>
      </c>
    </row>
    <row r="240" spans="1:15" ht="15" outlineLevel="2">
      <c r="A240" s="4">
        <v>50</v>
      </c>
      <c r="B240" s="4">
        <v>71043</v>
      </c>
      <c r="C240" s="4" t="s">
        <v>355</v>
      </c>
      <c r="D240" s="4" t="s">
        <v>218</v>
      </c>
      <c r="E240" s="4">
        <v>708.88</v>
      </c>
      <c r="F240" s="4">
        <v>1.25</v>
      </c>
      <c r="G240" s="14">
        <v>886</v>
      </c>
      <c r="H240" s="4">
        <v>39</v>
      </c>
      <c r="I240" s="4">
        <v>10397</v>
      </c>
      <c r="J240" s="4">
        <v>3930476</v>
      </c>
      <c r="K240" s="4">
        <v>423</v>
      </c>
      <c r="L240" s="4" t="s">
        <v>335</v>
      </c>
      <c r="M240" s="4" t="s">
        <v>370</v>
      </c>
      <c r="N240" s="4" t="s">
        <v>211</v>
      </c>
      <c r="O240" s="14">
        <f t="shared" si="11"/>
        <v>886</v>
      </c>
    </row>
    <row r="241" spans="1:15" ht="15" outlineLevel="2">
      <c r="A241" s="4">
        <v>50</v>
      </c>
      <c r="B241" s="4">
        <v>71167</v>
      </c>
      <c r="C241" s="4" t="s">
        <v>355</v>
      </c>
      <c r="D241" s="4" t="s">
        <v>219</v>
      </c>
      <c r="E241" s="4">
        <v>783.05</v>
      </c>
      <c r="F241" s="4">
        <v>0.32</v>
      </c>
      <c r="G241" s="14">
        <v>251</v>
      </c>
      <c r="H241" s="4">
        <v>39</v>
      </c>
      <c r="I241" s="4">
        <v>10397</v>
      </c>
      <c r="J241" s="4">
        <v>3930476</v>
      </c>
      <c r="K241" s="4">
        <v>423</v>
      </c>
      <c r="L241" s="4" t="s">
        <v>335</v>
      </c>
      <c r="M241" s="4" t="s">
        <v>370</v>
      </c>
      <c r="N241" s="4" t="s">
        <v>211</v>
      </c>
      <c r="O241" s="14">
        <f t="shared" si="11"/>
        <v>251</v>
      </c>
    </row>
    <row r="242" spans="1:15" ht="15" outlineLevel="2">
      <c r="A242" s="4">
        <v>50</v>
      </c>
      <c r="B242" s="4">
        <v>71175</v>
      </c>
      <c r="C242" s="4" t="s">
        <v>355</v>
      </c>
      <c r="D242" s="4" t="s">
        <v>55</v>
      </c>
      <c r="E242" s="4">
        <v>1878.28</v>
      </c>
      <c r="F242" s="4">
        <v>8.28</v>
      </c>
      <c r="G242" s="14">
        <v>15552</v>
      </c>
      <c r="H242" s="4">
        <v>39</v>
      </c>
      <c r="I242" s="4">
        <v>10397</v>
      </c>
      <c r="J242" s="4">
        <v>3930476</v>
      </c>
      <c r="K242" s="4">
        <v>423</v>
      </c>
      <c r="L242" s="4" t="s">
        <v>335</v>
      </c>
      <c r="M242" s="4" t="s">
        <v>370</v>
      </c>
      <c r="N242" s="4" t="s">
        <v>211</v>
      </c>
      <c r="O242" s="14">
        <f t="shared" si="11"/>
        <v>15552</v>
      </c>
    </row>
    <row r="243" spans="1:15" ht="15" outlineLevel="2">
      <c r="A243" s="4">
        <v>50</v>
      </c>
      <c r="B243" s="4">
        <v>71282</v>
      </c>
      <c r="C243" s="4" t="s">
        <v>355</v>
      </c>
      <c r="D243" s="4" t="s">
        <v>220</v>
      </c>
      <c r="E243" s="4">
        <v>1886.8</v>
      </c>
      <c r="F243" s="4">
        <v>1</v>
      </c>
      <c r="G243" s="14">
        <v>1887</v>
      </c>
      <c r="H243" s="4">
        <v>39</v>
      </c>
      <c r="I243" s="4">
        <v>10397</v>
      </c>
      <c r="J243" s="4">
        <v>3930476</v>
      </c>
      <c r="K243" s="4">
        <v>423</v>
      </c>
      <c r="L243" s="4" t="s">
        <v>335</v>
      </c>
      <c r="M243" s="4" t="s">
        <v>370</v>
      </c>
      <c r="N243" s="4" t="s">
        <v>211</v>
      </c>
      <c r="O243" s="14">
        <f t="shared" si="11"/>
        <v>1887</v>
      </c>
    </row>
    <row r="244" spans="1:15" ht="15" outlineLevel="2">
      <c r="A244" s="4">
        <v>50</v>
      </c>
      <c r="B244" s="4">
        <v>75739</v>
      </c>
      <c r="C244" s="4" t="s">
        <v>355</v>
      </c>
      <c r="D244" s="4" t="s">
        <v>221</v>
      </c>
      <c r="E244" s="4">
        <v>1197.59</v>
      </c>
      <c r="F244" s="4">
        <v>0.49</v>
      </c>
      <c r="G244" s="14">
        <v>587</v>
      </c>
      <c r="H244" s="4">
        <v>39</v>
      </c>
      <c r="I244" s="4">
        <v>10397</v>
      </c>
      <c r="J244" s="4">
        <v>3930476</v>
      </c>
      <c r="K244" s="4">
        <v>423</v>
      </c>
      <c r="L244" s="4" t="s">
        <v>335</v>
      </c>
      <c r="M244" s="4" t="s">
        <v>370</v>
      </c>
      <c r="N244" s="4" t="s">
        <v>211</v>
      </c>
      <c r="O244" s="14">
        <f t="shared" si="11"/>
        <v>587</v>
      </c>
    </row>
    <row r="245" spans="7:15" ht="15.75" outlineLevel="1">
      <c r="G245" s="14"/>
      <c r="J245" s="17" t="s">
        <v>222</v>
      </c>
      <c r="O245" s="16">
        <f>SUBTOTAL(9,O226:O244)</f>
        <v>1061956</v>
      </c>
    </row>
    <row r="246" spans="1:15" ht="15" outlineLevel="2">
      <c r="A246" s="4">
        <v>5</v>
      </c>
      <c r="B246" s="4">
        <v>61556</v>
      </c>
      <c r="C246" s="4" t="s">
        <v>334</v>
      </c>
      <c r="D246" s="4" t="s">
        <v>47</v>
      </c>
      <c r="E246" s="4">
        <v>10582.52</v>
      </c>
      <c r="F246" s="4">
        <v>0.36</v>
      </c>
      <c r="G246" s="14">
        <v>2215</v>
      </c>
      <c r="H246" s="4">
        <v>40</v>
      </c>
      <c r="I246" s="4">
        <v>10405</v>
      </c>
      <c r="J246" s="4">
        <v>101725</v>
      </c>
      <c r="K246" s="4">
        <v>566</v>
      </c>
      <c r="L246" s="4" t="s">
        <v>349</v>
      </c>
      <c r="M246" s="4" t="s">
        <v>371</v>
      </c>
      <c r="N246" s="4" t="s">
        <v>223</v>
      </c>
      <c r="O246" s="14">
        <f aca="true" t="shared" si="12" ref="O246:O252">G246</f>
        <v>2215</v>
      </c>
    </row>
    <row r="247" spans="1:15" ht="15" outlineLevel="2">
      <c r="A247" s="4">
        <v>22</v>
      </c>
      <c r="B247" s="4">
        <v>65532</v>
      </c>
      <c r="C247" s="4" t="s">
        <v>378</v>
      </c>
      <c r="D247" s="4" t="s">
        <v>224</v>
      </c>
      <c r="E247" s="4">
        <v>5801.71</v>
      </c>
      <c r="F247" s="4">
        <v>0.36</v>
      </c>
      <c r="G247" s="14">
        <v>2089</v>
      </c>
      <c r="H247" s="4">
        <v>40</v>
      </c>
      <c r="I247" s="4">
        <v>10405</v>
      </c>
      <c r="J247" s="4">
        <v>101725</v>
      </c>
      <c r="K247" s="4">
        <v>566</v>
      </c>
      <c r="L247" s="4" t="s">
        <v>349</v>
      </c>
      <c r="M247" s="4" t="s">
        <v>371</v>
      </c>
      <c r="N247" s="4" t="s">
        <v>223</v>
      </c>
      <c r="O247" s="14">
        <f t="shared" si="12"/>
        <v>2089</v>
      </c>
    </row>
    <row r="248" spans="1:15" ht="15" outlineLevel="2">
      <c r="A248" s="4">
        <v>40</v>
      </c>
      <c r="B248" s="4">
        <v>68809</v>
      </c>
      <c r="C248" s="4" t="s">
        <v>349</v>
      </c>
      <c r="D248" s="4" t="s">
        <v>225</v>
      </c>
      <c r="E248" s="4">
        <v>8394.83</v>
      </c>
      <c r="F248" s="4">
        <v>0.36</v>
      </c>
      <c r="G248" s="14">
        <v>2215</v>
      </c>
      <c r="H248" s="4">
        <v>40</v>
      </c>
      <c r="I248" s="4">
        <v>10405</v>
      </c>
      <c r="J248" s="4">
        <v>101725</v>
      </c>
      <c r="K248" s="4">
        <v>566</v>
      </c>
      <c r="L248" s="4" t="s">
        <v>349</v>
      </c>
      <c r="M248" s="4" t="s">
        <v>371</v>
      </c>
      <c r="N248" s="4" t="s">
        <v>223</v>
      </c>
      <c r="O248" s="14">
        <f t="shared" si="12"/>
        <v>2215</v>
      </c>
    </row>
    <row r="249" spans="1:15" ht="15" outlineLevel="2">
      <c r="A249" s="4">
        <v>41</v>
      </c>
      <c r="B249" s="4">
        <v>69062</v>
      </c>
      <c r="C249" s="4" t="s">
        <v>326</v>
      </c>
      <c r="D249" s="4" t="s">
        <v>17</v>
      </c>
      <c r="E249" s="4">
        <v>9796.59</v>
      </c>
      <c r="F249" s="4">
        <v>1.02</v>
      </c>
      <c r="G249" s="14">
        <v>6275</v>
      </c>
      <c r="H249" s="4">
        <v>40</v>
      </c>
      <c r="I249" s="4">
        <v>10405</v>
      </c>
      <c r="J249" s="4">
        <v>101725</v>
      </c>
      <c r="K249" s="4">
        <v>566</v>
      </c>
      <c r="L249" s="4" t="s">
        <v>349</v>
      </c>
      <c r="M249" s="4" t="s">
        <v>371</v>
      </c>
      <c r="N249" s="4" t="s">
        <v>223</v>
      </c>
      <c r="O249" s="14">
        <f t="shared" si="12"/>
        <v>6275</v>
      </c>
    </row>
    <row r="250" spans="1:15" ht="15" outlineLevel="2">
      <c r="A250" s="4">
        <v>43</v>
      </c>
      <c r="B250" s="4">
        <v>69401</v>
      </c>
      <c r="C250" s="4" t="s">
        <v>327</v>
      </c>
      <c r="D250" s="4" t="s">
        <v>226</v>
      </c>
      <c r="E250" s="4">
        <v>7238.77</v>
      </c>
      <c r="F250" s="4">
        <v>0.75</v>
      </c>
      <c r="G250" s="14">
        <v>4614</v>
      </c>
      <c r="H250" s="4">
        <v>40</v>
      </c>
      <c r="I250" s="4">
        <v>10405</v>
      </c>
      <c r="J250" s="4">
        <v>101725</v>
      </c>
      <c r="K250" s="4">
        <v>566</v>
      </c>
      <c r="L250" s="4" t="s">
        <v>349</v>
      </c>
      <c r="M250" s="4" t="s">
        <v>371</v>
      </c>
      <c r="N250" s="4" t="s">
        <v>223</v>
      </c>
      <c r="O250" s="14">
        <f t="shared" si="12"/>
        <v>4614</v>
      </c>
    </row>
    <row r="251" spans="1:15" ht="15" outlineLevel="2">
      <c r="A251" s="4">
        <v>43</v>
      </c>
      <c r="B251" s="4">
        <v>69609</v>
      </c>
      <c r="C251" s="4" t="s">
        <v>327</v>
      </c>
      <c r="D251" s="4" t="s">
        <v>227</v>
      </c>
      <c r="E251" s="4">
        <v>11473.57</v>
      </c>
      <c r="F251" s="4">
        <v>1.01</v>
      </c>
      <c r="G251" s="14">
        <v>6214</v>
      </c>
      <c r="H251" s="4">
        <v>40</v>
      </c>
      <c r="I251" s="4">
        <v>10405</v>
      </c>
      <c r="J251" s="4">
        <v>101725</v>
      </c>
      <c r="K251" s="4">
        <v>566</v>
      </c>
      <c r="L251" s="4" t="s">
        <v>349</v>
      </c>
      <c r="M251" s="4" t="s">
        <v>371</v>
      </c>
      <c r="N251" s="4" t="s">
        <v>223</v>
      </c>
      <c r="O251" s="14">
        <f t="shared" si="12"/>
        <v>6214</v>
      </c>
    </row>
    <row r="252" spans="1:15" ht="15" outlineLevel="2">
      <c r="A252" s="4">
        <v>43</v>
      </c>
      <c r="B252" s="4">
        <v>69674</v>
      </c>
      <c r="C252" s="4" t="s">
        <v>327</v>
      </c>
      <c r="D252" s="4" t="s">
        <v>20</v>
      </c>
      <c r="E252" s="4">
        <v>6026.34</v>
      </c>
      <c r="F252" s="4">
        <v>1.05</v>
      </c>
      <c r="G252" s="14">
        <v>6328</v>
      </c>
      <c r="H252" s="4">
        <v>40</v>
      </c>
      <c r="I252" s="4">
        <v>10405</v>
      </c>
      <c r="J252" s="4">
        <v>101725</v>
      </c>
      <c r="K252" s="4">
        <v>566</v>
      </c>
      <c r="L252" s="4" t="s">
        <v>349</v>
      </c>
      <c r="M252" s="4" t="s">
        <v>371</v>
      </c>
      <c r="N252" s="4" t="s">
        <v>223</v>
      </c>
      <c r="O252" s="14">
        <f t="shared" si="12"/>
        <v>6328</v>
      </c>
    </row>
    <row r="253" spans="7:15" ht="15.75" outlineLevel="1">
      <c r="G253" s="14"/>
      <c r="J253" s="17" t="s">
        <v>228</v>
      </c>
      <c r="O253" s="16">
        <f>SUBTOTAL(9,O246:O252)</f>
        <v>29950</v>
      </c>
    </row>
    <row r="254" spans="1:15" ht="15" outlineLevel="2">
      <c r="A254" s="4">
        <v>43</v>
      </c>
      <c r="B254" s="4">
        <v>69401</v>
      </c>
      <c r="C254" s="4" t="s">
        <v>327</v>
      </c>
      <c r="D254" s="4" t="s">
        <v>226</v>
      </c>
      <c r="E254" s="4">
        <v>7238.77</v>
      </c>
      <c r="F254" s="4">
        <v>17.18</v>
      </c>
      <c r="G254" s="14">
        <v>105691</v>
      </c>
      <c r="H254" s="4">
        <v>43</v>
      </c>
      <c r="I254" s="4">
        <v>10439</v>
      </c>
      <c r="J254" s="4">
        <v>113431</v>
      </c>
      <c r="K254" s="4">
        <v>844</v>
      </c>
      <c r="L254" s="4" t="s">
        <v>327</v>
      </c>
      <c r="M254" s="4" t="s">
        <v>372</v>
      </c>
      <c r="N254" s="4" t="s">
        <v>229</v>
      </c>
      <c r="O254" s="14">
        <f>G254</f>
        <v>105691</v>
      </c>
    </row>
    <row r="255" spans="1:15" ht="15" outlineLevel="2">
      <c r="A255" s="4">
        <v>43</v>
      </c>
      <c r="B255" s="4">
        <v>69468</v>
      </c>
      <c r="C255" s="4" t="s">
        <v>327</v>
      </c>
      <c r="D255" s="4" t="s">
        <v>230</v>
      </c>
      <c r="E255" s="4">
        <v>7645.78</v>
      </c>
      <c r="F255" s="4">
        <v>0.96</v>
      </c>
      <c r="G255" s="14">
        <v>5906</v>
      </c>
      <c r="H255" s="4">
        <v>43</v>
      </c>
      <c r="I255" s="4">
        <v>10439</v>
      </c>
      <c r="J255" s="4">
        <v>113431</v>
      </c>
      <c r="K255" s="4">
        <v>844</v>
      </c>
      <c r="L255" s="4" t="s">
        <v>327</v>
      </c>
      <c r="M255" s="4" t="s">
        <v>372</v>
      </c>
      <c r="N255" s="4" t="s">
        <v>229</v>
      </c>
      <c r="O255" s="14">
        <f>G255</f>
        <v>5906</v>
      </c>
    </row>
    <row r="256" spans="1:15" ht="15" outlineLevel="2">
      <c r="A256" s="4">
        <v>43</v>
      </c>
      <c r="B256" s="4">
        <v>69534</v>
      </c>
      <c r="C256" s="4" t="s">
        <v>327</v>
      </c>
      <c r="D256" s="4" t="s">
        <v>231</v>
      </c>
      <c r="E256" s="4">
        <v>9930.2</v>
      </c>
      <c r="F256" s="4">
        <v>0.08</v>
      </c>
      <c r="G256" s="14">
        <v>492</v>
      </c>
      <c r="H256" s="4">
        <v>43</v>
      </c>
      <c r="I256" s="4">
        <v>10439</v>
      </c>
      <c r="J256" s="4">
        <v>113431</v>
      </c>
      <c r="K256" s="4">
        <v>844</v>
      </c>
      <c r="L256" s="4" t="s">
        <v>327</v>
      </c>
      <c r="M256" s="4" t="s">
        <v>372</v>
      </c>
      <c r="N256" s="4" t="s">
        <v>229</v>
      </c>
      <c r="O256" s="14">
        <f>G256</f>
        <v>492</v>
      </c>
    </row>
    <row r="257" spans="1:15" ht="15" outlineLevel="2">
      <c r="A257" s="4">
        <v>43</v>
      </c>
      <c r="B257" s="4">
        <v>69674</v>
      </c>
      <c r="C257" s="4" t="s">
        <v>327</v>
      </c>
      <c r="D257" s="4" t="s">
        <v>20</v>
      </c>
      <c r="E257" s="4">
        <v>6026.34</v>
      </c>
      <c r="F257" s="4">
        <v>2.92</v>
      </c>
      <c r="G257" s="14">
        <v>17156</v>
      </c>
      <c r="H257" s="4">
        <v>43</v>
      </c>
      <c r="I257" s="4">
        <v>10439</v>
      </c>
      <c r="J257" s="4">
        <v>113431</v>
      </c>
      <c r="K257" s="4">
        <v>844</v>
      </c>
      <c r="L257" s="4" t="s">
        <v>327</v>
      </c>
      <c r="M257" s="4" t="s">
        <v>372</v>
      </c>
      <c r="N257" s="4" t="s">
        <v>229</v>
      </c>
      <c r="O257" s="14">
        <f>G257</f>
        <v>17156</v>
      </c>
    </row>
    <row r="258" spans="1:15" ht="15" outlineLevel="2">
      <c r="A258" s="4">
        <v>43</v>
      </c>
      <c r="B258" s="4">
        <v>69690</v>
      </c>
      <c r="C258" s="4" t="s">
        <v>327</v>
      </c>
      <c r="D258" s="4" t="s">
        <v>232</v>
      </c>
      <c r="E258" s="4">
        <v>5931.17</v>
      </c>
      <c r="F258" s="4">
        <v>0.99</v>
      </c>
      <c r="G258" s="14">
        <v>5258</v>
      </c>
      <c r="H258" s="4">
        <v>43</v>
      </c>
      <c r="I258" s="4">
        <v>10439</v>
      </c>
      <c r="J258" s="4">
        <v>113431</v>
      </c>
      <c r="K258" s="4">
        <v>844</v>
      </c>
      <c r="L258" s="4" t="s">
        <v>327</v>
      </c>
      <c r="M258" s="4" t="s">
        <v>372</v>
      </c>
      <c r="N258" s="4" t="s">
        <v>229</v>
      </c>
      <c r="O258" s="14">
        <f>G258</f>
        <v>5258</v>
      </c>
    </row>
    <row r="259" spans="7:15" ht="15.75" outlineLevel="1">
      <c r="G259" s="14"/>
      <c r="J259" s="17" t="s">
        <v>233</v>
      </c>
      <c r="O259" s="16">
        <f>SUBTOTAL(9,O254:O258)</f>
        <v>134503</v>
      </c>
    </row>
    <row r="260" spans="1:15" ht="15" outlineLevel="2">
      <c r="A260" s="4">
        <v>43</v>
      </c>
      <c r="B260" s="4">
        <v>69591</v>
      </c>
      <c r="C260" s="4" t="s">
        <v>327</v>
      </c>
      <c r="D260" s="4" t="s">
        <v>234</v>
      </c>
      <c r="E260" s="4">
        <v>5187.96</v>
      </c>
      <c r="F260" s="4">
        <v>2.08</v>
      </c>
      <c r="G260" s="14">
        <v>10791</v>
      </c>
      <c r="H260" s="4">
        <v>43</v>
      </c>
      <c r="I260" s="4">
        <v>10439</v>
      </c>
      <c r="J260" s="4">
        <v>120261</v>
      </c>
      <c r="K260" s="4">
        <v>1116</v>
      </c>
      <c r="L260" s="4" t="s">
        <v>327</v>
      </c>
      <c r="M260" s="4" t="s">
        <v>372</v>
      </c>
      <c r="N260" s="4" t="s">
        <v>235</v>
      </c>
      <c r="O260" s="14">
        <f>G260</f>
        <v>10791</v>
      </c>
    </row>
    <row r="261" spans="1:15" ht="15" outlineLevel="2">
      <c r="A261" s="4">
        <v>43</v>
      </c>
      <c r="B261" s="4">
        <v>69674</v>
      </c>
      <c r="C261" s="4" t="s">
        <v>327</v>
      </c>
      <c r="D261" s="4" t="s">
        <v>20</v>
      </c>
      <c r="E261" s="4">
        <v>6026.34</v>
      </c>
      <c r="F261" s="4">
        <v>63.72</v>
      </c>
      <c r="G261" s="14">
        <v>334222</v>
      </c>
      <c r="H261" s="4">
        <v>43</v>
      </c>
      <c r="I261" s="4">
        <v>10439</v>
      </c>
      <c r="J261" s="4">
        <v>120261</v>
      </c>
      <c r="K261" s="4">
        <v>1116</v>
      </c>
      <c r="L261" s="4" t="s">
        <v>327</v>
      </c>
      <c r="M261" s="4" t="s">
        <v>372</v>
      </c>
      <c r="N261" s="4" t="s">
        <v>235</v>
      </c>
      <c r="O261" s="14">
        <f>G261</f>
        <v>334222</v>
      </c>
    </row>
    <row r="262" spans="1:15" ht="15" outlineLevel="2">
      <c r="A262" s="4">
        <v>43</v>
      </c>
      <c r="B262" s="4">
        <v>69690</v>
      </c>
      <c r="C262" s="4" t="s">
        <v>327</v>
      </c>
      <c r="D262" s="4" t="s">
        <v>232</v>
      </c>
      <c r="E262" s="4">
        <v>5931.17</v>
      </c>
      <c r="F262" s="4">
        <v>7.07</v>
      </c>
      <c r="G262" s="14">
        <v>37395</v>
      </c>
      <c r="H262" s="4">
        <v>43</v>
      </c>
      <c r="I262" s="4">
        <v>10439</v>
      </c>
      <c r="J262" s="4">
        <v>120261</v>
      </c>
      <c r="K262" s="4">
        <v>1116</v>
      </c>
      <c r="L262" s="4" t="s">
        <v>327</v>
      </c>
      <c r="M262" s="4" t="s">
        <v>372</v>
      </c>
      <c r="N262" s="4" t="s">
        <v>235</v>
      </c>
      <c r="O262" s="14">
        <f>G262</f>
        <v>37395</v>
      </c>
    </row>
    <row r="263" spans="7:15" ht="15.75" outlineLevel="1">
      <c r="G263" s="14"/>
      <c r="J263" s="17" t="s">
        <v>236</v>
      </c>
      <c r="O263" s="16">
        <f>SUBTOTAL(9,O260:O262)</f>
        <v>382408</v>
      </c>
    </row>
    <row r="264" spans="1:15" ht="15" outlineLevel="2">
      <c r="A264" s="4">
        <v>45</v>
      </c>
      <c r="B264" s="4">
        <v>69880</v>
      </c>
      <c r="C264" s="4" t="s">
        <v>357</v>
      </c>
      <c r="D264" s="4" t="s">
        <v>237</v>
      </c>
      <c r="E264" s="4">
        <v>5782.2</v>
      </c>
      <c r="F264" s="4">
        <v>5</v>
      </c>
      <c r="G264" s="14">
        <v>25621</v>
      </c>
      <c r="H264" s="4">
        <v>45</v>
      </c>
      <c r="I264" s="4">
        <v>10454</v>
      </c>
      <c r="J264" s="4">
        <v>111674</v>
      </c>
      <c r="K264" s="4">
        <v>778</v>
      </c>
      <c r="L264" s="4" t="s">
        <v>357</v>
      </c>
      <c r="M264" s="4" t="s">
        <v>373</v>
      </c>
      <c r="N264" s="4" t="s">
        <v>238</v>
      </c>
      <c r="O264" s="14">
        <f>G264</f>
        <v>25621</v>
      </c>
    </row>
    <row r="265" spans="1:15" ht="15" outlineLevel="2">
      <c r="A265" s="4">
        <v>45</v>
      </c>
      <c r="B265" s="4">
        <v>70086</v>
      </c>
      <c r="C265" s="4" t="s">
        <v>357</v>
      </c>
      <c r="D265" s="4" t="s">
        <v>239</v>
      </c>
      <c r="E265" s="4">
        <v>7257.36</v>
      </c>
      <c r="F265" s="4">
        <v>4.64</v>
      </c>
      <c r="G265" s="14">
        <v>23722</v>
      </c>
      <c r="H265" s="4">
        <v>45</v>
      </c>
      <c r="I265" s="4">
        <v>10454</v>
      </c>
      <c r="J265" s="4">
        <v>111674</v>
      </c>
      <c r="K265" s="4">
        <v>778</v>
      </c>
      <c r="L265" s="4" t="s">
        <v>357</v>
      </c>
      <c r="M265" s="4" t="s">
        <v>373</v>
      </c>
      <c r="N265" s="4" t="s">
        <v>238</v>
      </c>
      <c r="O265" s="14">
        <f>G265</f>
        <v>23722</v>
      </c>
    </row>
    <row r="266" spans="7:15" ht="15.75" outlineLevel="1">
      <c r="G266" s="14"/>
      <c r="J266" s="17" t="s">
        <v>240</v>
      </c>
      <c r="O266" s="16">
        <f>SUBTOTAL(9,O264:O265)</f>
        <v>49343</v>
      </c>
    </row>
    <row r="267" spans="1:15" ht="15" outlineLevel="2">
      <c r="A267" s="4">
        <v>24</v>
      </c>
      <c r="B267" s="4">
        <v>65789</v>
      </c>
      <c r="C267" s="4" t="s">
        <v>346</v>
      </c>
      <c r="D267" s="4" t="s">
        <v>153</v>
      </c>
      <c r="E267" s="4">
        <v>1021.36</v>
      </c>
      <c r="F267" s="4">
        <v>0.95</v>
      </c>
      <c r="G267" s="14">
        <v>970</v>
      </c>
      <c r="H267" s="4">
        <v>50</v>
      </c>
      <c r="I267" s="4">
        <v>10504</v>
      </c>
      <c r="J267" s="4">
        <v>5030234</v>
      </c>
      <c r="K267" s="4">
        <v>172</v>
      </c>
      <c r="L267" s="4" t="s">
        <v>355</v>
      </c>
      <c r="M267" s="4" t="s">
        <v>374</v>
      </c>
      <c r="N267" s="4" t="s">
        <v>241</v>
      </c>
      <c r="O267" s="14">
        <f aca="true" t="shared" si="13" ref="O267:O277">G267</f>
        <v>970</v>
      </c>
    </row>
    <row r="268" spans="1:15" ht="15" outlineLevel="2">
      <c r="A268" s="4">
        <v>24</v>
      </c>
      <c r="B268" s="4">
        <v>75366</v>
      </c>
      <c r="C268" s="4" t="s">
        <v>346</v>
      </c>
      <c r="D268" s="4" t="s">
        <v>158</v>
      </c>
      <c r="E268" s="4">
        <v>484.9</v>
      </c>
      <c r="F268" s="4">
        <v>1.01</v>
      </c>
      <c r="G268" s="14">
        <v>490</v>
      </c>
      <c r="H268" s="4">
        <v>50</v>
      </c>
      <c r="I268" s="4">
        <v>10504</v>
      </c>
      <c r="J268" s="4">
        <v>5030234</v>
      </c>
      <c r="K268" s="4">
        <v>172</v>
      </c>
      <c r="L268" s="4" t="s">
        <v>355</v>
      </c>
      <c r="M268" s="4" t="s">
        <v>374</v>
      </c>
      <c r="N268" s="4" t="s">
        <v>241</v>
      </c>
      <c r="O268" s="14">
        <f t="shared" si="13"/>
        <v>490</v>
      </c>
    </row>
    <row r="269" spans="1:15" ht="15" outlineLevel="2">
      <c r="A269" s="4">
        <v>39</v>
      </c>
      <c r="B269" s="4">
        <v>68593</v>
      </c>
      <c r="C269" s="4" t="s">
        <v>335</v>
      </c>
      <c r="D269" s="4" t="s">
        <v>203</v>
      </c>
      <c r="E269" s="4">
        <v>1055.87</v>
      </c>
      <c r="F269" s="4">
        <v>2.97</v>
      </c>
      <c r="G269" s="14">
        <v>3136</v>
      </c>
      <c r="H269" s="4">
        <v>50</v>
      </c>
      <c r="I269" s="4">
        <v>10504</v>
      </c>
      <c r="J269" s="4">
        <v>5030234</v>
      </c>
      <c r="K269" s="4">
        <v>172</v>
      </c>
      <c r="L269" s="4" t="s">
        <v>355</v>
      </c>
      <c r="M269" s="4" t="s">
        <v>374</v>
      </c>
      <c r="N269" s="4" t="s">
        <v>241</v>
      </c>
      <c r="O269" s="14">
        <f t="shared" si="13"/>
        <v>3136</v>
      </c>
    </row>
    <row r="270" spans="1:15" ht="15" outlineLevel="2">
      <c r="A270" s="4">
        <v>39</v>
      </c>
      <c r="B270" s="4">
        <v>68650</v>
      </c>
      <c r="C270" s="4" t="s">
        <v>335</v>
      </c>
      <c r="D270" s="4" t="s">
        <v>217</v>
      </c>
      <c r="E270" s="4">
        <v>1116.58</v>
      </c>
      <c r="F270" s="4">
        <v>1.98</v>
      </c>
      <c r="G270" s="14">
        <v>2211</v>
      </c>
      <c r="H270" s="4">
        <v>50</v>
      </c>
      <c r="I270" s="4">
        <v>10504</v>
      </c>
      <c r="J270" s="4">
        <v>5030234</v>
      </c>
      <c r="K270" s="4">
        <v>172</v>
      </c>
      <c r="L270" s="4" t="s">
        <v>355</v>
      </c>
      <c r="M270" s="4" t="s">
        <v>374</v>
      </c>
      <c r="N270" s="4" t="s">
        <v>241</v>
      </c>
      <c r="O270" s="14">
        <f t="shared" si="13"/>
        <v>2211</v>
      </c>
    </row>
    <row r="271" spans="1:15" ht="15" outlineLevel="2">
      <c r="A271" s="4">
        <v>50</v>
      </c>
      <c r="B271" s="4">
        <v>71043</v>
      </c>
      <c r="C271" s="4" t="s">
        <v>355</v>
      </c>
      <c r="D271" s="4" t="s">
        <v>218</v>
      </c>
      <c r="E271" s="4">
        <v>708.88</v>
      </c>
      <c r="F271" s="4">
        <v>8.33</v>
      </c>
      <c r="G271" s="14">
        <v>5905</v>
      </c>
      <c r="H271" s="4">
        <v>50</v>
      </c>
      <c r="I271" s="4">
        <v>10504</v>
      </c>
      <c r="J271" s="4">
        <v>5030234</v>
      </c>
      <c r="K271" s="4">
        <v>172</v>
      </c>
      <c r="L271" s="4" t="s">
        <v>355</v>
      </c>
      <c r="M271" s="4" t="s">
        <v>374</v>
      </c>
      <c r="N271" s="4" t="s">
        <v>241</v>
      </c>
      <c r="O271" s="14">
        <f t="shared" si="13"/>
        <v>5905</v>
      </c>
    </row>
    <row r="272" spans="1:15" ht="15" outlineLevel="2">
      <c r="A272" s="4">
        <v>50</v>
      </c>
      <c r="B272" s="4">
        <v>71175</v>
      </c>
      <c r="C272" s="4" t="s">
        <v>355</v>
      </c>
      <c r="D272" s="4" t="s">
        <v>55</v>
      </c>
      <c r="E272" s="4">
        <v>1878.28</v>
      </c>
      <c r="F272" s="4">
        <v>207.4</v>
      </c>
      <c r="G272" s="14">
        <v>389555</v>
      </c>
      <c r="H272" s="4">
        <v>50</v>
      </c>
      <c r="I272" s="4">
        <v>10504</v>
      </c>
      <c r="J272" s="4">
        <v>5030234</v>
      </c>
      <c r="K272" s="4">
        <v>172</v>
      </c>
      <c r="L272" s="4" t="s">
        <v>355</v>
      </c>
      <c r="M272" s="4" t="s">
        <v>374</v>
      </c>
      <c r="N272" s="4" t="s">
        <v>241</v>
      </c>
      <c r="O272" s="14">
        <f t="shared" si="13"/>
        <v>389555</v>
      </c>
    </row>
    <row r="273" spans="1:15" ht="15" outlineLevel="2">
      <c r="A273" s="4">
        <v>50</v>
      </c>
      <c r="B273" s="4">
        <v>75549</v>
      </c>
      <c r="C273" s="4" t="s">
        <v>355</v>
      </c>
      <c r="D273" s="4" t="s">
        <v>242</v>
      </c>
      <c r="E273" s="4">
        <v>1409.82</v>
      </c>
      <c r="F273" s="4">
        <v>0.95</v>
      </c>
      <c r="G273" s="14">
        <v>1339</v>
      </c>
      <c r="H273" s="4">
        <v>50</v>
      </c>
      <c r="I273" s="4">
        <v>10504</v>
      </c>
      <c r="J273" s="4">
        <v>5030234</v>
      </c>
      <c r="K273" s="4">
        <v>172</v>
      </c>
      <c r="L273" s="4" t="s">
        <v>355</v>
      </c>
      <c r="M273" s="4" t="s">
        <v>374</v>
      </c>
      <c r="N273" s="4" t="s">
        <v>241</v>
      </c>
      <c r="O273" s="14">
        <f t="shared" si="13"/>
        <v>1339</v>
      </c>
    </row>
    <row r="274" spans="1:15" ht="15" outlineLevel="2">
      <c r="A274" s="4">
        <v>50</v>
      </c>
      <c r="B274" s="4">
        <v>75556</v>
      </c>
      <c r="C274" s="4" t="s">
        <v>355</v>
      </c>
      <c r="D274" s="4" t="s">
        <v>243</v>
      </c>
      <c r="E274" s="4">
        <v>906.24</v>
      </c>
      <c r="F274" s="4">
        <v>11.35</v>
      </c>
      <c r="G274" s="14">
        <v>10286</v>
      </c>
      <c r="H274" s="4">
        <v>50</v>
      </c>
      <c r="I274" s="4">
        <v>10504</v>
      </c>
      <c r="J274" s="4">
        <v>5030234</v>
      </c>
      <c r="K274" s="4">
        <v>172</v>
      </c>
      <c r="L274" s="4" t="s">
        <v>355</v>
      </c>
      <c r="M274" s="4" t="s">
        <v>374</v>
      </c>
      <c r="N274" s="4" t="s">
        <v>241</v>
      </c>
      <c r="O274" s="14">
        <f t="shared" si="13"/>
        <v>10286</v>
      </c>
    </row>
    <row r="275" spans="1:15" ht="15" outlineLevel="2">
      <c r="A275" s="4">
        <v>50</v>
      </c>
      <c r="B275" s="4">
        <v>75564</v>
      </c>
      <c r="C275" s="4" t="s">
        <v>355</v>
      </c>
      <c r="D275" s="4" t="s">
        <v>159</v>
      </c>
      <c r="E275" s="4">
        <v>1797.04</v>
      </c>
      <c r="F275" s="4">
        <v>2.02</v>
      </c>
      <c r="G275" s="14">
        <v>3630</v>
      </c>
      <c r="H275" s="4">
        <v>50</v>
      </c>
      <c r="I275" s="4">
        <v>10504</v>
      </c>
      <c r="J275" s="4">
        <v>5030234</v>
      </c>
      <c r="K275" s="4">
        <v>172</v>
      </c>
      <c r="L275" s="4" t="s">
        <v>355</v>
      </c>
      <c r="M275" s="4" t="s">
        <v>374</v>
      </c>
      <c r="N275" s="4" t="s">
        <v>241</v>
      </c>
      <c r="O275" s="14">
        <f t="shared" si="13"/>
        <v>3630</v>
      </c>
    </row>
    <row r="276" spans="1:15" ht="15" outlineLevel="2">
      <c r="A276" s="4">
        <v>50</v>
      </c>
      <c r="B276" s="4">
        <v>75572</v>
      </c>
      <c r="C276" s="4" t="s">
        <v>355</v>
      </c>
      <c r="D276" s="4" t="s">
        <v>244</v>
      </c>
      <c r="E276" s="4">
        <v>470.46</v>
      </c>
      <c r="F276" s="4">
        <v>1.16</v>
      </c>
      <c r="G276" s="14">
        <v>546</v>
      </c>
      <c r="H276" s="4">
        <v>50</v>
      </c>
      <c r="I276" s="4">
        <v>10504</v>
      </c>
      <c r="J276" s="4">
        <v>5030234</v>
      </c>
      <c r="K276" s="4">
        <v>172</v>
      </c>
      <c r="L276" s="4" t="s">
        <v>355</v>
      </c>
      <c r="M276" s="4" t="s">
        <v>374</v>
      </c>
      <c r="N276" s="4" t="s">
        <v>241</v>
      </c>
      <c r="O276" s="14">
        <f t="shared" si="13"/>
        <v>546</v>
      </c>
    </row>
    <row r="277" spans="1:15" ht="15" outlineLevel="2">
      <c r="A277" s="4">
        <v>50</v>
      </c>
      <c r="B277" s="4">
        <v>75739</v>
      </c>
      <c r="C277" s="4" t="s">
        <v>355</v>
      </c>
      <c r="D277" s="4" t="s">
        <v>221</v>
      </c>
      <c r="E277" s="4">
        <v>1197.59</v>
      </c>
      <c r="F277" s="4">
        <v>5.22</v>
      </c>
      <c r="G277" s="14">
        <v>6251</v>
      </c>
      <c r="H277" s="4">
        <v>50</v>
      </c>
      <c r="I277" s="4">
        <v>10504</v>
      </c>
      <c r="J277" s="4">
        <v>5030234</v>
      </c>
      <c r="K277" s="4">
        <v>172</v>
      </c>
      <c r="L277" s="4" t="s">
        <v>355</v>
      </c>
      <c r="M277" s="4" t="s">
        <v>374</v>
      </c>
      <c r="N277" s="4" t="s">
        <v>241</v>
      </c>
      <c r="O277" s="14">
        <f t="shared" si="13"/>
        <v>6251</v>
      </c>
    </row>
    <row r="278" spans="7:15" ht="15.75" outlineLevel="1">
      <c r="G278" s="14"/>
      <c r="J278" s="17" t="s">
        <v>245</v>
      </c>
      <c r="O278" s="16">
        <f>SUBTOTAL(9,O267:O277)</f>
        <v>424319</v>
      </c>
    </row>
    <row r="279" spans="1:15" ht="15" outlineLevel="2">
      <c r="A279" s="4">
        <v>4</v>
      </c>
      <c r="B279" s="4">
        <v>61515</v>
      </c>
      <c r="C279" s="4" t="s">
        <v>328</v>
      </c>
      <c r="D279" s="4" t="s">
        <v>29</v>
      </c>
      <c r="E279" s="4">
        <v>1787.43</v>
      </c>
      <c r="F279" s="4">
        <v>1.91</v>
      </c>
      <c r="G279" s="14">
        <v>3414</v>
      </c>
      <c r="H279" s="4">
        <v>58</v>
      </c>
      <c r="I279" s="4">
        <v>10587</v>
      </c>
      <c r="J279" s="4">
        <v>5830112</v>
      </c>
      <c r="K279" s="4">
        <v>92</v>
      </c>
      <c r="L279" s="4" t="s">
        <v>332</v>
      </c>
      <c r="M279" s="4" t="s">
        <v>377</v>
      </c>
      <c r="N279" s="4" t="s">
        <v>246</v>
      </c>
      <c r="O279" s="14">
        <f aca="true" t="shared" si="14" ref="O279:O287">G279</f>
        <v>3414</v>
      </c>
    </row>
    <row r="280" spans="1:15" ht="15" outlineLevel="2">
      <c r="A280" s="4">
        <v>4</v>
      </c>
      <c r="B280" s="4">
        <v>75507</v>
      </c>
      <c r="C280" s="4" t="s">
        <v>328</v>
      </c>
      <c r="D280" s="4" t="s">
        <v>34</v>
      </c>
      <c r="E280" s="4">
        <v>1405.88</v>
      </c>
      <c r="F280" s="4">
        <v>0.89</v>
      </c>
      <c r="G280" s="14">
        <v>1251</v>
      </c>
      <c r="H280" s="4">
        <v>58</v>
      </c>
      <c r="I280" s="4">
        <v>10587</v>
      </c>
      <c r="J280" s="4">
        <v>5830112</v>
      </c>
      <c r="K280" s="4">
        <v>92</v>
      </c>
      <c r="L280" s="4" t="s">
        <v>332</v>
      </c>
      <c r="M280" s="4" t="s">
        <v>377</v>
      </c>
      <c r="N280" s="4" t="s">
        <v>246</v>
      </c>
      <c r="O280" s="14">
        <f t="shared" si="14"/>
        <v>1251</v>
      </c>
    </row>
    <row r="281" spans="1:15" ht="15" outlineLevel="2">
      <c r="A281" s="4">
        <v>29</v>
      </c>
      <c r="B281" s="4">
        <v>66357</v>
      </c>
      <c r="C281" s="4" t="s">
        <v>350</v>
      </c>
      <c r="D281" s="4" t="s">
        <v>247</v>
      </c>
      <c r="E281" s="4">
        <v>4298.66</v>
      </c>
      <c r="F281" s="4">
        <v>1.84</v>
      </c>
      <c r="G281" s="14">
        <v>7910</v>
      </c>
      <c r="H281" s="4">
        <v>58</v>
      </c>
      <c r="I281" s="4">
        <v>10587</v>
      </c>
      <c r="J281" s="4">
        <v>5830112</v>
      </c>
      <c r="K281" s="4">
        <v>92</v>
      </c>
      <c r="L281" s="4" t="s">
        <v>332</v>
      </c>
      <c r="M281" s="4" t="s">
        <v>377</v>
      </c>
      <c r="N281" s="4" t="s">
        <v>246</v>
      </c>
      <c r="O281" s="14">
        <f t="shared" si="14"/>
        <v>7910</v>
      </c>
    </row>
    <row r="282" spans="1:15" ht="15" outlineLevel="2">
      <c r="A282" s="4">
        <v>31</v>
      </c>
      <c r="B282" s="4">
        <v>66951</v>
      </c>
      <c r="C282" s="4" t="s">
        <v>339</v>
      </c>
      <c r="D282" s="4" t="s">
        <v>248</v>
      </c>
      <c r="E282" s="4">
        <v>3653.13</v>
      </c>
      <c r="F282" s="4">
        <v>1.85</v>
      </c>
      <c r="G282" s="14">
        <v>6758</v>
      </c>
      <c r="H282" s="4">
        <v>58</v>
      </c>
      <c r="I282" s="4">
        <v>10587</v>
      </c>
      <c r="J282" s="4">
        <v>5830112</v>
      </c>
      <c r="K282" s="4">
        <v>92</v>
      </c>
      <c r="L282" s="4" t="s">
        <v>332</v>
      </c>
      <c r="M282" s="4" t="s">
        <v>377</v>
      </c>
      <c r="N282" s="4" t="s">
        <v>246</v>
      </c>
      <c r="O282" s="14">
        <f t="shared" si="14"/>
        <v>6758</v>
      </c>
    </row>
    <row r="283" spans="1:15" ht="15" outlineLevel="2">
      <c r="A283" s="4">
        <v>51</v>
      </c>
      <c r="B283" s="4">
        <v>71399</v>
      </c>
      <c r="C283" s="4" t="s">
        <v>358</v>
      </c>
      <c r="D283" s="4" t="s">
        <v>38</v>
      </c>
      <c r="E283" s="4">
        <v>1317.43</v>
      </c>
      <c r="F283" s="4">
        <v>2.57</v>
      </c>
      <c r="G283" s="14">
        <v>3386</v>
      </c>
      <c r="H283" s="4">
        <v>58</v>
      </c>
      <c r="I283" s="4">
        <v>10587</v>
      </c>
      <c r="J283" s="4">
        <v>5830112</v>
      </c>
      <c r="K283" s="4">
        <v>92</v>
      </c>
      <c r="L283" s="4" t="s">
        <v>332</v>
      </c>
      <c r="M283" s="4" t="s">
        <v>377</v>
      </c>
      <c r="N283" s="4" t="s">
        <v>246</v>
      </c>
      <c r="O283" s="14">
        <f t="shared" si="14"/>
        <v>3386</v>
      </c>
    </row>
    <row r="284" spans="1:15" ht="15" outlineLevel="2">
      <c r="A284" s="4">
        <v>51</v>
      </c>
      <c r="B284" s="4">
        <v>71449</v>
      </c>
      <c r="C284" s="4" t="s">
        <v>358</v>
      </c>
      <c r="D284" s="4" t="s">
        <v>249</v>
      </c>
      <c r="E284" s="4">
        <v>2143.27</v>
      </c>
      <c r="F284" s="4">
        <v>1.26</v>
      </c>
      <c r="G284" s="14">
        <v>2701</v>
      </c>
      <c r="H284" s="4">
        <v>58</v>
      </c>
      <c r="I284" s="4">
        <v>10587</v>
      </c>
      <c r="J284" s="4">
        <v>5830112</v>
      </c>
      <c r="K284" s="4">
        <v>92</v>
      </c>
      <c r="L284" s="4" t="s">
        <v>332</v>
      </c>
      <c r="M284" s="4" t="s">
        <v>377</v>
      </c>
      <c r="N284" s="4" t="s">
        <v>246</v>
      </c>
      <c r="O284" s="14">
        <f t="shared" si="14"/>
        <v>2701</v>
      </c>
    </row>
    <row r="285" spans="1:15" ht="15" outlineLevel="2">
      <c r="A285" s="4">
        <v>51</v>
      </c>
      <c r="B285" s="4">
        <v>71464</v>
      </c>
      <c r="C285" s="4" t="s">
        <v>358</v>
      </c>
      <c r="D285" s="4" t="s">
        <v>250</v>
      </c>
      <c r="E285" s="4">
        <v>1466.13</v>
      </c>
      <c r="F285" s="4">
        <v>69.68</v>
      </c>
      <c r="G285" s="14">
        <v>102160</v>
      </c>
      <c r="H285" s="4">
        <v>58</v>
      </c>
      <c r="I285" s="4">
        <v>10587</v>
      </c>
      <c r="J285" s="4">
        <v>5830112</v>
      </c>
      <c r="K285" s="4">
        <v>92</v>
      </c>
      <c r="L285" s="4" t="s">
        <v>332</v>
      </c>
      <c r="M285" s="4" t="s">
        <v>377</v>
      </c>
      <c r="N285" s="4" t="s">
        <v>246</v>
      </c>
      <c r="O285" s="14">
        <f t="shared" si="14"/>
        <v>102160</v>
      </c>
    </row>
    <row r="286" spans="1:15" ht="15" outlineLevel="2">
      <c r="A286" s="4">
        <v>58</v>
      </c>
      <c r="B286" s="4">
        <v>72736</v>
      </c>
      <c r="C286" s="4" t="s">
        <v>332</v>
      </c>
      <c r="D286" s="4" t="s">
        <v>42</v>
      </c>
      <c r="E286" s="4">
        <v>1379.93</v>
      </c>
      <c r="F286" s="4">
        <v>248.74</v>
      </c>
      <c r="G286" s="14">
        <v>343244</v>
      </c>
      <c r="H286" s="4">
        <v>58</v>
      </c>
      <c r="I286" s="4">
        <v>10587</v>
      </c>
      <c r="J286" s="4">
        <v>5830112</v>
      </c>
      <c r="K286" s="4">
        <v>92</v>
      </c>
      <c r="L286" s="4" t="s">
        <v>332</v>
      </c>
      <c r="M286" s="4" t="s">
        <v>377</v>
      </c>
      <c r="N286" s="4" t="s">
        <v>246</v>
      </c>
      <c r="O286" s="14">
        <f t="shared" si="14"/>
        <v>343244</v>
      </c>
    </row>
    <row r="287" spans="1:15" ht="15" outlineLevel="2">
      <c r="A287" s="4">
        <v>58</v>
      </c>
      <c r="B287" s="4">
        <v>72769</v>
      </c>
      <c r="C287" s="4" t="s">
        <v>332</v>
      </c>
      <c r="D287" s="4" t="s">
        <v>251</v>
      </c>
      <c r="E287" s="4">
        <v>2006.24</v>
      </c>
      <c r="F287" s="4">
        <v>4.35</v>
      </c>
      <c r="G287" s="14">
        <v>8727</v>
      </c>
      <c r="H287" s="4">
        <v>58</v>
      </c>
      <c r="I287" s="4">
        <v>10587</v>
      </c>
      <c r="J287" s="4">
        <v>5830112</v>
      </c>
      <c r="K287" s="4">
        <v>92</v>
      </c>
      <c r="L287" s="4" t="s">
        <v>332</v>
      </c>
      <c r="M287" s="4" t="s">
        <v>377</v>
      </c>
      <c r="N287" s="4" t="s">
        <v>246</v>
      </c>
      <c r="O287" s="14">
        <f t="shared" si="14"/>
        <v>8727</v>
      </c>
    </row>
    <row r="288" spans="7:15" ht="15.75" outlineLevel="1">
      <c r="G288" s="14"/>
      <c r="J288" s="17" t="s">
        <v>252</v>
      </c>
      <c r="O288" s="16">
        <f>SUBTOTAL(9,O279:O287)</f>
        <v>479551</v>
      </c>
    </row>
    <row r="289" spans="5:15" ht="15.75">
      <c r="E289" s="18">
        <f>SUM(E5:E288)</f>
        <v>775323.0499999997</v>
      </c>
      <c r="F289" s="18">
        <f>SUM(F5:F288)</f>
        <v>5538.95</v>
      </c>
      <c r="G289" s="16">
        <f>SUM(G5:G288)</f>
        <v>11152294</v>
      </c>
      <c r="J289" s="17" t="s">
        <v>253</v>
      </c>
      <c r="O289" s="16">
        <f>SUBTOTAL(9,O5:O287)</f>
        <v>11152294</v>
      </c>
    </row>
    <row r="290" spans="1:3" ht="15.75">
      <c r="A290" s="19" t="s">
        <v>382</v>
      </c>
      <c r="B290" s="20"/>
      <c r="C290" s="20"/>
    </row>
    <row r="291" spans="1:3" ht="15">
      <c r="A291" s="21" t="s">
        <v>255</v>
      </c>
      <c r="B291" s="20"/>
      <c r="C291" s="20"/>
    </row>
    <row r="292" spans="1:3" ht="15">
      <c r="A292" s="21" t="s">
        <v>256</v>
      </c>
      <c r="B292" s="20"/>
      <c r="C292" s="20"/>
    </row>
    <row r="293" spans="1:3" ht="15">
      <c r="A293" s="22" t="s">
        <v>257</v>
      </c>
      <c r="B293" s="20"/>
      <c r="C293" s="20"/>
    </row>
  </sheetData>
  <sheetProtection/>
  <printOptions/>
  <pageMargins left="0.5" right="0.5" top="0.5" bottom="0.5" header="0.3" footer="0.25"/>
  <pageSetup horizontalDpi="600" verticalDpi="600" orientation="landscape" pageOrder="overThenDown" paperSize="5" scale="60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5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Row="2"/>
  <cols>
    <col min="1" max="1" width="12.140625" style="4" customWidth="1"/>
    <col min="2" max="2" width="11.00390625" style="4" bestFit="1" customWidth="1"/>
    <col min="3" max="3" width="25.8515625" style="4" bestFit="1" customWidth="1"/>
    <col min="4" max="4" width="43.28125" style="4" bestFit="1" customWidth="1"/>
    <col min="5" max="5" width="12.8515625" style="4" bestFit="1" customWidth="1"/>
    <col min="6" max="6" width="12.7109375" style="4" bestFit="1" customWidth="1"/>
    <col min="7" max="7" width="17.8515625" style="4" bestFit="1" customWidth="1"/>
    <col min="8" max="8" width="9.28125" style="4" bestFit="1" customWidth="1"/>
    <col min="9" max="9" width="9.00390625" style="4" bestFit="1" customWidth="1"/>
    <col min="10" max="10" width="16.421875" style="4" bestFit="1" customWidth="1"/>
    <col min="11" max="11" width="10.00390625" style="4" bestFit="1" customWidth="1"/>
    <col min="12" max="12" width="25.8515625" style="4" bestFit="1" customWidth="1"/>
    <col min="13" max="13" width="40.00390625" style="4" bestFit="1" customWidth="1"/>
    <col min="14" max="14" width="70.28125" style="4" bestFit="1" customWidth="1"/>
    <col min="15" max="15" width="14.28125" style="4" bestFit="1" customWidth="1"/>
    <col min="16" max="16384" width="9.140625" style="4" customWidth="1"/>
  </cols>
  <sheetData>
    <row r="1" spans="1:15" ht="36">
      <c r="A1" s="1" t="s">
        <v>385</v>
      </c>
      <c r="B1" s="3"/>
      <c r="C1" s="3"/>
      <c r="D1" s="3"/>
      <c r="E1" s="2"/>
      <c r="F1" s="3"/>
      <c r="G1" s="3"/>
      <c r="H1" s="3"/>
      <c r="I1" s="3"/>
      <c r="J1" s="3"/>
      <c r="K1" s="3"/>
      <c r="L1" s="3"/>
      <c r="M1" s="3"/>
      <c r="N1" s="3"/>
      <c r="O1" s="3"/>
    </row>
    <row r="2" spans="1:4" ht="15.75">
      <c r="A2" s="5" t="s">
        <v>254</v>
      </c>
      <c r="B2" s="6"/>
      <c r="D2" s="20"/>
    </row>
    <row r="3" spans="1:4" ht="15.75">
      <c r="A3" s="5" t="s">
        <v>386</v>
      </c>
      <c r="B3" s="6"/>
      <c r="D3" s="20"/>
    </row>
    <row r="4" spans="1:15" s="13" customFormat="1" ht="46.5" customHeight="1">
      <c r="A4" s="7" t="s">
        <v>0</v>
      </c>
      <c r="B4" s="8" t="s">
        <v>1</v>
      </c>
      <c r="C4" s="8" t="s">
        <v>2</v>
      </c>
      <c r="D4" s="8" t="s">
        <v>3</v>
      </c>
      <c r="E4" s="9" t="s">
        <v>4</v>
      </c>
      <c r="F4" s="9" t="s">
        <v>5</v>
      </c>
      <c r="G4" s="10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11" t="s">
        <v>2</v>
      </c>
      <c r="M4" s="11" t="s">
        <v>11</v>
      </c>
      <c r="N4" s="11" t="s">
        <v>12</v>
      </c>
      <c r="O4" s="12" t="s">
        <v>13</v>
      </c>
    </row>
    <row r="5" spans="1:15" ht="27" customHeight="1" outlineLevel="2">
      <c r="A5" s="4">
        <v>41</v>
      </c>
      <c r="B5" s="4">
        <v>69047</v>
      </c>
      <c r="C5" s="4" t="s">
        <v>326</v>
      </c>
      <c r="D5" s="4" t="s">
        <v>16</v>
      </c>
      <c r="E5" s="4">
        <v>9863.27</v>
      </c>
      <c r="F5" s="4">
        <v>1.69</v>
      </c>
      <c r="G5" s="14">
        <v>10368</v>
      </c>
      <c r="H5" s="4">
        <v>1</v>
      </c>
      <c r="I5" s="4">
        <v>10017</v>
      </c>
      <c r="J5" s="4">
        <v>109835</v>
      </c>
      <c r="K5" s="4">
        <v>728</v>
      </c>
      <c r="L5" s="4" t="s">
        <v>325</v>
      </c>
      <c r="M5" s="4" t="s">
        <v>359</v>
      </c>
      <c r="N5" s="4" t="s">
        <v>15</v>
      </c>
      <c r="O5" s="14">
        <f>G5</f>
        <v>10368</v>
      </c>
    </row>
    <row r="6" spans="1:15" ht="15" outlineLevel="2">
      <c r="A6" s="4">
        <v>41</v>
      </c>
      <c r="B6" s="4">
        <v>69070</v>
      </c>
      <c r="C6" s="4" t="s">
        <v>326</v>
      </c>
      <c r="D6" s="4" t="s">
        <v>18</v>
      </c>
      <c r="E6" s="4">
        <v>4636.92</v>
      </c>
      <c r="F6" s="4">
        <v>2.7</v>
      </c>
      <c r="G6" s="14">
        <v>12520</v>
      </c>
      <c r="H6" s="4">
        <v>1</v>
      </c>
      <c r="I6" s="4">
        <v>10017</v>
      </c>
      <c r="J6" s="4">
        <v>109835</v>
      </c>
      <c r="K6" s="4">
        <v>728</v>
      </c>
      <c r="L6" s="4" t="s">
        <v>325</v>
      </c>
      <c r="M6" s="4" t="s">
        <v>359</v>
      </c>
      <c r="N6" s="4" t="s">
        <v>15</v>
      </c>
      <c r="O6" s="14">
        <f>G6</f>
        <v>12520</v>
      </c>
    </row>
    <row r="7" spans="1:15" ht="15" outlineLevel="2">
      <c r="A7" s="4">
        <v>43</v>
      </c>
      <c r="B7" s="4">
        <v>69674</v>
      </c>
      <c r="C7" s="4" t="s">
        <v>327</v>
      </c>
      <c r="D7" s="4" t="s">
        <v>20</v>
      </c>
      <c r="E7" s="4">
        <v>5281.64</v>
      </c>
      <c r="F7" s="4">
        <v>18.33</v>
      </c>
      <c r="G7" s="14">
        <v>96812</v>
      </c>
      <c r="H7" s="4">
        <v>1</v>
      </c>
      <c r="I7" s="4">
        <v>10017</v>
      </c>
      <c r="J7" s="4">
        <v>109835</v>
      </c>
      <c r="K7" s="4">
        <v>728</v>
      </c>
      <c r="L7" s="4" t="s">
        <v>325</v>
      </c>
      <c r="M7" s="4" t="s">
        <v>359</v>
      </c>
      <c r="N7" s="4" t="s">
        <v>15</v>
      </c>
      <c r="O7" s="14">
        <f>G7</f>
        <v>96812</v>
      </c>
    </row>
    <row r="8" spans="7:15" ht="15.75" outlineLevel="1">
      <c r="G8" s="14"/>
      <c r="J8" s="17" t="s">
        <v>21</v>
      </c>
      <c r="O8" s="16">
        <f>SUBTOTAL(9,O5:O7)</f>
        <v>119700</v>
      </c>
    </row>
    <row r="9" spans="1:15" ht="15" outlineLevel="2">
      <c r="A9" s="4">
        <v>4</v>
      </c>
      <c r="B9" s="4">
        <v>61382</v>
      </c>
      <c r="C9" s="4" t="s">
        <v>328</v>
      </c>
      <c r="D9" s="4" t="s">
        <v>258</v>
      </c>
      <c r="E9" s="4">
        <v>1959.03</v>
      </c>
      <c r="F9" s="4">
        <v>0.35</v>
      </c>
      <c r="G9" s="14">
        <v>686</v>
      </c>
      <c r="H9" s="4">
        <v>4</v>
      </c>
      <c r="I9" s="4">
        <v>10041</v>
      </c>
      <c r="J9" s="4">
        <v>430090</v>
      </c>
      <c r="K9" s="4">
        <v>110</v>
      </c>
      <c r="L9" s="4" t="s">
        <v>328</v>
      </c>
      <c r="M9" s="4" t="s">
        <v>360</v>
      </c>
      <c r="N9" s="4" t="s">
        <v>23</v>
      </c>
      <c r="O9" s="14">
        <f aca="true" t="shared" si="0" ref="O9:O30">G9</f>
        <v>686</v>
      </c>
    </row>
    <row r="10" spans="1:15" ht="15" outlineLevel="2">
      <c r="A10" s="4">
        <v>4</v>
      </c>
      <c r="B10" s="4">
        <v>61408</v>
      </c>
      <c r="C10" s="4" t="s">
        <v>328</v>
      </c>
      <c r="D10" s="4" t="s">
        <v>22</v>
      </c>
      <c r="E10" s="4">
        <v>2884.25</v>
      </c>
      <c r="F10" s="4">
        <v>5.69</v>
      </c>
      <c r="G10" s="14">
        <v>16411</v>
      </c>
      <c r="H10" s="4">
        <v>4</v>
      </c>
      <c r="I10" s="4">
        <v>10041</v>
      </c>
      <c r="J10" s="4">
        <v>430090</v>
      </c>
      <c r="K10" s="4">
        <v>110</v>
      </c>
      <c r="L10" s="4" t="s">
        <v>328</v>
      </c>
      <c r="M10" s="4" t="s">
        <v>360</v>
      </c>
      <c r="N10" s="4" t="s">
        <v>23</v>
      </c>
      <c r="O10" s="14">
        <f t="shared" si="0"/>
        <v>16411</v>
      </c>
    </row>
    <row r="11" spans="1:15" ht="15" outlineLevel="2">
      <c r="A11" s="4">
        <v>4</v>
      </c>
      <c r="B11" s="4">
        <v>61424</v>
      </c>
      <c r="C11" s="4" t="s">
        <v>328</v>
      </c>
      <c r="D11" s="4" t="s">
        <v>24</v>
      </c>
      <c r="E11" s="4">
        <v>1044.14</v>
      </c>
      <c r="F11" s="4">
        <v>183.71</v>
      </c>
      <c r="G11" s="14">
        <v>191819</v>
      </c>
      <c r="H11" s="4">
        <v>4</v>
      </c>
      <c r="I11" s="4">
        <v>10041</v>
      </c>
      <c r="J11" s="4">
        <v>430090</v>
      </c>
      <c r="K11" s="4">
        <v>110</v>
      </c>
      <c r="L11" s="4" t="s">
        <v>328</v>
      </c>
      <c r="M11" s="4" t="s">
        <v>360</v>
      </c>
      <c r="N11" s="4" t="s">
        <v>23</v>
      </c>
      <c r="O11" s="14">
        <f t="shared" si="0"/>
        <v>191819</v>
      </c>
    </row>
    <row r="12" spans="1:15" ht="15" outlineLevel="2">
      <c r="A12" s="4">
        <v>4</v>
      </c>
      <c r="B12" s="4">
        <v>61432</v>
      </c>
      <c r="C12" s="4" t="s">
        <v>328</v>
      </c>
      <c r="D12" s="4" t="s">
        <v>25</v>
      </c>
      <c r="E12" s="4">
        <v>2298.83</v>
      </c>
      <c r="F12" s="4">
        <v>4.22</v>
      </c>
      <c r="G12" s="14">
        <v>9701</v>
      </c>
      <c r="H12" s="4">
        <v>4</v>
      </c>
      <c r="I12" s="4">
        <v>10041</v>
      </c>
      <c r="J12" s="4">
        <v>430090</v>
      </c>
      <c r="K12" s="4">
        <v>110</v>
      </c>
      <c r="L12" s="4" t="s">
        <v>328</v>
      </c>
      <c r="M12" s="4" t="s">
        <v>360</v>
      </c>
      <c r="N12" s="4" t="s">
        <v>23</v>
      </c>
      <c r="O12" s="14">
        <f t="shared" si="0"/>
        <v>9701</v>
      </c>
    </row>
    <row r="13" spans="1:15" ht="15" outlineLevel="2">
      <c r="A13" s="4">
        <v>4</v>
      </c>
      <c r="B13" s="4">
        <v>61457</v>
      </c>
      <c r="C13" s="4" t="s">
        <v>328</v>
      </c>
      <c r="D13" s="4" t="s">
        <v>26</v>
      </c>
      <c r="E13" s="4">
        <v>1655.71</v>
      </c>
      <c r="F13" s="4">
        <v>14.42</v>
      </c>
      <c r="G13" s="14">
        <v>23875</v>
      </c>
      <c r="H13" s="4">
        <v>4</v>
      </c>
      <c r="I13" s="4">
        <v>10041</v>
      </c>
      <c r="J13" s="4">
        <v>430090</v>
      </c>
      <c r="K13" s="4">
        <v>110</v>
      </c>
      <c r="L13" s="4" t="s">
        <v>328</v>
      </c>
      <c r="M13" s="4" t="s">
        <v>360</v>
      </c>
      <c r="N13" s="4" t="s">
        <v>23</v>
      </c>
      <c r="O13" s="14">
        <f t="shared" si="0"/>
        <v>23875</v>
      </c>
    </row>
    <row r="14" spans="1:15" ht="15" outlineLevel="2">
      <c r="A14" s="4">
        <v>4</v>
      </c>
      <c r="B14" s="4">
        <v>61499</v>
      </c>
      <c r="C14" s="4" t="s">
        <v>328</v>
      </c>
      <c r="D14" s="4" t="s">
        <v>27</v>
      </c>
      <c r="E14" s="4">
        <v>880.03</v>
      </c>
      <c r="F14" s="4">
        <v>2</v>
      </c>
      <c r="G14" s="14">
        <v>1760</v>
      </c>
      <c r="H14" s="4">
        <v>4</v>
      </c>
      <c r="I14" s="4">
        <v>10041</v>
      </c>
      <c r="J14" s="4">
        <v>430090</v>
      </c>
      <c r="K14" s="4">
        <v>110</v>
      </c>
      <c r="L14" s="4" t="s">
        <v>328</v>
      </c>
      <c r="M14" s="4" t="s">
        <v>360</v>
      </c>
      <c r="N14" s="4" t="s">
        <v>23</v>
      </c>
      <c r="O14" s="14">
        <f t="shared" si="0"/>
        <v>1760</v>
      </c>
    </row>
    <row r="15" spans="1:15" ht="15" outlineLevel="2">
      <c r="A15" s="4">
        <v>4</v>
      </c>
      <c r="B15" s="4">
        <v>61507</v>
      </c>
      <c r="C15" s="4" t="s">
        <v>328</v>
      </c>
      <c r="D15" s="4" t="s">
        <v>28</v>
      </c>
      <c r="E15" s="4">
        <v>614.36</v>
      </c>
      <c r="F15" s="4">
        <v>41.47</v>
      </c>
      <c r="G15" s="14">
        <v>25478</v>
      </c>
      <c r="H15" s="4">
        <v>4</v>
      </c>
      <c r="I15" s="4">
        <v>10041</v>
      </c>
      <c r="J15" s="4">
        <v>430090</v>
      </c>
      <c r="K15" s="4">
        <v>110</v>
      </c>
      <c r="L15" s="4" t="s">
        <v>328</v>
      </c>
      <c r="M15" s="4" t="s">
        <v>360</v>
      </c>
      <c r="N15" s="4" t="s">
        <v>23</v>
      </c>
      <c r="O15" s="14">
        <f t="shared" si="0"/>
        <v>25478</v>
      </c>
    </row>
    <row r="16" spans="1:15" ht="15" outlineLevel="2">
      <c r="A16" s="4">
        <v>4</v>
      </c>
      <c r="B16" s="4">
        <v>61515</v>
      </c>
      <c r="C16" s="4" t="s">
        <v>328</v>
      </c>
      <c r="D16" s="4" t="s">
        <v>29</v>
      </c>
      <c r="E16" s="4">
        <v>1469.11</v>
      </c>
      <c r="F16" s="4">
        <v>135.99</v>
      </c>
      <c r="G16" s="14">
        <v>199784</v>
      </c>
      <c r="H16" s="4">
        <v>4</v>
      </c>
      <c r="I16" s="4">
        <v>10041</v>
      </c>
      <c r="J16" s="4">
        <v>430090</v>
      </c>
      <c r="K16" s="4">
        <v>110</v>
      </c>
      <c r="L16" s="4" t="s">
        <v>328</v>
      </c>
      <c r="M16" s="4" t="s">
        <v>360</v>
      </c>
      <c r="N16" s="4" t="s">
        <v>23</v>
      </c>
      <c r="O16" s="14">
        <f t="shared" si="0"/>
        <v>199784</v>
      </c>
    </row>
    <row r="17" spans="1:15" ht="15" outlineLevel="2">
      <c r="A17" s="4">
        <v>4</v>
      </c>
      <c r="B17" s="4">
        <v>61523</v>
      </c>
      <c r="C17" s="4" t="s">
        <v>328</v>
      </c>
      <c r="D17" s="4" t="s">
        <v>30</v>
      </c>
      <c r="E17" s="4">
        <v>903.13</v>
      </c>
      <c r="F17" s="4">
        <v>14.26</v>
      </c>
      <c r="G17" s="14">
        <v>12879</v>
      </c>
      <c r="H17" s="4">
        <v>4</v>
      </c>
      <c r="I17" s="4">
        <v>10041</v>
      </c>
      <c r="J17" s="4">
        <v>430090</v>
      </c>
      <c r="K17" s="4">
        <v>110</v>
      </c>
      <c r="L17" s="4" t="s">
        <v>328</v>
      </c>
      <c r="M17" s="4" t="s">
        <v>360</v>
      </c>
      <c r="N17" s="4" t="s">
        <v>23</v>
      </c>
      <c r="O17" s="14">
        <f t="shared" si="0"/>
        <v>12879</v>
      </c>
    </row>
    <row r="18" spans="1:15" ht="15" outlineLevel="2">
      <c r="A18" s="4">
        <v>4</v>
      </c>
      <c r="B18" s="4">
        <v>61531</v>
      </c>
      <c r="C18" s="4" t="s">
        <v>328</v>
      </c>
      <c r="D18" s="4" t="s">
        <v>31</v>
      </c>
      <c r="E18" s="4">
        <v>2022.38</v>
      </c>
      <c r="F18" s="4">
        <v>11.11</v>
      </c>
      <c r="G18" s="14">
        <v>22469</v>
      </c>
      <c r="H18" s="4">
        <v>4</v>
      </c>
      <c r="I18" s="4">
        <v>10041</v>
      </c>
      <c r="J18" s="4">
        <v>430090</v>
      </c>
      <c r="K18" s="4">
        <v>110</v>
      </c>
      <c r="L18" s="4" t="s">
        <v>328</v>
      </c>
      <c r="M18" s="4" t="s">
        <v>360</v>
      </c>
      <c r="N18" s="4" t="s">
        <v>23</v>
      </c>
      <c r="O18" s="14">
        <f t="shared" si="0"/>
        <v>22469</v>
      </c>
    </row>
    <row r="19" spans="1:15" ht="15" outlineLevel="2">
      <c r="A19" s="4">
        <v>4</v>
      </c>
      <c r="B19" s="4">
        <v>61549</v>
      </c>
      <c r="C19" s="4" t="s">
        <v>328</v>
      </c>
      <c r="D19" s="4" t="s">
        <v>32</v>
      </c>
      <c r="E19" s="4">
        <v>302.73</v>
      </c>
      <c r="F19" s="4">
        <v>8.88</v>
      </c>
      <c r="G19" s="14">
        <v>2688</v>
      </c>
      <c r="H19" s="4">
        <v>4</v>
      </c>
      <c r="I19" s="4">
        <v>10041</v>
      </c>
      <c r="J19" s="4">
        <v>430090</v>
      </c>
      <c r="K19" s="4">
        <v>110</v>
      </c>
      <c r="L19" s="4" t="s">
        <v>328</v>
      </c>
      <c r="M19" s="4" t="s">
        <v>360</v>
      </c>
      <c r="N19" s="4" t="s">
        <v>23</v>
      </c>
      <c r="O19" s="14">
        <f t="shared" si="0"/>
        <v>2688</v>
      </c>
    </row>
    <row r="20" spans="1:15" ht="15" outlineLevel="2">
      <c r="A20" s="4">
        <v>4</v>
      </c>
      <c r="B20" s="4">
        <v>73379</v>
      </c>
      <c r="C20" s="4" t="s">
        <v>328</v>
      </c>
      <c r="D20" s="4" t="s">
        <v>33</v>
      </c>
      <c r="E20" s="4">
        <v>3997.89</v>
      </c>
      <c r="F20" s="4">
        <v>2</v>
      </c>
      <c r="G20" s="14">
        <v>7996</v>
      </c>
      <c r="H20" s="4">
        <v>4</v>
      </c>
      <c r="I20" s="4">
        <v>10041</v>
      </c>
      <c r="J20" s="4">
        <v>430090</v>
      </c>
      <c r="K20" s="4">
        <v>110</v>
      </c>
      <c r="L20" s="4" t="s">
        <v>328</v>
      </c>
      <c r="M20" s="4" t="s">
        <v>360</v>
      </c>
      <c r="N20" s="4" t="s">
        <v>23</v>
      </c>
      <c r="O20" s="14">
        <f t="shared" si="0"/>
        <v>7996</v>
      </c>
    </row>
    <row r="21" spans="1:15" ht="15" outlineLevel="2">
      <c r="A21" s="4">
        <v>4</v>
      </c>
      <c r="B21" s="4">
        <v>75507</v>
      </c>
      <c r="C21" s="4" t="s">
        <v>328</v>
      </c>
      <c r="D21" s="4" t="s">
        <v>34</v>
      </c>
      <c r="E21" s="4">
        <v>1335</v>
      </c>
      <c r="F21" s="4">
        <v>5.94</v>
      </c>
      <c r="G21" s="14">
        <v>7930</v>
      </c>
      <c r="H21" s="4">
        <v>4</v>
      </c>
      <c r="I21" s="4">
        <v>10041</v>
      </c>
      <c r="J21" s="4">
        <v>430090</v>
      </c>
      <c r="K21" s="4">
        <v>110</v>
      </c>
      <c r="L21" s="4" t="s">
        <v>328</v>
      </c>
      <c r="M21" s="4" t="s">
        <v>360</v>
      </c>
      <c r="N21" s="4" t="s">
        <v>23</v>
      </c>
      <c r="O21" s="14">
        <f t="shared" si="0"/>
        <v>7930</v>
      </c>
    </row>
    <row r="22" spans="1:15" ht="15" outlineLevel="2">
      <c r="A22" s="4">
        <v>11</v>
      </c>
      <c r="B22" s="4">
        <v>62661</v>
      </c>
      <c r="C22" s="4" t="s">
        <v>329</v>
      </c>
      <c r="D22" s="4" t="s">
        <v>36</v>
      </c>
      <c r="E22" s="4">
        <v>2058.11</v>
      </c>
      <c r="F22" s="4">
        <v>0.32</v>
      </c>
      <c r="G22" s="14">
        <v>659</v>
      </c>
      <c r="H22" s="4">
        <v>4</v>
      </c>
      <c r="I22" s="4">
        <v>10041</v>
      </c>
      <c r="J22" s="4">
        <v>430090</v>
      </c>
      <c r="K22" s="4">
        <v>110</v>
      </c>
      <c r="L22" s="4" t="s">
        <v>328</v>
      </c>
      <c r="M22" s="4" t="s">
        <v>360</v>
      </c>
      <c r="N22" s="4" t="s">
        <v>23</v>
      </c>
      <c r="O22" s="14">
        <f t="shared" si="0"/>
        <v>659</v>
      </c>
    </row>
    <row r="23" spans="1:15" ht="15" outlineLevel="2">
      <c r="A23" s="4">
        <v>11</v>
      </c>
      <c r="B23" s="4">
        <v>75481</v>
      </c>
      <c r="C23" s="4" t="s">
        <v>329</v>
      </c>
      <c r="D23" s="4" t="s">
        <v>37</v>
      </c>
      <c r="E23" s="4">
        <v>1867.58</v>
      </c>
      <c r="F23" s="4">
        <v>0.77</v>
      </c>
      <c r="G23" s="14">
        <v>1438</v>
      </c>
      <c r="H23" s="4">
        <v>4</v>
      </c>
      <c r="I23" s="4">
        <v>10041</v>
      </c>
      <c r="J23" s="4">
        <v>430090</v>
      </c>
      <c r="K23" s="4">
        <v>110</v>
      </c>
      <c r="L23" s="4" t="s">
        <v>328</v>
      </c>
      <c r="M23" s="4" t="s">
        <v>360</v>
      </c>
      <c r="N23" s="4" t="s">
        <v>23</v>
      </c>
      <c r="O23" s="14">
        <f t="shared" si="0"/>
        <v>1438</v>
      </c>
    </row>
    <row r="24" spans="1:15" ht="15" outlineLevel="2">
      <c r="A24" s="4">
        <v>51</v>
      </c>
      <c r="B24" s="4">
        <v>71449</v>
      </c>
      <c r="C24" s="4" t="s">
        <v>358</v>
      </c>
      <c r="D24" s="4" t="s">
        <v>249</v>
      </c>
      <c r="E24" s="4">
        <v>2295</v>
      </c>
      <c r="F24" s="4">
        <v>0.25</v>
      </c>
      <c r="G24" s="14">
        <v>574</v>
      </c>
      <c r="H24" s="4">
        <v>4</v>
      </c>
      <c r="I24" s="4">
        <v>10041</v>
      </c>
      <c r="J24" s="4">
        <v>430090</v>
      </c>
      <c r="K24" s="4">
        <v>110</v>
      </c>
      <c r="L24" s="4" t="s">
        <v>328</v>
      </c>
      <c r="M24" s="4" t="s">
        <v>360</v>
      </c>
      <c r="N24" s="4" t="s">
        <v>23</v>
      </c>
      <c r="O24" s="14">
        <f t="shared" si="0"/>
        <v>574</v>
      </c>
    </row>
    <row r="25" spans="1:15" ht="15" outlineLevel="2">
      <c r="A25" s="4">
        <v>52</v>
      </c>
      <c r="B25" s="4">
        <v>71498</v>
      </c>
      <c r="C25" s="4" t="s">
        <v>331</v>
      </c>
      <c r="D25" s="4" t="s">
        <v>39</v>
      </c>
      <c r="E25" s="4">
        <v>1068.52</v>
      </c>
      <c r="F25" s="4">
        <v>4.94</v>
      </c>
      <c r="G25" s="14">
        <v>5278</v>
      </c>
      <c r="H25" s="4">
        <v>4</v>
      </c>
      <c r="I25" s="4">
        <v>10041</v>
      </c>
      <c r="J25" s="4">
        <v>430090</v>
      </c>
      <c r="K25" s="4">
        <v>110</v>
      </c>
      <c r="L25" s="4" t="s">
        <v>328</v>
      </c>
      <c r="M25" s="4" t="s">
        <v>360</v>
      </c>
      <c r="N25" s="4" t="s">
        <v>23</v>
      </c>
      <c r="O25" s="14">
        <f t="shared" si="0"/>
        <v>5278</v>
      </c>
    </row>
    <row r="26" spans="1:15" ht="15" outlineLevel="2">
      <c r="A26" s="4">
        <v>52</v>
      </c>
      <c r="B26" s="4">
        <v>71506</v>
      </c>
      <c r="C26" s="4" t="s">
        <v>331</v>
      </c>
      <c r="D26" s="4" t="s">
        <v>40</v>
      </c>
      <c r="E26" s="4">
        <v>2007.09</v>
      </c>
      <c r="F26" s="4">
        <v>9.54</v>
      </c>
      <c r="G26" s="14">
        <v>19148</v>
      </c>
      <c r="H26" s="4">
        <v>4</v>
      </c>
      <c r="I26" s="4">
        <v>10041</v>
      </c>
      <c r="J26" s="4">
        <v>430090</v>
      </c>
      <c r="K26" s="4">
        <v>110</v>
      </c>
      <c r="L26" s="4" t="s">
        <v>328</v>
      </c>
      <c r="M26" s="4" t="s">
        <v>360</v>
      </c>
      <c r="N26" s="4" t="s">
        <v>23</v>
      </c>
      <c r="O26" s="14">
        <f t="shared" si="0"/>
        <v>19148</v>
      </c>
    </row>
    <row r="27" spans="1:15" ht="15" outlineLevel="2">
      <c r="A27" s="4">
        <v>52</v>
      </c>
      <c r="B27" s="4">
        <v>71571</v>
      </c>
      <c r="C27" s="4" t="s">
        <v>331</v>
      </c>
      <c r="D27" s="4" t="s">
        <v>41</v>
      </c>
      <c r="E27" s="4">
        <v>1848.12</v>
      </c>
      <c r="F27" s="4">
        <v>5.78</v>
      </c>
      <c r="G27" s="14">
        <v>10682</v>
      </c>
      <c r="H27" s="4">
        <v>4</v>
      </c>
      <c r="I27" s="4">
        <v>10041</v>
      </c>
      <c r="J27" s="4">
        <v>430090</v>
      </c>
      <c r="K27" s="4">
        <v>110</v>
      </c>
      <c r="L27" s="4" t="s">
        <v>328</v>
      </c>
      <c r="M27" s="4" t="s">
        <v>360</v>
      </c>
      <c r="N27" s="4" t="s">
        <v>23</v>
      </c>
      <c r="O27" s="14">
        <f t="shared" si="0"/>
        <v>10682</v>
      </c>
    </row>
    <row r="28" spans="1:15" ht="15" outlineLevel="2">
      <c r="A28" s="4">
        <v>52</v>
      </c>
      <c r="B28" s="4">
        <v>71621</v>
      </c>
      <c r="C28" s="4" t="s">
        <v>331</v>
      </c>
      <c r="D28" s="4" t="s">
        <v>88</v>
      </c>
      <c r="E28" s="4">
        <v>1462.15</v>
      </c>
      <c r="F28" s="4">
        <v>1</v>
      </c>
      <c r="G28" s="14">
        <v>1462</v>
      </c>
      <c r="H28" s="4">
        <v>4</v>
      </c>
      <c r="I28" s="4">
        <v>10041</v>
      </c>
      <c r="J28" s="4">
        <v>430090</v>
      </c>
      <c r="K28" s="4">
        <v>110</v>
      </c>
      <c r="L28" s="4" t="s">
        <v>328</v>
      </c>
      <c r="M28" s="4" t="s">
        <v>360</v>
      </c>
      <c r="N28" s="4" t="s">
        <v>23</v>
      </c>
      <c r="O28" s="14">
        <f t="shared" si="0"/>
        <v>1462</v>
      </c>
    </row>
    <row r="29" spans="1:15" ht="15" outlineLevel="2">
      <c r="A29" s="4">
        <v>52</v>
      </c>
      <c r="B29" s="4">
        <v>71639</v>
      </c>
      <c r="C29" s="4" t="s">
        <v>331</v>
      </c>
      <c r="D29" s="4" t="s">
        <v>89</v>
      </c>
      <c r="E29" s="4">
        <v>3375.31</v>
      </c>
      <c r="F29" s="4">
        <v>1.48</v>
      </c>
      <c r="G29" s="14">
        <v>4995</v>
      </c>
      <c r="H29" s="4">
        <v>4</v>
      </c>
      <c r="I29" s="4">
        <v>10041</v>
      </c>
      <c r="J29" s="4">
        <v>430090</v>
      </c>
      <c r="K29" s="4">
        <v>110</v>
      </c>
      <c r="L29" s="4" t="s">
        <v>328</v>
      </c>
      <c r="M29" s="4" t="s">
        <v>360</v>
      </c>
      <c r="N29" s="4" t="s">
        <v>23</v>
      </c>
      <c r="O29" s="14">
        <f t="shared" si="0"/>
        <v>4995</v>
      </c>
    </row>
    <row r="30" spans="1:15" ht="15" outlineLevel="2">
      <c r="A30" s="4">
        <v>58</v>
      </c>
      <c r="B30" s="4">
        <v>72736</v>
      </c>
      <c r="C30" s="4" t="s">
        <v>332</v>
      </c>
      <c r="D30" s="4" t="s">
        <v>42</v>
      </c>
      <c r="E30" s="4">
        <v>1362.95</v>
      </c>
      <c r="F30" s="4">
        <v>1.51</v>
      </c>
      <c r="G30" s="14">
        <v>2058</v>
      </c>
      <c r="H30" s="4">
        <v>4</v>
      </c>
      <c r="I30" s="4">
        <v>10041</v>
      </c>
      <c r="J30" s="4">
        <v>430090</v>
      </c>
      <c r="K30" s="4">
        <v>110</v>
      </c>
      <c r="L30" s="4" t="s">
        <v>328</v>
      </c>
      <c r="M30" s="4" t="s">
        <v>360</v>
      </c>
      <c r="N30" s="4" t="s">
        <v>23</v>
      </c>
      <c r="O30" s="14">
        <f t="shared" si="0"/>
        <v>2058</v>
      </c>
    </row>
    <row r="31" spans="7:15" ht="15.75" outlineLevel="1">
      <c r="G31" s="14"/>
      <c r="J31" s="17" t="s">
        <v>44</v>
      </c>
      <c r="O31" s="16">
        <f>SUBTOTAL(9,O9:O30)</f>
        <v>569770</v>
      </c>
    </row>
    <row r="32" spans="1:15" ht="15" outlineLevel="2">
      <c r="A32" s="4">
        <v>2</v>
      </c>
      <c r="B32" s="4">
        <v>61333</v>
      </c>
      <c r="C32" s="4" t="s">
        <v>337</v>
      </c>
      <c r="D32" s="4" t="s">
        <v>67</v>
      </c>
      <c r="E32" s="4">
        <v>12950.17</v>
      </c>
      <c r="F32" s="4">
        <v>0.81</v>
      </c>
      <c r="G32" s="14">
        <v>4103</v>
      </c>
      <c r="H32" s="4">
        <v>5</v>
      </c>
      <c r="I32" s="4">
        <v>10058</v>
      </c>
      <c r="J32" s="4">
        <v>530154</v>
      </c>
      <c r="K32" s="4">
        <v>527</v>
      </c>
      <c r="L32" s="4" t="s">
        <v>334</v>
      </c>
      <c r="M32" s="4" t="s">
        <v>361</v>
      </c>
      <c r="N32" s="4" t="s">
        <v>46</v>
      </c>
      <c r="O32" s="14">
        <f aca="true" t="shared" si="1" ref="O32:O53">G32</f>
        <v>4103</v>
      </c>
    </row>
    <row r="33" spans="1:15" ht="15" outlineLevel="2">
      <c r="A33" s="4">
        <v>3</v>
      </c>
      <c r="B33" s="4">
        <v>73981</v>
      </c>
      <c r="C33" s="4" t="s">
        <v>333</v>
      </c>
      <c r="D33" s="4" t="s">
        <v>45</v>
      </c>
      <c r="E33" s="4">
        <v>5032.34</v>
      </c>
      <c r="F33" s="4">
        <v>109.18</v>
      </c>
      <c r="G33" s="14">
        <v>549431</v>
      </c>
      <c r="H33" s="4">
        <v>5</v>
      </c>
      <c r="I33" s="4">
        <v>10058</v>
      </c>
      <c r="J33" s="4">
        <v>530154</v>
      </c>
      <c r="K33" s="4">
        <v>527</v>
      </c>
      <c r="L33" s="4" t="s">
        <v>334</v>
      </c>
      <c r="M33" s="4" t="s">
        <v>361</v>
      </c>
      <c r="N33" s="4" t="s">
        <v>46</v>
      </c>
      <c r="O33" s="14">
        <f t="shared" si="1"/>
        <v>549431</v>
      </c>
    </row>
    <row r="34" spans="1:15" ht="15" outlineLevel="2">
      <c r="A34" s="4">
        <v>5</v>
      </c>
      <c r="B34" s="4">
        <v>61556</v>
      </c>
      <c r="C34" s="4" t="s">
        <v>334</v>
      </c>
      <c r="D34" s="4" t="s">
        <v>47</v>
      </c>
      <c r="E34" s="4">
        <v>11577.49</v>
      </c>
      <c r="F34" s="4">
        <v>17.35</v>
      </c>
      <c r="G34" s="14">
        <v>106442</v>
      </c>
      <c r="H34" s="4">
        <v>5</v>
      </c>
      <c r="I34" s="4">
        <v>10058</v>
      </c>
      <c r="J34" s="4">
        <v>530154</v>
      </c>
      <c r="K34" s="4">
        <v>527</v>
      </c>
      <c r="L34" s="4" t="s">
        <v>334</v>
      </c>
      <c r="M34" s="4" t="s">
        <v>361</v>
      </c>
      <c r="N34" s="4" t="s">
        <v>46</v>
      </c>
      <c r="O34" s="14">
        <f t="shared" si="1"/>
        <v>106442</v>
      </c>
    </row>
    <row r="35" spans="1:15" ht="15" outlineLevel="2">
      <c r="A35" s="4">
        <v>5</v>
      </c>
      <c r="B35" s="4">
        <v>61564</v>
      </c>
      <c r="C35" s="4" t="s">
        <v>334</v>
      </c>
      <c r="D35" s="4" t="s">
        <v>48</v>
      </c>
      <c r="E35" s="4">
        <v>4679.23</v>
      </c>
      <c r="F35" s="4">
        <v>195.81</v>
      </c>
      <c r="G35" s="14">
        <v>916240</v>
      </c>
      <c r="H35" s="4">
        <v>5</v>
      </c>
      <c r="I35" s="4">
        <v>10058</v>
      </c>
      <c r="J35" s="4">
        <v>530154</v>
      </c>
      <c r="K35" s="4">
        <v>527</v>
      </c>
      <c r="L35" s="4" t="s">
        <v>334</v>
      </c>
      <c r="M35" s="4" t="s">
        <v>361</v>
      </c>
      <c r="N35" s="4" t="s">
        <v>46</v>
      </c>
      <c r="O35" s="14">
        <f t="shared" si="1"/>
        <v>916240</v>
      </c>
    </row>
    <row r="36" spans="1:15" ht="15" outlineLevel="2">
      <c r="A36" s="4">
        <v>5</v>
      </c>
      <c r="B36" s="4">
        <v>61572</v>
      </c>
      <c r="C36" s="4" t="s">
        <v>334</v>
      </c>
      <c r="D36" s="4" t="s">
        <v>49</v>
      </c>
      <c r="E36" s="4">
        <v>4872.34</v>
      </c>
      <c r="F36" s="4">
        <v>20.77</v>
      </c>
      <c r="G36" s="14">
        <v>101199</v>
      </c>
      <c r="H36" s="4">
        <v>5</v>
      </c>
      <c r="I36" s="4">
        <v>10058</v>
      </c>
      <c r="J36" s="4">
        <v>530154</v>
      </c>
      <c r="K36" s="4">
        <v>527</v>
      </c>
      <c r="L36" s="4" t="s">
        <v>334</v>
      </c>
      <c r="M36" s="4" t="s">
        <v>361</v>
      </c>
      <c r="N36" s="4" t="s">
        <v>46</v>
      </c>
      <c r="O36" s="14">
        <f t="shared" si="1"/>
        <v>101199</v>
      </c>
    </row>
    <row r="37" spans="1:15" ht="15" outlineLevel="2">
      <c r="A37" s="4">
        <v>5</v>
      </c>
      <c r="B37" s="4">
        <v>61580</v>
      </c>
      <c r="C37" s="4" t="s">
        <v>334</v>
      </c>
      <c r="D37" s="4" t="s">
        <v>50</v>
      </c>
      <c r="E37" s="4">
        <v>7357.38</v>
      </c>
      <c r="F37" s="4">
        <v>5.43</v>
      </c>
      <c r="G37" s="14">
        <v>28028</v>
      </c>
      <c r="H37" s="4">
        <v>5</v>
      </c>
      <c r="I37" s="4">
        <v>10058</v>
      </c>
      <c r="J37" s="4">
        <v>530154</v>
      </c>
      <c r="K37" s="4">
        <v>527</v>
      </c>
      <c r="L37" s="4" t="s">
        <v>334</v>
      </c>
      <c r="M37" s="4" t="s">
        <v>361</v>
      </c>
      <c r="N37" s="4" t="s">
        <v>46</v>
      </c>
      <c r="O37" s="14">
        <f t="shared" si="1"/>
        <v>28028</v>
      </c>
    </row>
    <row r="38" spans="1:15" ht="15" outlineLevel="2">
      <c r="A38" s="4">
        <v>39</v>
      </c>
      <c r="B38" s="4">
        <v>68569</v>
      </c>
      <c r="C38" s="4" t="s">
        <v>335</v>
      </c>
      <c r="D38" s="4" t="s">
        <v>51</v>
      </c>
      <c r="E38" s="4">
        <v>1092.14</v>
      </c>
      <c r="F38" s="4">
        <v>1.7</v>
      </c>
      <c r="G38" s="14">
        <v>1857</v>
      </c>
      <c r="H38" s="4">
        <v>5</v>
      </c>
      <c r="I38" s="4">
        <v>10058</v>
      </c>
      <c r="J38" s="4">
        <v>530154</v>
      </c>
      <c r="K38" s="4">
        <v>527</v>
      </c>
      <c r="L38" s="4" t="s">
        <v>334</v>
      </c>
      <c r="M38" s="4" t="s">
        <v>361</v>
      </c>
      <c r="N38" s="4" t="s">
        <v>46</v>
      </c>
      <c r="O38" s="14">
        <f t="shared" si="1"/>
        <v>1857</v>
      </c>
    </row>
    <row r="39" spans="1:15" ht="15" outlineLevel="2">
      <c r="A39" s="4">
        <v>39</v>
      </c>
      <c r="B39" s="4">
        <v>68577</v>
      </c>
      <c r="C39" s="4" t="s">
        <v>335</v>
      </c>
      <c r="D39" s="4" t="s">
        <v>52</v>
      </c>
      <c r="E39" s="4">
        <v>1741.39</v>
      </c>
      <c r="F39" s="4">
        <v>1.87</v>
      </c>
      <c r="G39" s="14">
        <v>3256</v>
      </c>
      <c r="H39" s="4">
        <v>5</v>
      </c>
      <c r="I39" s="4">
        <v>10058</v>
      </c>
      <c r="J39" s="4">
        <v>530154</v>
      </c>
      <c r="K39" s="4">
        <v>527</v>
      </c>
      <c r="L39" s="4" t="s">
        <v>334</v>
      </c>
      <c r="M39" s="4" t="s">
        <v>361</v>
      </c>
      <c r="N39" s="4" t="s">
        <v>46</v>
      </c>
      <c r="O39" s="14">
        <f t="shared" si="1"/>
        <v>3256</v>
      </c>
    </row>
    <row r="40" spans="1:15" ht="15" outlineLevel="2">
      <c r="A40" s="4">
        <v>39</v>
      </c>
      <c r="B40" s="4">
        <v>68585</v>
      </c>
      <c r="C40" s="4" t="s">
        <v>335</v>
      </c>
      <c r="D40" s="4" t="s">
        <v>53</v>
      </c>
      <c r="E40" s="4">
        <v>1253.66</v>
      </c>
      <c r="F40" s="4">
        <v>2.92</v>
      </c>
      <c r="G40" s="14">
        <v>3661</v>
      </c>
      <c r="H40" s="4">
        <v>5</v>
      </c>
      <c r="I40" s="4">
        <v>10058</v>
      </c>
      <c r="J40" s="4">
        <v>530154</v>
      </c>
      <c r="K40" s="4">
        <v>527</v>
      </c>
      <c r="L40" s="4" t="s">
        <v>334</v>
      </c>
      <c r="M40" s="4" t="s">
        <v>361</v>
      </c>
      <c r="N40" s="4" t="s">
        <v>46</v>
      </c>
      <c r="O40" s="14">
        <f t="shared" si="1"/>
        <v>3661</v>
      </c>
    </row>
    <row r="41" spans="1:15" ht="15" outlineLevel="2">
      <c r="A41" s="4">
        <v>39</v>
      </c>
      <c r="B41" s="4">
        <v>68593</v>
      </c>
      <c r="C41" s="4" t="s">
        <v>335</v>
      </c>
      <c r="D41" s="4" t="s">
        <v>203</v>
      </c>
      <c r="E41" s="4">
        <v>884.34</v>
      </c>
      <c r="F41" s="4">
        <v>0.65</v>
      </c>
      <c r="G41" s="14">
        <v>575</v>
      </c>
      <c r="H41" s="4">
        <v>5</v>
      </c>
      <c r="I41" s="4">
        <v>10058</v>
      </c>
      <c r="J41" s="4">
        <v>530154</v>
      </c>
      <c r="K41" s="4">
        <v>527</v>
      </c>
      <c r="L41" s="4" t="s">
        <v>334</v>
      </c>
      <c r="M41" s="4" t="s">
        <v>361</v>
      </c>
      <c r="N41" s="4" t="s">
        <v>46</v>
      </c>
      <c r="O41" s="14">
        <f t="shared" si="1"/>
        <v>575</v>
      </c>
    </row>
    <row r="42" spans="1:15" ht="15" outlineLevel="2">
      <c r="A42" s="4">
        <v>39</v>
      </c>
      <c r="B42" s="4">
        <v>68676</v>
      </c>
      <c r="C42" s="4" t="s">
        <v>335</v>
      </c>
      <c r="D42" s="4" t="s">
        <v>54</v>
      </c>
      <c r="E42" s="4">
        <v>849.63</v>
      </c>
      <c r="F42" s="4">
        <v>2</v>
      </c>
      <c r="G42" s="14">
        <v>1699</v>
      </c>
      <c r="H42" s="4">
        <v>5</v>
      </c>
      <c r="I42" s="4">
        <v>10058</v>
      </c>
      <c r="J42" s="4">
        <v>530154</v>
      </c>
      <c r="K42" s="4">
        <v>527</v>
      </c>
      <c r="L42" s="4" t="s">
        <v>334</v>
      </c>
      <c r="M42" s="4" t="s">
        <v>361</v>
      </c>
      <c r="N42" s="4" t="s">
        <v>46</v>
      </c>
      <c r="O42" s="14">
        <f t="shared" si="1"/>
        <v>1699</v>
      </c>
    </row>
    <row r="43" spans="1:15" ht="15" outlineLevel="2">
      <c r="A43" s="4">
        <v>50</v>
      </c>
      <c r="B43" s="4">
        <v>71175</v>
      </c>
      <c r="C43" s="4" t="s">
        <v>355</v>
      </c>
      <c r="D43" s="4" t="s">
        <v>55</v>
      </c>
      <c r="E43" s="4">
        <v>1795.17</v>
      </c>
      <c r="F43" s="4">
        <v>0.86</v>
      </c>
      <c r="G43" s="14">
        <v>1544</v>
      </c>
      <c r="H43" s="4">
        <v>5</v>
      </c>
      <c r="I43" s="4">
        <v>10058</v>
      </c>
      <c r="J43" s="4">
        <v>530154</v>
      </c>
      <c r="K43" s="4">
        <v>527</v>
      </c>
      <c r="L43" s="4" t="s">
        <v>334</v>
      </c>
      <c r="M43" s="4" t="s">
        <v>361</v>
      </c>
      <c r="N43" s="4" t="s">
        <v>46</v>
      </c>
      <c r="O43" s="14">
        <f t="shared" si="1"/>
        <v>1544</v>
      </c>
    </row>
    <row r="44" spans="1:15" ht="15" outlineLevel="2">
      <c r="A44" s="4">
        <v>50</v>
      </c>
      <c r="B44" s="4">
        <v>75564</v>
      </c>
      <c r="C44" s="4" t="s">
        <v>355</v>
      </c>
      <c r="D44" s="4" t="s">
        <v>159</v>
      </c>
      <c r="E44" s="4">
        <v>1645.43</v>
      </c>
      <c r="F44" s="4">
        <v>1.36</v>
      </c>
      <c r="G44" s="14">
        <v>2238</v>
      </c>
      <c r="H44" s="4">
        <v>5</v>
      </c>
      <c r="I44" s="4">
        <v>10058</v>
      </c>
      <c r="J44" s="4">
        <v>530154</v>
      </c>
      <c r="K44" s="4">
        <v>527</v>
      </c>
      <c r="L44" s="4" t="s">
        <v>334</v>
      </c>
      <c r="M44" s="4" t="s">
        <v>361</v>
      </c>
      <c r="N44" s="4" t="s">
        <v>46</v>
      </c>
      <c r="O44" s="14">
        <f t="shared" si="1"/>
        <v>2238</v>
      </c>
    </row>
    <row r="45" spans="1:15" ht="15" outlineLevel="2">
      <c r="A45" s="4">
        <v>55</v>
      </c>
      <c r="B45" s="4">
        <v>72348</v>
      </c>
      <c r="C45" s="4" t="s">
        <v>336</v>
      </c>
      <c r="D45" s="4" t="s">
        <v>56</v>
      </c>
      <c r="E45" s="4">
        <v>2250.25</v>
      </c>
      <c r="F45" s="4">
        <v>5.1</v>
      </c>
      <c r="G45" s="14">
        <v>11476</v>
      </c>
      <c r="H45" s="4">
        <v>5</v>
      </c>
      <c r="I45" s="4">
        <v>10058</v>
      </c>
      <c r="J45" s="4">
        <v>530154</v>
      </c>
      <c r="K45" s="4">
        <v>527</v>
      </c>
      <c r="L45" s="4" t="s">
        <v>334</v>
      </c>
      <c r="M45" s="4" t="s">
        <v>361</v>
      </c>
      <c r="N45" s="4" t="s">
        <v>46</v>
      </c>
      <c r="O45" s="14">
        <f t="shared" si="1"/>
        <v>11476</v>
      </c>
    </row>
    <row r="46" spans="1:15" ht="15" outlineLevel="2">
      <c r="A46" s="4">
        <v>55</v>
      </c>
      <c r="B46" s="4">
        <v>72363</v>
      </c>
      <c r="C46" s="4" t="s">
        <v>336</v>
      </c>
      <c r="D46" s="4" t="s">
        <v>58</v>
      </c>
      <c r="E46" s="4">
        <v>2533.83</v>
      </c>
      <c r="F46" s="4">
        <v>2</v>
      </c>
      <c r="G46" s="14">
        <v>5068</v>
      </c>
      <c r="H46" s="4">
        <v>5</v>
      </c>
      <c r="I46" s="4">
        <v>10058</v>
      </c>
      <c r="J46" s="4">
        <v>530154</v>
      </c>
      <c r="K46" s="4">
        <v>527</v>
      </c>
      <c r="L46" s="4" t="s">
        <v>334</v>
      </c>
      <c r="M46" s="4" t="s">
        <v>361</v>
      </c>
      <c r="N46" s="4" t="s">
        <v>46</v>
      </c>
      <c r="O46" s="14">
        <f t="shared" si="1"/>
        <v>5068</v>
      </c>
    </row>
    <row r="47" spans="1:15" ht="15" outlineLevel="2">
      <c r="A47" s="4">
        <v>55</v>
      </c>
      <c r="B47" s="4">
        <v>72371</v>
      </c>
      <c r="C47" s="4" t="s">
        <v>336</v>
      </c>
      <c r="D47" s="4" t="s">
        <v>59</v>
      </c>
      <c r="E47" s="4">
        <v>2560.64</v>
      </c>
      <c r="F47" s="4">
        <v>1.79</v>
      </c>
      <c r="G47" s="14">
        <v>4584</v>
      </c>
      <c r="H47" s="4">
        <v>5</v>
      </c>
      <c r="I47" s="4">
        <v>10058</v>
      </c>
      <c r="J47" s="4">
        <v>530154</v>
      </c>
      <c r="K47" s="4">
        <v>527</v>
      </c>
      <c r="L47" s="4" t="s">
        <v>334</v>
      </c>
      <c r="M47" s="4" t="s">
        <v>361</v>
      </c>
      <c r="N47" s="4" t="s">
        <v>46</v>
      </c>
      <c r="O47" s="14">
        <f t="shared" si="1"/>
        <v>4584</v>
      </c>
    </row>
    <row r="48" spans="1:15" ht="15" outlineLevel="2">
      <c r="A48" s="4">
        <v>55</v>
      </c>
      <c r="B48" s="4">
        <v>72389</v>
      </c>
      <c r="C48" s="4" t="s">
        <v>336</v>
      </c>
      <c r="D48" s="4" t="s">
        <v>60</v>
      </c>
      <c r="E48" s="4">
        <v>5680.9</v>
      </c>
      <c r="F48" s="4">
        <v>7.51</v>
      </c>
      <c r="G48" s="14">
        <v>42664</v>
      </c>
      <c r="H48" s="4">
        <v>5</v>
      </c>
      <c r="I48" s="4">
        <v>10058</v>
      </c>
      <c r="J48" s="4">
        <v>530154</v>
      </c>
      <c r="K48" s="4">
        <v>527</v>
      </c>
      <c r="L48" s="4" t="s">
        <v>334</v>
      </c>
      <c r="M48" s="4" t="s">
        <v>361</v>
      </c>
      <c r="N48" s="4" t="s">
        <v>46</v>
      </c>
      <c r="O48" s="14">
        <f t="shared" si="1"/>
        <v>42664</v>
      </c>
    </row>
    <row r="49" spans="1:15" ht="15" outlineLevel="2">
      <c r="A49" s="4">
        <v>55</v>
      </c>
      <c r="B49" s="4">
        <v>72397</v>
      </c>
      <c r="C49" s="4" t="s">
        <v>336</v>
      </c>
      <c r="D49" s="4" t="s">
        <v>61</v>
      </c>
      <c r="E49" s="4">
        <v>2660.85</v>
      </c>
      <c r="F49" s="4">
        <v>2</v>
      </c>
      <c r="G49" s="14">
        <v>5322</v>
      </c>
      <c r="H49" s="4">
        <v>5</v>
      </c>
      <c r="I49" s="4">
        <v>10058</v>
      </c>
      <c r="J49" s="4">
        <v>530154</v>
      </c>
      <c r="K49" s="4">
        <v>527</v>
      </c>
      <c r="L49" s="4" t="s">
        <v>334</v>
      </c>
      <c r="M49" s="4" t="s">
        <v>361</v>
      </c>
      <c r="N49" s="4" t="s">
        <v>46</v>
      </c>
      <c r="O49" s="14">
        <f t="shared" si="1"/>
        <v>5322</v>
      </c>
    </row>
    <row r="50" spans="1:15" ht="15" outlineLevel="2">
      <c r="A50" s="4">
        <v>55</v>
      </c>
      <c r="B50" s="4">
        <v>72405</v>
      </c>
      <c r="C50" s="4" t="s">
        <v>336</v>
      </c>
      <c r="D50" s="4" t="s">
        <v>62</v>
      </c>
      <c r="E50" s="4">
        <v>2562.34</v>
      </c>
      <c r="F50" s="4">
        <v>0.9</v>
      </c>
      <c r="G50" s="14">
        <v>2306</v>
      </c>
      <c r="H50" s="4">
        <v>5</v>
      </c>
      <c r="I50" s="4">
        <v>10058</v>
      </c>
      <c r="J50" s="4">
        <v>530154</v>
      </c>
      <c r="K50" s="4">
        <v>527</v>
      </c>
      <c r="L50" s="4" t="s">
        <v>334</v>
      </c>
      <c r="M50" s="4" t="s">
        <v>361</v>
      </c>
      <c r="N50" s="4" t="s">
        <v>46</v>
      </c>
      <c r="O50" s="14">
        <f t="shared" si="1"/>
        <v>2306</v>
      </c>
    </row>
    <row r="51" spans="1:15" ht="15" outlineLevel="2">
      <c r="A51" s="4">
        <v>55</v>
      </c>
      <c r="B51" s="4">
        <v>72413</v>
      </c>
      <c r="C51" s="4" t="s">
        <v>336</v>
      </c>
      <c r="D51" s="4" t="s">
        <v>63</v>
      </c>
      <c r="E51" s="4">
        <v>3508.97</v>
      </c>
      <c r="F51" s="4">
        <v>0.94</v>
      </c>
      <c r="G51" s="14">
        <v>3298</v>
      </c>
      <c r="H51" s="4">
        <v>5</v>
      </c>
      <c r="I51" s="4">
        <v>10058</v>
      </c>
      <c r="J51" s="4">
        <v>530154</v>
      </c>
      <c r="K51" s="4">
        <v>527</v>
      </c>
      <c r="L51" s="4" t="s">
        <v>334</v>
      </c>
      <c r="M51" s="4" t="s">
        <v>361</v>
      </c>
      <c r="N51" s="4" t="s">
        <v>46</v>
      </c>
      <c r="O51" s="14">
        <f t="shared" si="1"/>
        <v>3298</v>
      </c>
    </row>
    <row r="52" spans="1:15" ht="15" outlineLevel="2">
      <c r="A52" s="4">
        <v>55</v>
      </c>
      <c r="B52" s="4">
        <v>72421</v>
      </c>
      <c r="C52" s="4" t="s">
        <v>336</v>
      </c>
      <c r="D52" s="4" t="s">
        <v>64</v>
      </c>
      <c r="E52" s="4">
        <v>7022.8</v>
      </c>
      <c r="F52" s="4">
        <v>0.94</v>
      </c>
      <c r="G52" s="14">
        <v>4814</v>
      </c>
      <c r="H52" s="4">
        <v>5</v>
      </c>
      <c r="I52" s="4">
        <v>10058</v>
      </c>
      <c r="J52" s="4">
        <v>530154</v>
      </c>
      <c r="K52" s="4">
        <v>527</v>
      </c>
      <c r="L52" s="4" t="s">
        <v>334</v>
      </c>
      <c r="M52" s="4" t="s">
        <v>361</v>
      </c>
      <c r="N52" s="4" t="s">
        <v>46</v>
      </c>
      <c r="O52" s="14">
        <f t="shared" si="1"/>
        <v>4814</v>
      </c>
    </row>
    <row r="53" spans="1:15" ht="15" outlineLevel="2">
      <c r="A53" s="4">
        <v>55</v>
      </c>
      <c r="B53" s="4">
        <v>75184</v>
      </c>
      <c r="C53" s="4" t="s">
        <v>336</v>
      </c>
      <c r="D53" s="4" t="s">
        <v>65</v>
      </c>
      <c r="E53" s="4">
        <v>9091.26</v>
      </c>
      <c r="F53" s="4">
        <v>4.97</v>
      </c>
      <c r="G53" s="14">
        <v>30491</v>
      </c>
      <c r="H53" s="4">
        <v>5</v>
      </c>
      <c r="I53" s="4">
        <v>10058</v>
      </c>
      <c r="J53" s="4">
        <v>530154</v>
      </c>
      <c r="K53" s="4">
        <v>527</v>
      </c>
      <c r="L53" s="4" t="s">
        <v>334</v>
      </c>
      <c r="M53" s="4" t="s">
        <v>361</v>
      </c>
      <c r="N53" s="4" t="s">
        <v>46</v>
      </c>
      <c r="O53" s="14">
        <f t="shared" si="1"/>
        <v>30491</v>
      </c>
    </row>
    <row r="54" spans="7:15" ht="15.75" outlineLevel="1">
      <c r="G54" s="14"/>
      <c r="J54" s="17" t="s">
        <v>66</v>
      </c>
      <c r="O54" s="16">
        <f>SUBTOTAL(9,O32:O53)</f>
        <v>1830296</v>
      </c>
    </row>
    <row r="55" spans="1:15" ht="15" outlineLevel="2">
      <c r="A55" s="4">
        <v>2</v>
      </c>
      <c r="B55" s="4">
        <v>61333</v>
      </c>
      <c r="C55" s="4" t="s">
        <v>337</v>
      </c>
      <c r="D55" s="4" t="s">
        <v>67</v>
      </c>
      <c r="E55" s="4">
        <v>12950.17</v>
      </c>
      <c r="F55" s="4">
        <v>0.89</v>
      </c>
      <c r="G55" s="14">
        <v>4492</v>
      </c>
      <c r="H55" s="4">
        <v>9</v>
      </c>
      <c r="I55" s="4">
        <v>10090</v>
      </c>
      <c r="J55" s="4">
        <v>930123</v>
      </c>
      <c r="K55" s="4">
        <v>5</v>
      </c>
      <c r="L55" s="4" t="s">
        <v>338</v>
      </c>
      <c r="M55" s="4" t="s">
        <v>362</v>
      </c>
      <c r="N55" s="4" t="s">
        <v>80</v>
      </c>
      <c r="O55" s="14">
        <f aca="true" t="shared" si="2" ref="O55:O69">G55</f>
        <v>4492</v>
      </c>
    </row>
    <row r="56" spans="1:15" ht="15" outlineLevel="2">
      <c r="A56" s="4">
        <v>3</v>
      </c>
      <c r="B56" s="4">
        <v>73981</v>
      </c>
      <c r="C56" s="4" t="s">
        <v>333</v>
      </c>
      <c r="D56" s="4" t="s">
        <v>45</v>
      </c>
      <c r="E56" s="4">
        <v>5032.34</v>
      </c>
      <c r="F56" s="4">
        <v>6.88</v>
      </c>
      <c r="G56" s="14">
        <v>34622</v>
      </c>
      <c r="H56" s="4">
        <v>9</v>
      </c>
      <c r="I56" s="4">
        <v>10090</v>
      </c>
      <c r="J56" s="4">
        <v>930123</v>
      </c>
      <c r="K56" s="4">
        <v>5</v>
      </c>
      <c r="L56" s="4" t="s">
        <v>338</v>
      </c>
      <c r="M56" s="4" t="s">
        <v>362</v>
      </c>
      <c r="N56" s="4" t="s">
        <v>80</v>
      </c>
      <c r="O56" s="14">
        <f t="shared" si="2"/>
        <v>34622</v>
      </c>
    </row>
    <row r="57" spans="1:15" ht="15" outlineLevel="2">
      <c r="A57" s="4">
        <v>9</v>
      </c>
      <c r="B57" s="4">
        <v>61838</v>
      </c>
      <c r="C57" s="4" t="s">
        <v>338</v>
      </c>
      <c r="D57" s="4" t="s">
        <v>69</v>
      </c>
      <c r="E57" s="4">
        <v>2210.16</v>
      </c>
      <c r="F57" s="4">
        <v>45.45</v>
      </c>
      <c r="G57" s="14">
        <v>100452</v>
      </c>
      <c r="H57" s="4">
        <v>9</v>
      </c>
      <c r="I57" s="4">
        <v>10090</v>
      </c>
      <c r="J57" s="4">
        <v>930123</v>
      </c>
      <c r="K57" s="4">
        <v>5</v>
      </c>
      <c r="L57" s="4" t="s">
        <v>338</v>
      </c>
      <c r="M57" s="4" t="s">
        <v>362</v>
      </c>
      <c r="N57" s="4" t="s">
        <v>80</v>
      </c>
      <c r="O57" s="14">
        <f t="shared" si="2"/>
        <v>100452</v>
      </c>
    </row>
    <row r="58" spans="1:15" ht="15" outlineLevel="2">
      <c r="A58" s="4">
        <v>9</v>
      </c>
      <c r="B58" s="4">
        <v>61846</v>
      </c>
      <c r="C58" s="4" t="s">
        <v>338</v>
      </c>
      <c r="D58" s="4" t="s">
        <v>70</v>
      </c>
      <c r="E58" s="4">
        <v>2801.04</v>
      </c>
      <c r="F58" s="4">
        <v>13.22</v>
      </c>
      <c r="G58" s="14">
        <v>37030</v>
      </c>
      <c r="H58" s="4">
        <v>9</v>
      </c>
      <c r="I58" s="4">
        <v>10090</v>
      </c>
      <c r="J58" s="4">
        <v>930123</v>
      </c>
      <c r="K58" s="4">
        <v>5</v>
      </c>
      <c r="L58" s="4" t="s">
        <v>338</v>
      </c>
      <c r="M58" s="4" t="s">
        <v>362</v>
      </c>
      <c r="N58" s="4" t="s">
        <v>80</v>
      </c>
      <c r="O58" s="14">
        <f t="shared" si="2"/>
        <v>37030</v>
      </c>
    </row>
    <row r="59" spans="1:15" ht="15" outlineLevel="2">
      <c r="A59" s="4">
        <v>9</v>
      </c>
      <c r="B59" s="4">
        <v>61853</v>
      </c>
      <c r="C59" s="4" t="s">
        <v>338</v>
      </c>
      <c r="D59" s="4" t="s">
        <v>81</v>
      </c>
      <c r="E59" s="4">
        <v>3787.83</v>
      </c>
      <c r="F59" s="4">
        <v>145.58</v>
      </c>
      <c r="G59" s="14">
        <v>551432</v>
      </c>
      <c r="H59" s="4">
        <v>9</v>
      </c>
      <c r="I59" s="4">
        <v>10090</v>
      </c>
      <c r="J59" s="4">
        <v>930123</v>
      </c>
      <c r="K59" s="4">
        <v>5</v>
      </c>
      <c r="L59" s="4" t="s">
        <v>338</v>
      </c>
      <c r="M59" s="4" t="s">
        <v>362</v>
      </c>
      <c r="N59" s="4" t="s">
        <v>80</v>
      </c>
      <c r="O59" s="14">
        <f t="shared" si="2"/>
        <v>551432</v>
      </c>
    </row>
    <row r="60" spans="1:15" ht="15" outlineLevel="2">
      <c r="A60" s="4">
        <v>9</v>
      </c>
      <c r="B60" s="4">
        <v>61879</v>
      </c>
      <c r="C60" s="4" t="s">
        <v>338</v>
      </c>
      <c r="D60" s="4" t="s">
        <v>71</v>
      </c>
      <c r="E60" s="4">
        <v>2547.5</v>
      </c>
      <c r="F60" s="4">
        <v>23.73</v>
      </c>
      <c r="G60" s="14">
        <v>60452</v>
      </c>
      <c r="H60" s="4">
        <v>9</v>
      </c>
      <c r="I60" s="4">
        <v>10090</v>
      </c>
      <c r="J60" s="4">
        <v>930123</v>
      </c>
      <c r="K60" s="4">
        <v>5</v>
      </c>
      <c r="L60" s="4" t="s">
        <v>338</v>
      </c>
      <c r="M60" s="4" t="s">
        <v>362</v>
      </c>
      <c r="N60" s="4" t="s">
        <v>80</v>
      </c>
      <c r="O60" s="14">
        <f t="shared" si="2"/>
        <v>60452</v>
      </c>
    </row>
    <row r="61" spans="1:15" ht="15" outlineLevel="2">
      <c r="A61" s="4">
        <v>9</v>
      </c>
      <c r="B61" s="4">
        <v>61887</v>
      </c>
      <c r="C61" s="4" t="s">
        <v>338</v>
      </c>
      <c r="D61" s="4" t="s">
        <v>72</v>
      </c>
      <c r="E61" s="4">
        <v>2872.48</v>
      </c>
      <c r="F61" s="4">
        <v>6.29</v>
      </c>
      <c r="G61" s="14">
        <v>18068</v>
      </c>
      <c r="H61" s="4">
        <v>9</v>
      </c>
      <c r="I61" s="4">
        <v>10090</v>
      </c>
      <c r="J61" s="4">
        <v>930123</v>
      </c>
      <c r="K61" s="4">
        <v>5</v>
      </c>
      <c r="L61" s="4" t="s">
        <v>338</v>
      </c>
      <c r="M61" s="4" t="s">
        <v>362</v>
      </c>
      <c r="N61" s="4" t="s">
        <v>80</v>
      </c>
      <c r="O61" s="14">
        <f t="shared" si="2"/>
        <v>18068</v>
      </c>
    </row>
    <row r="62" spans="1:15" ht="15" outlineLevel="2">
      <c r="A62" s="4">
        <v>9</v>
      </c>
      <c r="B62" s="4">
        <v>61911</v>
      </c>
      <c r="C62" s="4" t="s">
        <v>338</v>
      </c>
      <c r="D62" s="4" t="s">
        <v>259</v>
      </c>
      <c r="E62" s="4">
        <v>7502.59</v>
      </c>
      <c r="F62" s="4">
        <v>6.98</v>
      </c>
      <c r="G62" s="14">
        <v>35821</v>
      </c>
      <c r="H62" s="4">
        <v>9</v>
      </c>
      <c r="I62" s="4">
        <v>10090</v>
      </c>
      <c r="J62" s="4">
        <v>930123</v>
      </c>
      <c r="K62" s="4">
        <v>5</v>
      </c>
      <c r="L62" s="4" t="s">
        <v>338</v>
      </c>
      <c r="M62" s="4" t="s">
        <v>362</v>
      </c>
      <c r="N62" s="4" t="s">
        <v>80</v>
      </c>
      <c r="O62" s="14">
        <f t="shared" si="2"/>
        <v>35821</v>
      </c>
    </row>
    <row r="63" spans="1:15" ht="15" outlineLevel="2">
      <c r="A63" s="4">
        <v>9</v>
      </c>
      <c r="B63" s="4">
        <v>61929</v>
      </c>
      <c r="C63" s="4" t="s">
        <v>338</v>
      </c>
      <c r="D63" s="4" t="s">
        <v>73</v>
      </c>
      <c r="E63" s="4">
        <v>2619.73</v>
      </c>
      <c r="F63" s="4">
        <v>28.83</v>
      </c>
      <c r="G63" s="14">
        <v>75527</v>
      </c>
      <c r="H63" s="4">
        <v>9</v>
      </c>
      <c r="I63" s="4">
        <v>10090</v>
      </c>
      <c r="J63" s="4">
        <v>930123</v>
      </c>
      <c r="K63" s="4">
        <v>5</v>
      </c>
      <c r="L63" s="4" t="s">
        <v>338</v>
      </c>
      <c r="M63" s="4" t="s">
        <v>362</v>
      </c>
      <c r="N63" s="4" t="s">
        <v>80</v>
      </c>
      <c r="O63" s="14">
        <f t="shared" si="2"/>
        <v>75527</v>
      </c>
    </row>
    <row r="64" spans="1:15" ht="15" outlineLevel="2">
      <c r="A64" s="4">
        <v>9</v>
      </c>
      <c r="B64" s="4">
        <v>61945</v>
      </c>
      <c r="C64" s="4" t="s">
        <v>338</v>
      </c>
      <c r="D64" s="4" t="s">
        <v>33</v>
      </c>
      <c r="E64" s="4">
        <v>4027.85</v>
      </c>
      <c r="F64" s="4">
        <v>14.98</v>
      </c>
      <c r="G64" s="14">
        <v>60337</v>
      </c>
      <c r="H64" s="4">
        <v>9</v>
      </c>
      <c r="I64" s="4">
        <v>10090</v>
      </c>
      <c r="J64" s="4">
        <v>930123</v>
      </c>
      <c r="K64" s="4">
        <v>5</v>
      </c>
      <c r="L64" s="4" t="s">
        <v>338</v>
      </c>
      <c r="M64" s="4" t="s">
        <v>362</v>
      </c>
      <c r="N64" s="4" t="s">
        <v>80</v>
      </c>
      <c r="O64" s="14">
        <f t="shared" si="2"/>
        <v>60337</v>
      </c>
    </row>
    <row r="65" spans="1:15" ht="15" outlineLevel="2">
      <c r="A65" s="4">
        <v>9</v>
      </c>
      <c r="B65" s="4">
        <v>61952</v>
      </c>
      <c r="C65" s="4" t="s">
        <v>338</v>
      </c>
      <c r="D65" s="4" t="s">
        <v>74</v>
      </c>
      <c r="E65" s="4">
        <v>2679.03</v>
      </c>
      <c r="F65" s="4">
        <v>28.08</v>
      </c>
      <c r="G65" s="14">
        <v>75227</v>
      </c>
      <c r="H65" s="4">
        <v>9</v>
      </c>
      <c r="I65" s="4">
        <v>10090</v>
      </c>
      <c r="J65" s="4">
        <v>930123</v>
      </c>
      <c r="K65" s="4">
        <v>5</v>
      </c>
      <c r="L65" s="4" t="s">
        <v>338</v>
      </c>
      <c r="M65" s="4" t="s">
        <v>362</v>
      </c>
      <c r="N65" s="4" t="s">
        <v>80</v>
      </c>
      <c r="O65" s="14">
        <f t="shared" si="2"/>
        <v>75227</v>
      </c>
    </row>
    <row r="66" spans="1:15" ht="15" outlineLevel="2">
      <c r="A66" s="4">
        <v>9</v>
      </c>
      <c r="B66" s="4">
        <v>61960</v>
      </c>
      <c r="C66" s="4" t="s">
        <v>338</v>
      </c>
      <c r="D66" s="4" t="s">
        <v>75</v>
      </c>
      <c r="E66" s="4">
        <v>2635.24</v>
      </c>
      <c r="F66" s="4">
        <v>25.63</v>
      </c>
      <c r="G66" s="14">
        <v>67541</v>
      </c>
      <c r="H66" s="4">
        <v>9</v>
      </c>
      <c r="I66" s="4">
        <v>10090</v>
      </c>
      <c r="J66" s="4">
        <v>930123</v>
      </c>
      <c r="K66" s="4">
        <v>5</v>
      </c>
      <c r="L66" s="4" t="s">
        <v>338</v>
      </c>
      <c r="M66" s="4" t="s">
        <v>362</v>
      </c>
      <c r="N66" s="4" t="s">
        <v>80</v>
      </c>
      <c r="O66" s="14">
        <f t="shared" si="2"/>
        <v>67541</v>
      </c>
    </row>
    <row r="67" spans="1:15" ht="15" outlineLevel="2">
      <c r="A67" s="4">
        <v>9</v>
      </c>
      <c r="B67" s="4">
        <v>61978</v>
      </c>
      <c r="C67" s="4" t="s">
        <v>338</v>
      </c>
      <c r="D67" s="4" t="s">
        <v>76</v>
      </c>
      <c r="E67" s="4">
        <v>2319.38</v>
      </c>
      <c r="F67" s="4">
        <v>34.7</v>
      </c>
      <c r="G67" s="14">
        <v>80482</v>
      </c>
      <c r="H67" s="4">
        <v>9</v>
      </c>
      <c r="I67" s="4">
        <v>10090</v>
      </c>
      <c r="J67" s="4">
        <v>930123</v>
      </c>
      <c r="K67" s="4">
        <v>5</v>
      </c>
      <c r="L67" s="4" t="s">
        <v>338</v>
      </c>
      <c r="M67" s="4" t="s">
        <v>362</v>
      </c>
      <c r="N67" s="4" t="s">
        <v>80</v>
      </c>
      <c r="O67" s="14">
        <f t="shared" si="2"/>
        <v>80482</v>
      </c>
    </row>
    <row r="68" spans="1:15" ht="15" outlineLevel="2">
      <c r="A68" s="4">
        <v>9</v>
      </c>
      <c r="B68" s="4">
        <v>73783</v>
      </c>
      <c r="C68" s="4" t="s">
        <v>338</v>
      </c>
      <c r="D68" s="4" t="s">
        <v>77</v>
      </c>
      <c r="E68" s="4">
        <v>3504.09</v>
      </c>
      <c r="F68" s="4">
        <v>7.52</v>
      </c>
      <c r="G68" s="14">
        <v>26351</v>
      </c>
      <c r="H68" s="4">
        <v>9</v>
      </c>
      <c r="I68" s="4">
        <v>10090</v>
      </c>
      <c r="J68" s="4">
        <v>930123</v>
      </c>
      <c r="K68" s="4">
        <v>5</v>
      </c>
      <c r="L68" s="4" t="s">
        <v>338</v>
      </c>
      <c r="M68" s="4" t="s">
        <v>362</v>
      </c>
      <c r="N68" s="4" t="s">
        <v>80</v>
      </c>
      <c r="O68" s="14">
        <f t="shared" si="2"/>
        <v>26351</v>
      </c>
    </row>
    <row r="69" spans="1:15" ht="15" outlineLevel="2">
      <c r="A69" s="4">
        <v>34</v>
      </c>
      <c r="B69" s="4">
        <v>67330</v>
      </c>
      <c r="C69" s="4" t="s">
        <v>330</v>
      </c>
      <c r="D69" s="4" t="s">
        <v>78</v>
      </c>
      <c r="E69" s="4">
        <v>2088.21</v>
      </c>
      <c r="F69" s="4">
        <v>5.53</v>
      </c>
      <c r="G69" s="14">
        <v>11548</v>
      </c>
      <c r="H69" s="4">
        <v>9</v>
      </c>
      <c r="I69" s="4">
        <v>10090</v>
      </c>
      <c r="J69" s="4">
        <v>930123</v>
      </c>
      <c r="K69" s="4">
        <v>5</v>
      </c>
      <c r="L69" s="4" t="s">
        <v>338</v>
      </c>
      <c r="M69" s="4" t="s">
        <v>362</v>
      </c>
      <c r="N69" s="4" t="s">
        <v>80</v>
      </c>
      <c r="O69" s="14">
        <f t="shared" si="2"/>
        <v>11548</v>
      </c>
    </row>
    <row r="70" spans="7:15" ht="15.75" outlineLevel="1">
      <c r="G70" s="14"/>
      <c r="J70" s="17" t="s">
        <v>83</v>
      </c>
      <c r="O70" s="16">
        <f>SUBTOTAL(9,O55:O69)</f>
        <v>1239382</v>
      </c>
    </row>
    <row r="71" spans="1:15" ht="15" outlineLevel="2">
      <c r="A71" s="4">
        <v>4</v>
      </c>
      <c r="B71" s="4">
        <v>61424</v>
      </c>
      <c r="C71" s="4" t="s">
        <v>328</v>
      </c>
      <c r="D71" s="4" t="s">
        <v>24</v>
      </c>
      <c r="E71" s="4">
        <v>1044.14</v>
      </c>
      <c r="F71" s="4">
        <v>0.89</v>
      </c>
      <c r="G71" s="14">
        <v>929</v>
      </c>
      <c r="H71" s="4">
        <v>11</v>
      </c>
      <c r="I71" s="4">
        <v>10116</v>
      </c>
      <c r="J71" s="4">
        <v>1130103</v>
      </c>
      <c r="K71" s="4">
        <v>634</v>
      </c>
      <c r="L71" s="4" t="s">
        <v>329</v>
      </c>
      <c r="M71" s="4" t="s">
        <v>363</v>
      </c>
      <c r="N71" s="4" t="s">
        <v>84</v>
      </c>
      <c r="O71" s="14">
        <f aca="true" t="shared" si="3" ref="O71:O81">G71</f>
        <v>929</v>
      </c>
    </row>
    <row r="72" spans="1:15" ht="15" outlineLevel="2">
      <c r="A72" s="4">
        <v>11</v>
      </c>
      <c r="B72" s="4">
        <v>62646</v>
      </c>
      <c r="C72" s="4" t="s">
        <v>329</v>
      </c>
      <c r="D72" s="4" t="s">
        <v>35</v>
      </c>
      <c r="E72" s="4">
        <v>3731.78</v>
      </c>
      <c r="F72" s="4">
        <v>0.97</v>
      </c>
      <c r="G72" s="14">
        <v>3620</v>
      </c>
      <c r="H72" s="4">
        <v>11</v>
      </c>
      <c r="I72" s="4">
        <v>10116</v>
      </c>
      <c r="J72" s="4">
        <v>1130103</v>
      </c>
      <c r="K72" s="4">
        <v>634</v>
      </c>
      <c r="L72" s="4" t="s">
        <v>329</v>
      </c>
      <c r="M72" s="4" t="s">
        <v>363</v>
      </c>
      <c r="N72" s="4" t="s">
        <v>84</v>
      </c>
      <c r="O72" s="14">
        <f t="shared" si="3"/>
        <v>3620</v>
      </c>
    </row>
    <row r="73" spans="1:15" ht="15" outlineLevel="2">
      <c r="A73" s="4">
        <v>11</v>
      </c>
      <c r="B73" s="4">
        <v>62653</v>
      </c>
      <c r="C73" s="4" t="s">
        <v>329</v>
      </c>
      <c r="D73" s="4" t="s">
        <v>86</v>
      </c>
      <c r="E73" s="4">
        <v>2772.96</v>
      </c>
      <c r="F73" s="4">
        <v>1.21</v>
      </c>
      <c r="G73" s="14">
        <v>3355</v>
      </c>
      <c r="H73" s="4">
        <v>11</v>
      </c>
      <c r="I73" s="4">
        <v>10116</v>
      </c>
      <c r="J73" s="4">
        <v>1130103</v>
      </c>
      <c r="K73" s="4">
        <v>634</v>
      </c>
      <c r="L73" s="4" t="s">
        <v>329</v>
      </c>
      <c r="M73" s="4" t="s">
        <v>363</v>
      </c>
      <c r="N73" s="4" t="s">
        <v>84</v>
      </c>
      <c r="O73" s="14">
        <f t="shared" si="3"/>
        <v>3355</v>
      </c>
    </row>
    <row r="74" spans="1:15" ht="15" outlineLevel="2">
      <c r="A74" s="4">
        <v>11</v>
      </c>
      <c r="B74" s="4">
        <v>62661</v>
      </c>
      <c r="C74" s="4" t="s">
        <v>329</v>
      </c>
      <c r="D74" s="4" t="s">
        <v>36</v>
      </c>
      <c r="E74" s="4">
        <v>2058.11</v>
      </c>
      <c r="F74" s="4">
        <v>29.03</v>
      </c>
      <c r="G74" s="14">
        <v>59747</v>
      </c>
      <c r="H74" s="4">
        <v>11</v>
      </c>
      <c r="I74" s="4">
        <v>10116</v>
      </c>
      <c r="J74" s="4">
        <v>1130103</v>
      </c>
      <c r="K74" s="4">
        <v>634</v>
      </c>
      <c r="L74" s="4" t="s">
        <v>329</v>
      </c>
      <c r="M74" s="4" t="s">
        <v>363</v>
      </c>
      <c r="N74" s="4" t="s">
        <v>84</v>
      </c>
      <c r="O74" s="14">
        <f t="shared" si="3"/>
        <v>59747</v>
      </c>
    </row>
    <row r="75" spans="1:15" ht="15" outlineLevel="2">
      <c r="A75" s="4">
        <v>11</v>
      </c>
      <c r="B75" s="4">
        <v>75481</v>
      </c>
      <c r="C75" s="4" t="s">
        <v>329</v>
      </c>
      <c r="D75" s="4" t="s">
        <v>37</v>
      </c>
      <c r="E75" s="4">
        <v>1867.58</v>
      </c>
      <c r="F75" s="4">
        <v>56.87</v>
      </c>
      <c r="G75" s="14">
        <v>106209</v>
      </c>
      <c r="H75" s="4">
        <v>11</v>
      </c>
      <c r="I75" s="4">
        <v>10116</v>
      </c>
      <c r="J75" s="4">
        <v>1130103</v>
      </c>
      <c r="K75" s="4">
        <v>634</v>
      </c>
      <c r="L75" s="4" t="s">
        <v>329</v>
      </c>
      <c r="M75" s="4" t="s">
        <v>363</v>
      </c>
      <c r="N75" s="4" t="s">
        <v>84</v>
      </c>
      <c r="O75" s="14">
        <f t="shared" si="3"/>
        <v>106209</v>
      </c>
    </row>
    <row r="76" spans="1:15" ht="15" outlineLevel="2">
      <c r="A76" s="4">
        <v>52</v>
      </c>
      <c r="B76" s="4">
        <v>71506</v>
      </c>
      <c r="C76" s="4" t="s">
        <v>331</v>
      </c>
      <c r="D76" s="4" t="s">
        <v>40</v>
      </c>
      <c r="E76" s="4">
        <v>2007.09</v>
      </c>
      <c r="F76" s="4">
        <v>3</v>
      </c>
      <c r="G76" s="14">
        <v>6021</v>
      </c>
      <c r="H76" s="4">
        <v>11</v>
      </c>
      <c r="I76" s="4">
        <v>10116</v>
      </c>
      <c r="J76" s="4">
        <v>1130103</v>
      </c>
      <c r="K76" s="4">
        <v>634</v>
      </c>
      <c r="L76" s="4" t="s">
        <v>329</v>
      </c>
      <c r="M76" s="4" t="s">
        <v>363</v>
      </c>
      <c r="N76" s="4" t="s">
        <v>84</v>
      </c>
      <c r="O76" s="14">
        <f t="shared" si="3"/>
        <v>6021</v>
      </c>
    </row>
    <row r="77" spans="1:15" ht="15" outlineLevel="2">
      <c r="A77" s="4">
        <v>52</v>
      </c>
      <c r="B77" s="4">
        <v>71530</v>
      </c>
      <c r="C77" s="4" t="s">
        <v>331</v>
      </c>
      <c r="D77" s="4" t="s">
        <v>87</v>
      </c>
      <c r="E77" s="4">
        <v>1691.87</v>
      </c>
      <c r="F77" s="4">
        <v>2.81</v>
      </c>
      <c r="G77" s="14">
        <v>4754</v>
      </c>
      <c r="H77" s="4">
        <v>11</v>
      </c>
      <c r="I77" s="4">
        <v>10116</v>
      </c>
      <c r="J77" s="4">
        <v>1130103</v>
      </c>
      <c r="K77" s="4">
        <v>634</v>
      </c>
      <c r="L77" s="4" t="s">
        <v>329</v>
      </c>
      <c r="M77" s="4" t="s">
        <v>363</v>
      </c>
      <c r="N77" s="4" t="s">
        <v>84</v>
      </c>
      <c r="O77" s="14">
        <f t="shared" si="3"/>
        <v>4754</v>
      </c>
    </row>
    <row r="78" spans="1:15" ht="15" outlineLevel="2">
      <c r="A78" s="4">
        <v>52</v>
      </c>
      <c r="B78" s="4">
        <v>71571</v>
      </c>
      <c r="C78" s="4" t="s">
        <v>331</v>
      </c>
      <c r="D78" s="4" t="s">
        <v>41</v>
      </c>
      <c r="E78" s="4">
        <v>1848.12</v>
      </c>
      <c r="F78" s="4">
        <v>1</v>
      </c>
      <c r="G78" s="14">
        <v>1848</v>
      </c>
      <c r="H78" s="4">
        <v>11</v>
      </c>
      <c r="I78" s="4">
        <v>10116</v>
      </c>
      <c r="J78" s="4">
        <v>1130103</v>
      </c>
      <c r="K78" s="4">
        <v>634</v>
      </c>
      <c r="L78" s="4" t="s">
        <v>329</v>
      </c>
      <c r="M78" s="4" t="s">
        <v>363</v>
      </c>
      <c r="N78" s="4" t="s">
        <v>84</v>
      </c>
      <c r="O78" s="14">
        <f t="shared" si="3"/>
        <v>1848</v>
      </c>
    </row>
    <row r="79" spans="1:15" ht="15" outlineLevel="2">
      <c r="A79" s="4">
        <v>52</v>
      </c>
      <c r="B79" s="4">
        <v>71621</v>
      </c>
      <c r="C79" s="4" t="s">
        <v>331</v>
      </c>
      <c r="D79" s="4" t="s">
        <v>88</v>
      </c>
      <c r="E79" s="4">
        <v>1462.15</v>
      </c>
      <c r="F79" s="4">
        <v>0.66</v>
      </c>
      <c r="G79" s="14">
        <v>965</v>
      </c>
      <c r="H79" s="4">
        <v>11</v>
      </c>
      <c r="I79" s="4">
        <v>10116</v>
      </c>
      <c r="J79" s="4">
        <v>1130103</v>
      </c>
      <c r="K79" s="4">
        <v>634</v>
      </c>
      <c r="L79" s="4" t="s">
        <v>329</v>
      </c>
      <c r="M79" s="4" t="s">
        <v>363</v>
      </c>
      <c r="N79" s="4" t="s">
        <v>84</v>
      </c>
      <c r="O79" s="14">
        <f t="shared" si="3"/>
        <v>965</v>
      </c>
    </row>
    <row r="80" spans="1:15" ht="15" outlineLevel="2">
      <c r="A80" s="4">
        <v>52</v>
      </c>
      <c r="B80" s="4">
        <v>71639</v>
      </c>
      <c r="C80" s="4" t="s">
        <v>331</v>
      </c>
      <c r="D80" s="4" t="s">
        <v>89</v>
      </c>
      <c r="E80" s="4">
        <v>3375.31</v>
      </c>
      <c r="F80" s="4">
        <v>3.96</v>
      </c>
      <c r="G80" s="14">
        <v>13366</v>
      </c>
      <c r="H80" s="4">
        <v>11</v>
      </c>
      <c r="I80" s="4">
        <v>10116</v>
      </c>
      <c r="J80" s="4">
        <v>1130103</v>
      </c>
      <c r="K80" s="4">
        <v>634</v>
      </c>
      <c r="L80" s="4" t="s">
        <v>329</v>
      </c>
      <c r="M80" s="4" t="s">
        <v>363</v>
      </c>
      <c r="N80" s="4" t="s">
        <v>84</v>
      </c>
      <c r="O80" s="14">
        <f t="shared" si="3"/>
        <v>13366</v>
      </c>
    </row>
    <row r="81" spans="1:15" ht="15" outlineLevel="2">
      <c r="A81" s="4">
        <v>11</v>
      </c>
      <c r="B81" s="4">
        <v>76562</v>
      </c>
      <c r="C81" s="4" t="s">
        <v>329</v>
      </c>
      <c r="D81" s="4" t="s">
        <v>43</v>
      </c>
      <c r="E81" s="4">
        <v>1289.96</v>
      </c>
      <c r="F81" s="4">
        <v>2.02</v>
      </c>
      <c r="G81" s="14">
        <v>2606</v>
      </c>
      <c r="H81" s="4">
        <v>11</v>
      </c>
      <c r="I81" s="4">
        <v>10116</v>
      </c>
      <c r="J81" s="4">
        <v>1130103</v>
      </c>
      <c r="K81" s="4">
        <v>634</v>
      </c>
      <c r="L81" s="4" t="s">
        <v>329</v>
      </c>
      <c r="M81" s="4" t="s">
        <v>363</v>
      </c>
      <c r="N81" s="4" t="s">
        <v>84</v>
      </c>
      <c r="O81" s="14">
        <f t="shared" si="3"/>
        <v>2606</v>
      </c>
    </row>
    <row r="82" spans="7:15" ht="15.75" outlineLevel="1">
      <c r="G82" s="14"/>
      <c r="J82" s="17" t="s">
        <v>90</v>
      </c>
      <c r="O82" s="16">
        <f>SUBTOTAL(9,O71:O81)</f>
        <v>203420</v>
      </c>
    </row>
    <row r="83" spans="1:15" ht="15" outlineLevel="2">
      <c r="A83" s="4">
        <v>15</v>
      </c>
      <c r="B83" s="4">
        <v>63313</v>
      </c>
      <c r="C83" s="4" t="s">
        <v>341</v>
      </c>
      <c r="D83" s="4" t="s">
        <v>91</v>
      </c>
      <c r="E83" s="4">
        <v>753.25</v>
      </c>
      <c r="F83" s="4">
        <v>4.1</v>
      </c>
      <c r="G83" s="14">
        <v>3088</v>
      </c>
      <c r="H83" s="4">
        <v>15</v>
      </c>
      <c r="I83" s="4">
        <v>10157</v>
      </c>
      <c r="J83" s="4">
        <v>1530492</v>
      </c>
      <c r="K83" s="4">
        <v>332</v>
      </c>
      <c r="L83" s="4" t="s">
        <v>341</v>
      </c>
      <c r="M83" s="4" t="s">
        <v>364</v>
      </c>
      <c r="N83" s="4" t="s">
        <v>92</v>
      </c>
      <c r="O83" s="14">
        <f aca="true" t="shared" si="4" ref="O83:O124">G83</f>
        <v>3088</v>
      </c>
    </row>
    <row r="84" spans="1:15" ht="15" outlineLevel="2">
      <c r="A84" s="4">
        <v>15</v>
      </c>
      <c r="B84" s="4">
        <v>63321</v>
      </c>
      <c r="C84" s="4" t="s">
        <v>341</v>
      </c>
      <c r="D84" s="4" t="s">
        <v>93</v>
      </c>
      <c r="E84" s="4">
        <v>526.66</v>
      </c>
      <c r="F84" s="4">
        <v>155.61</v>
      </c>
      <c r="G84" s="14">
        <v>81954</v>
      </c>
      <c r="H84" s="4">
        <v>15</v>
      </c>
      <c r="I84" s="4">
        <v>10157</v>
      </c>
      <c r="J84" s="4">
        <v>1530492</v>
      </c>
      <c r="K84" s="4">
        <v>332</v>
      </c>
      <c r="L84" s="4" t="s">
        <v>341</v>
      </c>
      <c r="M84" s="4" t="s">
        <v>364</v>
      </c>
      <c r="N84" s="4" t="s">
        <v>92</v>
      </c>
      <c r="O84" s="14">
        <f t="shared" si="4"/>
        <v>81954</v>
      </c>
    </row>
    <row r="85" spans="1:15" ht="15" outlineLevel="2">
      <c r="A85" s="4">
        <v>15</v>
      </c>
      <c r="B85" s="4">
        <v>63339</v>
      </c>
      <c r="C85" s="4" t="s">
        <v>341</v>
      </c>
      <c r="D85" s="4" t="s">
        <v>94</v>
      </c>
      <c r="E85" s="4">
        <v>1907.72</v>
      </c>
      <c r="F85" s="4">
        <v>18.27</v>
      </c>
      <c r="G85" s="14">
        <v>34854</v>
      </c>
      <c r="H85" s="4">
        <v>15</v>
      </c>
      <c r="I85" s="4">
        <v>10157</v>
      </c>
      <c r="J85" s="4">
        <v>1530492</v>
      </c>
      <c r="K85" s="4">
        <v>332</v>
      </c>
      <c r="L85" s="4" t="s">
        <v>341</v>
      </c>
      <c r="M85" s="4" t="s">
        <v>364</v>
      </c>
      <c r="N85" s="4" t="s">
        <v>92</v>
      </c>
      <c r="O85" s="14">
        <f t="shared" si="4"/>
        <v>34854</v>
      </c>
    </row>
    <row r="86" spans="1:15" ht="15" outlineLevel="2">
      <c r="A86" s="4">
        <v>15</v>
      </c>
      <c r="B86" s="4">
        <v>63362</v>
      </c>
      <c r="C86" s="4" t="s">
        <v>341</v>
      </c>
      <c r="D86" s="4" t="s">
        <v>96</v>
      </c>
      <c r="E86" s="4">
        <v>652.71</v>
      </c>
      <c r="F86" s="4">
        <v>92.19</v>
      </c>
      <c r="G86" s="14">
        <v>60173</v>
      </c>
      <c r="H86" s="4">
        <v>15</v>
      </c>
      <c r="I86" s="4">
        <v>10157</v>
      </c>
      <c r="J86" s="4">
        <v>1530492</v>
      </c>
      <c r="K86" s="4">
        <v>332</v>
      </c>
      <c r="L86" s="4" t="s">
        <v>341</v>
      </c>
      <c r="M86" s="4" t="s">
        <v>364</v>
      </c>
      <c r="N86" s="4" t="s">
        <v>92</v>
      </c>
      <c r="O86" s="14">
        <f t="shared" si="4"/>
        <v>60173</v>
      </c>
    </row>
    <row r="87" spans="1:15" ht="15" outlineLevel="2">
      <c r="A87" s="4">
        <v>15</v>
      </c>
      <c r="B87" s="4">
        <v>63370</v>
      </c>
      <c r="C87" s="4" t="s">
        <v>341</v>
      </c>
      <c r="D87" s="4" t="s">
        <v>97</v>
      </c>
      <c r="E87" s="4">
        <v>4720.62</v>
      </c>
      <c r="F87" s="4">
        <v>5</v>
      </c>
      <c r="G87" s="14">
        <v>23603</v>
      </c>
      <c r="H87" s="4">
        <v>15</v>
      </c>
      <c r="I87" s="4">
        <v>10157</v>
      </c>
      <c r="J87" s="4">
        <v>1530492</v>
      </c>
      <c r="K87" s="4">
        <v>332</v>
      </c>
      <c r="L87" s="4" t="s">
        <v>341</v>
      </c>
      <c r="M87" s="4" t="s">
        <v>364</v>
      </c>
      <c r="N87" s="4" t="s">
        <v>92</v>
      </c>
      <c r="O87" s="14">
        <f t="shared" si="4"/>
        <v>23603</v>
      </c>
    </row>
    <row r="88" spans="1:15" ht="15" outlineLevel="2">
      <c r="A88" s="4">
        <v>15</v>
      </c>
      <c r="B88" s="4">
        <v>63388</v>
      </c>
      <c r="C88" s="4" t="s">
        <v>341</v>
      </c>
      <c r="D88" s="4" t="s">
        <v>98</v>
      </c>
      <c r="E88" s="4">
        <v>2300.84</v>
      </c>
      <c r="F88" s="4">
        <v>2</v>
      </c>
      <c r="G88" s="14">
        <v>4602</v>
      </c>
      <c r="H88" s="4">
        <v>15</v>
      </c>
      <c r="I88" s="4">
        <v>10157</v>
      </c>
      <c r="J88" s="4">
        <v>1530492</v>
      </c>
      <c r="K88" s="4">
        <v>332</v>
      </c>
      <c r="L88" s="4" t="s">
        <v>341</v>
      </c>
      <c r="M88" s="4" t="s">
        <v>364</v>
      </c>
      <c r="N88" s="4" t="s">
        <v>92</v>
      </c>
      <c r="O88" s="14">
        <f t="shared" si="4"/>
        <v>4602</v>
      </c>
    </row>
    <row r="89" spans="1:15" ht="15" outlineLevel="2">
      <c r="A89" s="4">
        <v>15</v>
      </c>
      <c r="B89" s="4">
        <v>63404</v>
      </c>
      <c r="C89" s="4" t="s">
        <v>341</v>
      </c>
      <c r="D89" s="4" t="s">
        <v>99</v>
      </c>
      <c r="E89" s="4">
        <v>246.09</v>
      </c>
      <c r="F89" s="4">
        <v>0.09</v>
      </c>
      <c r="G89" s="14">
        <v>22</v>
      </c>
      <c r="H89" s="4">
        <v>15</v>
      </c>
      <c r="I89" s="4">
        <v>10157</v>
      </c>
      <c r="J89" s="4">
        <v>1530492</v>
      </c>
      <c r="K89" s="4">
        <v>332</v>
      </c>
      <c r="L89" s="4" t="s">
        <v>341</v>
      </c>
      <c r="M89" s="4" t="s">
        <v>364</v>
      </c>
      <c r="N89" s="4" t="s">
        <v>92</v>
      </c>
      <c r="O89" s="14">
        <f t="shared" si="4"/>
        <v>22</v>
      </c>
    </row>
    <row r="90" spans="1:15" ht="15" outlineLevel="2">
      <c r="A90" s="4">
        <v>15</v>
      </c>
      <c r="B90" s="4">
        <v>63412</v>
      </c>
      <c r="C90" s="4" t="s">
        <v>341</v>
      </c>
      <c r="D90" s="4" t="s">
        <v>260</v>
      </c>
      <c r="E90" s="4">
        <v>725.16</v>
      </c>
      <c r="F90" s="4">
        <v>1.87</v>
      </c>
      <c r="G90" s="14">
        <v>1356</v>
      </c>
      <c r="H90" s="4">
        <v>15</v>
      </c>
      <c r="I90" s="4">
        <v>10157</v>
      </c>
      <c r="J90" s="4">
        <v>1530492</v>
      </c>
      <c r="K90" s="4">
        <v>332</v>
      </c>
      <c r="L90" s="4" t="s">
        <v>341</v>
      </c>
      <c r="M90" s="4" t="s">
        <v>364</v>
      </c>
      <c r="N90" s="4" t="s">
        <v>92</v>
      </c>
      <c r="O90" s="14">
        <f t="shared" si="4"/>
        <v>1356</v>
      </c>
    </row>
    <row r="91" spans="1:15" ht="15" outlineLevel="2">
      <c r="A91" s="4">
        <v>15</v>
      </c>
      <c r="B91" s="4">
        <v>63438</v>
      </c>
      <c r="C91" s="4" t="s">
        <v>341</v>
      </c>
      <c r="D91" s="4" t="s">
        <v>101</v>
      </c>
      <c r="E91" s="4">
        <v>750.14</v>
      </c>
      <c r="F91" s="4">
        <v>3.9</v>
      </c>
      <c r="G91" s="14">
        <v>2926</v>
      </c>
      <c r="H91" s="4">
        <v>15</v>
      </c>
      <c r="I91" s="4">
        <v>10157</v>
      </c>
      <c r="J91" s="4">
        <v>1530492</v>
      </c>
      <c r="K91" s="4">
        <v>332</v>
      </c>
      <c r="L91" s="4" t="s">
        <v>341</v>
      </c>
      <c r="M91" s="4" t="s">
        <v>364</v>
      </c>
      <c r="N91" s="4" t="s">
        <v>92</v>
      </c>
      <c r="O91" s="14">
        <f t="shared" si="4"/>
        <v>2926</v>
      </c>
    </row>
    <row r="92" spans="1:15" ht="15" outlineLevel="2">
      <c r="A92" s="4">
        <v>15</v>
      </c>
      <c r="B92" s="4">
        <v>63461</v>
      </c>
      <c r="C92" s="4" t="s">
        <v>341</v>
      </c>
      <c r="D92" s="4" t="s">
        <v>103</v>
      </c>
      <c r="E92" s="4">
        <v>520.51</v>
      </c>
      <c r="F92" s="4">
        <v>8.59</v>
      </c>
      <c r="G92" s="14">
        <v>4471</v>
      </c>
      <c r="H92" s="4">
        <v>15</v>
      </c>
      <c r="I92" s="4">
        <v>10157</v>
      </c>
      <c r="J92" s="4">
        <v>1530492</v>
      </c>
      <c r="K92" s="4">
        <v>332</v>
      </c>
      <c r="L92" s="4" t="s">
        <v>341</v>
      </c>
      <c r="M92" s="4" t="s">
        <v>364</v>
      </c>
      <c r="N92" s="4" t="s">
        <v>92</v>
      </c>
      <c r="O92" s="14">
        <f t="shared" si="4"/>
        <v>4471</v>
      </c>
    </row>
    <row r="93" spans="1:15" ht="15" outlineLevel="2">
      <c r="A93" s="4">
        <v>15</v>
      </c>
      <c r="B93" s="4">
        <v>63479</v>
      </c>
      <c r="C93" s="4" t="s">
        <v>341</v>
      </c>
      <c r="D93" s="4" t="s">
        <v>104</v>
      </c>
      <c r="E93" s="4">
        <v>1037.72</v>
      </c>
      <c r="F93" s="4">
        <v>16.4</v>
      </c>
      <c r="G93" s="14">
        <v>17019</v>
      </c>
      <c r="H93" s="4">
        <v>15</v>
      </c>
      <c r="I93" s="4">
        <v>10157</v>
      </c>
      <c r="J93" s="4">
        <v>1530492</v>
      </c>
      <c r="K93" s="4">
        <v>332</v>
      </c>
      <c r="L93" s="4" t="s">
        <v>341</v>
      </c>
      <c r="M93" s="4" t="s">
        <v>364</v>
      </c>
      <c r="N93" s="4" t="s">
        <v>92</v>
      </c>
      <c r="O93" s="14">
        <f t="shared" si="4"/>
        <v>17019</v>
      </c>
    </row>
    <row r="94" spans="1:15" ht="15" outlineLevel="2">
      <c r="A94" s="4">
        <v>15</v>
      </c>
      <c r="B94" s="4">
        <v>63487</v>
      </c>
      <c r="C94" s="4" t="s">
        <v>341</v>
      </c>
      <c r="D94" s="4" t="s">
        <v>105</v>
      </c>
      <c r="E94" s="4">
        <v>6837.62</v>
      </c>
      <c r="F94" s="4">
        <v>1.53</v>
      </c>
      <c r="G94" s="14">
        <v>7984</v>
      </c>
      <c r="H94" s="4">
        <v>15</v>
      </c>
      <c r="I94" s="4">
        <v>10157</v>
      </c>
      <c r="J94" s="4">
        <v>1530492</v>
      </c>
      <c r="K94" s="4">
        <v>332</v>
      </c>
      <c r="L94" s="4" t="s">
        <v>341</v>
      </c>
      <c r="M94" s="4" t="s">
        <v>364</v>
      </c>
      <c r="N94" s="4" t="s">
        <v>92</v>
      </c>
      <c r="O94" s="14">
        <f t="shared" si="4"/>
        <v>7984</v>
      </c>
    </row>
    <row r="95" spans="1:15" ht="15" outlineLevel="2">
      <c r="A95" s="4">
        <v>15</v>
      </c>
      <c r="B95" s="4">
        <v>63503</v>
      </c>
      <c r="C95" s="4" t="s">
        <v>341</v>
      </c>
      <c r="D95" s="4" t="s">
        <v>106</v>
      </c>
      <c r="E95" s="4">
        <v>357.35</v>
      </c>
      <c r="F95" s="4">
        <v>20.78</v>
      </c>
      <c r="G95" s="14">
        <v>7426</v>
      </c>
      <c r="H95" s="4">
        <v>15</v>
      </c>
      <c r="I95" s="4">
        <v>10157</v>
      </c>
      <c r="J95" s="4">
        <v>1530492</v>
      </c>
      <c r="K95" s="4">
        <v>332</v>
      </c>
      <c r="L95" s="4" t="s">
        <v>341</v>
      </c>
      <c r="M95" s="4" t="s">
        <v>364</v>
      </c>
      <c r="N95" s="4" t="s">
        <v>92</v>
      </c>
      <c r="O95" s="14">
        <f t="shared" si="4"/>
        <v>7426</v>
      </c>
    </row>
    <row r="96" spans="1:15" ht="15" outlineLevel="2">
      <c r="A96" s="4">
        <v>15</v>
      </c>
      <c r="B96" s="4">
        <v>63529</v>
      </c>
      <c r="C96" s="4" t="s">
        <v>341</v>
      </c>
      <c r="D96" s="4" t="s">
        <v>107</v>
      </c>
      <c r="E96" s="4">
        <v>2425.87</v>
      </c>
      <c r="F96" s="4">
        <v>137.98</v>
      </c>
      <c r="G96" s="14">
        <v>334722</v>
      </c>
      <c r="H96" s="4">
        <v>15</v>
      </c>
      <c r="I96" s="4">
        <v>10157</v>
      </c>
      <c r="J96" s="4">
        <v>1530492</v>
      </c>
      <c r="K96" s="4">
        <v>332</v>
      </c>
      <c r="L96" s="4" t="s">
        <v>341</v>
      </c>
      <c r="M96" s="4" t="s">
        <v>364</v>
      </c>
      <c r="N96" s="4" t="s">
        <v>92</v>
      </c>
      <c r="O96" s="14">
        <f t="shared" si="4"/>
        <v>334722</v>
      </c>
    </row>
    <row r="97" spans="1:15" ht="15" outlineLevel="2">
      <c r="A97" s="4">
        <v>15</v>
      </c>
      <c r="B97" s="4">
        <v>63545</v>
      </c>
      <c r="C97" s="4" t="s">
        <v>341</v>
      </c>
      <c r="D97" s="4" t="s">
        <v>108</v>
      </c>
      <c r="E97" s="4">
        <v>1822.58</v>
      </c>
      <c r="F97" s="4">
        <v>19.95</v>
      </c>
      <c r="G97" s="14">
        <v>36360</v>
      </c>
      <c r="H97" s="4">
        <v>15</v>
      </c>
      <c r="I97" s="4">
        <v>10157</v>
      </c>
      <c r="J97" s="4">
        <v>1530492</v>
      </c>
      <c r="K97" s="4">
        <v>332</v>
      </c>
      <c r="L97" s="4" t="s">
        <v>341</v>
      </c>
      <c r="M97" s="4" t="s">
        <v>364</v>
      </c>
      <c r="N97" s="4" t="s">
        <v>92</v>
      </c>
      <c r="O97" s="14">
        <f t="shared" si="4"/>
        <v>36360</v>
      </c>
    </row>
    <row r="98" spans="1:15" ht="15" outlineLevel="2">
      <c r="A98" s="4">
        <v>15</v>
      </c>
      <c r="B98" s="4">
        <v>63552</v>
      </c>
      <c r="C98" s="4" t="s">
        <v>341</v>
      </c>
      <c r="D98" s="4" t="s">
        <v>109</v>
      </c>
      <c r="E98" s="4">
        <v>832.2</v>
      </c>
      <c r="F98" s="4">
        <v>4.88</v>
      </c>
      <c r="G98" s="14">
        <v>4061</v>
      </c>
      <c r="H98" s="4">
        <v>15</v>
      </c>
      <c r="I98" s="4">
        <v>10157</v>
      </c>
      <c r="J98" s="4">
        <v>1530492</v>
      </c>
      <c r="K98" s="4">
        <v>332</v>
      </c>
      <c r="L98" s="4" t="s">
        <v>341</v>
      </c>
      <c r="M98" s="4" t="s">
        <v>364</v>
      </c>
      <c r="N98" s="4" t="s">
        <v>92</v>
      </c>
      <c r="O98" s="14">
        <f t="shared" si="4"/>
        <v>4061</v>
      </c>
    </row>
    <row r="99" spans="1:15" ht="15" outlineLevel="2">
      <c r="A99" s="4">
        <v>15</v>
      </c>
      <c r="B99" s="4">
        <v>63560</v>
      </c>
      <c r="C99" s="4" t="s">
        <v>341</v>
      </c>
      <c r="D99" s="4" t="s">
        <v>110</v>
      </c>
      <c r="E99" s="4">
        <v>292.86</v>
      </c>
      <c r="F99" s="4">
        <v>4.13</v>
      </c>
      <c r="G99" s="14">
        <v>1210</v>
      </c>
      <c r="H99" s="4">
        <v>15</v>
      </c>
      <c r="I99" s="4">
        <v>10157</v>
      </c>
      <c r="J99" s="4">
        <v>1530492</v>
      </c>
      <c r="K99" s="4">
        <v>332</v>
      </c>
      <c r="L99" s="4" t="s">
        <v>341</v>
      </c>
      <c r="M99" s="4" t="s">
        <v>364</v>
      </c>
      <c r="N99" s="4" t="s">
        <v>92</v>
      </c>
      <c r="O99" s="14">
        <f t="shared" si="4"/>
        <v>1210</v>
      </c>
    </row>
    <row r="100" spans="1:15" ht="15" outlineLevel="2">
      <c r="A100" s="4">
        <v>15</v>
      </c>
      <c r="B100" s="4">
        <v>63578</v>
      </c>
      <c r="C100" s="4" t="s">
        <v>341</v>
      </c>
      <c r="D100" s="4" t="s">
        <v>111</v>
      </c>
      <c r="E100" s="4">
        <v>634.81</v>
      </c>
      <c r="F100" s="4">
        <v>5.8</v>
      </c>
      <c r="G100" s="14">
        <v>3682</v>
      </c>
      <c r="H100" s="4">
        <v>15</v>
      </c>
      <c r="I100" s="4">
        <v>10157</v>
      </c>
      <c r="J100" s="4">
        <v>1530492</v>
      </c>
      <c r="K100" s="4">
        <v>332</v>
      </c>
      <c r="L100" s="4" t="s">
        <v>341</v>
      </c>
      <c r="M100" s="4" t="s">
        <v>364</v>
      </c>
      <c r="N100" s="4" t="s">
        <v>92</v>
      </c>
      <c r="O100" s="14">
        <f t="shared" si="4"/>
        <v>3682</v>
      </c>
    </row>
    <row r="101" spans="1:15" ht="15" outlineLevel="2">
      <c r="A101" s="4">
        <v>15</v>
      </c>
      <c r="B101" s="4">
        <v>63586</v>
      </c>
      <c r="C101" s="4" t="s">
        <v>341</v>
      </c>
      <c r="D101" s="4" t="s">
        <v>112</v>
      </c>
      <c r="E101" s="4">
        <v>6537.6</v>
      </c>
      <c r="F101" s="4">
        <v>9</v>
      </c>
      <c r="G101" s="14">
        <v>46317</v>
      </c>
      <c r="H101" s="4">
        <v>15</v>
      </c>
      <c r="I101" s="4">
        <v>10157</v>
      </c>
      <c r="J101" s="4">
        <v>1530492</v>
      </c>
      <c r="K101" s="4">
        <v>332</v>
      </c>
      <c r="L101" s="4" t="s">
        <v>341</v>
      </c>
      <c r="M101" s="4" t="s">
        <v>364</v>
      </c>
      <c r="N101" s="4" t="s">
        <v>92</v>
      </c>
      <c r="O101" s="14">
        <f t="shared" si="4"/>
        <v>46317</v>
      </c>
    </row>
    <row r="102" spans="1:15" ht="15" outlineLevel="2">
      <c r="A102" s="4">
        <v>15</v>
      </c>
      <c r="B102" s="4">
        <v>63677</v>
      </c>
      <c r="C102" s="4" t="s">
        <v>341</v>
      </c>
      <c r="D102" s="4" t="s">
        <v>114</v>
      </c>
      <c r="E102" s="4">
        <v>708.21</v>
      </c>
      <c r="F102" s="4">
        <v>4.69</v>
      </c>
      <c r="G102" s="14">
        <v>3322</v>
      </c>
      <c r="H102" s="4">
        <v>15</v>
      </c>
      <c r="I102" s="4">
        <v>10157</v>
      </c>
      <c r="J102" s="4">
        <v>1530492</v>
      </c>
      <c r="K102" s="4">
        <v>332</v>
      </c>
      <c r="L102" s="4" t="s">
        <v>341</v>
      </c>
      <c r="M102" s="4" t="s">
        <v>364</v>
      </c>
      <c r="N102" s="4" t="s">
        <v>92</v>
      </c>
      <c r="O102" s="14">
        <f t="shared" si="4"/>
        <v>3322</v>
      </c>
    </row>
    <row r="103" spans="1:15" ht="15" outlineLevel="2">
      <c r="A103" s="4">
        <v>15</v>
      </c>
      <c r="B103" s="4">
        <v>63693</v>
      </c>
      <c r="C103" s="4" t="s">
        <v>341</v>
      </c>
      <c r="D103" s="4" t="s">
        <v>116</v>
      </c>
      <c r="E103" s="4">
        <v>677.88</v>
      </c>
      <c r="F103" s="4">
        <v>33.8</v>
      </c>
      <c r="G103" s="14">
        <v>22912</v>
      </c>
      <c r="H103" s="4">
        <v>15</v>
      </c>
      <c r="I103" s="4">
        <v>10157</v>
      </c>
      <c r="J103" s="4">
        <v>1530492</v>
      </c>
      <c r="K103" s="4">
        <v>332</v>
      </c>
      <c r="L103" s="4" t="s">
        <v>341</v>
      </c>
      <c r="M103" s="4" t="s">
        <v>364</v>
      </c>
      <c r="N103" s="4" t="s">
        <v>92</v>
      </c>
      <c r="O103" s="14">
        <f t="shared" si="4"/>
        <v>22912</v>
      </c>
    </row>
    <row r="104" spans="1:15" ht="15" outlineLevel="2">
      <c r="A104" s="4">
        <v>15</v>
      </c>
      <c r="B104" s="4">
        <v>63750</v>
      </c>
      <c r="C104" s="4" t="s">
        <v>341</v>
      </c>
      <c r="D104" s="4" t="s">
        <v>117</v>
      </c>
      <c r="E104" s="4">
        <v>970.86</v>
      </c>
      <c r="F104" s="4">
        <v>43.76</v>
      </c>
      <c r="G104" s="14">
        <v>42485</v>
      </c>
      <c r="H104" s="4">
        <v>15</v>
      </c>
      <c r="I104" s="4">
        <v>10157</v>
      </c>
      <c r="J104" s="4">
        <v>1530492</v>
      </c>
      <c r="K104" s="4">
        <v>332</v>
      </c>
      <c r="L104" s="4" t="s">
        <v>341</v>
      </c>
      <c r="M104" s="4" t="s">
        <v>364</v>
      </c>
      <c r="N104" s="4" t="s">
        <v>92</v>
      </c>
      <c r="O104" s="14">
        <f t="shared" si="4"/>
        <v>42485</v>
      </c>
    </row>
    <row r="105" spans="1:15" ht="15" outlineLevel="2">
      <c r="A105" s="4">
        <v>15</v>
      </c>
      <c r="B105" s="4">
        <v>63776</v>
      </c>
      <c r="C105" s="4" t="s">
        <v>341</v>
      </c>
      <c r="D105" s="4" t="s">
        <v>118</v>
      </c>
      <c r="E105" s="4">
        <v>1356.38</v>
      </c>
      <c r="F105" s="4">
        <v>9.64</v>
      </c>
      <c r="G105" s="14">
        <v>13076</v>
      </c>
      <c r="H105" s="4">
        <v>15</v>
      </c>
      <c r="I105" s="4">
        <v>10157</v>
      </c>
      <c r="J105" s="4">
        <v>1530492</v>
      </c>
      <c r="K105" s="4">
        <v>332</v>
      </c>
      <c r="L105" s="4" t="s">
        <v>341</v>
      </c>
      <c r="M105" s="4" t="s">
        <v>364</v>
      </c>
      <c r="N105" s="4" t="s">
        <v>92</v>
      </c>
      <c r="O105" s="14">
        <f t="shared" si="4"/>
        <v>13076</v>
      </c>
    </row>
    <row r="106" spans="1:15" ht="15" outlineLevel="2">
      <c r="A106" s="4">
        <v>15</v>
      </c>
      <c r="B106" s="4">
        <v>63784</v>
      </c>
      <c r="C106" s="4" t="s">
        <v>341</v>
      </c>
      <c r="D106" s="4" t="s">
        <v>119</v>
      </c>
      <c r="E106" s="4">
        <v>1108.86</v>
      </c>
      <c r="F106" s="4">
        <v>8.34</v>
      </c>
      <c r="G106" s="14">
        <v>9248</v>
      </c>
      <c r="H106" s="4">
        <v>15</v>
      </c>
      <c r="I106" s="4">
        <v>10157</v>
      </c>
      <c r="J106" s="4">
        <v>1530492</v>
      </c>
      <c r="K106" s="4">
        <v>332</v>
      </c>
      <c r="L106" s="4" t="s">
        <v>341</v>
      </c>
      <c r="M106" s="4" t="s">
        <v>364</v>
      </c>
      <c r="N106" s="4" t="s">
        <v>92</v>
      </c>
      <c r="O106" s="14">
        <f t="shared" si="4"/>
        <v>9248</v>
      </c>
    </row>
    <row r="107" spans="1:15" ht="15" outlineLevel="2">
      <c r="A107" s="4">
        <v>15</v>
      </c>
      <c r="B107" s="4">
        <v>63792</v>
      </c>
      <c r="C107" s="4" t="s">
        <v>341</v>
      </c>
      <c r="D107" s="4" t="s">
        <v>120</v>
      </c>
      <c r="E107" s="4">
        <v>2152.22</v>
      </c>
      <c r="F107" s="4">
        <v>27.53</v>
      </c>
      <c r="G107" s="14">
        <v>59251</v>
      </c>
      <c r="H107" s="4">
        <v>15</v>
      </c>
      <c r="I107" s="4">
        <v>10157</v>
      </c>
      <c r="J107" s="4">
        <v>1530492</v>
      </c>
      <c r="K107" s="4">
        <v>332</v>
      </c>
      <c r="L107" s="4" t="s">
        <v>341</v>
      </c>
      <c r="M107" s="4" t="s">
        <v>364</v>
      </c>
      <c r="N107" s="4" t="s">
        <v>92</v>
      </c>
      <c r="O107" s="14">
        <f t="shared" si="4"/>
        <v>59251</v>
      </c>
    </row>
    <row r="108" spans="1:15" ht="15" outlineLevel="2">
      <c r="A108" s="4">
        <v>15</v>
      </c>
      <c r="B108" s="4">
        <v>63800</v>
      </c>
      <c r="C108" s="4" t="s">
        <v>341</v>
      </c>
      <c r="D108" s="4" t="s">
        <v>121</v>
      </c>
      <c r="E108" s="4">
        <v>2073.73</v>
      </c>
      <c r="F108" s="4">
        <v>18.83</v>
      </c>
      <c r="G108" s="14">
        <v>39048</v>
      </c>
      <c r="H108" s="4">
        <v>15</v>
      </c>
      <c r="I108" s="4">
        <v>10157</v>
      </c>
      <c r="J108" s="4">
        <v>1530492</v>
      </c>
      <c r="K108" s="4">
        <v>332</v>
      </c>
      <c r="L108" s="4" t="s">
        <v>341</v>
      </c>
      <c r="M108" s="4" t="s">
        <v>364</v>
      </c>
      <c r="N108" s="4" t="s">
        <v>92</v>
      </c>
      <c r="O108" s="14">
        <f t="shared" si="4"/>
        <v>39048</v>
      </c>
    </row>
    <row r="109" spans="1:15" ht="15" outlineLevel="2">
      <c r="A109" s="4">
        <v>15</v>
      </c>
      <c r="B109" s="4">
        <v>63826</v>
      </c>
      <c r="C109" s="4" t="s">
        <v>341</v>
      </c>
      <c r="D109" s="4" t="s">
        <v>123</v>
      </c>
      <c r="E109" s="4">
        <v>1351.03</v>
      </c>
      <c r="F109" s="4">
        <v>265.79</v>
      </c>
      <c r="G109" s="14">
        <v>359090</v>
      </c>
      <c r="H109" s="4">
        <v>15</v>
      </c>
      <c r="I109" s="4">
        <v>10157</v>
      </c>
      <c r="J109" s="4">
        <v>1530492</v>
      </c>
      <c r="K109" s="4">
        <v>332</v>
      </c>
      <c r="L109" s="4" t="s">
        <v>341</v>
      </c>
      <c r="M109" s="4" t="s">
        <v>364</v>
      </c>
      <c r="N109" s="4" t="s">
        <v>92</v>
      </c>
      <c r="O109" s="14">
        <f t="shared" si="4"/>
        <v>359090</v>
      </c>
    </row>
    <row r="110" spans="1:15" ht="15" outlineLevel="2">
      <c r="A110" s="4">
        <v>15</v>
      </c>
      <c r="B110" s="4">
        <v>63834</v>
      </c>
      <c r="C110" s="4" t="s">
        <v>341</v>
      </c>
      <c r="D110" s="4" t="s">
        <v>124</v>
      </c>
      <c r="E110" s="4">
        <v>489.71</v>
      </c>
      <c r="F110" s="4">
        <v>2</v>
      </c>
      <c r="G110" s="14">
        <v>979</v>
      </c>
      <c r="H110" s="4">
        <v>15</v>
      </c>
      <c r="I110" s="4">
        <v>10157</v>
      </c>
      <c r="J110" s="4">
        <v>1530492</v>
      </c>
      <c r="K110" s="4">
        <v>332</v>
      </c>
      <c r="L110" s="4" t="s">
        <v>341</v>
      </c>
      <c r="M110" s="4" t="s">
        <v>364</v>
      </c>
      <c r="N110" s="4" t="s">
        <v>92</v>
      </c>
      <c r="O110" s="14">
        <f t="shared" si="4"/>
        <v>979</v>
      </c>
    </row>
    <row r="111" spans="1:15" ht="15" outlineLevel="2">
      <c r="A111" s="4">
        <v>15</v>
      </c>
      <c r="B111" s="4">
        <v>63842</v>
      </c>
      <c r="C111" s="4" t="s">
        <v>341</v>
      </c>
      <c r="D111" s="4" t="s">
        <v>125</v>
      </c>
      <c r="E111" s="4">
        <v>458.86</v>
      </c>
      <c r="F111" s="4">
        <v>2.98</v>
      </c>
      <c r="G111" s="14">
        <v>1367</v>
      </c>
      <c r="H111" s="4">
        <v>15</v>
      </c>
      <c r="I111" s="4">
        <v>10157</v>
      </c>
      <c r="J111" s="4">
        <v>1530492</v>
      </c>
      <c r="K111" s="4">
        <v>332</v>
      </c>
      <c r="L111" s="4" t="s">
        <v>341</v>
      </c>
      <c r="M111" s="4" t="s">
        <v>364</v>
      </c>
      <c r="N111" s="4" t="s">
        <v>92</v>
      </c>
      <c r="O111" s="14">
        <f t="shared" si="4"/>
        <v>1367</v>
      </c>
    </row>
    <row r="112" spans="1:15" ht="15" outlineLevel="2">
      <c r="A112" s="4">
        <v>15</v>
      </c>
      <c r="B112" s="4">
        <v>63859</v>
      </c>
      <c r="C112" s="4" t="s">
        <v>341</v>
      </c>
      <c r="D112" s="4" t="s">
        <v>126</v>
      </c>
      <c r="E112" s="4">
        <v>3754.57</v>
      </c>
      <c r="F112" s="4">
        <v>1</v>
      </c>
      <c r="G112" s="14">
        <v>3755</v>
      </c>
      <c r="H112" s="4">
        <v>15</v>
      </c>
      <c r="I112" s="4">
        <v>10157</v>
      </c>
      <c r="J112" s="4">
        <v>1530492</v>
      </c>
      <c r="K112" s="4">
        <v>332</v>
      </c>
      <c r="L112" s="4" t="s">
        <v>341</v>
      </c>
      <c r="M112" s="4" t="s">
        <v>364</v>
      </c>
      <c r="N112" s="4" t="s">
        <v>92</v>
      </c>
      <c r="O112" s="14">
        <f t="shared" si="4"/>
        <v>3755</v>
      </c>
    </row>
    <row r="113" spans="1:15" ht="15" outlineLevel="2">
      <c r="A113" s="4">
        <v>15</v>
      </c>
      <c r="B113" s="4">
        <v>73544</v>
      </c>
      <c r="C113" s="4" t="s">
        <v>341</v>
      </c>
      <c r="D113" s="4" t="s">
        <v>127</v>
      </c>
      <c r="E113" s="4">
        <v>1689.82</v>
      </c>
      <c r="F113" s="4">
        <v>3.41</v>
      </c>
      <c r="G113" s="14">
        <v>5762</v>
      </c>
      <c r="H113" s="4">
        <v>15</v>
      </c>
      <c r="I113" s="4">
        <v>10157</v>
      </c>
      <c r="J113" s="4">
        <v>1530492</v>
      </c>
      <c r="K113" s="4">
        <v>332</v>
      </c>
      <c r="L113" s="4" t="s">
        <v>341</v>
      </c>
      <c r="M113" s="4" t="s">
        <v>364</v>
      </c>
      <c r="N113" s="4" t="s">
        <v>92</v>
      </c>
      <c r="O113" s="14">
        <f t="shared" si="4"/>
        <v>5762</v>
      </c>
    </row>
    <row r="114" spans="1:15" ht="15" outlineLevel="2">
      <c r="A114" s="4">
        <v>15</v>
      </c>
      <c r="B114" s="4">
        <v>73742</v>
      </c>
      <c r="C114" s="4" t="s">
        <v>341</v>
      </c>
      <c r="D114" s="4" t="s">
        <v>128</v>
      </c>
      <c r="E114" s="4">
        <v>285.42</v>
      </c>
      <c r="F114" s="4">
        <v>1</v>
      </c>
      <c r="G114" s="14">
        <v>285</v>
      </c>
      <c r="H114" s="4">
        <v>15</v>
      </c>
      <c r="I114" s="4">
        <v>10157</v>
      </c>
      <c r="J114" s="4">
        <v>1530492</v>
      </c>
      <c r="K114" s="4">
        <v>332</v>
      </c>
      <c r="L114" s="4" t="s">
        <v>341</v>
      </c>
      <c r="M114" s="4" t="s">
        <v>364</v>
      </c>
      <c r="N114" s="4" t="s">
        <v>92</v>
      </c>
      <c r="O114" s="14">
        <f t="shared" si="4"/>
        <v>285</v>
      </c>
    </row>
    <row r="115" spans="1:15" ht="15" outlineLevel="2">
      <c r="A115" s="4">
        <v>15</v>
      </c>
      <c r="B115" s="4">
        <v>73908</v>
      </c>
      <c r="C115" s="4" t="s">
        <v>341</v>
      </c>
      <c r="D115" s="4" t="s">
        <v>129</v>
      </c>
      <c r="E115" s="4">
        <v>543.94</v>
      </c>
      <c r="F115" s="4">
        <v>2.99</v>
      </c>
      <c r="G115" s="14">
        <v>1626</v>
      </c>
      <c r="H115" s="4">
        <v>15</v>
      </c>
      <c r="I115" s="4">
        <v>10157</v>
      </c>
      <c r="J115" s="4">
        <v>1530492</v>
      </c>
      <c r="K115" s="4">
        <v>332</v>
      </c>
      <c r="L115" s="4" t="s">
        <v>341</v>
      </c>
      <c r="M115" s="4" t="s">
        <v>364</v>
      </c>
      <c r="N115" s="4" t="s">
        <v>92</v>
      </c>
      <c r="O115" s="14">
        <f t="shared" si="4"/>
        <v>1626</v>
      </c>
    </row>
    <row r="116" spans="1:15" ht="15" outlineLevel="2">
      <c r="A116" s="4">
        <v>15</v>
      </c>
      <c r="B116" s="4">
        <v>75168</v>
      </c>
      <c r="C116" s="4" t="s">
        <v>341</v>
      </c>
      <c r="D116" s="4" t="s">
        <v>130</v>
      </c>
      <c r="E116" s="4">
        <v>2684.46</v>
      </c>
      <c r="F116" s="4">
        <v>41.25</v>
      </c>
      <c r="G116" s="14">
        <v>110734</v>
      </c>
      <c r="H116" s="4">
        <v>15</v>
      </c>
      <c r="I116" s="4">
        <v>10157</v>
      </c>
      <c r="J116" s="4">
        <v>1530492</v>
      </c>
      <c r="K116" s="4">
        <v>332</v>
      </c>
      <c r="L116" s="4" t="s">
        <v>341</v>
      </c>
      <c r="M116" s="4" t="s">
        <v>364</v>
      </c>
      <c r="N116" s="4" t="s">
        <v>92</v>
      </c>
      <c r="O116" s="14">
        <f t="shared" si="4"/>
        <v>110734</v>
      </c>
    </row>
    <row r="117" spans="1:15" ht="15" outlineLevel="2">
      <c r="A117" s="4">
        <v>19</v>
      </c>
      <c r="B117" s="4">
        <v>64261</v>
      </c>
      <c r="C117" s="4" t="s">
        <v>342</v>
      </c>
      <c r="D117" s="4" t="s">
        <v>261</v>
      </c>
      <c r="E117" s="4">
        <v>2317.42</v>
      </c>
      <c r="F117" s="4">
        <v>1.74</v>
      </c>
      <c r="G117" s="14">
        <v>4032</v>
      </c>
      <c r="H117" s="4">
        <v>15</v>
      </c>
      <c r="I117" s="4">
        <v>10157</v>
      </c>
      <c r="J117" s="4">
        <v>1530492</v>
      </c>
      <c r="K117" s="4">
        <v>332</v>
      </c>
      <c r="L117" s="4" t="s">
        <v>341</v>
      </c>
      <c r="M117" s="4" t="s">
        <v>364</v>
      </c>
      <c r="N117" s="4" t="s">
        <v>92</v>
      </c>
      <c r="O117" s="14">
        <f t="shared" si="4"/>
        <v>4032</v>
      </c>
    </row>
    <row r="118" spans="1:15" ht="15" outlineLevel="2">
      <c r="A118" s="4">
        <v>19</v>
      </c>
      <c r="B118" s="4">
        <v>64667</v>
      </c>
      <c r="C118" s="4" t="s">
        <v>342</v>
      </c>
      <c r="D118" s="4" t="s">
        <v>262</v>
      </c>
      <c r="E118" s="4">
        <v>0</v>
      </c>
      <c r="F118" s="4">
        <v>1</v>
      </c>
      <c r="G118" s="14">
        <v>0</v>
      </c>
      <c r="H118" s="4">
        <v>15</v>
      </c>
      <c r="I118" s="4">
        <v>10157</v>
      </c>
      <c r="J118" s="4">
        <v>1530492</v>
      </c>
      <c r="K118" s="4">
        <v>332</v>
      </c>
      <c r="L118" s="4" t="s">
        <v>341</v>
      </c>
      <c r="M118" s="4" t="s">
        <v>364</v>
      </c>
      <c r="N118" s="4" t="s">
        <v>92</v>
      </c>
      <c r="O118" s="14">
        <f t="shared" si="4"/>
        <v>0</v>
      </c>
    </row>
    <row r="119" spans="1:15" ht="15" outlineLevel="2">
      <c r="A119" s="4">
        <v>36</v>
      </c>
      <c r="B119" s="4">
        <v>67850</v>
      </c>
      <c r="C119" s="4" t="s">
        <v>379</v>
      </c>
      <c r="D119" s="4" t="s">
        <v>263</v>
      </c>
      <c r="E119" s="4">
        <v>0</v>
      </c>
      <c r="F119" s="4">
        <v>2</v>
      </c>
      <c r="G119" s="14">
        <v>0</v>
      </c>
      <c r="H119" s="4">
        <v>15</v>
      </c>
      <c r="I119" s="4">
        <v>10157</v>
      </c>
      <c r="J119" s="4">
        <v>1530492</v>
      </c>
      <c r="K119" s="4">
        <v>332</v>
      </c>
      <c r="L119" s="4" t="s">
        <v>341</v>
      </c>
      <c r="M119" s="4" t="s">
        <v>364</v>
      </c>
      <c r="N119" s="4" t="s">
        <v>92</v>
      </c>
      <c r="O119" s="14">
        <f t="shared" si="4"/>
        <v>0</v>
      </c>
    </row>
    <row r="120" spans="1:15" ht="15" outlineLevel="2">
      <c r="A120" s="4">
        <v>42</v>
      </c>
      <c r="B120" s="4">
        <v>75010</v>
      </c>
      <c r="C120" s="4" t="s">
        <v>343</v>
      </c>
      <c r="D120" s="4" t="s">
        <v>133</v>
      </c>
      <c r="E120" s="4">
        <v>3691.57</v>
      </c>
      <c r="F120" s="4">
        <v>3</v>
      </c>
      <c r="G120" s="14">
        <v>11075</v>
      </c>
      <c r="H120" s="4">
        <v>15</v>
      </c>
      <c r="I120" s="4">
        <v>10157</v>
      </c>
      <c r="J120" s="4">
        <v>1530492</v>
      </c>
      <c r="K120" s="4">
        <v>332</v>
      </c>
      <c r="L120" s="4" t="s">
        <v>341</v>
      </c>
      <c r="M120" s="4" t="s">
        <v>364</v>
      </c>
      <c r="N120" s="4" t="s">
        <v>92</v>
      </c>
      <c r="O120" s="14">
        <f t="shared" si="4"/>
        <v>11075</v>
      </c>
    </row>
    <row r="121" spans="1:15" ht="15" outlineLevel="2">
      <c r="A121" s="4">
        <v>54</v>
      </c>
      <c r="B121" s="4">
        <v>71902</v>
      </c>
      <c r="C121" s="4" t="s">
        <v>344</v>
      </c>
      <c r="D121" s="4" t="s">
        <v>134</v>
      </c>
      <c r="E121" s="4">
        <v>246.84</v>
      </c>
      <c r="F121" s="4">
        <v>1</v>
      </c>
      <c r="G121" s="14">
        <v>247</v>
      </c>
      <c r="H121" s="4">
        <v>15</v>
      </c>
      <c r="I121" s="4">
        <v>10157</v>
      </c>
      <c r="J121" s="4">
        <v>1530492</v>
      </c>
      <c r="K121" s="4">
        <v>332</v>
      </c>
      <c r="L121" s="4" t="s">
        <v>341</v>
      </c>
      <c r="M121" s="4" t="s">
        <v>364</v>
      </c>
      <c r="N121" s="4" t="s">
        <v>92</v>
      </c>
      <c r="O121" s="14">
        <f t="shared" si="4"/>
        <v>247</v>
      </c>
    </row>
    <row r="122" spans="1:15" ht="15" outlineLevel="2">
      <c r="A122" s="4">
        <v>54</v>
      </c>
      <c r="B122" s="4">
        <v>71951</v>
      </c>
      <c r="C122" s="4" t="s">
        <v>344</v>
      </c>
      <c r="D122" s="4" t="s">
        <v>135</v>
      </c>
      <c r="E122" s="4">
        <v>3249.19</v>
      </c>
      <c r="F122" s="4">
        <v>1</v>
      </c>
      <c r="G122" s="14">
        <v>3249</v>
      </c>
      <c r="H122" s="4">
        <v>15</v>
      </c>
      <c r="I122" s="4">
        <v>10157</v>
      </c>
      <c r="J122" s="4">
        <v>1530492</v>
      </c>
      <c r="K122" s="4">
        <v>332</v>
      </c>
      <c r="L122" s="4" t="s">
        <v>341</v>
      </c>
      <c r="M122" s="4" t="s">
        <v>364</v>
      </c>
      <c r="N122" s="4" t="s">
        <v>92</v>
      </c>
      <c r="O122" s="14">
        <f t="shared" si="4"/>
        <v>3249</v>
      </c>
    </row>
    <row r="123" spans="1:15" ht="15" outlineLevel="2">
      <c r="A123" s="4">
        <v>54</v>
      </c>
      <c r="B123" s="4">
        <v>72082</v>
      </c>
      <c r="C123" s="4" t="s">
        <v>344</v>
      </c>
      <c r="D123" s="4" t="s">
        <v>264</v>
      </c>
      <c r="E123" s="4">
        <v>296.23</v>
      </c>
      <c r="F123" s="4">
        <v>2</v>
      </c>
      <c r="G123" s="14">
        <v>592</v>
      </c>
      <c r="H123" s="4">
        <v>15</v>
      </c>
      <c r="I123" s="4">
        <v>10157</v>
      </c>
      <c r="J123" s="4">
        <v>1530492</v>
      </c>
      <c r="K123" s="4">
        <v>332</v>
      </c>
      <c r="L123" s="4" t="s">
        <v>341</v>
      </c>
      <c r="M123" s="4" t="s">
        <v>364</v>
      </c>
      <c r="N123" s="4" t="s">
        <v>92</v>
      </c>
      <c r="O123" s="14">
        <f t="shared" si="4"/>
        <v>592</v>
      </c>
    </row>
    <row r="124" spans="1:15" ht="15" outlineLevel="2">
      <c r="A124" s="4">
        <v>56</v>
      </c>
      <c r="B124" s="4">
        <v>73759</v>
      </c>
      <c r="C124" s="4" t="s">
        <v>375</v>
      </c>
      <c r="D124" s="4" t="s">
        <v>136</v>
      </c>
      <c r="E124" s="4">
        <v>3475.84</v>
      </c>
      <c r="F124" s="4">
        <v>1</v>
      </c>
      <c r="G124" s="14">
        <v>3476</v>
      </c>
      <c r="H124" s="4">
        <v>15</v>
      </c>
      <c r="I124" s="4">
        <v>10157</v>
      </c>
      <c r="J124" s="4">
        <v>1530492</v>
      </c>
      <c r="K124" s="4">
        <v>332</v>
      </c>
      <c r="L124" s="4" t="s">
        <v>341</v>
      </c>
      <c r="M124" s="4" t="s">
        <v>364</v>
      </c>
      <c r="N124" s="4" t="s">
        <v>92</v>
      </c>
      <c r="O124" s="14">
        <f t="shared" si="4"/>
        <v>3476</v>
      </c>
    </row>
    <row r="125" spans="7:15" ht="15.75" outlineLevel="1">
      <c r="G125" s="14"/>
      <c r="J125" s="17" t="s">
        <v>137</v>
      </c>
      <c r="O125" s="16">
        <f>SUBTOTAL(9,O83:O124)</f>
        <v>1371441</v>
      </c>
    </row>
    <row r="126" spans="1:15" ht="15" outlineLevel="2">
      <c r="A126" s="4">
        <v>20</v>
      </c>
      <c r="B126" s="4">
        <v>65193</v>
      </c>
      <c r="C126" s="4" t="s">
        <v>345</v>
      </c>
      <c r="D126" s="4" t="s">
        <v>138</v>
      </c>
      <c r="E126" s="4">
        <v>1064.26</v>
      </c>
      <c r="F126" s="4">
        <v>0.4</v>
      </c>
      <c r="G126" s="14">
        <v>426</v>
      </c>
      <c r="H126" s="4">
        <v>20</v>
      </c>
      <c r="I126" s="4">
        <v>10207</v>
      </c>
      <c r="J126" s="4">
        <v>117184</v>
      </c>
      <c r="K126" s="4">
        <v>1001</v>
      </c>
      <c r="L126" s="4" t="s">
        <v>345</v>
      </c>
      <c r="M126" s="4" t="s">
        <v>365</v>
      </c>
      <c r="N126" s="4" t="s">
        <v>139</v>
      </c>
      <c r="O126" s="14">
        <f>G126</f>
        <v>426</v>
      </c>
    </row>
    <row r="127" spans="1:15" ht="15" outlineLevel="2">
      <c r="A127" s="4">
        <v>20</v>
      </c>
      <c r="B127" s="4">
        <v>65201</v>
      </c>
      <c r="C127" s="4" t="s">
        <v>345</v>
      </c>
      <c r="D127" s="4" t="s">
        <v>140</v>
      </c>
      <c r="E127" s="4">
        <v>2974.5</v>
      </c>
      <c r="F127" s="4">
        <v>6.63</v>
      </c>
      <c r="G127" s="14">
        <v>19721</v>
      </c>
      <c r="H127" s="4">
        <v>20</v>
      </c>
      <c r="I127" s="4">
        <v>10207</v>
      </c>
      <c r="J127" s="4">
        <v>117184</v>
      </c>
      <c r="K127" s="4">
        <v>1001</v>
      </c>
      <c r="L127" s="4" t="s">
        <v>345</v>
      </c>
      <c r="M127" s="4" t="s">
        <v>365</v>
      </c>
      <c r="N127" s="4" t="s">
        <v>139</v>
      </c>
      <c r="O127" s="14">
        <f>G127</f>
        <v>19721</v>
      </c>
    </row>
    <row r="128" spans="1:15" ht="15" outlineLevel="2">
      <c r="A128" s="4">
        <v>20</v>
      </c>
      <c r="B128" s="4">
        <v>65243</v>
      </c>
      <c r="C128" s="4" t="s">
        <v>345</v>
      </c>
      <c r="D128" s="4" t="s">
        <v>141</v>
      </c>
      <c r="E128" s="4">
        <v>812.96</v>
      </c>
      <c r="F128" s="4">
        <v>72.24</v>
      </c>
      <c r="G128" s="14">
        <v>58728</v>
      </c>
      <c r="H128" s="4">
        <v>20</v>
      </c>
      <c r="I128" s="4">
        <v>10207</v>
      </c>
      <c r="J128" s="4">
        <v>117184</v>
      </c>
      <c r="K128" s="4">
        <v>1001</v>
      </c>
      <c r="L128" s="4" t="s">
        <v>345</v>
      </c>
      <c r="M128" s="4" t="s">
        <v>365</v>
      </c>
      <c r="N128" s="4" t="s">
        <v>139</v>
      </c>
      <c r="O128" s="14">
        <f>G128</f>
        <v>58728</v>
      </c>
    </row>
    <row r="129" spans="1:15" ht="15" outlineLevel="2">
      <c r="A129" s="4">
        <v>20</v>
      </c>
      <c r="B129" s="4">
        <v>75580</v>
      </c>
      <c r="C129" s="4" t="s">
        <v>345</v>
      </c>
      <c r="D129" s="4" t="s">
        <v>142</v>
      </c>
      <c r="E129" s="4">
        <v>1993.76</v>
      </c>
      <c r="F129" s="4">
        <v>1</v>
      </c>
      <c r="G129" s="14">
        <v>1994</v>
      </c>
      <c r="H129" s="4">
        <v>20</v>
      </c>
      <c r="I129" s="4">
        <v>10207</v>
      </c>
      <c r="J129" s="4">
        <v>117184</v>
      </c>
      <c r="K129" s="4">
        <v>1001</v>
      </c>
      <c r="L129" s="4" t="s">
        <v>345</v>
      </c>
      <c r="M129" s="4" t="s">
        <v>365</v>
      </c>
      <c r="N129" s="4" t="s">
        <v>139</v>
      </c>
      <c r="O129" s="14">
        <f>G129</f>
        <v>1994</v>
      </c>
    </row>
    <row r="130" spans="1:15" ht="15" outlineLevel="2">
      <c r="A130" s="4">
        <v>20</v>
      </c>
      <c r="B130" s="4">
        <v>75606</v>
      </c>
      <c r="C130" s="4" t="s">
        <v>345</v>
      </c>
      <c r="D130" s="4" t="s">
        <v>143</v>
      </c>
      <c r="E130" s="4">
        <v>4158.6</v>
      </c>
      <c r="F130" s="4">
        <v>0.53</v>
      </c>
      <c r="G130" s="14">
        <v>2204</v>
      </c>
      <c r="H130" s="4">
        <v>20</v>
      </c>
      <c r="I130" s="4">
        <v>10207</v>
      </c>
      <c r="J130" s="4">
        <v>117184</v>
      </c>
      <c r="K130" s="4">
        <v>1001</v>
      </c>
      <c r="L130" s="4" t="s">
        <v>345</v>
      </c>
      <c r="M130" s="4" t="s">
        <v>365</v>
      </c>
      <c r="N130" s="4" t="s">
        <v>139</v>
      </c>
      <c r="O130" s="14">
        <f>G130</f>
        <v>2204</v>
      </c>
    </row>
    <row r="131" spans="7:15" ht="15.75" outlineLevel="1">
      <c r="G131" s="14"/>
      <c r="J131" s="17" t="s">
        <v>144</v>
      </c>
      <c r="O131" s="16">
        <f>SUBTOTAL(9,O126:O130)</f>
        <v>83073</v>
      </c>
    </row>
    <row r="132" spans="1:15" ht="15" outlineLevel="2">
      <c r="A132" s="4">
        <v>20</v>
      </c>
      <c r="B132" s="4">
        <v>65243</v>
      </c>
      <c r="C132" s="4" t="s">
        <v>345</v>
      </c>
      <c r="D132" s="4" t="s">
        <v>141</v>
      </c>
      <c r="E132" s="4">
        <v>812.96</v>
      </c>
      <c r="F132" s="4">
        <v>181.99</v>
      </c>
      <c r="G132" s="14">
        <v>147951</v>
      </c>
      <c r="H132" s="4">
        <v>20</v>
      </c>
      <c r="I132" s="4">
        <v>10207</v>
      </c>
      <c r="J132" s="4">
        <v>2030229</v>
      </c>
      <c r="K132" s="4">
        <v>460</v>
      </c>
      <c r="L132" s="4" t="s">
        <v>345</v>
      </c>
      <c r="M132" s="4" t="s">
        <v>365</v>
      </c>
      <c r="N132" s="4" t="s">
        <v>145</v>
      </c>
      <c r="O132" s="14">
        <f>G132</f>
        <v>147951</v>
      </c>
    </row>
    <row r="133" spans="1:15" ht="15" outlineLevel="2">
      <c r="A133" s="4">
        <v>20</v>
      </c>
      <c r="B133" s="4">
        <v>75580</v>
      </c>
      <c r="C133" s="4" t="s">
        <v>345</v>
      </c>
      <c r="D133" s="4" t="s">
        <v>142</v>
      </c>
      <c r="E133" s="4">
        <v>1993.76</v>
      </c>
      <c r="F133" s="4">
        <v>0.27</v>
      </c>
      <c r="G133" s="14">
        <v>538</v>
      </c>
      <c r="H133" s="4">
        <v>20</v>
      </c>
      <c r="I133" s="4">
        <v>10207</v>
      </c>
      <c r="J133" s="4">
        <v>2030229</v>
      </c>
      <c r="K133" s="4">
        <v>460</v>
      </c>
      <c r="L133" s="4" t="s">
        <v>345</v>
      </c>
      <c r="M133" s="4" t="s">
        <v>365</v>
      </c>
      <c r="N133" s="4" t="s">
        <v>145</v>
      </c>
      <c r="O133" s="14">
        <f>G133</f>
        <v>538</v>
      </c>
    </row>
    <row r="134" spans="7:15" ht="15.75" outlineLevel="1">
      <c r="G134" s="14"/>
      <c r="J134" s="17" t="s">
        <v>146</v>
      </c>
      <c r="O134" s="16">
        <f>SUBTOTAL(9,O132:O133)</f>
        <v>148489</v>
      </c>
    </row>
    <row r="135" spans="1:15" ht="15" outlineLevel="2">
      <c r="A135" s="4">
        <v>20</v>
      </c>
      <c r="B135" s="4">
        <v>65193</v>
      </c>
      <c r="C135" s="4" t="s">
        <v>345</v>
      </c>
      <c r="D135" s="4" t="s">
        <v>138</v>
      </c>
      <c r="E135" s="4">
        <v>1064.26</v>
      </c>
      <c r="F135" s="4">
        <v>5.72</v>
      </c>
      <c r="G135" s="14">
        <v>6088</v>
      </c>
      <c r="H135" s="4">
        <v>24</v>
      </c>
      <c r="I135" s="4">
        <v>10249</v>
      </c>
      <c r="J135" s="4">
        <v>106518</v>
      </c>
      <c r="K135" s="4">
        <v>631</v>
      </c>
      <c r="L135" s="4" t="s">
        <v>346</v>
      </c>
      <c r="M135" s="4" t="s">
        <v>366</v>
      </c>
      <c r="N135" s="4" t="s">
        <v>147</v>
      </c>
      <c r="O135" s="14">
        <f aca="true" t="shared" si="5" ref="O135:O146">G135</f>
        <v>6088</v>
      </c>
    </row>
    <row r="136" spans="1:15" ht="15" outlineLevel="2">
      <c r="A136" s="4">
        <v>24</v>
      </c>
      <c r="B136" s="4">
        <v>65631</v>
      </c>
      <c r="C136" s="4" t="s">
        <v>346</v>
      </c>
      <c r="D136" s="4" t="s">
        <v>148</v>
      </c>
      <c r="E136" s="4">
        <v>465.91</v>
      </c>
      <c r="F136" s="4">
        <v>4.13</v>
      </c>
      <c r="G136" s="14">
        <v>1924</v>
      </c>
      <c r="H136" s="4">
        <v>24</v>
      </c>
      <c r="I136" s="4">
        <v>10249</v>
      </c>
      <c r="J136" s="4">
        <v>106518</v>
      </c>
      <c r="K136" s="4">
        <v>631</v>
      </c>
      <c r="L136" s="4" t="s">
        <v>346</v>
      </c>
      <c r="M136" s="4" t="s">
        <v>366</v>
      </c>
      <c r="N136" s="4" t="s">
        <v>147</v>
      </c>
      <c r="O136" s="14">
        <f t="shared" si="5"/>
        <v>1924</v>
      </c>
    </row>
    <row r="137" spans="1:15" ht="15" outlineLevel="2">
      <c r="A137" s="4">
        <v>24</v>
      </c>
      <c r="B137" s="4">
        <v>65698</v>
      </c>
      <c r="C137" s="4" t="s">
        <v>346</v>
      </c>
      <c r="D137" s="4" t="s">
        <v>149</v>
      </c>
      <c r="E137" s="4">
        <v>1715.75</v>
      </c>
      <c r="F137" s="4">
        <v>1</v>
      </c>
      <c r="G137" s="14">
        <v>1716</v>
      </c>
      <c r="H137" s="4">
        <v>24</v>
      </c>
      <c r="I137" s="4">
        <v>10249</v>
      </c>
      <c r="J137" s="4">
        <v>106518</v>
      </c>
      <c r="K137" s="4">
        <v>631</v>
      </c>
      <c r="L137" s="4" t="s">
        <v>346</v>
      </c>
      <c r="M137" s="4" t="s">
        <v>366</v>
      </c>
      <c r="N137" s="4" t="s">
        <v>147</v>
      </c>
      <c r="O137" s="14">
        <f t="shared" si="5"/>
        <v>1716</v>
      </c>
    </row>
    <row r="138" spans="1:15" ht="15" outlineLevel="2">
      <c r="A138" s="4">
        <v>24</v>
      </c>
      <c r="B138" s="4">
        <v>65730</v>
      </c>
      <c r="C138" s="4" t="s">
        <v>346</v>
      </c>
      <c r="D138" s="4" t="s">
        <v>150</v>
      </c>
      <c r="E138" s="4">
        <v>1733.79</v>
      </c>
      <c r="F138" s="4">
        <v>2.13</v>
      </c>
      <c r="G138" s="14">
        <v>3693</v>
      </c>
      <c r="H138" s="4">
        <v>24</v>
      </c>
      <c r="I138" s="4">
        <v>10249</v>
      </c>
      <c r="J138" s="4">
        <v>106518</v>
      </c>
      <c r="K138" s="4">
        <v>631</v>
      </c>
      <c r="L138" s="4" t="s">
        <v>346</v>
      </c>
      <c r="M138" s="4" t="s">
        <v>366</v>
      </c>
      <c r="N138" s="4" t="s">
        <v>147</v>
      </c>
      <c r="O138" s="14">
        <f t="shared" si="5"/>
        <v>3693</v>
      </c>
    </row>
    <row r="139" spans="1:15" ht="15" outlineLevel="2">
      <c r="A139" s="4">
        <v>24</v>
      </c>
      <c r="B139" s="4">
        <v>65755</v>
      </c>
      <c r="C139" s="4" t="s">
        <v>346</v>
      </c>
      <c r="D139" s="4" t="s">
        <v>151</v>
      </c>
      <c r="E139" s="4">
        <v>767.35</v>
      </c>
      <c r="F139" s="4">
        <v>2.1</v>
      </c>
      <c r="G139" s="14">
        <v>1611</v>
      </c>
      <c r="H139" s="4">
        <v>24</v>
      </c>
      <c r="I139" s="4">
        <v>10249</v>
      </c>
      <c r="J139" s="4">
        <v>106518</v>
      </c>
      <c r="K139" s="4">
        <v>631</v>
      </c>
      <c r="L139" s="4" t="s">
        <v>346</v>
      </c>
      <c r="M139" s="4" t="s">
        <v>366</v>
      </c>
      <c r="N139" s="4" t="s">
        <v>147</v>
      </c>
      <c r="O139" s="14">
        <f t="shared" si="5"/>
        <v>1611</v>
      </c>
    </row>
    <row r="140" spans="1:15" ht="15" outlineLevel="2">
      <c r="A140" s="4">
        <v>24</v>
      </c>
      <c r="B140" s="4">
        <v>65771</v>
      </c>
      <c r="C140" s="4" t="s">
        <v>346</v>
      </c>
      <c r="D140" s="4" t="s">
        <v>152</v>
      </c>
      <c r="E140" s="4">
        <v>503.67</v>
      </c>
      <c r="F140" s="4">
        <v>11.3</v>
      </c>
      <c r="G140" s="14">
        <v>5691</v>
      </c>
      <c r="H140" s="4">
        <v>24</v>
      </c>
      <c r="I140" s="4">
        <v>10249</v>
      </c>
      <c r="J140" s="4">
        <v>106518</v>
      </c>
      <c r="K140" s="4">
        <v>631</v>
      </c>
      <c r="L140" s="4" t="s">
        <v>346</v>
      </c>
      <c r="M140" s="4" t="s">
        <v>366</v>
      </c>
      <c r="N140" s="4" t="s">
        <v>147</v>
      </c>
      <c r="O140" s="14">
        <f t="shared" si="5"/>
        <v>5691</v>
      </c>
    </row>
    <row r="141" spans="1:15" ht="15" outlineLevel="2">
      <c r="A141" s="4">
        <v>24</v>
      </c>
      <c r="B141" s="4">
        <v>65789</v>
      </c>
      <c r="C141" s="4" t="s">
        <v>346</v>
      </c>
      <c r="D141" s="4" t="s">
        <v>153</v>
      </c>
      <c r="E141" s="4">
        <v>995.84</v>
      </c>
      <c r="F141" s="4">
        <v>75.05</v>
      </c>
      <c r="G141" s="14">
        <v>74738</v>
      </c>
      <c r="H141" s="4">
        <v>24</v>
      </c>
      <c r="I141" s="4">
        <v>10249</v>
      </c>
      <c r="J141" s="4">
        <v>106518</v>
      </c>
      <c r="K141" s="4">
        <v>631</v>
      </c>
      <c r="L141" s="4" t="s">
        <v>346</v>
      </c>
      <c r="M141" s="4" t="s">
        <v>366</v>
      </c>
      <c r="N141" s="4" t="s">
        <v>147</v>
      </c>
      <c r="O141" s="14">
        <f t="shared" si="5"/>
        <v>74738</v>
      </c>
    </row>
    <row r="142" spans="1:15" ht="15" outlineLevel="2">
      <c r="A142" s="4">
        <v>24</v>
      </c>
      <c r="B142" s="4">
        <v>65862</v>
      </c>
      <c r="C142" s="4" t="s">
        <v>346</v>
      </c>
      <c r="D142" s="4" t="s">
        <v>155</v>
      </c>
      <c r="E142" s="4">
        <v>459.42</v>
      </c>
      <c r="F142" s="4">
        <v>0.09</v>
      </c>
      <c r="G142" s="14">
        <v>41</v>
      </c>
      <c r="H142" s="4">
        <v>24</v>
      </c>
      <c r="I142" s="4">
        <v>10249</v>
      </c>
      <c r="J142" s="4">
        <v>106518</v>
      </c>
      <c r="K142" s="4">
        <v>631</v>
      </c>
      <c r="L142" s="4" t="s">
        <v>346</v>
      </c>
      <c r="M142" s="4" t="s">
        <v>366</v>
      </c>
      <c r="N142" s="4" t="s">
        <v>147</v>
      </c>
      <c r="O142" s="14">
        <f t="shared" si="5"/>
        <v>41</v>
      </c>
    </row>
    <row r="143" spans="1:15" ht="15" outlineLevel="2">
      <c r="A143" s="4">
        <v>24</v>
      </c>
      <c r="B143" s="4">
        <v>73619</v>
      </c>
      <c r="C143" s="4" t="s">
        <v>346</v>
      </c>
      <c r="D143" s="4" t="s">
        <v>265</v>
      </c>
      <c r="E143" s="4">
        <v>1406.48</v>
      </c>
      <c r="F143" s="4">
        <v>0.66</v>
      </c>
      <c r="G143" s="14">
        <v>928</v>
      </c>
      <c r="H143" s="4">
        <v>24</v>
      </c>
      <c r="I143" s="4">
        <v>10249</v>
      </c>
      <c r="J143" s="4">
        <v>106518</v>
      </c>
      <c r="K143" s="4">
        <v>631</v>
      </c>
      <c r="L143" s="4" t="s">
        <v>346</v>
      </c>
      <c r="M143" s="4" t="s">
        <v>366</v>
      </c>
      <c r="N143" s="4" t="s">
        <v>147</v>
      </c>
      <c r="O143" s="14">
        <f t="shared" si="5"/>
        <v>928</v>
      </c>
    </row>
    <row r="144" spans="1:15" ht="15" outlineLevel="2">
      <c r="A144" s="4">
        <v>24</v>
      </c>
      <c r="B144" s="4">
        <v>75317</v>
      </c>
      <c r="C144" s="4" t="s">
        <v>346</v>
      </c>
      <c r="D144" s="4" t="s">
        <v>157</v>
      </c>
      <c r="E144" s="4">
        <v>1078.18</v>
      </c>
      <c r="F144" s="4">
        <v>1.81</v>
      </c>
      <c r="G144" s="14">
        <v>1952</v>
      </c>
      <c r="H144" s="4">
        <v>24</v>
      </c>
      <c r="I144" s="4">
        <v>10249</v>
      </c>
      <c r="J144" s="4">
        <v>106518</v>
      </c>
      <c r="K144" s="4">
        <v>631</v>
      </c>
      <c r="L144" s="4" t="s">
        <v>346</v>
      </c>
      <c r="M144" s="4" t="s">
        <v>366</v>
      </c>
      <c r="N144" s="4" t="s">
        <v>147</v>
      </c>
      <c r="O144" s="14">
        <f t="shared" si="5"/>
        <v>1952</v>
      </c>
    </row>
    <row r="145" spans="1:15" ht="15" outlineLevel="2">
      <c r="A145" s="4">
        <v>24</v>
      </c>
      <c r="B145" s="4">
        <v>75366</v>
      </c>
      <c r="C145" s="4" t="s">
        <v>346</v>
      </c>
      <c r="D145" s="4" t="s">
        <v>158</v>
      </c>
      <c r="E145" s="4">
        <v>559.98</v>
      </c>
      <c r="F145" s="4">
        <v>1</v>
      </c>
      <c r="G145" s="14">
        <v>560</v>
      </c>
      <c r="H145" s="4">
        <v>24</v>
      </c>
      <c r="I145" s="4">
        <v>10249</v>
      </c>
      <c r="J145" s="4">
        <v>106518</v>
      </c>
      <c r="K145" s="4">
        <v>631</v>
      </c>
      <c r="L145" s="4" t="s">
        <v>346</v>
      </c>
      <c r="M145" s="4" t="s">
        <v>366</v>
      </c>
      <c r="N145" s="4" t="s">
        <v>147</v>
      </c>
      <c r="O145" s="14">
        <f t="shared" si="5"/>
        <v>560</v>
      </c>
    </row>
    <row r="146" spans="1:15" ht="15" outlineLevel="2">
      <c r="A146" s="4">
        <v>50</v>
      </c>
      <c r="B146" s="4">
        <v>71043</v>
      </c>
      <c r="C146" s="4" t="s">
        <v>355</v>
      </c>
      <c r="D146" s="4" t="s">
        <v>218</v>
      </c>
      <c r="E146" s="4">
        <v>674.3</v>
      </c>
      <c r="F146" s="4">
        <v>0.35</v>
      </c>
      <c r="G146" s="14">
        <v>236</v>
      </c>
      <c r="H146" s="4">
        <v>24</v>
      </c>
      <c r="I146" s="4">
        <v>10249</v>
      </c>
      <c r="J146" s="4">
        <v>106518</v>
      </c>
      <c r="K146" s="4">
        <v>631</v>
      </c>
      <c r="L146" s="4" t="s">
        <v>346</v>
      </c>
      <c r="M146" s="4" t="s">
        <v>366</v>
      </c>
      <c r="N146" s="4" t="s">
        <v>147</v>
      </c>
      <c r="O146" s="14">
        <f t="shared" si="5"/>
        <v>236</v>
      </c>
    </row>
    <row r="147" spans="7:15" ht="15.75" outlineLevel="1">
      <c r="G147" s="14"/>
      <c r="J147" s="17" t="s">
        <v>160</v>
      </c>
      <c r="O147" s="16">
        <f>SUBTOTAL(9,O135:O146)</f>
        <v>99178</v>
      </c>
    </row>
    <row r="148" spans="1:15" ht="15" outlineLevel="2">
      <c r="A148" s="4">
        <v>27</v>
      </c>
      <c r="B148" s="4">
        <v>65961</v>
      </c>
      <c r="C148" s="4" t="s">
        <v>347</v>
      </c>
      <c r="D148" s="4" t="s">
        <v>161</v>
      </c>
      <c r="E148" s="4">
        <v>840.15</v>
      </c>
      <c r="F148" s="4">
        <v>9.1</v>
      </c>
      <c r="G148" s="14">
        <v>7645</v>
      </c>
      <c r="H148" s="4">
        <v>27</v>
      </c>
      <c r="I148" s="4">
        <v>10272</v>
      </c>
      <c r="J148" s="4">
        <v>2730232</v>
      </c>
      <c r="K148" s="4">
        <v>327</v>
      </c>
      <c r="L148" s="4" t="s">
        <v>347</v>
      </c>
      <c r="M148" s="4" t="s">
        <v>367</v>
      </c>
      <c r="N148" s="4" t="s">
        <v>162</v>
      </c>
      <c r="O148" s="14">
        <f aca="true" t="shared" si="6" ref="O148:O171">G148</f>
        <v>7645</v>
      </c>
    </row>
    <row r="149" spans="1:15" ht="15" outlineLevel="2">
      <c r="A149" s="4">
        <v>27</v>
      </c>
      <c r="B149" s="4">
        <v>65987</v>
      </c>
      <c r="C149" s="4" t="s">
        <v>347</v>
      </c>
      <c r="D149" s="4" t="s">
        <v>163</v>
      </c>
      <c r="E149" s="4">
        <v>18493.52</v>
      </c>
      <c r="F149" s="4">
        <v>6.77</v>
      </c>
      <c r="G149" s="14">
        <v>38862</v>
      </c>
      <c r="H149" s="4">
        <v>27</v>
      </c>
      <c r="I149" s="4">
        <v>10272</v>
      </c>
      <c r="J149" s="4">
        <v>2730232</v>
      </c>
      <c r="K149" s="4">
        <v>327</v>
      </c>
      <c r="L149" s="4" t="s">
        <v>347</v>
      </c>
      <c r="M149" s="4" t="s">
        <v>367</v>
      </c>
      <c r="N149" s="4" t="s">
        <v>162</v>
      </c>
      <c r="O149" s="14">
        <f t="shared" si="6"/>
        <v>38862</v>
      </c>
    </row>
    <row r="150" spans="1:15" ht="15" outlineLevel="2">
      <c r="A150" s="4">
        <v>27</v>
      </c>
      <c r="B150" s="4">
        <v>65995</v>
      </c>
      <c r="C150" s="4" t="s">
        <v>347</v>
      </c>
      <c r="D150" s="4" t="s">
        <v>164</v>
      </c>
      <c r="E150" s="4">
        <v>861.68</v>
      </c>
      <c r="F150" s="4">
        <v>6.8</v>
      </c>
      <c r="G150" s="14">
        <v>5859</v>
      </c>
      <c r="H150" s="4">
        <v>27</v>
      </c>
      <c r="I150" s="4">
        <v>10272</v>
      </c>
      <c r="J150" s="4">
        <v>2730232</v>
      </c>
      <c r="K150" s="4">
        <v>327</v>
      </c>
      <c r="L150" s="4" t="s">
        <v>347</v>
      </c>
      <c r="M150" s="4" t="s">
        <v>367</v>
      </c>
      <c r="N150" s="4" t="s">
        <v>162</v>
      </c>
      <c r="O150" s="14">
        <f t="shared" si="6"/>
        <v>5859</v>
      </c>
    </row>
    <row r="151" spans="1:15" ht="15" outlineLevel="2">
      <c r="A151" s="4">
        <v>27</v>
      </c>
      <c r="B151" s="4">
        <v>66035</v>
      </c>
      <c r="C151" s="4" t="s">
        <v>347</v>
      </c>
      <c r="D151" s="4" t="s">
        <v>106</v>
      </c>
      <c r="E151" s="4">
        <v>630.48</v>
      </c>
      <c r="F151" s="4">
        <v>20.35</v>
      </c>
      <c r="G151" s="14">
        <v>12830</v>
      </c>
      <c r="H151" s="4">
        <v>27</v>
      </c>
      <c r="I151" s="4">
        <v>10272</v>
      </c>
      <c r="J151" s="4">
        <v>2730232</v>
      </c>
      <c r="K151" s="4">
        <v>327</v>
      </c>
      <c r="L151" s="4" t="s">
        <v>347</v>
      </c>
      <c r="M151" s="4" t="s">
        <v>367</v>
      </c>
      <c r="N151" s="4" t="s">
        <v>162</v>
      </c>
      <c r="O151" s="14">
        <f t="shared" si="6"/>
        <v>12830</v>
      </c>
    </row>
    <row r="152" spans="1:15" ht="15" outlineLevel="2">
      <c r="A152" s="4">
        <v>27</v>
      </c>
      <c r="B152" s="4">
        <v>66050</v>
      </c>
      <c r="C152" s="4" t="s">
        <v>347</v>
      </c>
      <c r="D152" s="4" t="s">
        <v>165</v>
      </c>
      <c r="E152" s="4">
        <v>1223.68</v>
      </c>
      <c r="F152" s="4">
        <v>18.58</v>
      </c>
      <c r="G152" s="14">
        <v>22736</v>
      </c>
      <c r="H152" s="4">
        <v>27</v>
      </c>
      <c r="I152" s="4">
        <v>10272</v>
      </c>
      <c r="J152" s="4">
        <v>2730232</v>
      </c>
      <c r="K152" s="4">
        <v>327</v>
      </c>
      <c r="L152" s="4" t="s">
        <v>347</v>
      </c>
      <c r="M152" s="4" t="s">
        <v>367</v>
      </c>
      <c r="N152" s="4" t="s">
        <v>162</v>
      </c>
      <c r="O152" s="14">
        <f t="shared" si="6"/>
        <v>22736</v>
      </c>
    </row>
    <row r="153" spans="1:15" ht="15" outlineLevel="2">
      <c r="A153" s="4">
        <v>27</v>
      </c>
      <c r="B153" s="4">
        <v>66068</v>
      </c>
      <c r="C153" s="4" t="s">
        <v>347</v>
      </c>
      <c r="D153" s="4" t="s">
        <v>166</v>
      </c>
      <c r="E153" s="4">
        <v>1651.77</v>
      </c>
      <c r="F153" s="4">
        <v>28.86</v>
      </c>
      <c r="G153" s="14">
        <v>47670</v>
      </c>
      <c r="H153" s="4">
        <v>27</v>
      </c>
      <c r="I153" s="4">
        <v>10272</v>
      </c>
      <c r="J153" s="4">
        <v>2730232</v>
      </c>
      <c r="K153" s="4">
        <v>327</v>
      </c>
      <c r="L153" s="4" t="s">
        <v>347</v>
      </c>
      <c r="M153" s="4" t="s">
        <v>367</v>
      </c>
      <c r="N153" s="4" t="s">
        <v>162</v>
      </c>
      <c r="O153" s="14">
        <f t="shared" si="6"/>
        <v>47670</v>
      </c>
    </row>
    <row r="154" spans="1:15" ht="15" outlineLevel="2">
      <c r="A154" s="4">
        <v>27</v>
      </c>
      <c r="B154" s="4">
        <v>66092</v>
      </c>
      <c r="C154" s="4" t="s">
        <v>347</v>
      </c>
      <c r="D154" s="4" t="s">
        <v>167</v>
      </c>
      <c r="E154" s="4">
        <v>2312.49</v>
      </c>
      <c r="F154" s="4">
        <v>27.65</v>
      </c>
      <c r="G154" s="14">
        <v>63940</v>
      </c>
      <c r="H154" s="4">
        <v>27</v>
      </c>
      <c r="I154" s="4">
        <v>10272</v>
      </c>
      <c r="J154" s="4">
        <v>2730232</v>
      </c>
      <c r="K154" s="4">
        <v>327</v>
      </c>
      <c r="L154" s="4" t="s">
        <v>347</v>
      </c>
      <c r="M154" s="4" t="s">
        <v>367</v>
      </c>
      <c r="N154" s="4" t="s">
        <v>162</v>
      </c>
      <c r="O154" s="14">
        <f t="shared" si="6"/>
        <v>63940</v>
      </c>
    </row>
    <row r="155" spans="1:15" ht="15" outlineLevel="2">
      <c r="A155" s="4">
        <v>27</v>
      </c>
      <c r="B155" s="4">
        <v>66134</v>
      </c>
      <c r="C155" s="4" t="s">
        <v>347</v>
      </c>
      <c r="D155" s="4" t="s">
        <v>168</v>
      </c>
      <c r="E155" s="4">
        <v>11031.28</v>
      </c>
      <c r="F155" s="4">
        <v>4.22</v>
      </c>
      <c r="G155" s="14">
        <v>24782</v>
      </c>
      <c r="H155" s="4">
        <v>27</v>
      </c>
      <c r="I155" s="4">
        <v>10272</v>
      </c>
      <c r="J155" s="4">
        <v>2730232</v>
      </c>
      <c r="K155" s="4">
        <v>327</v>
      </c>
      <c r="L155" s="4" t="s">
        <v>347</v>
      </c>
      <c r="M155" s="4" t="s">
        <v>367</v>
      </c>
      <c r="N155" s="4" t="s">
        <v>162</v>
      </c>
      <c r="O155" s="14">
        <f t="shared" si="6"/>
        <v>24782</v>
      </c>
    </row>
    <row r="156" spans="1:15" ht="15" outlineLevel="2">
      <c r="A156" s="4">
        <v>27</v>
      </c>
      <c r="B156" s="4">
        <v>66142</v>
      </c>
      <c r="C156" s="4" t="s">
        <v>347</v>
      </c>
      <c r="D156" s="4" t="s">
        <v>169</v>
      </c>
      <c r="E156" s="4">
        <v>1624.32</v>
      </c>
      <c r="F156" s="4">
        <v>27.59</v>
      </c>
      <c r="G156" s="14">
        <v>44815</v>
      </c>
      <c r="H156" s="4">
        <v>27</v>
      </c>
      <c r="I156" s="4">
        <v>10272</v>
      </c>
      <c r="J156" s="4">
        <v>2730232</v>
      </c>
      <c r="K156" s="4">
        <v>327</v>
      </c>
      <c r="L156" s="4" t="s">
        <v>347</v>
      </c>
      <c r="M156" s="4" t="s">
        <v>367</v>
      </c>
      <c r="N156" s="4" t="s">
        <v>162</v>
      </c>
      <c r="O156" s="14">
        <f t="shared" si="6"/>
        <v>44815</v>
      </c>
    </row>
    <row r="157" spans="1:15" ht="15" outlineLevel="2">
      <c r="A157" s="4">
        <v>27</v>
      </c>
      <c r="B157" s="4">
        <v>66159</v>
      </c>
      <c r="C157" s="4" t="s">
        <v>347</v>
      </c>
      <c r="D157" s="4" t="s">
        <v>170</v>
      </c>
      <c r="E157" s="4">
        <v>1772.76</v>
      </c>
      <c r="F157" s="4">
        <v>159.6</v>
      </c>
      <c r="G157" s="14">
        <v>282932</v>
      </c>
      <c r="H157" s="4">
        <v>27</v>
      </c>
      <c r="I157" s="4">
        <v>10272</v>
      </c>
      <c r="J157" s="4">
        <v>2730232</v>
      </c>
      <c r="K157" s="4">
        <v>327</v>
      </c>
      <c r="L157" s="4" t="s">
        <v>347</v>
      </c>
      <c r="M157" s="4" t="s">
        <v>367</v>
      </c>
      <c r="N157" s="4" t="s">
        <v>162</v>
      </c>
      <c r="O157" s="14">
        <f t="shared" si="6"/>
        <v>282932</v>
      </c>
    </row>
    <row r="158" spans="1:15" ht="15" outlineLevel="2">
      <c r="A158" s="4">
        <v>27</v>
      </c>
      <c r="B158" s="4">
        <v>66167</v>
      </c>
      <c r="C158" s="4" t="s">
        <v>347</v>
      </c>
      <c r="D158" s="4" t="s">
        <v>171</v>
      </c>
      <c r="E158" s="4">
        <v>3266.7</v>
      </c>
      <c r="F158" s="4">
        <v>3.27</v>
      </c>
      <c r="G158" s="14">
        <v>10682</v>
      </c>
      <c r="H158" s="4">
        <v>27</v>
      </c>
      <c r="I158" s="4">
        <v>10272</v>
      </c>
      <c r="J158" s="4">
        <v>2730232</v>
      </c>
      <c r="K158" s="4">
        <v>327</v>
      </c>
      <c r="L158" s="4" t="s">
        <v>347</v>
      </c>
      <c r="M158" s="4" t="s">
        <v>367</v>
      </c>
      <c r="N158" s="4" t="s">
        <v>162</v>
      </c>
      <c r="O158" s="14">
        <f t="shared" si="6"/>
        <v>10682</v>
      </c>
    </row>
    <row r="159" spans="1:15" ht="15" outlineLevel="2">
      <c r="A159" s="4">
        <v>27</v>
      </c>
      <c r="B159" s="4">
        <v>66191</v>
      </c>
      <c r="C159" s="4" t="s">
        <v>347</v>
      </c>
      <c r="D159" s="4" t="s">
        <v>172</v>
      </c>
      <c r="E159" s="4">
        <v>1630.84</v>
      </c>
      <c r="F159" s="4">
        <v>9.49</v>
      </c>
      <c r="G159" s="14">
        <v>15477</v>
      </c>
      <c r="H159" s="4">
        <v>27</v>
      </c>
      <c r="I159" s="4">
        <v>10272</v>
      </c>
      <c r="J159" s="4">
        <v>2730232</v>
      </c>
      <c r="K159" s="4">
        <v>327</v>
      </c>
      <c r="L159" s="4" t="s">
        <v>347</v>
      </c>
      <c r="M159" s="4" t="s">
        <v>367</v>
      </c>
      <c r="N159" s="4" t="s">
        <v>162</v>
      </c>
      <c r="O159" s="14">
        <f t="shared" si="6"/>
        <v>15477</v>
      </c>
    </row>
    <row r="160" spans="1:15" ht="15" outlineLevel="2">
      <c r="A160" s="4">
        <v>27</v>
      </c>
      <c r="B160" s="4">
        <v>66225</v>
      </c>
      <c r="C160" s="4" t="s">
        <v>347</v>
      </c>
      <c r="D160" s="4" t="s">
        <v>173</v>
      </c>
      <c r="E160" s="4">
        <v>1993.78</v>
      </c>
      <c r="F160" s="4">
        <v>9.08</v>
      </c>
      <c r="G160" s="14">
        <v>18104</v>
      </c>
      <c r="H160" s="4">
        <v>27</v>
      </c>
      <c r="I160" s="4">
        <v>10272</v>
      </c>
      <c r="J160" s="4">
        <v>2730232</v>
      </c>
      <c r="K160" s="4">
        <v>327</v>
      </c>
      <c r="L160" s="4" t="s">
        <v>347</v>
      </c>
      <c r="M160" s="4" t="s">
        <v>367</v>
      </c>
      <c r="N160" s="4" t="s">
        <v>162</v>
      </c>
      <c r="O160" s="14">
        <f t="shared" si="6"/>
        <v>18104</v>
      </c>
    </row>
    <row r="161" spans="1:15" ht="15" outlineLevel="2">
      <c r="A161" s="4">
        <v>27</v>
      </c>
      <c r="B161" s="4">
        <v>66233</v>
      </c>
      <c r="C161" s="4" t="s">
        <v>347</v>
      </c>
      <c r="D161" s="4" t="s">
        <v>174</v>
      </c>
      <c r="E161" s="4">
        <v>4327.48</v>
      </c>
      <c r="F161" s="4">
        <v>0.96</v>
      </c>
      <c r="G161" s="14">
        <v>4154</v>
      </c>
      <c r="H161" s="4">
        <v>27</v>
      </c>
      <c r="I161" s="4">
        <v>10272</v>
      </c>
      <c r="J161" s="4">
        <v>2730232</v>
      </c>
      <c r="K161" s="4">
        <v>327</v>
      </c>
      <c r="L161" s="4" t="s">
        <v>347</v>
      </c>
      <c r="M161" s="4" t="s">
        <v>367</v>
      </c>
      <c r="N161" s="4" t="s">
        <v>162</v>
      </c>
      <c r="O161" s="14">
        <f t="shared" si="6"/>
        <v>4154</v>
      </c>
    </row>
    <row r="162" spans="1:15" ht="15" outlineLevel="2">
      <c r="A162" s="4">
        <v>27</v>
      </c>
      <c r="B162" s="4">
        <v>73825</v>
      </c>
      <c r="C162" s="4" t="s">
        <v>347</v>
      </c>
      <c r="D162" s="4" t="s">
        <v>175</v>
      </c>
      <c r="E162" s="4">
        <v>3088.7</v>
      </c>
      <c r="F162" s="4">
        <v>34.34</v>
      </c>
      <c r="G162" s="14">
        <v>106066</v>
      </c>
      <c r="H162" s="4">
        <v>27</v>
      </c>
      <c r="I162" s="4">
        <v>10272</v>
      </c>
      <c r="J162" s="4">
        <v>2730232</v>
      </c>
      <c r="K162" s="4">
        <v>327</v>
      </c>
      <c r="L162" s="4" t="s">
        <v>347</v>
      </c>
      <c r="M162" s="4" t="s">
        <v>367</v>
      </c>
      <c r="N162" s="4" t="s">
        <v>162</v>
      </c>
      <c r="O162" s="14">
        <f t="shared" si="6"/>
        <v>106066</v>
      </c>
    </row>
    <row r="163" spans="1:15" ht="15" outlineLevel="2">
      <c r="A163" s="4">
        <v>27</v>
      </c>
      <c r="B163" s="4">
        <v>75440</v>
      </c>
      <c r="C163" s="4" t="s">
        <v>347</v>
      </c>
      <c r="D163" s="4" t="s">
        <v>176</v>
      </c>
      <c r="E163" s="4">
        <v>876.63</v>
      </c>
      <c r="F163" s="4">
        <v>18.33</v>
      </c>
      <c r="G163" s="14">
        <v>16069</v>
      </c>
      <c r="H163" s="4">
        <v>27</v>
      </c>
      <c r="I163" s="4">
        <v>10272</v>
      </c>
      <c r="J163" s="4">
        <v>2730232</v>
      </c>
      <c r="K163" s="4">
        <v>327</v>
      </c>
      <c r="L163" s="4" t="s">
        <v>347</v>
      </c>
      <c r="M163" s="4" t="s">
        <v>367</v>
      </c>
      <c r="N163" s="4" t="s">
        <v>162</v>
      </c>
      <c r="O163" s="14">
        <f t="shared" si="6"/>
        <v>16069</v>
      </c>
    </row>
    <row r="164" spans="1:15" ht="15" outlineLevel="2">
      <c r="A164" s="4">
        <v>27</v>
      </c>
      <c r="B164" s="4">
        <v>75473</v>
      </c>
      <c r="C164" s="4" t="s">
        <v>347</v>
      </c>
      <c r="D164" s="4" t="s">
        <v>177</v>
      </c>
      <c r="E164" s="4">
        <v>2124.87</v>
      </c>
      <c r="F164" s="4">
        <v>7.45</v>
      </c>
      <c r="G164" s="14">
        <v>15830</v>
      </c>
      <c r="H164" s="4">
        <v>27</v>
      </c>
      <c r="I164" s="4">
        <v>10272</v>
      </c>
      <c r="J164" s="4">
        <v>2730232</v>
      </c>
      <c r="K164" s="4">
        <v>327</v>
      </c>
      <c r="L164" s="4" t="s">
        <v>347</v>
      </c>
      <c r="M164" s="4" t="s">
        <v>367</v>
      </c>
      <c r="N164" s="4" t="s">
        <v>162</v>
      </c>
      <c r="O164" s="14">
        <f t="shared" si="6"/>
        <v>15830</v>
      </c>
    </row>
    <row r="165" spans="1:15" ht="15" outlineLevel="2">
      <c r="A165" s="4">
        <v>35</v>
      </c>
      <c r="B165" s="4">
        <v>67462</v>
      </c>
      <c r="C165" s="4" t="s">
        <v>348</v>
      </c>
      <c r="D165" s="4" t="s">
        <v>266</v>
      </c>
      <c r="E165" s="4">
        <v>3485.56</v>
      </c>
      <c r="F165" s="4">
        <v>0.16</v>
      </c>
      <c r="G165" s="14">
        <v>558</v>
      </c>
      <c r="H165" s="4">
        <v>27</v>
      </c>
      <c r="I165" s="4">
        <v>10272</v>
      </c>
      <c r="J165" s="4">
        <v>2730232</v>
      </c>
      <c r="K165" s="4">
        <v>327</v>
      </c>
      <c r="L165" s="4" t="s">
        <v>347</v>
      </c>
      <c r="M165" s="4" t="s">
        <v>367</v>
      </c>
      <c r="N165" s="4" t="s">
        <v>162</v>
      </c>
      <c r="O165" s="14">
        <f t="shared" si="6"/>
        <v>558</v>
      </c>
    </row>
    <row r="166" spans="1:15" ht="15" outlineLevel="2">
      <c r="A166" s="4">
        <v>35</v>
      </c>
      <c r="B166" s="4">
        <v>67470</v>
      </c>
      <c r="C166" s="4" t="s">
        <v>348</v>
      </c>
      <c r="D166" s="4" t="s">
        <v>178</v>
      </c>
      <c r="E166" s="4">
        <v>914.77</v>
      </c>
      <c r="F166" s="4">
        <v>13.76</v>
      </c>
      <c r="G166" s="14">
        <v>12587</v>
      </c>
      <c r="H166" s="4">
        <v>27</v>
      </c>
      <c r="I166" s="4">
        <v>10272</v>
      </c>
      <c r="J166" s="4">
        <v>2730232</v>
      </c>
      <c r="K166" s="4">
        <v>327</v>
      </c>
      <c r="L166" s="4" t="s">
        <v>347</v>
      </c>
      <c r="M166" s="4" t="s">
        <v>367</v>
      </c>
      <c r="N166" s="4" t="s">
        <v>162</v>
      </c>
      <c r="O166" s="14">
        <f t="shared" si="6"/>
        <v>12587</v>
      </c>
    </row>
    <row r="167" spans="1:15" ht="15" outlineLevel="2">
      <c r="A167" s="4">
        <v>35</v>
      </c>
      <c r="B167" s="4">
        <v>67504</v>
      </c>
      <c r="C167" s="4" t="s">
        <v>348</v>
      </c>
      <c r="D167" s="4" t="s">
        <v>179</v>
      </c>
      <c r="E167" s="4">
        <v>3382.37</v>
      </c>
      <c r="F167" s="4">
        <v>1.28</v>
      </c>
      <c r="G167" s="14">
        <v>4329</v>
      </c>
      <c r="H167" s="4">
        <v>27</v>
      </c>
      <c r="I167" s="4">
        <v>10272</v>
      </c>
      <c r="J167" s="4">
        <v>2730232</v>
      </c>
      <c r="K167" s="4">
        <v>327</v>
      </c>
      <c r="L167" s="4" t="s">
        <v>347</v>
      </c>
      <c r="M167" s="4" t="s">
        <v>367</v>
      </c>
      <c r="N167" s="4" t="s">
        <v>162</v>
      </c>
      <c r="O167" s="14">
        <f t="shared" si="6"/>
        <v>4329</v>
      </c>
    </row>
    <row r="168" spans="1:15" ht="15" outlineLevel="2">
      <c r="A168" s="4">
        <v>35</v>
      </c>
      <c r="B168" s="4">
        <v>67538</v>
      </c>
      <c r="C168" s="4" t="s">
        <v>348</v>
      </c>
      <c r="D168" s="4" t="s">
        <v>180</v>
      </c>
      <c r="E168" s="4">
        <v>2987.28</v>
      </c>
      <c r="F168" s="4">
        <v>10.3</v>
      </c>
      <c r="G168" s="14">
        <v>30769</v>
      </c>
      <c r="H168" s="4">
        <v>27</v>
      </c>
      <c r="I168" s="4">
        <v>10272</v>
      </c>
      <c r="J168" s="4">
        <v>2730232</v>
      </c>
      <c r="K168" s="4">
        <v>327</v>
      </c>
      <c r="L168" s="4" t="s">
        <v>347</v>
      </c>
      <c r="M168" s="4" t="s">
        <v>367</v>
      </c>
      <c r="N168" s="4" t="s">
        <v>162</v>
      </c>
      <c r="O168" s="14">
        <f t="shared" si="6"/>
        <v>30769</v>
      </c>
    </row>
    <row r="169" spans="1:15" ht="15" outlineLevel="2">
      <c r="A169" s="4">
        <v>35</v>
      </c>
      <c r="B169" s="4">
        <v>67561</v>
      </c>
      <c r="C169" s="4" t="s">
        <v>348</v>
      </c>
      <c r="D169" s="4" t="s">
        <v>181</v>
      </c>
      <c r="E169" s="4">
        <v>2346.03</v>
      </c>
      <c r="F169" s="4">
        <v>2</v>
      </c>
      <c r="G169" s="14">
        <v>4692</v>
      </c>
      <c r="H169" s="4">
        <v>27</v>
      </c>
      <c r="I169" s="4">
        <v>10272</v>
      </c>
      <c r="J169" s="4">
        <v>2730232</v>
      </c>
      <c r="K169" s="4">
        <v>327</v>
      </c>
      <c r="L169" s="4" t="s">
        <v>347</v>
      </c>
      <c r="M169" s="4" t="s">
        <v>367</v>
      </c>
      <c r="N169" s="4" t="s">
        <v>162</v>
      </c>
      <c r="O169" s="14">
        <f t="shared" si="6"/>
        <v>4692</v>
      </c>
    </row>
    <row r="170" spans="1:15" ht="15" outlineLevel="2">
      <c r="A170" s="4">
        <v>35</v>
      </c>
      <c r="B170" s="4">
        <v>67579</v>
      </c>
      <c r="C170" s="4" t="s">
        <v>348</v>
      </c>
      <c r="D170" s="4" t="s">
        <v>267</v>
      </c>
      <c r="E170" s="4">
        <v>8939.27</v>
      </c>
      <c r="F170" s="4">
        <v>2</v>
      </c>
      <c r="G170" s="14">
        <v>10168</v>
      </c>
      <c r="H170" s="4">
        <v>27</v>
      </c>
      <c r="I170" s="4">
        <v>10272</v>
      </c>
      <c r="J170" s="4">
        <v>2730232</v>
      </c>
      <c r="K170" s="4">
        <v>327</v>
      </c>
      <c r="L170" s="4" t="s">
        <v>347</v>
      </c>
      <c r="M170" s="4" t="s">
        <v>367</v>
      </c>
      <c r="N170" s="4" t="s">
        <v>162</v>
      </c>
      <c r="O170" s="14">
        <f t="shared" si="6"/>
        <v>10168</v>
      </c>
    </row>
    <row r="171" spans="1:15" ht="15" outlineLevel="2">
      <c r="A171" s="4">
        <v>35</v>
      </c>
      <c r="B171" s="4">
        <v>75259</v>
      </c>
      <c r="C171" s="4" t="s">
        <v>348</v>
      </c>
      <c r="D171" s="4" t="s">
        <v>182</v>
      </c>
      <c r="E171" s="4">
        <v>6025.79</v>
      </c>
      <c r="F171" s="4">
        <v>7.58</v>
      </c>
      <c r="G171" s="14">
        <v>39315</v>
      </c>
      <c r="H171" s="4">
        <v>27</v>
      </c>
      <c r="I171" s="4">
        <v>10272</v>
      </c>
      <c r="J171" s="4">
        <v>2730232</v>
      </c>
      <c r="K171" s="4">
        <v>327</v>
      </c>
      <c r="L171" s="4" t="s">
        <v>347</v>
      </c>
      <c r="M171" s="4" t="s">
        <v>367</v>
      </c>
      <c r="N171" s="4" t="s">
        <v>162</v>
      </c>
      <c r="O171" s="14">
        <f t="shared" si="6"/>
        <v>39315</v>
      </c>
    </row>
    <row r="172" spans="7:15" ht="15.75" outlineLevel="1">
      <c r="G172" s="14"/>
      <c r="J172" s="17" t="s">
        <v>183</v>
      </c>
      <c r="O172" s="16">
        <f>SUBTOTAL(9,O148:O171)</f>
        <v>840871</v>
      </c>
    </row>
    <row r="173" spans="1:15" ht="15" outlineLevel="2">
      <c r="A173" s="4">
        <v>31</v>
      </c>
      <c r="B173" s="4">
        <v>66944</v>
      </c>
      <c r="C173" s="4" t="s">
        <v>339</v>
      </c>
      <c r="D173" s="4" t="s">
        <v>186</v>
      </c>
      <c r="E173" s="4">
        <v>8233.48</v>
      </c>
      <c r="F173" s="4">
        <v>39.48</v>
      </c>
      <c r="G173" s="14">
        <v>201878</v>
      </c>
      <c r="H173" s="4">
        <v>29</v>
      </c>
      <c r="I173" s="4">
        <v>10298</v>
      </c>
      <c r="J173" s="4">
        <v>114298</v>
      </c>
      <c r="K173" s="4">
        <v>873</v>
      </c>
      <c r="L173" s="4" t="s">
        <v>350</v>
      </c>
      <c r="M173" s="4" t="s">
        <v>368</v>
      </c>
      <c r="N173" s="4" t="s">
        <v>185</v>
      </c>
      <c r="O173" s="14">
        <f>G173</f>
        <v>201878</v>
      </c>
    </row>
    <row r="174" spans="7:15" ht="15.75" outlineLevel="1">
      <c r="G174" s="14"/>
      <c r="J174" s="17" t="s">
        <v>187</v>
      </c>
      <c r="O174" s="16">
        <f>SUBTOTAL(9,O173:O173)</f>
        <v>201878</v>
      </c>
    </row>
    <row r="175" spans="1:15" ht="15" outlineLevel="2">
      <c r="A175" s="4">
        <v>31</v>
      </c>
      <c r="B175" s="4">
        <v>66944</v>
      </c>
      <c r="C175" s="4" t="s">
        <v>339</v>
      </c>
      <c r="D175" s="4" t="s">
        <v>186</v>
      </c>
      <c r="E175" s="4">
        <v>8233.48</v>
      </c>
      <c r="F175" s="4">
        <v>105.07</v>
      </c>
      <c r="G175" s="14">
        <v>603776</v>
      </c>
      <c r="H175" s="4">
        <v>29</v>
      </c>
      <c r="I175" s="4">
        <v>10298</v>
      </c>
      <c r="J175" s="4">
        <v>114306</v>
      </c>
      <c r="K175" s="4">
        <v>872</v>
      </c>
      <c r="L175" s="4" t="s">
        <v>350</v>
      </c>
      <c r="M175" s="4" t="s">
        <v>368</v>
      </c>
      <c r="N175" s="4" t="s">
        <v>188</v>
      </c>
      <c r="O175" s="14">
        <f>G175</f>
        <v>603776</v>
      </c>
    </row>
    <row r="176" spans="7:15" ht="15.75" outlineLevel="1">
      <c r="G176" s="14"/>
      <c r="J176" s="17" t="s">
        <v>189</v>
      </c>
      <c r="O176" s="16">
        <f>SUBTOTAL(9,O175:O175)</f>
        <v>603776</v>
      </c>
    </row>
    <row r="177" spans="1:15" ht="15" outlineLevel="2">
      <c r="A177" s="4">
        <v>30</v>
      </c>
      <c r="B177" s="4">
        <v>66555</v>
      </c>
      <c r="C177" s="4" t="s">
        <v>351</v>
      </c>
      <c r="D177" s="4" t="s">
        <v>194</v>
      </c>
      <c r="E177" s="4">
        <v>12808.05</v>
      </c>
      <c r="F177" s="4">
        <v>3.21</v>
      </c>
      <c r="G177" s="14">
        <v>18829</v>
      </c>
      <c r="H177" s="4">
        <v>33</v>
      </c>
      <c r="I177" s="4">
        <v>10330</v>
      </c>
      <c r="J177" s="4">
        <v>110833</v>
      </c>
      <c r="K177" s="4">
        <v>753</v>
      </c>
      <c r="L177" s="4" t="s">
        <v>353</v>
      </c>
      <c r="M177" s="4" t="s">
        <v>369</v>
      </c>
      <c r="N177" s="4" t="s">
        <v>195</v>
      </c>
      <c r="O177" s="14">
        <f>G177</f>
        <v>18829</v>
      </c>
    </row>
    <row r="178" spans="1:15" ht="15" outlineLevel="2">
      <c r="A178" s="4">
        <v>30</v>
      </c>
      <c r="B178" s="4">
        <v>66597</v>
      </c>
      <c r="C178" s="4" t="s">
        <v>351</v>
      </c>
      <c r="D178" s="4" t="s">
        <v>196</v>
      </c>
      <c r="E178" s="4">
        <v>8284.49</v>
      </c>
      <c r="F178" s="4">
        <v>10.85</v>
      </c>
      <c r="G178" s="14">
        <v>59680</v>
      </c>
      <c r="H178" s="4">
        <v>33</v>
      </c>
      <c r="I178" s="4">
        <v>10330</v>
      </c>
      <c r="J178" s="4">
        <v>110833</v>
      </c>
      <c r="K178" s="4">
        <v>753</v>
      </c>
      <c r="L178" s="4" t="s">
        <v>353</v>
      </c>
      <c r="M178" s="4" t="s">
        <v>369</v>
      </c>
      <c r="N178" s="4" t="s">
        <v>195</v>
      </c>
      <c r="O178" s="14">
        <f>G178</f>
        <v>59680</v>
      </c>
    </row>
    <row r="179" spans="1:15" ht="15" outlineLevel="2">
      <c r="A179" s="4">
        <v>30</v>
      </c>
      <c r="B179" s="4">
        <v>73650</v>
      </c>
      <c r="C179" s="4" t="s">
        <v>351</v>
      </c>
      <c r="D179" s="4" t="s">
        <v>197</v>
      </c>
      <c r="E179" s="4">
        <v>5462.14</v>
      </c>
      <c r="F179" s="4">
        <v>12.68</v>
      </c>
      <c r="G179" s="14">
        <v>67069</v>
      </c>
      <c r="H179" s="4">
        <v>33</v>
      </c>
      <c r="I179" s="4">
        <v>10330</v>
      </c>
      <c r="J179" s="4">
        <v>110833</v>
      </c>
      <c r="K179" s="4">
        <v>753</v>
      </c>
      <c r="L179" s="4" t="s">
        <v>353</v>
      </c>
      <c r="M179" s="4" t="s">
        <v>369</v>
      </c>
      <c r="N179" s="4" t="s">
        <v>195</v>
      </c>
      <c r="O179" s="14">
        <f>G179</f>
        <v>67069</v>
      </c>
    </row>
    <row r="180" spans="1:15" ht="15" outlineLevel="2">
      <c r="A180" s="4">
        <v>37</v>
      </c>
      <c r="B180" s="4">
        <v>68346</v>
      </c>
      <c r="C180" s="4" t="s">
        <v>352</v>
      </c>
      <c r="D180" s="4" t="s">
        <v>198</v>
      </c>
      <c r="E180" s="4">
        <v>6128.02</v>
      </c>
      <c r="F180" s="4">
        <v>1.35</v>
      </c>
      <c r="G180" s="14">
        <v>8273</v>
      </c>
      <c r="H180" s="4">
        <v>33</v>
      </c>
      <c r="I180" s="4">
        <v>10330</v>
      </c>
      <c r="J180" s="4">
        <v>110833</v>
      </c>
      <c r="K180" s="4">
        <v>753</v>
      </c>
      <c r="L180" s="4" t="s">
        <v>353</v>
      </c>
      <c r="M180" s="4" t="s">
        <v>369</v>
      </c>
      <c r="N180" s="4" t="s">
        <v>195</v>
      </c>
      <c r="O180" s="14">
        <f>G180</f>
        <v>8273</v>
      </c>
    </row>
    <row r="181" spans="1:15" ht="15" outlineLevel="2">
      <c r="A181" s="4">
        <v>37</v>
      </c>
      <c r="B181" s="4">
        <v>73551</v>
      </c>
      <c r="C181" s="4" t="s">
        <v>352</v>
      </c>
      <c r="D181" s="4" t="s">
        <v>199</v>
      </c>
      <c r="E181" s="4">
        <v>5929.53</v>
      </c>
      <c r="F181" s="4">
        <v>1.82</v>
      </c>
      <c r="G181" s="14">
        <v>10792</v>
      </c>
      <c r="H181" s="4">
        <v>33</v>
      </c>
      <c r="I181" s="4">
        <v>10330</v>
      </c>
      <c r="J181" s="4">
        <v>110833</v>
      </c>
      <c r="K181" s="4">
        <v>753</v>
      </c>
      <c r="L181" s="4" t="s">
        <v>353</v>
      </c>
      <c r="M181" s="4" t="s">
        <v>369</v>
      </c>
      <c r="N181" s="4" t="s">
        <v>195</v>
      </c>
      <c r="O181" s="14">
        <f>G181</f>
        <v>10792</v>
      </c>
    </row>
    <row r="182" spans="7:15" ht="15.75" outlineLevel="1">
      <c r="G182" s="14"/>
      <c r="J182" s="17" t="s">
        <v>200</v>
      </c>
      <c r="O182" s="16">
        <f>SUBTOTAL(9,O177:O181)</f>
        <v>164643</v>
      </c>
    </row>
    <row r="183" spans="1:15" ht="15" outlineLevel="2">
      <c r="A183" s="4">
        <v>5</v>
      </c>
      <c r="B183" s="4">
        <v>61564</v>
      </c>
      <c r="C183" s="4" t="s">
        <v>334</v>
      </c>
      <c r="D183" s="4" t="s">
        <v>48</v>
      </c>
      <c r="E183" s="4">
        <v>4679.23</v>
      </c>
      <c r="F183" s="4">
        <v>7</v>
      </c>
      <c r="G183" s="14">
        <v>32755</v>
      </c>
      <c r="H183" s="4">
        <v>39</v>
      </c>
      <c r="I183" s="4">
        <v>10397</v>
      </c>
      <c r="J183" s="4">
        <v>3930476</v>
      </c>
      <c r="K183" s="4">
        <v>423</v>
      </c>
      <c r="L183" s="4" t="s">
        <v>335</v>
      </c>
      <c r="M183" s="4" t="s">
        <v>370</v>
      </c>
      <c r="N183" s="4" t="s">
        <v>211</v>
      </c>
      <c r="O183" s="14">
        <f aca="true" t="shared" si="7" ref="O183:O197">G183</f>
        <v>32755</v>
      </c>
    </row>
    <row r="184" spans="1:15" ht="15" outlineLevel="2">
      <c r="A184" s="4">
        <v>34</v>
      </c>
      <c r="B184" s="4">
        <v>67355</v>
      </c>
      <c r="C184" s="4" t="s">
        <v>330</v>
      </c>
      <c r="D184" s="4" t="s">
        <v>202</v>
      </c>
      <c r="E184" s="4">
        <v>1652.83</v>
      </c>
      <c r="F184" s="4">
        <v>1.21</v>
      </c>
      <c r="G184" s="14">
        <v>2000</v>
      </c>
      <c r="H184" s="4">
        <v>39</v>
      </c>
      <c r="I184" s="4">
        <v>10397</v>
      </c>
      <c r="J184" s="4">
        <v>3930476</v>
      </c>
      <c r="K184" s="4">
        <v>423</v>
      </c>
      <c r="L184" s="4" t="s">
        <v>335</v>
      </c>
      <c r="M184" s="4" t="s">
        <v>370</v>
      </c>
      <c r="N184" s="4" t="s">
        <v>211</v>
      </c>
      <c r="O184" s="14">
        <f t="shared" si="7"/>
        <v>2000</v>
      </c>
    </row>
    <row r="185" spans="1:15" ht="15" outlineLevel="2">
      <c r="A185" s="4">
        <v>39</v>
      </c>
      <c r="B185" s="4">
        <v>68502</v>
      </c>
      <c r="C185" s="4" t="s">
        <v>335</v>
      </c>
      <c r="D185" s="4" t="s">
        <v>214</v>
      </c>
      <c r="E185" s="4">
        <v>1737.45</v>
      </c>
      <c r="F185" s="4">
        <v>5.72</v>
      </c>
      <c r="G185" s="14">
        <v>9938</v>
      </c>
      <c r="H185" s="4">
        <v>39</v>
      </c>
      <c r="I185" s="4">
        <v>10397</v>
      </c>
      <c r="J185" s="4">
        <v>3930476</v>
      </c>
      <c r="K185" s="4">
        <v>423</v>
      </c>
      <c r="L185" s="4" t="s">
        <v>335</v>
      </c>
      <c r="M185" s="4" t="s">
        <v>370</v>
      </c>
      <c r="N185" s="4" t="s">
        <v>211</v>
      </c>
      <c r="O185" s="14">
        <f t="shared" si="7"/>
        <v>9938</v>
      </c>
    </row>
    <row r="186" spans="1:15" ht="15" outlineLevel="2">
      <c r="A186" s="4">
        <v>39</v>
      </c>
      <c r="B186" s="4">
        <v>68569</v>
      </c>
      <c r="C186" s="4" t="s">
        <v>335</v>
      </c>
      <c r="D186" s="4" t="s">
        <v>51</v>
      </c>
      <c r="E186" s="4">
        <v>1092.14</v>
      </c>
      <c r="F186" s="4">
        <v>36.31</v>
      </c>
      <c r="G186" s="14">
        <v>39656</v>
      </c>
      <c r="H186" s="4">
        <v>39</v>
      </c>
      <c r="I186" s="4">
        <v>10397</v>
      </c>
      <c r="J186" s="4">
        <v>3930476</v>
      </c>
      <c r="K186" s="4">
        <v>423</v>
      </c>
      <c r="L186" s="4" t="s">
        <v>335</v>
      </c>
      <c r="M186" s="4" t="s">
        <v>370</v>
      </c>
      <c r="N186" s="4" t="s">
        <v>211</v>
      </c>
      <c r="O186" s="14">
        <f t="shared" si="7"/>
        <v>39656</v>
      </c>
    </row>
    <row r="187" spans="1:15" ht="15" outlineLevel="2">
      <c r="A187" s="4">
        <v>39</v>
      </c>
      <c r="B187" s="4">
        <v>68577</v>
      </c>
      <c r="C187" s="4" t="s">
        <v>335</v>
      </c>
      <c r="D187" s="4" t="s">
        <v>52</v>
      </c>
      <c r="E187" s="4">
        <v>1741.39</v>
      </c>
      <c r="F187" s="4">
        <v>6.37</v>
      </c>
      <c r="G187" s="14">
        <v>11093</v>
      </c>
      <c r="H187" s="4">
        <v>39</v>
      </c>
      <c r="I187" s="4">
        <v>10397</v>
      </c>
      <c r="J187" s="4">
        <v>3930476</v>
      </c>
      <c r="K187" s="4">
        <v>423</v>
      </c>
      <c r="L187" s="4" t="s">
        <v>335</v>
      </c>
      <c r="M187" s="4" t="s">
        <v>370</v>
      </c>
      <c r="N187" s="4" t="s">
        <v>211</v>
      </c>
      <c r="O187" s="14">
        <f t="shared" si="7"/>
        <v>11093</v>
      </c>
    </row>
    <row r="188" spans="1:15" ht="15" outlineLevel="2">
      <c r="A188" s="4">
        <v>39</v>
      </c>
      <c r="B188" s="4">
        <v>68585</v>
      </c>
      <c r="C188" s="4" t="s">
        <v>335</v>
      </c>
      <c r="D188" s="4" t="s">
        <v>53</v>
      </c>
      <c r="E188" s="4">
        <v>1253.66</v>
      </c>
      <c r="F188" s="4">
        <v>69.59</v>
      </c>
      <c r="G188" s="14">
        <v>87242</v>
      </c>
      <c r="H188" s="4">
        <v>39</v>
      </c>
      <c r="I188" s="4">
        <v>10397</v>
      </c>
      <c r="J188" s="4">
        <v>3930476</v>
      </c>
      <c r="K188" s="4">
        <v>423</v>
      </c>
      <c r="L188" s="4" t="s">
        <v>335</v>
      </c>
      <c r="M188" s="4" t="s">
        <v>370</v>
      </c>
      <c r="N188" s="4" t="s">
        <v>211</v>
      </c>
      <c r="O188" s="14">
        <f t="shared" si="7"/>
        <v>87242</v>
      </c>
    </row>
    <row r="189" spans="1:15" ht="15" outlineLevel="2">
      <c r="A189" s="4">
        <v>39</v>
      </c>
      <c r="B189" s="4">
        <v>68593</v>
      </c>
      <c r="C189" s="4" t="s">
        <v>335</v>
      </c>
      <c r="D189" s="4" t="s">
        <v>203</v>
      </c>
      <c r="E189" s="4">
        <v>884.34</v>
      </c>
      <c r="F189" s="4">
        <v>296.66</v>
      </c>
      <c r="G189" s="14">
        <v>262348</v>
      </c>
      <c r="H189" s="4">
        <v>39</v>
      </c>
      <c r="I189" s="4">
        <v>10397</v>
      </c>
      <c r="J189" s="4">
        <v>3930476</v>
      </c>
      <c r="K189" s="4">
        <v>423</v>
      </c>
      <c r="L189" s="4" t="s">
        <v>335</v>
      </c>
      <c r="M189" s="4" t="s">
        <v>370</v>
      </c>
      <c r="N189" s="4" t="s">
        <v>211</v>
      </c>
      <c r="O189" s="14">
        <f t="shared" si="7"/>
        <v>262348</v>
      </c>
    </row>
    <row r="190" spans="1:15" ht="15" outlineLevel="2">
      <c r="A190" s="4">
        <v>39</v>
      </c>
      <c r="B190" s="4">
        <v>68650</v>
      </c>
      <c r="C190" s="4" t="s">
        <v>335</v>
      </c>
      <c r="D190" s="4" t="s">
        <v>217</v>
      </c>
      <c r="E190" s="4">
        <v>711.26</v>
      </c>
      <c r="F190" s="4">
        <v>5.49</v>
      </c>
      <c r="G190" s="14">
        <v>3905</v>
      </c>
      <c r="H190" s="4">
        <v>39</v>
      </c>
      <c r="I190" s="4">
        <v>10397</v>
      </c>
      <c r="J190" s="4">
        <v>3930476</v>
      </c>
      <c r="K190" s="4">
        <v>423</v>
      </c>
      <c r="L190" s="4" t="s">
        <v>335</v>
      </c>
      <c r="M190" s="4" t="s">
        <v>370</v>
      </c>
      <c r="N190" s="4" t="s">
        <v>211</v>
      </c>
      <c r="O190" s="14">
        <f t="shared" si="7"/>
        <v>3905</v>
      </c>
    </row>
    <row r="191" spans="1:15" ht="15" outlineLevel="2">
      <c r="A191" s="4">
        <v>39</v>
      </c>
      <c r="B191" s="4">
        <v>68676</v>
      </c>
      <c r="C191" s="4" t="s">
        <v>335</v>
      </c>
      <c r="D191" s="4" t="s">
        <v>54</v>
      </c>
      <c r="E191" s="4">
        <v>849.63</v>
      </c>
      <c r="F191" s="4">
        <v>427.1</v>
      </c>
      <c r="G191" s="14">
        <v>362877</v>
      </c>
      <c r="H191" s="4">
        <v>39</v>
      </c>
      <c r="I191" s="4">
        <v>10397</v>
      </c>
      <c r="J191" s="4">
        <v>3930476</v>
      </c>
      <c r="K191" s="4">
        <v>423</v>
      </c>
      <c r="L191" s="4" t="s">
        <v>335</v>
      </c>
      <c r="M191" s="4" t="s">
        <v>370</v>
      </c>
      <c r="N191" s="4" t="s">
        <v>211</v>
      </c>
      <c r="O191" s="14">
        <f t="shared" si="7"/>
        <v>362877</v>
      </c>
    </row>
    <row r="192" spans="1:15" ht="15" outlineLevel="2">
      <c r="A192" s="4">
        <v>39</v>
      </c>
      <c r="B192" s="4">
        <v>75499</v>
      </c>
      <c r="C192" s="4" t="s">
        <v>335</v>
      </c>
      <c r="D192" s="4" t="s">
        <v>204</v>
      </c>
      <c r="E192" s="4">
        <v>1235.74</v>
      </c>
      <c r="F192" s="4">
        <v>25.25</v>
      </c>
      <c r="G192" s="14">
        <v>31202</v>
      </c>
      <c r="H192" s="4">
        <v>39</v>
      </c>
      <c r="I192" s="4">
        <v>10397</v>
      </c>
      <c r="J192" s="4">
        <v>3930476</v>
      </c>
      <c r="K192" s="4">
        <v>423</v>
      </c>
      <c r="L192" s="4" t="s">
        <v>335</v>
      </c>
      <c r="M192" s="4" t="s">
        <v>370</v>
      </c>
      <c r="N192" s="4" t="s">
        <v>211</v>
      </c>
      <c r="O192" s="14">
        <f t="shared" si="7"/>
        <v>31202</v>
      </c>
    </row>
    <row r="193" spans="1:15" ht="15" outlineLevel="2">
      <c r="A193" s="4">
        <v>50</v>
      </c>
      <c r="B193" s="4">
        <v>71043</v>
      </c>
      <c r="C193" s="4" t="s">
        <v>355</v>
      </c>
      <c r="D193" s="4" t="s">
        <v>218</v>
      </c>
      <c r="E193" s="4">
        <v>674.3</v>
      </c>
      <c r="F193" s="4">
        <v>1</v>
      </c>
      <c r="G193" s="14">
        <v>674</v>
      </c>
      <c r="H193" s="4">
        <v>39</v>
      </c>
      <c r="I193" s="4">
        <v>10397</v>
      </c>
      <c r="J193" s="4">
        <v>3930476</v>
      </c>
      <c r="K193" s="4">
        <v>423</v>
      </c>
      <c r="L193" s="4" t="s">
        <v>335</v>
      </c>
      <c r="M193" s="4" t="s">
        <v>370</v>
      </c>
      <c r="N193" s="4" t="s">
        <v>211</v>
      </c>
      <c r="O193" s="14">
        <f t="shared" si="7"/>
        <v>674</v>
      </c>
    </row>
    <row r="194" spans="1:15" ht="15" outlineLevel="2">
      <c r="A194" s="4">
        <v>50</v>
      </c>
      <c r="B194" s="4">
        <v>71167</v>
      </c>
      <c r="C194" s="4" t="s">
        <v>355</v>
      </c>
      <c r="D194" s="4" t="s">
        <v>219</v>
      </c>
      <c r="E194" s="4">
        <v>653.22</v>
      </c>
      <c r="F194" s="4">
        <v>1</v>
      </c>
      <c r="G194" s="14">
        <v>653</v>
      </c>
      <c r="H194" s="4">
        <v>39</v>
      </c>
      <c r="I194" s="4">
        <v>10397</v>
      </c>
      <c r="J194" s="4">
        <v>3930476</v>
      </c>
      <c r="K194" s="4">
        <v>423</v>
      </c>
      <c r="L194" s="4" t="s">
        <v>335</v>
      </c>
      <c r="M194" s="4" t="s">
        <v>370</v>
      </c>
      <c r="N194" s="4" t="s">
        <v>211</v>
      </c>
      <c r="O194" s="14">
        <f t="shared" si="7"/>
        <v>653</v>
      </c>
    </row>
    <row r="195" spans="1:15" ht="15" outlineLevel="2">
      <c r="A195" s="4">
        <v>50</v>
      </c>
      <c r="B195" s="4">
        <v>71175</v>
      </c>
      <c r="C195" s="4" t="s">
        <v>355</v>
      </c>
      <c r="D195" s="4" t="s">
        <v>55</v>
      </c>
      <c r="E195" s="4">
        <v>1795.17</v>
      </c>
      <c r="F195" s="4">
        <v>6.16</v>
      </c>
      <c r="G195" s="14">
        <v>11058</v>
      </c>
      <c r="H195" s="4">
        <v>39</v>
      </c>
      <c r="I195" s="4">
        <v>10397</v>
      </c>
      <c r="J195" s="4">
        <v>3930476</v>
      </c>
      <c r="K195" s="4">
        <v>423</v>
      </c>
      <c r="L195" s="4" t="s">
        <v>335</v>
      </c>
      <c r="M195" s="4" t="s">
        <v>370</v>
      </c>
      <c r="N195" s="4" t="s">
        <v>211</v>
      </c>
      <c r="O195" s="14">
        <f t="shared" si="7"/>
        <v>11058</v>
      </c>
    </row>
    <row r="196" spans="1:15" ht="15" outlineLevel="2">
      <c r="A196" s="4">
        <v>50</v>
      </c>
      <c r="B196" s="4">
        <v>71266</v>
      </c>
      <c r="C196" s="4" t="s">
        <v>355</v>
      </c>
      <c r="D196" s="4" t="s">
        <v>268</v>
      </c>
      <c r="E196" s="4">
        <v>982.75</v>
      </c>
      <c r="F196" s="4">
        <v>1</v>
      </c>
      <c r="G196" s="14">
        <v>983</v>
      </c>
      <c r="H196" s="4">
        <v>39</v>
      </c>
      <c r="I196" s="4">
        <v>10397</v>
      </c>
      <c r="J196" s="4">
        <v>3930476</v>
      </c>
      <c r="K196" s="4">
        <v>423</v>
      </c>
      <c r="L196" s="4" t="s">
        <v>335</v>
      </c>
      <c r="M196" s="4" t="s">
        <v>370</v>
      </c>
      <c r="N196" s="4" t="s">
        <v>211</v>
      </c>
      <c r="O196" s="14">
        <f t="shared" si="7"/>
        <v>983</v>
      </c>
    </row>
    <row r="197" spans="1:15" ht="15" outlineLevel="2">
      <c r="A197" s="4">
        <v>50</v>
      </c>
      <c r="B197" s="4">
        <v>75556</v>
      </c>
      <c r="C197" s="4" t="s">
        <v>355</v>
      </c>
      <c r="D197" s="4" t="s">
        <v>243</v>
      </c>
      <c r="E197" s="4">
        <v>940.3</v>
      </c>
      <c r="F197" s="4">
        <v>1</v>
      </c>
      <c r="G197" s="14">
        <v>940</v>
      </c>
      <c r="H197" s="4">
        <v>39</v>
      </c>
      <c r="I197" s="4">
        <v>10397</v>
      </c>
      <c r="J197" s="4">
        <v>3930476</v>
      </c>
      <c r="K197" s="4">
        <v>423</v>
      </c>
      <c r="L197" s="4" t="s">
        <v>335</v>
      </c>
      <c r="M197" s="4" t="s">
        <v>370</v>
      </c>
      <c r="N197" s="4" t="s">
        <v>211</v>
      </c>
      <c r="O197" s="14">
        <f t="shared" si="7"/>
        <v>940</v>
      </c>
    </row>
    <row r="198" spans="7:15" ht="15.75" outlineLevel="1">
      <c r="G198" s="14"/>
      <c r="J198" s="17" t="s">
        <v>222</v>
      </c>
      <c r="O198" s="16">
        <f>SUBTOTAL(9,O183:O197)</f>
        <v>857324</v>
      </c>
    </row>
    <row r="199" spans="1:15" ht="15" outlineLevel="2">
      <c r="A199" s="4">
        <v>35</v>
      </c>
      <c r="B199" s="4">
        <v>75259</v>
      </c>
      <c r="C199" s="4" t="s">
        <v>348</v>
      </c>
      <c r="D199" s="4" t="s">
        <v>182</v>
      </c>
      <c r="E199" s="4">
        <v>6025.79</v>
      </c>
      <c r="F199" s="4">
        <v>0.67</v>
      </c>
      <c r="G199" s="14">
        <v>4037</v>
      </c>
      <c r="H199" s="4">
        <v>40</v>
      </c>
      <c r="I199" s="4">
        <v>10405</v>
      </c>
      <c r="J199" s="4">
        <v>101725</v>
      </c>
      <c r="K199" s="4">
        <v>566</v>
      </c>
      <c r="L199" s="4" t="s">
        <v>349</v>
      </c>
      <c r="M199" s="4" t="s">
        <v>371</v>
      </c>
      <c r="N199" s="4" t="s">
        <v>223</v>
      </c>
      <c r="O199" s="14">
        <f aca="true" t="shared" si="8" ref="O199:O207">G199</f>
        <v>4037</v>
      </c>
    </row>
    <row r="200" spans="1:15" ht="15" outlineLevel="2">
      <c r="A200" s="4">
        <v>40</v>
      </c>
      <c r="B200" s="4">
        <v>68809</v>
      </c>
      <c r="C200" s="4" t="s">
        <v>349</v>
      </c>
      <c r="D200" s="4" t="s">
        <v>225</v>
      </c>
      <c r="E200" s="4">
        <v>8484.69</v>
      </c>
      <c r="F200" s="4">
        <v>1.35</v>
      </c>
      <c r="G200" s="14">
        <v>8282</v>
      </c>
      <c r="H200" s="4">
        <v>40</v>
      </c>
      <c r="I200" s="4">
        <v>10405</v>
      </c>
      <c r="J200" s="4">
        <v>101725</v>
      </c>
      <c r="K200" s="4">
        <v>566</v>
      </c>
      <c r="L200" s="4" t="s">
        <v>349</v>
      </c>
      <c r="M200" s="4" t="s">
        <v>371</v>
      </c>
      <c r="N200" s="4" t="s">
        <v>223</v>
      </c>
      <c r="O200" s="14">
        <f t="shared" si="8"/>
        <v>8282</v>
      </c>
    </row>
    <row r="201" spans="1:15" ht="15" outlineLevel="2">
      <c r="A201" s="4">
        <v>40</v>
      </c>
      <c r="B201" s="4">
        <v>75465</v>
      </c>
      <c r="C201" s="4" t="s">
        <v>349</v>
      </c>
      <c r="D201" s="4" t="s">
        <v>269</v>
      </c>
      <c r="E201" s="4">
        <v>11037.45</v>
      </c>
      <c r="F201" s="4">
        <v>1.69</v>
      </c>
      <c r="G201" s="14">
        <v>10368</v>
      </c>
      <c r="H201" s="4">
        <v>40</v>
      </c>
      <c r="I201" s="4">
        <v>10405</v>
      </c>
      <c r="J201" s="4">
        <v>101725</v>
      </c>
      <c r="K201" s="4">
        <v>566</v>
      </c>
      <c r="L201" s="4" t="s">
        <v>349</v>
      </c>
      <c r="M201" s="4" t="s">
        <v>371</v>
      </c>
      <c r="N201" s="4" t="s">
        <v>223</v>
      </c>
      <c r="O201" s="14">
        <f t="shared" si="8"/>
        <v>10368</v>
      </c>
    </row>
    <row r="202" spans="1:15" ht="15" outlineLevel="2">
      <c r="A202" s="4">
        <v>41</v>
      </c>
      <c r="B202" s="4">
        <v>69062</v>
      </c>
      <c r="C202" s="4" t="s">
        <v>326</v>
      </c>
      <c r="D202" s="4" t="s">
        <v>17</v>
      </c>
      <c r="E202" s="4">
        <v>9171.9</v>
      </c>
      <c r="F202" s="4">
        <v>1.38</v>
      </c>
      <c r="G202" s="14">
        <v>8466</v>
      </c>
      <c r="H202" s="4">
        <v>40</v>
      </c>
      <c r="I202" s="4">
        <v>10405</v>
      </c>
      <c r="J202" s="4">
        <v>101725</v>
      </c>
      <c r="K202" s="4">
        <v>566</v>
      </c>
      <c r="L202" s="4" t="s">
        <v>349</v>
      </c>
      <c r="M202" s="4" t="s">
        <v>371</v>
      </c>
      <c r="N202" s="4" t="s">
        <v>223</v>
      </c>
      <c r="O202" s="14">
        <f t="shared" si="8"/>
        <v>8466</v>
      </c>
    </row>
    <row r="203" spans="1:15" ht="15" outlineLevel="2">
      <c r="A203" s="4">
        <v>42</v>
      </c>
      <c r="B203" s="4">
        <v>69146</v>
      </c>
      <c r="C203" s="4" t="s">
        <v>343</v>
      </c>
      <c r="D203" s="4" t="s">
        <v>270</v>
      </c>
      <c r="E203" s="4">
        <v>6829.59</v>
      </c>
      <c r="F203" s="4">
        <v>0.14</v>
      </c>
      <c r="G203" s="14">
        <v>859</v>
      </c>
      <c r="H203" s="4">
        <v>40</v>
      </c>
      <c r="I203" s="4">
        <v>10405</v>
      </c>
      <c r="J203" s="4">
        <v>101725</v>
      </c>
      <c r="K203" s="4">
        <v>566</v>
      </c>
      <c r="L203" s="4" t="s">
        <v>349</v>
      </c>
      <c r="M203" s="4" t="s">
        <v>371</v>
      </c>
      <c r="N203" s="4" t="s">
        <v>223</v>
      </c>
      <c r="O203" s="14">
        <f t="shared" si="8"/>
        <v>859</v>
      </c>
    </row>
    <row r="204" spans="1:15" ht="15" outlineLevel="2">
      <c r="A204" s="4">
        <v>42</v>
      </c>
      <c r="B204" s="4">
        <v>69328</v>
      </c>
      <c r="C204" s="4" t="s">
        <v>343</v>
      </c>
      <c r="D204" s="4" t="s">
        <v>271</v>
      </c>
      <c r="E204" s="4">
        <v>9121.88</v>
      </c>
      <c r="F204" s="4">
        <v>0.67</v>
      </c>
      <c r="G204" s="14">
        <v>4110</v>
      </c>
      <c r="H204" s="4">
        <v>40</v>
      </c>
      <c r="I204" s="4">
        <v>10405</v>
      </c>
      <c r="J204" s="4">
        <v>101725</v>
      </c>
      <c r="K204" s="4">
        <v>566</v>
      </c>
      <c r="L204" s="4" t="s">
        <v>349</v>
      </c>
      <c r="M204" s="4" t="s">
        <v>371</v>
      </c>
      <c r="N204" s="4" t="s">
        <v>223</v>
      </c>
      <c r="O204" s="14">
        <f t="shared" si="8"/>
        <v>4110</v>
      </c>
    </row>
    <row r="205" spans="1:15" ht="15" outlineLevel="2">
      <c r="A205" s="4">
        <v>43</v>
      </c>
      <c r="B205" s="4">
        <v>69401</v>
      </c>
      <c r="C205" s="4" t="s">
        <v>327</v>
      </c>
      <c r="D205" s="4" t="s">
        <v>226</v>
      </c>
      <c r="E205" s="4">
        <v>7121.94</v>
      </c>
      <c r="F205" s="4">
        <v>0.7</v>
      </c>
      <c r="G205" s="14">
        <v>4295</v>
      </c>
      <c r="H205" s="4">
        <v>40</v>
      </c>
      <c r="I205" s="4">
        <v>10405</v>
      </c>
      <c r="J205" s="4">
        <v>101725</v>
      </c>
      <c r="K205" s="4">
        <v>566</v>
      </c>
      <c r="L205" s="4" t="s">
        <v>349</v>
      </c>
      <c r="M205" s="4" t="s">
        <v>371</v>
      </c>
      <c r="N205" s="4" t="s">
        <v>223</v>
      </c>
      <c r="O205" s="14">
        <f t="shared" si="8"/>
        <v>4295</v>
      </c>
    </row>
    <row r="206" spans="1:15" ht="15" outlineLevel="2">
      <c r="A206" s="4">
        <v>43</v>
      </c>
      <c r="B206" s="4">
        <v>69468</v>
      </c>
      <c r="C206" s="4" t="s">
        <v>327</v>
      </c>
      <c r="D206" s="4" t="s">
        <v>230</v>
      </c>
      <c r="E206" s="4">
        <v>7688.64</v>
      </c>
      <c r="F206" s="4">
        <v>0.35</v>
      </c>
      <c r="G206" s="14">
        <v>2147</v>
      </c>
      <c r="H206" s="4">
        <v>40</v>
      </c>
      <c r="I206" s="4">
        <v>10405</v>
      </c>
      <c r="J206" s="4">
        <v>101725</v>
      </c>
      <c r="K206" s="4">
        <v>566</v>
      </c>
      <c r="L206" s="4" t="s">
        <v>349</v>
      </c>
      <c r="M206" s="4" t="s">
        <v>371</v>
      </c>
      <c r="N206" s="4" t="s">
        <v>223</v>
      </c>
      <c r="O206" s="14">
        <f t="shared" si="8"/>
        <v>2147</v>
      </c>
    </row>
    <row r="207" spans="1:15" ht="15" outlineLevel="2">
      <c r="A207" s="4">
        <v>43</v>
      </c>
      <c r="B207" s="4">
        <v>69534</v>
      </c>
      <c r="C207" s="4" t="s">
        <v>327</v>
      </c>
      <c r="D207" s="4" t="s">
        <v>231</v>
      </c>
      <c r="E207" s="4">
        <v>9640.03</v>
      </c>
      <c r="F207" s="4">
        <v>0.03</v>
      </c>
      <c r="G207" s="14">
        <v>184</v>
      </c>
      <c r="H207" s="4">
        <v>40</v>
      </c>
      <c r="I207" s="4">
        <v>10405</v>
      </c>
      <c r="J207" s="4">
        <v>101725</v>
      </c>
      <c r="K207" s="4">
        <v>566</v>
      </c>
      <c r="L207" s="4" t="s">
        <v>349</v>
      </c>
      <c r="M207" s="4" t="s">
        <v>371</v>
      </c>
      <c r="N207" s="4" t="s">
        <v>223</v>
      </c>
      <c r="O207" s="14">
        <f t="shared" si="8"/>
        <v>184</v>
      </c>
    </row>
    <row r="208" spans="7:15" ht="15.75" outlineLevel="1">
      <c r="G208" s="14"/>
      <c r="J208" s="17" t="s">
        <v>228</v>
      </c>
      <c r="O208" s="16">
        <f>SUBTOTAL(9,O199:O207)</f>
        <v>42748</v>
      </c>
    </row>
    <row r="209" spans="1:15" ht="15" outlineLevel="2">
      <c r="A209" s="4">
        <v>43</v>
      </c>
      <c r="B209" s="4">
        <v>69393</v>
      </c>
      <c r="C209" s="4" t="s">
        <v>327</v>
      </c>
      <c r="D209" s="4" t="s">
        <v>272</v>
      </c>
      <c r="E209" s="4">
        <v>5048.68</v>
      </c>
      <c r="F209" s="4">
        <v>0.99</v>
      </c>
      <c r="G209" s="14">
        <v>4998</v>
      </c>
      <c r="H209" s="4">
        <v>43</v>
      </c>
      <c r="I209" s="4">
        <v>10439</v>
      </c>
      <c r="J209" s="4">
        <v>113431</v>
      </c>
      <c r="K209" s="4">
        <v>844</v>
      </c>
      <c r="L209" s="4" t="s">
        <v>327</v>
      </c>
      <c r="M209" s="4" t="s">
        <v>372</v>
      </c>
      <c r="N209" s="4" t="s">
        <v>229</v>
      </c>
      <c r="O209" s="14">
        <f>G209</f>
        <v>4998</v>
      </c>
    </row>
    <row r="210" spans="1:15" ht="15" outlineLevel="2">
      <c r="A210" s="4">
        <v>43</v>
      </c>
      <c r="B210" s="4">
        <v>69401</v>
      </c>
      <c r="C210" s="4" t="s">
        <v>327</v>
      </c>
      <c r="D210" s="4" t="s">
        <v>226</v>
      </c>
      <c r="E210" s="4">
        <v>7121.94</v>
      </c>
      <c r="F210" s="4">
        <v>13.97</v>
      </c>
      <c r="G210" s="14">
        <v>85706</v>
      </c>
      <c r="H210" s="4">
        <v>43</v>
      </c>
      <c r="I210" s="4">
        <v>10439</v>
      </c>
      <c r="J210" s="4">
        <v>113431</v>
      </c>
      <c r="K210" s="4">
        <v>844</v>
      </c>
      <c r="L210" s="4" t="s">
        <v>327</v>
      </c>
      <c r="M210" s="4" t="s">
        <v>372</v>
      </c>
      <c r="N210" s="4" t="s">
        <v>229</v>
      </c>
      <c r="O210" s="14">
        <f>G210</f>
        <v>85706</v>
      </c>
    </row>
    <row r="211" spans="1:15" ht="15" outlineLevel="2">
      <c r="A211" s="4">
        <v>43</v>
      </c>
      <c r="B211" s="4">
        <v>69468</v>
      </c>
      <c r="C211" s="4" t="s">
        <v>327</v>
      </c>
      <c r="D211" s="4" t="s">
        <v>230</v>
      </c>
      <c r="E211" s="4">
        <v>7688.64</v>
      </c>
      <c r="F211" s="4">
        <v>0.27</v>
      </c>
      <c r="G211" s="14">
        <v>1656</v>
      </c>
      <c r="H211" s="4">
        <v>43</v>
      </c>
      <c r="I211" s="4">
        <v>10439</v>
      </c>
      <c r="J211" s="4">
        <v>113431</v>
      </c>
      <c r="K211" s="4">
        <v>844</v>
      </c>
      <c r="L211" s="4" t="s">
        <v>327</v>
      </c>
      <c r="M211" s="4" t="s">
        <v>372</v>
      </c>
      <c r="N211" s="4" t="s">
        <v>229</v>
      </c>
      <c r="O211" s="14">
        <f>G211</f>
        <v>1656</v>
      </c>
    </row>
    <row r="212" spans="1:15" ht="15" outlineLevel="2">
      <c r="A212" s="4">
        <v>43</v>
      </c>
      <c r="B212" s="4">
        <v>69674</v>
      </c>
      <c r="C212" s="4" t="s">
        <v>327</v>
      </c>
      <c r="D212" s="4" t="s">
        <v>20</v>
      </c>
      <c r="E212" s="4">
        <v>5281.64</v>
      </c>
      <c r="F212" s="4">
        <v>3.49</v>
      </c>
      <c r="G212" s="14">
        <v>18433</v>
      </c>
      <c r="H212" s="4">
        <v>43</v>
      </c>
      <c r="I212" s="4">
        <v>10439</v>
      </c>
      <c r="J212" s="4">
        <v>113431</v>
      </c>
      <c r="K212" s="4">
        <v>844</v>
      </c>
      <c r="L212" s="4" t="s">
        <v>327</v>
      </c>
      <c r="M212" s="4" t="s">
        <v>372</v>
      </c>
      <c r="N212" s="4" t="s">
        <v>229</v>
      </c>
      <c r="O212" s="14">
        <f>G212</f>
        <v>18433</v>
      </c>
    </row>
    <row r="213" spans="1:15" ht="15" outlineLevel="2">
      <c r="A213" s="4">
        <v>43</v>
      </c>
      <c r="B213" s="4">
        <v>69690</v>
      </c>
      <c r="C213" s="4" t="s">
        <v>327</v>
      </c>
      <c r="D213" s="4" t="s">
        <v>232</v>
      </c>
      <c r="E213" s="4">
        <v>6178.33</v>
      </c>
      <c r="F213" s="4">
        <v>1</v>
      </c>
      <c r="G213" s="14">
        <v>5271</v>
      </c>
      <c r="H213" s="4">
        <v>43</v>
      </c>
      <c r="I213" s="4">
        <v>10439</v>
      </c>
      <c r="J213" s="4">
        <v>113431</v>
      </c>
      <c r="K213" s="4">
        <v>844</v>
      </c>
      <c r="L213" s="4" t="s">
        <v>327</v>
      </c>
      <c r="M213" s="4" t="s">
        <v>372</v>
      </c>
      <c r="N213" s="4" t="s">
        <v>229</v>
      </c>
      <c r="O213" s="14">
        <f>G213</f>
        <v>5271</v>
      </c>
    </row>
    <row r="214" spans="7:15" ht="15.75" outlineLevel="1">
      <c r="G214" s="14"/>
      <c r="J214" s="17" t="s">
        <v>233</v>
      </c>
      <c r="O214" s="16">
        <f>SUBTOTAL(9,O209:O213)</f>
        <v>116064</v>
      </c>
    </row>
    <row r="215" spans="1:15" ht="15" outlineLevel="2">
      <c r="A215" s="4">
        <v>45</v>
      </c>
      <c r="B215" s="4">
        <v>69880</v>
      </c>
      <c r="C215" s="4" t="s">
        <v>357</v>
      </c>
      <c r="D215" s="4" t="s">
        <v>237</v>
      </c>
      <c r="E215" s="4">
        <v>5780.11</v>
      </c>
      <c r="F215" s="4">
        <v>6.57</v>
      </c>
      <c r="G215" s="14">
        <v>33493</v>
      </c>
      <c r="H215" s="4">
        <v>45</v>
      </c>
      <c r="I215" s="4">
        <v>10454</v>
      </c>
      <c r="J215" s="4">
        <v>111674</v>
      </c>
      <c r="K215" s="4">
        <v>778</v>
      </c>
      <c r="L215" s="4" t="s">
        <v>357</v>
      </c>
      <c r="M215" s="4" t="s">
        <v>373</v>
      </c>
      <c r="N215" s="4" t="s">
        <v>238</v>
      </c>
      <c r="O215" s="14">
        <f>G215</f>
        <v>33493</v>
      </c>
    </row>
    <row r="216" spans="1:15" ht="15" outlineLevel="2">
      <c r="A216" s="4">
        <v>45</v>
      </c>
      <c r="B216" s="4">
        <v>70169</v>
      </c>
      <c r="C216" s="4" t="s">
        <v>357</v>
      </c>
      <c r="D216" s="4" t="s">
        <v>273</v>
      </c>
      <c r="E216" s="4">
        <v>8660.49</v>
      </c>
      <c r="F216" s="4">
        <v>0.18</v>
      </c>
      <c r="G216" s="14">
        <v>949</v>
      </c>
      <c r="H216" s="4">
        <v>45</v>
      </c>
      <c r="I216" s="4">
        <v>10454</v>
      </c>
      <c r="J216" s="4">
        <v>111674</v>
      </c>
      <c r="K216" s="4">
        <v>778</v>
      </c>
      <c r="L216" s="4" t="s">
        <v>357</v>
      </c>
      <c r="M216" s="4" t="s">
        <v>373</v>
      </c>
      <c r="N216" s="4" t="s">
        <v>238</v>
      </c>
      <c r="O216" s="14">
        <f>G216</f>
        <v>949</v>
      </c>
    </row>
    <row r="217" spans="7:15" ht="15.75" outlineLevel="1">
      <c r="G217" s="14"/>
      <c r="J217" s="17" t="s">
        <v>240</v>
      </c>
      <c r="O217" s="16">
        <f>SUBTOTAL(9,O215:O216)</f>
        <v>34442</v>
      </c>
    </row>
    <row r="218" spans="1:15" ht="15" outlineLevel="2">
      <c r="A218" s="4">
        <v>47</v>
      </c>
      <c r="B218" s="4">
        <v>70359</v>
      </c>
      <c r="C218" s="4" t="s">
        <v>380</v>
      </c>
      <c r="D218" s="4" t="s">
        <v>274</v>
      </c>
      <c r="E218" s="4">
        <v>12013.51</v>
      </c>
      <c r="F218" s="4">
        <v>2.61</v>
      </c>
      <c r="G218" s="14">
        <v>13292</v>
      </c>
      <c r="H218" s="4">
        <v>47</v>
      </c>
      <c r="I218" s="4">
        <v>10470</v>
      </c>
      <c r="J218" s="4">
        <v>117168</v>
      </c>
      <c r="K218" s="4">
        <v>983</v>
      </c>
      <c r="L218" s="4" t="s">
        <v>380</v>
      </c>
      <c r="M218" s="4" t="s">
        <v>381</v>
      </c>
      <c r="N218" s="4" t="s">
        <v>275</v>
      </c>
      <c r="O218" s="14">
        <f>G218</f>
        <v>13292</v>
      </c>
    </row>
    <row r="219" spans="7:15" ht="15.75" outlineLevel="1">
      <c r="G219" s="14"/>
      <c r="J219" s="17" t="s">
        <v>276</v>
      </c>
      <c r="O219" s="16">
        <f>SUBTOTAL(9,O218:O218)</f>
        <v>13292</v>
      </c>
    </row>
    <row r="220" spans="1:15" ht="15" outlineLevel="2">
      <c r="A220" s="4">
        <v>24</v>
      </c>
      <c r="B220" s="4">
        <v>65789</v>
      </c>
      <c r="C220" s="4" t="s">
        <v>346</v>
      </c>
      <c r="D220" s="4" t="s">
        <v>153</v>
      </c>
      <c r="E220" s="4">
        <v>995.84</v>
      </c>
      <c r="F220" s="4">
        <v>0.26</v>
      </c>
      <c r="G220" s="14">
        <v>259</v>
      </c>
      <c r="H220" s="4">
        <v>50</v>
      </c>
      <c r="I220" s="4">
        <v>10504</v>
      </c>
      <c r="J220" s="4">
        <v>5030234</v>
      </c>
      <c r="K220" s="4">
        <v>172</v>
      </c>
      <c r="L220" s="4" t="s">
        <v>355</v>
      </c>
      <c r="M220" s="4" t="s">
        <v>374</v>
      </c>
      <c r="N220" s="4" t="s">
        <v>241</v>
      </c>
      <c r="O220" s="14">
        <f aca="true" t="shared" si="9" ref="O220:O235">G220</f>
        <v>259</v>
      </c>
    </row>
    <row r="221" spans="1:15" ht="15" outlineLevel="2">
      <c r="A221" s="4">
        <v>24</v>
      </c>
      <c r="B221" s="4">
        <v>75366</v>
      </c>
      <c r="C221" s="4" t="s">
        <v>346</v>
      </c>
      <c r="D221" s="4" t="s">
        <v>158</v>
      </c>
      <c r="E221" s="4">
        <v>559.98</v>
      </c>
      <c r="F221" s="4">
        <v>1.99</v>
      </c>
      <c r="G221" s="14">
        <v>1114</v>
      </c>
      <c r="H221" s="4">
        <v>50</v>
      </c>
      <c r="I221" s="4">
        <v>10504</v>
      </c>
      <c r="J221" s="4">
        <v>5030234</v>
      </c>
      <c r="K221" s="4">
        <v>172</v>
      </c>
      <c r="L221" s="4" t="s">
        <v>355</v>
      </c>
      <c r="M221" s="4" t="s">
        <v>374</v>
      </c>
      <c r="N221" s="4" t="s">
        <v>241</v>
      </c>
      <c r="O221" s="14">
        <f t="shared" si="9"/>
        <v>1114</v>
      </c>
    </row>
    <row r="222" spans="1:15" ht="15" outlineLevel="2">
      <c r="A222" s="4">
        <v>39</v>
      </c>
      <c r="B222" s="4">
        <v>68502</v>
      </c>
      <c r="C222" s="4" t="s">
        <v>335</v>
      </c>
      <c r="D222" s="4" t="s">
        <v>214</v>
      </c>
      <c r="E222" s="4">
        <v>1737.45</v>
      </c>
      <c r="F222" s="4">
        <v>0.59</v>
      </c>
      <c r="G222" s="14">
        <v>1025</v>
      </c>
      <c r="H222" s="4">
        <v>50</v>
      </c>
      <c r="I222" s="4">
        <v>10504</v>
      </c>
      <c r="J222" s="4">
        <v>5030234</v>
      </c>
      <c r="K222" s="4">
        <v>172</v>
      </c>
      <c r="L222" s="4" t="s">
        <v>355</v>
      </c>
      <c r="M222" s="4" t="s">
        <v>374</v>
      </c>
      <c r="N222" s="4" t="s">
        <v>241</v>
      </c>
      <c r="O222" s="14">
        <f t="shared" si="9"/>
        <v>1025</v>
      </c>
    </row>
    <row r="223" spans="1:15" ht="15" outlineLevel="2">
      <c r="A223" s="4">
        <v>39</v>
      </c>
      <c r="B223" s="4">
        <v>68585</v>
      </c>
      <c r="C223" s="4" t="s">
        <v>335</v>
      </c>
      <c r="D223" s="4" t="s">
        <v>53</v>
      </c>
      <c r="E223" s="4">
        <v>1253.66</v>
      </c>
      <c r="F223" s="4">
        <v>1</v>
      </c>
      <c r="G223" s="14">
        <v>1254</v>
      </c>
      <c r="H223" s="4">
        <v>50</v>
      </c>
      <c r="I223" s="4">
        <v>10504</v>
      </c>
      <c r="J223" s="4">
        <v>5030234</v>
      </c>
      <c r="K223" s="4">
        <v>172</v>
      </c>
      <c r="L223" s="4" t="s">
        <v>355</v>
      </c>
      <c r="M223" s="4" t="s">
        <v>374</v>
      </c>
      <c r="N223" s="4" t="s">
        <v>241</v>
      </c>
      <c r="O223" s="14">
        <f t="shared" si="9"/>
        <v>1254</v>
      </c>
    </row>
    <row r="224" spans="1:15" ht="15" outlineLevel="2">
      <c r="A224" s="4">
        <v>39</v>
      </c>
      <c r="B224" s="4">
        <v>68593</v>
      </c>
      <c r="C224" s="4" t="s">
        <v>335</v>
      </c>
      <c r="D224" s="4" t="s">
        <v>203</v>
      </c>
      <c r="E224" s="4">
        <v>884.34</v>
      </c>
      <c r="F224" s="4">
        <v>1</v>
      </c>
      <c r="G224" s="14">
        <v>884</v>
      </c>
      <c r="H224" s="4">
        <v>50</v>
      </c>
      <c r="I224" s="4">
        <v>10504</v>
      </c>
      <c r="J224" s="4">
        <v>5030234</v>
      </c>
      <c r="K224" s="4">
        <v>172</v>
      </c>
      <c r="L224" s="4" t="s">
        <v>355</v>
      </c>
      <c r="M224" s="4" t="s">
        <v>374</v>
      </c>
      <c r="N224" s="4" t="s">
        <v>241</v>
      </c>
      <c r="O224" s="14">
        <f t="shared" si="9"/>
        <v>884</v>
      </c>
    </row>
    <row r="225" spans="1:15" ht="15" outlineLevel="2">
      <c r="A225" s="4">
        <v>39</v>
      </c>
      <c r="B225" s="4">
        <v>68650</v>
      </c>
      <c r="C225" s="4" t="s">
        <v>335</v>
      </c>
      <c r="D225" s="4" t="s">
        <v>217</v>
      </c>
      <c r="E225" s="4">
        <v>711.26</v>
      </c>
      <c r="F225" s="4">
        <v>4.87</v>
      </c>
      <c r="G225" s="14">
        <v>3464</v>
      </c>
      <c r="H225" s="4">
        <v>50</v>
      </c>
      <c r="I225" s="4">
        <v>10504</v>
      </c>
      <c r="J225" s="4">
        <v>5030234</v>
      </c>
      <c r="K225" s="4">
        <v>172</v>
      </c>
      <c r="L225" s="4" t="s">
        <v>355</v>
      </c>
      <c r="M225" s="4" t="s">
        <v>374</v>
      </c>
      <c r="N225" s="4" t="s">
        <v>241</v>
      </c>
      <c r="O225" s="14">
        <f t="shared" si="9"/>
        <v>3464</v>
      </c>
    </row>
    <row r="226" spans="1:15" ht="15" outlineLevel="2">
      <c r="A226" s="4">
        <v>39</v>
      </c>
      <c r="B226" s="4">
        <v>75499</v>
      </c>
      <c r="C226" s="4" t="s">
        <v>335</v>
      </c>
      <c r="D226" s="4" t="s">
        <v>204</v>
      </c>
      <c r="E226" s="4">
        <v>1235.74</v>
      </c>
      <c r="F226" s="4">
        <v>0.98</v>
      </c>
      <c r="G226" s="14">
        <v>1211</v>
      </c>
      <c r="H226" s="4">
        <v>50</v>
      </c>
      <c r="I226" s="4">
        <v>10504</v>
      </c>
      <c r="J226" s="4">
        <v>5030234</v>
      </c>
      <c r="K226" s="4">
        <v>172</v>
      </c>
      <c r="L226" s="4" t="s">
        <v>355</v>
      </c>
      <c r="M226" s="4" t="s">
        <v>374</v>
      </c>
      <c r="N226" s="4" t="s">
        <v>241</v>
      </c>
      <c r="O226" s="14">
        <f t="shared" si="9"/>
        <v>1211</v>
      </c>
    </row>
    <row r="227" spans="1:15" ht="15" outlineLevel="2">
      <c r="A227" s="4">
        <v>50</v>
      </c>
      <c r="B227" s="4">
        <v>71043</v>
      </c>
      <c r="C227" s="4" t="s">
        <v>355</v>
      </c>
      <c r="D227" s="4" t="s">
        <v>218</v>
      </c>
      <c r="E227" s="4">
        <v>674.3</v>
      </c>
      <c r="F227" s="4">
        <v>9.21</v>
      </c>
      <c r="G227" s="14">
        <v>6210</v>
      </c>
      <c r="H227" s="4">
        <v>50</v>
      </c>
      <c r="I227" s="4">
        <v>10504</v>
      </c>
      <c r="J227" s="4">
        <v>5030234</v>
      </c>
      <c r="K227" s="4">
        <v>172</v>
      </c>
      <c r="L227" s="4" t="s">
        <v>355</v>
      </c>
      <c r="M227" s="4" t="s">
        <v>374</v>
      </c>
      <c r="N227" s="4" t="s">
        <v>241</v>
      </c>
      <c r="O227" s="14">
        <f t="shared" si="9"/>
        <v>6210</v>
      </c>
    </row>
    <row r="228" spans="1:15" ht="15" outlineLevel="2">
      <c r="A228" s="4">
        <v>50</v>
      </c>
      <c r="B228" s="4">
        <v>71068</v>
      </c>
      <c r="C228" s="4" t="s">
        <v>355</v>
      </c>
      <c r="D228" s="4" t="s">
        <v>277</v>
      </c>
      <c r="E228" s="4">
        <v>2151.14</v>
      </c>
      <c r="F228" s="4">
        <v>1</v>
      </c>
      <c r="G228" s="14">
        <v>2151</v>
      </c>
      <c r="H228" s="4">
        <v>50</v>
      </c>
      <c r="I228" s="4">
        <v>10504</v>
      </c>
      <c r="J228" s="4">
        <v>5030234</v>
      </c>
      <c r="K228" s="4">
        <v>172</v>
      </c>
      <c r="L228" s="4" t="s">
        <v>355</v>
      </c>
      <c r="M228" s="4" t="s">
        <v>374</v>
      </c>
      <c r="N228" s="4" t="s">
        <v>241</v>
      </c>
      <c r="O228" s="14">
        <f t="shared" si="9"/>
        <v>2151</v>
      </c>
    </row>
    <row r="229" spans="1:15" ht="15" outlineLevel="2">
      <c r="A229" s="4">
        <v>50</v>
      </c>
      <c r="B229" s="4">
        <v>71175</v>
      </c>
      <c r="C229" s="4" t="s">
        <v>355</v>
      </c>
      <c r="D229" s="4" t="s">
        <v>55</v>
      </c>
      <c r="E229" s="4">
        <v>1795.17</v>
      </c>
      <c r="F229" s="4">
        <v>202.27</v>
      </c>
      <c r="G229" s="14">
        <v>363109</v>
      </c>
      <c r="H229" s="4">
        <v>50</v>
      </c>
      <c r="I229" s="4">
        <v>10504</v>
      </c>
      <c r="J229" s="4">
        <v>5030234</v>
      </c>
      <c r="K229" s="4">
        <v>172</v>
      </c>
      <c r="L229" s="4" t="s">
        <v>355</v>
      </c>
      <c r="M229" s="4" t="s">
        <v>374</v>
      </c>
      <c r="N229" s="4" t="s">
        <v>241</v>
      </c>
      <c r="O229" s="14">
        <f t="shared" si="9"/>
        <v>363109</v>
      </c>
    </row>
    <row r="230" spans="1:15" ht="15" outlineLevel="2">
      <c r="A230" s="4">
        <v>50</v>
      </c>
      <c r="B230" s="4">
        <v>73601</v>
      </c>
      <c r="C230" s="4" t="s">
        <v>355</v>
      </c>
      <c r="D230" s="4" t="s">
        <v>278</v>
      </c>
      <c r="E230" s="4">
        <v>1115.77</v>
      </c>
      <c r="F230" s="4">
        <v>0.13</v>
      </c>
      <c r="G230" s="14">
        <v>145</v>
      </c>
      <c r="H230" s="4">
        <v>50</v>
      </c>
      <c r="I230" s="4">
        <v>10504</v>
      </c>
      <c r="J230" s="4">
        <v>5030234</v>
      </c>
      <c r="K230" s="4">
        <v>172</v>
      </c>
      <c r="L230" s="4" t="s">
        <v>355</v>
      </c>
      <c r="M230" s="4" t="s">
        <v>374</v>
      </c>
      <c r="N230" s="4" t="s">
        <v>241</v>
      </c>
      <c r="O230" s="14">
        <f t="shared" si="9"/>
        <v>145</v>
      </c>
    </row>
    <row r="231" spans="1:15" ht="15" outlineLevel="2">
      <c r="A231" s="4">
        <v>50</v>
      </c>
      <c r="B231" s="4">
        <v>75549</v>
      </c>
      <c r="C231" s="4" t="s">
        <v>355</v>
      </c>
      <c r="D231" s="4" t="s">
        <v>242</v>
      </c>
      <c r="E231" s="4">
        <v>1395.13</v>
      </c>
      <c r="F231" s="4">
        <v>0.94</v>
      </c>
      <c r="G231" s="14">
        <v>1311</v>
      </c>
      <c r="H231" s="4">
        <v>50</v>
      </c>
      <c r="I231" s="4">
        <v>10504</v>
      </c>
      <c r="J231" s="4">
        <v>5030234</v>
      </c>
      <c r="K231" s="4">
        <v>172</v>
      </c>
      <c r="L231" s="4" t="s">
        <v>355</v>
      </c>
      <c r="M231" s="4" t="s">
        <v>374</v>
      </c>
      <c r="N231" s="4" t="s">
        <v>241</v>
      </c>
      <c r="O231" s="14">
        <f t="shared" si="9"/>
        <v>1311</v>
      </c>
    </row>
    <row r="232" spans="1:15" ht="15" outlineLevel="2">
      <c r="A232" s="4">
        <v>50</v>
      </c>
      <c r="B232" s="4">
        <v>75556</v>
      </c>
      <c r="C232" s="4" t="s">
        <v>355</v>
      </c>
      <c r="D232" s="4" t="s">
        <v>243</v>
      </c>
      <c r="E232" s="4">
        <v>940.3</v>
      </c>
      <c r="F232" s="4">
        <v>5.63</v>
      </c>
      <c r="G232" s="14">
        <v>5294</v>
      </c>
      <c r="H232" s="4">
        <v>50</v>
      </c>
      <c r="I232" s="4">
        <v>10504</v>
      </c>
      <c r="J232" s="4">
        <v>5030234</v>
      </c>
      <c r="K232" s="4">
        <v>172</v>
      </c>
      <c r="L232" s="4" t="s">
        <v>355</v>
      </c>
      <c r="M232" s="4" t="s">
        <v>374</v>
      </c>
      <c r="N232" s="4" t="s">
        <v>241</v>
      </c>
      <c r="O232" s="14">
        <f t="shared" si="9"/>
        <v>5294</v>
      </c>
    </row>
    <row r="233" spans="1:15" ht="15" outlineLevel="2">
      <c r="A233" s="4">
        <v>50</v>
      </c>
      <c r="B233" s="4">
        <v>75564</v>
      </c>
      <c r="C233" s="4" t="s">
        <v>355</v>
      </c>
      <c r="D233" s="4" t="s">
        <v>159</v>
      </c>
      <c r="E233" s="4">
        <v>1645.43</v>
      </c>
      <c r="F233" s="4">
        <v>5.26</v>
      </c>
      <c r="G233" s="14">
        <v>8655</v>
      </c>
      <c r="H233" s="4">
        <v>50</v>
      </c>
      <c r="I233" s="4">
        <v>10504</v>
      </c>
      <c r="J233" s="4">
        <v>5030234</v>
      </c>
      <c r="K233" s="4">
        <v>172</v>
      </c>
      <c r="L233" s="4" t="s">
        <v>355</v>
      </c>
      <c r="M233" s="4" t="s">
        <v>374</v>
      </c>
      <c r="N233" s="4" t="s">
        <v>241</v>
      </c>
      <c r="O233" s="14">
        <f t="shared" si="9"/>
        <v>8655</v>
      </c>
    </row>
    <row r="234" spans="1:15" ht="15" outlineLevel="2">
      <c r="A234" s="4">
        <v>50</v>
      </c>
      <c r="B234" s="4">
        <v>75572</v>
      </c>
      <c r="C234" s="4" t="s">
        <v>355</v>
      </c>
      <c r="D234" s="4" t="s">
        <v>244</v>
      </c>
      <c r="E234" s="4">
        <v>457.85</v>
      </c>
      <c r="F234" s="4">
        <v>1.07</v>
      </c>
      <c r="G234" s="14">
        <v>490</v>
      </c>
      <c r="H234" s="4">
        <v>50</v>
      </c>
      <c r="I234" s="4">
        <v>10504</v>
      </c>
      <c r="J234" s="4">
        <v>5030234</v>
      </c>
      <c r="K234" s="4">
        <v>172</v>
      </c>
      <c r="L234" s="4" t="s">
        <v>355</v>
      </c>
      <c r="M234" s="4" t="s">
        <v>374</v>
      </c>
      <c r="N234" s="4" t="s">
        <v>241</v>
      </c>
      <c r="O234" s="14">
        <f t="shared" si="9"/>
        <v>490</v>
      </c>
    </row>
    <row r="235" spans="1:15" ht="15" outlineLevel="2">
      <c r="A235" s="4">
        <v>50</v>
      </c>
      <c r="B235" s="4">
        <v>75739</v>
      </c>
      <c r="C235" s="4" t="s">
        <v>355</v>
      </c>
      <c r="D235" s="4" t="s">
        <v>279</v>
      </c>
      <c r="E235" s="4">
        <v>1003.68</v>
      </c>
      <c r="F235" s="4">
        <v>2.78</v>
      </c>
      <c r="G235" s="14">
        <v>2790</v>
      </c>
      <c r="H235" s="4">
        <v>50</v>
      </c>
      <c r="I235" s="4">
        <v>10504</v>
      </c>
      <c r="J235" s="4">
        <v>5030234</v>
      </c>
      <c r="K235" s="4">
        <v>172</v>
      </c>
      <c r="L235" s="4" t="s">
        <v>355</v>
      </c>
      <c r="M235" s="4" t="s">
        <v>374</v>
      </c>
      <c r="N235" s="4" t="s">
        <v>241</v>
      </c>
      <c r="O235" s="14">
        <f t="shared" si="9"/>
        <v>2790</v>
      </c>
    </row>
    <row r="236" spans="7:15" ht="15.75" outlineLevel="1">
      <c r="G236" s="14"/>
      <c r="J236" s="17" t="s">
        <v>245</v>
      </c>
      <c r="O236" s="16">
        <f>SUBTOTAL(9,O220:O235)</f>
        <v>399366</v>
      </c>
    </row>
    <row r="237" spans="1:15" ht="15" outlineLevel="2">
      <c r="A237" s="4">
        <v>42</v>
      </c>
      <c r="B237" s="4">
        <v>69146</v>
      </c>
      <c r="C237" s="4" t="s">
        <v>343</v>
      </c>
      <c r="D237" s="4" t="s">
        <v>270</v>
      </c>
      <c r="E237" s="4">
        <v>6829.59</v>
      </c>
      <c r="F237" s="4">
        <v>0.63</v>
      </c>
      <c r="G237" s="14">
        <v>3865</v>
      </c>
      <c r="H237" s="4">
        <v>56</v>
      </c>
      <c r="I237" s="4">
        <v>10561</v>
      </c>
      <c r="J237" s="4">
        <v>109900</v>
      </c>
      <c r="K237" s="4">
        <v>735</v>
      </c>
      <c r="L237" s="4" t="s">
        <v>375</v>
      </c>
      <c r="M237" s="4" t="s">
        <v>376</v>
      </c>
      <c r="N237" s="4" t="s">
        <v>280</v>
      </c>
      <c r="O237" s="14">
        <f>G237</f>
        <v>3865</v>
      </c>
    </row>
    <row r="238" spans="7:15" ht="15.75" outlineLevel="1">
      <c r="G238" s="14"/>
      <c r="J238" s="17" t="s">
        <v>281</v>
      </c>
      <c r="O238" s="16">
        <f>SUBTOTAL(9,O237:O237)</f>
        <v>3865</v>
      </c>
    </row>
    <row r="239" spans="1:15" ht="15" outlineLevel="2">
      <c r="A239" s="4">
        <v>4</v>
      </c>
      <c r="B239" s="4">
        <v>61515</v>
      </c>
      <c r="C239" s="4" t="s">
        <v>328</v>
      </c>
      <c r="D239" s="4" t="s">
        <v>29</v>
      </c>
      <c r="E239" s="4">
        <v>1469.11</v>
      </c>
      <c r="F239" s="4">
        <v>1.44</v>
      </c>
      <c r="G239" s="14">
        <v>2116</v>
      </c>
      <c r="H239" s="4">
        <v>58</v>
      </c>
      <c r="I239" s="4">
        <v>10587</v>
      </c>
      <c r="J239" s="4">
        <v>5830112</v>
      </c>
      <c r="K239" s="4">
        <v>92</v>
      </c>
      <c r="L239" s="4" t="s">
        <v>332</v>
      </c>
      <c r="M239" s="4" t="s">
        <v>377</v>
      </c>
      <c r="N239" s="4" t="s">
        <v>246</v>
      </c>
      <c r="O239" s="14">
        <f aca="true" t="shared" si="10" ref="O239:O246">G239</f>
        <v>2116</v>
      </c>
    </row>
    <row r="240" spans="1:15" ht="15" outlineLevel="2">
      <c r="A240" s="4">
        <v>29</v>
      </c>
      <c r="B240" s="4">
        <v>66357</v>
      </c>
      <c r="C240" s="4" t="s">
        <v>350</v>
      </c>
      <c r="D240" s="4" t="s">
        <v>247</v>
      </c>
      <c r="E240" s="4">
        <v>4452.86</v>
      </c>
      <c r="F240" s="4">
        <v>0.28</v>
      </c>
      <c r="G240" s="14">
        <v>1247</v>
      </c>
      <c r="H240" s="4">
        <v>58</v>
      </c>
      <c r="I240" s="4">
        <v>10587</v>
      </c>
      <c r="J240" s="4">
        <v>5830112</v>
      </c>
      <c r="K240" s="4">
        <v>92</v>
      </c>
      <c r="L240" s="4" t="s">
        <v>332</v>
      </c>
      <c r="M240" s="4" t="s">
        <v>377</v>
      </c>
      <c r="N240" s="4" t="s">
        <v>246</v>
      </c>
      <c r="O240" s="14">
        <f t="shared" si="10"/>
        <v>1247</v>
      </c>
    </row>
    <row r="241" spans="1:15" ht="15" outlineLevel="2">
      <c r="A241" s="4">
        <v>31</v>
      </c>
      <c r="B241" s="4">
        <v>66951</v>
      </c>
      <c r="C241" s="4" t="s">
        <v>339</v>
      </c>
      <c r="D241" s="4" t="s">
        <v>248</v>
      </c>
      <c r="E241" s="4">
        <v>3801.26</v>
      </c>
      <c r="F241" s="4">
        <v>0.83</v>
      </c>
      <c r="G241" s="14">
        <v>3155</v>
      </c>
      <c r="H241" s="4">
        <v>58</v>
      </c>
      <c r="I241" s="4">
        <v>10587</v>
      </c>
      <c r="J241" s="4">
        <v>5830112</v>
      </c>
      <c r="K241" s="4">
        <v>92</v>
      </c>
      <c r="L241" s="4" t="s">
        <v>332</v>
      </c>
      <c r="M241" s="4" t="s">
        <v>377</v>
      </c>
      <c r="N241" s="4" t="s">
        <v>246</v>
      </c>
      <c r="O241" s="14">
        <f t="shared" si="10"/>
        <v>3155</v>
      </c>
    </row>
    <row r="242" spans="1:15" ht="15" outlineLevel="2">
      <c r="A242" s="4">
        <v>51</v>
      </c>
      <c r="B242" s="4">
        <v>71399</v>
      </c>
      <c r="C242" s="4" t="s">
        <v>358</v>
      </c>
      <c r="D242" s="4" t="s">
        <v>38</v>
      </c>
      <c r="E242" s="4">
        <v>1397.78</v>
      </c>
      <c r="F242" s="4">
        <v>1.89</v>
      </c>
      <c r="G242" s="14">
        <v>2642</v>
      </c>
      <c r="H242" s="4">
        <v>58</v>
      </c>
      <c r="I242" s="4">
        <v>10587</v>
      </c>
      <c r="J242" s="4">
        <v>5830112</v>
      </c>
      <c r="K242" s="4">
        <v>92</v>
      </c>
      <c r="L242" s="4" t="s">
        <v>332</v>
      </c>
      <c r="M242" s="4" t="s">
        <v>377</v>
      </c>
      <c r="N242" s="4" t="s">
        <v>246</v>
      </c>
      <c r="O242" s="14">
        <f t="shared" si="10"/>
        <v>2642</v>
      </c>
    </row>
    <row r="243" spans="1:15" ht="15" outlineLevel="2">
      <c r="A243" s="4">
        <v>51</v>
      </c>
      <c r="B243" s="4">
        <v>71449</v>
      </c>
      <c r="C243" s="4" t="s">
        <v>358</v>
      </c>
      <c r="D243" s="4" t="s">
        <v>249</v>
      </c>
      <c r="E243" s="4">
        <v>2295</v>
      </c>
      <c r="F243" s="4">
        <v>1.4</v>
      </c>
      <c r="G243" s="14">
        <v>3213</v>
      </c>
      <c r="H243" s="4">
        <v>58</v>
      </c>
      <c r="I243" s="4">
        <v>10587</v>
      </c>
      <c r="J243" s="4">
        <v>5830112</v>
      </c>
      <c r="K243" s="4">
        <v>92</v>
      </c>
      <c r="L243" s="4" t="s">
        <v>332</v>
      </c>
      <c r="M243" s="4" t="s">
        <v>377</v>
      </c>
      <c r="N243" s="4" t="s">
        <v>246</v>
      </c>
      <c r="O243" s="14">
        <f t="shared" si="10"/>
        <v>3213</v>
      </c>
    </row>
    <row r="244" spans="1:15" ht="15" outlineLevel="2">
      <c r="A244" s="4">
        <v>51</v>
      </c>
      <c r="B244" s="4">
        <v>71464</v>
      </c>
      <c r="C244" s="4" t="s">
        <v>358</v>
      </c>
      <c r="D244" s="4" t="s">
        <v>250</v>
      </c>
      <c r="E244" s="4">
        <v>1513.05</v>
      </c>
      <c r="F244" s="4">
        <v>66.12</v>
      </c>
      <c r="G244" s="14">
        <v>100043</v>
      </c>
      <c r="H244" s="4">
        <v>58</v>
      </c>
      <c r="I244" s="4">
        <v>10587</v>
      </c>
      <c r="J244" s="4">
        <v>5830112</v>
      </c>
      <c r="K244" s="4">
        <v>92</v>
      </c>
      <c r="L244" s="4" t="s">
        <v>332</v>
      </c>
      <c r="M244" s="4" t="s">
        <v>377</v>
      </c>
      <c r="N244" s="4" t="s">
        <v>246</v>
      </c>
      <c r="O244" s="14">
        <f t="shared" si="10"/>
        <v>100043</v>
      </c>
    </row>
    <row r="245" spans="1:15" ht="15" outlineLevel="2">
      <c r="A245" s="4">
        <v>58</v>
      </c>
      <c r="B245" s="4">
        <v>72736</v>
      </c>
      <c r="C245" s="4" t="s">
        <v>332</v>
      </c>
      <c r="D245" s="4" t="s">
        <v>42</v>
      </c>
      <c r="E245" s="4">
        <v>1362.95</v>
      </c>
      <c r="F245" s="4">
        <v>243.38</v>
      </c>
      <c r="G245" s="14">
        <v>331715</v>
      </c>
      <c r="H245" s="4">
        <v>58</v>
      </c>
      <c r="I245" s="4">
        <v>10587</v>
      </c>
      <c r="J245" s="4">
        <v>5830112</v>
      </c>
      <c r="K245" s="4">
        <v>92</v>
      </c>
      <c r="L245" s="4" t="s">
        <v>332</v>
      </c>
      <c r="M245" s="4" t="s">
        <v>377</v>
      </c>
      <c r="N245" s="4" t="s">
        <v>246</v>
      </c>
      <c r="O245" s="14">
        <f t="shared" si="10"/>
        <v>331715</v>
      </c>
    </row>
    <row r="246" spans="1:15" ht="15" outlineLevel="2">
      <c r="A246" s="4">
        <v>58</v>
      </c>
      <c r="B246" s="4">
        <v>72769</v>
      </c>
      <c r="C246" s="4" t="s">
        <v>332</v>
      </c>
      <c r="D246" s="4" t="s">
        <v>251</v>
      </c>
      <c r="E246" s="4">
        <v>1954.66</v>
      </c>
      <c r="F246" s="4">
        <v>3.06</v>
      </c>
      <c r="G246" s="14">
        <v>5981</v>
      </c>
      <c r="H246" s="4">
        <v>58</v>
      </c>
      <c r="I246" s="4">
        <v>10587</v>
      </c>
      <c r="J246" s="4">
        <v>5830112</v>
      </c>
      <c r="K246" s="4">
        <v>92</v>
      </c>
      <c r="L246" s="4" t="s">
        <v>332</v>
      </c>
      <c r="M246" s="4" t="s">
        <v>377</v>
      </c>
      <c r="N246" s="4" t="s">
        <v>246</v>
      </c>
      <c r="O246" s="14">
        <f t="shared" si="10"/>
        <v>5981</v>
      </c>
    </row>
    <row r="247" spans="7:15" ht="15.75" outlineLevel="1">
      <c r="G247" s="14"/>
      <c r="J247" s="17" t="s">
        <v>252</v>
      </c>
      <c r="O247" s="16">
        <f>SUBTOTAL(9,O239:O246)</f>
        <v>450112</v>
      </c>
    </row>
    <row r="248" spans="5:15" ht="15.75">
      <c r="E248" s="18">
        <f>SUM(E5:E247)</f>
        <v>665846.9400000002</v>
      </c>
      <c r="F248" s="18">
        <f>SUM(F5:F247)</f>
        <v>4811.049999999999</v>
      </c>
      <c r="G248" s="16">
        <f>SUM(G5:G247)</f>
        <v>9393130</v>
      </c>
      <c r="J248" s="17" t="s">
        <v>253</v>
      </c>
      <c r="O248" s="16">
        <f>SUBTOTAL(9,O5:O246)</f>
        <v>9393130</v>
      </c>
    </row>
    <row r="249" spans="1:4" ht="15.75">
      <c r="A249" s="19" t="s">
        <v>382</v>
      </c>
      <c r="B249" s="20"/>
      <c r="C249" s="20"/>
      <c r="D249" s="20"/>
    </row>
    <row r="250" spans="1:4" ht="15">
      <c r="A250" s="21" t="s">
        <v>255</v>
      </c>
      <c r="B250" s="20"/>
      <c r="C250" s="20"/>
      <c r="D250" s="20"/>
    </row>
    <row r="251" spans="1:4" ht="15">
      <c r="A251" s="21" t="s">
        <v>256</v>
      </c>
      <c r="B251" s="20"/>
      <c r="C251" s="20"/>
      <c r="D251" s="20"/>
    </row>
    <row r="252" spans="1:4" ht="15">
      <c r="A252" s="22" t="s">
        <v>257</v>
      </c>
      <c r="B252" s="20"/>
      <c r="C252" s="20"/>
      <c r="D252" s="20"/>
    </row>
  </sheetData>
  <sheetProtection/>
  <printOptions/>
  <pageMargins left="0.5" right="0.5" top="0.5" bottom="0.5" header="0.31" footer="0.25"/>
  <pageSetup horizontalDpi="600" verticalDpi="600" orientation="landscape" pageOrder="overThenDown" paperSize="5" scale="57" r:id="rId1"/>
  <headerFooter>
    <oddFooter>&amp;CPage &amp;P of &amp;N</oddFooter>
  </headerFooter>
  <ignoredErrors>
    <ignoredError sqref="O17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In-Lieu of Property Taxes, FY 2011-12 P-1 - Principal Apportionment (CA Dept of Education)</dc:title>
  <dc:subject>Details of In-Lieu property taxes by district of residence for fiscal years (FY) 2009-10 Second Annual Recertification, 2010-11 Annual, and 2011-12 First Principal Apportionment (P-1).</dc:subject>
  <dc:creator>Melissa Collier</dc:creator>
  <cp:keywords/>
  <dc:description/>
  <cp:lastModifiedBy>Rico Ewing</cp:lastModifiedBy>
  <cp:lastPrinted>2012-02-15T23:13:01Z</cp:lastPrinted>
  <dcterms:created xsi:type="dcterms:W3CDTF">2012-02-15T21:30:53Z</dcterms:created>
  <dcterms:modified xsi:type="dcterms:W3CDTF">2018-09-11T21:19:12Z</dcterms:modified>
  <cp:category/>
  <cp:version/>
  <cp:contentType/>
  <cp:contentStatus/>
</cp:coreProperties>
</file>