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450" windowHeight="11325" tabRatio="931" activeTab="0"/>
  </bookViews>
  <sheets>
    <sheet name="LEA Summary" sheetId="1" r:id="rId1"/>
    <sheet name="LEA Participated in Longer Day" sheetId="2" r:id="rId2"/>
    <sheet name="Didn't Participate - Longer Day" sheetId="3" r:id="rId3"/>
    <sheet name="Charter Schools" sheetId="4" r:id="rId4"/>
    <sheet name="LEA Participated in Longer Year" sheetId="5" r:id="rId5"/>
  </sheets>
  <definedNames>
    <definedName name="_xlnm.Print_Area" localSheetId="3">'Charter Schools'!$A$1:$I$43</definedName>
    <definedName name="_xlnm.Print_Area" localSheetId="2">'Didn''t Participate - Longer Day'!$A$1:$I$43</definedName>
    <definedName name="_xlnm.Print_Area" localSheetId="1">'LEA Participated in Longer Day'!$A$1:$I$45</definedName>
    <definedName name="_xlnm.Print_Area" localSheetId="4">'LEA Participated in Longer Year'!$A$1:$J$36</definedName>
    <definedName name="_xlnm.Print_Area" localSheetId="0">'LEA Summary'!$A$1:$G$39</definedName>
  </definedNames>
  <calcPr fullCalcOnLoad="1"/>
</workbook>
</file>

<file path=xl/sharedStrings.xml><?xml version="1.0" encoding="utf-8"?>
<sst xmlns="http://schemas.openxmlformats.org/spreadsheetml/2006/main" count="141" uniqueCount="104">
  <si>
    <t>County:</t>
  </si>
  <si>
    <t>School District Name:</t>
  </si>
  <si>
    <t>CDS Code:</t>
  </si>
  <si>
    <t>Fiscal Year</t>
  </si>
  <si>
    <t>Base Revenue Limit:</t>
  </si>
  <si>
    <t>Number of minutes short</t>
  </si>
  <si>
    <t>K</t>
  </si>
  <si>
    <t>1-3</t>
  </si>
  <si>
    <t>4-8</t>
  </si>
  <si>
    <t>9-12</t>
  </si>
  <si>
    <t>Affected grade level ADA</t>
  </si>
  <si>
    <t>Number of required minutes*</t>
  </si>
  <si>
    <t>Penalty for not offering required minutes in districts</t>
  </si>
  <si>
    <t>that did not participate in longer day incentive funding</t>
  </si>
  <si>
    <t>General Purpose Entitlement Rate (GPE)</t>
  </si>
  <si>
    <t>Categorical Block Grant Rate (CBG)</t>
  </si>
  <si>
    <t xml:space="preserve">ADA - Affected Pupils by Grade Level </t>
  </si>
  <si>
    <t>Charter School Name:</t>
  </si>
  <si>
    <t>Penalty for not offering required minutes in a charter school</t>
  </si>
  <si>
    <t xml:space="preserve"> </t>
  </si>
  <si>
    <t>Total Disallowance</t>
  </si>
  <si>
    <t>Instructional Time Penalty Calculation</t>
  </si>
  <si>
    <t xml:space="preserve">                  K</t>
  </si>
  <si>
    <t xml:space="preserve">                  1-3</t>
  </si>
  <si>
    <t xml:space="preserve">                  4-8</t>
  </si>
  <si>
    <t xml:space="preserve">                  9-12</t>
  </si>
  <si>
    <t>Penalty for Not Offering Required Minutes for LEAs</t>
  </si>
  <si>
    <t>that Did Not Participate in Longer Day Incentive Funding</t>
  </si>
  <si>
    <t>Instructional Time Penalty Calculation:</t>
  </si>
  <si>
    <t>that Participated in Longer Day Incentive Funding</t>
  </si>
  <si>
    <t>Penalty for Not Offering Required Minutes for Charter Schools</t>
  </si>
  <si>
    <t>District Name:</t>
  </si>
  <si>
    <t>or Section 46200.5(c) - County Offices of Education</t>
  </si>
  <si>
    <t>Summary of Instructional Time Penalties/Disallowances</t>
  </si>
  <si>
    <t>Penalty for Not Offering Required Number of Days</t>
  </si>
  <si>
    <t>State Board of Education Waiver of Fiscal Penalties</t>
  </si>
  <si>
    <r>
      <t xml:space="preserve">California </t>
    </r>
    <r>
      <rPr>
        <b/>
        <i/>
        <sz val="12"/>
        <rFont val="Arial"/>
        <family val="2"/>
      </rPr>
      <t xml:space="preserve">Education Code </t>
    </r>
    <r>
      <rPr>
        <b/>
        <sz val="12"/>
        <rFont val="Arial"/>
        <family val="2"/>
      </rPr>
      <t>Section 46201(d) - School Districts</t>
    </r>
  </si>
  <si>
    <r>
      <t xml:space="preserve">California </t>
    </r>
    <r>
      <rPr>
        <b/>
        <i/>
        <sz val="12"/>
        <rFont val="Arial"/>
        <family val="2"/>
      </rPr>
      <t xml:space="preserve">Education Code </t>
    </r>
    <r>
      <rPr>
        <b/>
        <sz val="12"/>
        <rFont val="Arial"/>
        <family val="2"/>
      </rPr>
      <t>Section 46202</t>
    </r>
  </si>
  <si>
    <r>
      <t xml:space="preserve">California </t>
    </r>
    <r>
      <rPr>
        <b/>
        <i/>
        <sz val="12"/>
        <rFont val="Arial"/>
        <family val="2"/>
      </rPr>
      <t xml:space="preserve">Education Code </t>
    </r>
    <r>
      <rPr>
        <b/>
        <sz val="12"/>
        <rFont val="Arial"/>
        <family val="2"/>
      </rPr>
      <t>Section 47612.5 - Charter Schools</t>
    </r>
  </si>
  <si>
    <r>
      <t xml:space="preserve">California </t>
    </r>
    <r>
      <rPr>
        <b/>
        <i/>
        <sz val="12"/>
        <rFont val="Arial"/>
        <family val="2"/>
      </rPr>
      <t xml:space="preserve">Education Code </t>
    </r>
    <r>
      <rPr>
        <b/>
        <sz val="12"/>
        <rFont val="Arial"/>
        <family val="2"/>
      </rPr>
      <t>Section 46200(c) - School Districts</t>
    </r>
  </si>
  <si>
    <t xml:space="preserve">Penalty for not offering required minutes in districts </t>
  </si>
  <si>
    <t>or COEs that participated in longer day incentive funding</t>
  </si>
  <si>
    <t>or COEs that participated in longer year incentive funding</t>
  </si>
  <si>
    <t>or Section 46201.5(e) - County Offices of Education (COEs)</t>
  </si>
  <si>
    <t>(Number 1 Below for COEs; Either 1 or 2 below, whichever is greater, for school districts)</t>
  </si>
  <si>
    <t>*Determine the Number of Required Minutes</t>
  </si>
  <si>
    <t>CDS Code, Charter #:</t>
  </si>
  <si>
    <t>for Local Educational Agencies (LEAs)</t>
  </si>
  <si>
    <t>EC 46201(d)</t>
  </si>
  <si>
    <t>Deficit Factor</t>
  </si>
  <si>
    <t>Number of days under 175:</t>
  </si>
  <si>
    <t>(or under 158 for multi-track year-round schools)</t>
  </si>
  <si>
    <t>Minutes as specified in EC 46201(a)(3) and 46201.2</t>
  </si>
  <si>
    <t>K                           34,971</t>
  </si>
  <si>
    <t>1-3                        48,960</t>
  </si>
  <si>
    <t>4-8                        52,457</t>
  </si>
  <si>
    <t>9-12                      62,949</t>
  </si>
  <si>
    <t>1-3          49,000</t>
  </si>
  <si>
    <t>4-8          52,500</t>
  </si>
  <si>
    <t>9-12        63,000</t>
  </si>
  <si>
    <t>2) Number of minutes offered in 1982-83,</t>
  </si>
  <si>
    <t>Penalty for offering less than 175 days of instruction in districts</t>
  </si>
  <si>
    <t>CDS Code</t>
  </si>
  <si>
    <t>District Name</t>
  </si>
  <si>
    <t>County</t>
  </si>
  <si>
    <t>Base Revenue Limit</t>
  </si>
  <si>
    <t xml:space="preserve">           ADA   X      Base Revenue Limit    X  Deficit     =     Apportionment</t>
  </si>
  <si>
    <t xml:space="preserve">       # of Minutes Short   ÷    # of Required Minutes     =   Percentage of Minutes Not Offered</t>
  </si>
  <si>
    <t xml:space="preserve">     Apportionment  X  Percentage of Minutes Not Offered  =  Penalty</t>
  </si>
  <si>
    <t xml:space="preserve"> K            35,000</t>
  </si>
  <si>
    <t xml:space="preserve">   # of Minutes Short  ÷     # of Required Minutes     =  Percentage of Minutes Not Offered</t>
  </si>
  <si>
    <t xml:space="preserve">            ADA     X   Base Revenue Limit  X     Deficit   =       Apportionment</t>
  </si>
  <si>
    <t xml:space="preserve">   Apportionment    X   Percentage of Minutes Not Offered  =    Penalty</t>
  </si>
  <si>
    <t xml:space="preserve">                     ADA        X            GPE + ( CBG * Deficit Factor)   =  Apportionment</t>
  </si>
  <si>
    <t xml:space="preserve">  # of Minutes Short  ÷       # of Required Minutes  =   Percentage of Minutes Not Offered</t>
  </si>
  <si>
    <t xml:space="preserve">      Apportionment         X        Percentage of Minutes Not Offered        =         Penalty</t>
  </si>
  <si>
    <t xml:space="preserve">            Apportionment        X     Factor    X     Days Missed    =  Penalty</t>
  </si>
  <si>
    <t xml:space="preserve">                   ADA        X           Base Revenue Limit      X     Deficit        =     Apportionment</t>
  </si>
  <si>
    <t>California Department of Education</t>
  </si>
  <si>
    <t>School Fiscal Services Division</t>
  </si>
  <si>
    <t>Fiscal Year 2010-11 Instructional Day Penalty Calculation</t>
  </si>
  <si>
    <t>Fiscal Year 2010-11 Instructional Time Penalties</t>
  </si>
  <si>
    <t>2010-11</t>
  </si>
  <si>
    <t>Fiscal Year 2010-11 Instructional Time Penalty Calculation</t>
  </si>
  <si>
    <t>September 21, 2011</t>
  </si>
  <si>
    <t>If a school district did not participate in the longer instructional time program and offered less instructional time than offered in the 1982-83 fiscal year, then the SSPI shall withhold from the district's revenue limit apportionment for the average daily attendance for each affected grade level, the sum of that apportionment multiplied by the percentage of instructional minutes fixed in the 1982-83 school year, at that grade level, that the district failed to offer. Complete this worksheet by filling in the shaded cells (Cells G15, G16, G17, C23, C24, C25 and C26).</t>
  </si>
  <si>
    <t>For any school district that received longer year incentive funding in 1984-85 and that offers less than 180 days of instruction, or 163 days in multi-track year-round schools, then the SSPI shall withhold from the district's revenue limit apportionment for the average daily attendance for each affected grade level, the sum of 0.0056 multiplied by the apportionment, for each day less than 180 for traditional schools, or, 163 in multi-track year-round schools. Complete this worksheet by filling in the shaded cells (Cells C18 and C19).</t>
  </si>
  <si>
    <r>
      <t xml:space="preserve">This Excel workbook was designed to assist local educational agencies, auditors, and Department of Education staff, in determining fiscal penalties associated with failure to comply with instructional time requirements. The workbook contains a total of five worksheets - this summary worksheet, three penalty calculation worksheets for each California </t>
    </r>
    <r>
      <rPr>
        <i/>
        <sz val="12"/>
        <rFont val="Arial"/>
        <family val="2"/>
      </rPr>
      <t xml:space="preserve">Education Code </t>
    </r>
    <r>
      <rPr>
        <sz val="12"/>
        <rFont val="Arial"/>
        <family val="2"/>
      </rPr>
      <t>(</t>
    </r>
    <r>
      <rPr>
        <i/>
        <sz val="12"/>
        <rFont val="Arial"/>
        <family val="2"/>
      </rPr>
      <t>EC</t>
    </r>
    <r>
      <rPr>
        <sz val="12"/>
        <rFont val="Arial"/>
        <family val="2"/>
      </rPr>
      <t>) section that contains a penalty for failing to offer sufficient instructional minutes, and one penalty calculation worksheet for LEAs that failed to offer required number of days of instruction. Please fill in the shaded cells (Cells D8, D9, D10 and D12) below and complete the appropriate worksheet(s). The penalty calculated on each of the attached worksheets will be transferred to this summary worksheet in order to determine the total disallowance.</t>
    </r>
  </si>
  <si>
    <r>
      <t>EC</t>
    </r>
    <r>
      <rPr>
        <sz val="12"/>
        <rFont val="Arial"/>
        <family val="2"/>
      </rPr>
      <t xml:space="preserve"> 46202(b) </t>
    </r>
  </si>
  <si>
    <r>
      <t>EC</t>
    </r>
    <r>
      <rPr>
        <sz val="12"/>
        <rFont val="Arial"/>
        <family val="2"/>
      </rPr>
      <t xml:space="preserve"> 47612.5(a)(1)</t>
    </r>
  </si>
  <si>
    <r>
      <t>EC</t>
    </r>
    <r>
      <rPr>
        <sz val="12"/>
        <rFont val="Arial"/>
        <family val="2"/>
      </rPr>
      <t xml:space="preserve"> 46200(c) - School Districts or </t>
    </r>
    <r>
      <rPr>
        <i/>
        <sz val="12"/>
        <rFont val="Arial"/>
        <family val="2"/>
      </rPr>
      <t>EC</t>
    </r>
    <r>
      <rPr>
        <sz val="12"/>
        <rFont val="Arial"/>
        <family val="2"/>
      </rPr>
      <t xml:space="preserve"> 46200.5(c) - COEs </t>
    </r>
  </si>
  <si>
    <r>
      <t xml:space="preserve">Per California </t>
    </r>
    <r>
      <rPr>
        <i/>
        <sz val="12"/>
        <rFont val="Arial"/>
        <family val="2"/>
      </rPr>
      <t xml:space="preserve">Education Code </t>
    </r>
    <r>
      <rPr>
        <sz val="12"/>
        <rFont val="Arial"/>
        <family val="2"/>
      </rPr>
      <t>Section 46206, school district's and/or county offices of education that fail to maintain the prescribed minimum number of instructional minutes for the school year, minimum number of instructional days for the school year, or both, may seek a waiver of fiscal penalties with the State Board of Education (SBE). Pursuant to Section 47612.6, the SBE may also waive fiscal penalties for charter schools that fail to offer the minimum number of instructional minutes for the school year. Such waivers may only be granted upon the condition that the school(s) in which the minutes, days, or both, were lost, maintain minutes and days of instruction equal to those lost and in addition to the amount required for longer instructional day and year incentive funding, for twice the number of years that it failed to maintain the prescribed minimum number of instructional minutes or days for the school year. These adjustments must commence no later than the school year following the year in which the waiver was granted and continue for each succeeding school year until the condition is satisfied. Information specifically related to the waiver process can be found on the SBE Web site at</t>
    </r>
  </si>
  <si>
    <t>http://www.cde.ca.gov/re/lr/wr/index.asp</t>
  </si>
  <si>
    <r>
      <t xml:space="preserve">For any school district that received longer day incentive funding and reduces the amount of instructional minutes below the required minutes specified in </t>
    </r>
    <r>
      <rPr>
        <i/>
        <sz val="12"/>
        <rFont val="Arial"/>
        <family val="2"/>
      </rPr>
      <t>EC</t>
    </r>
    <r>
      <rPr>
        <sz val="12"/>
        <rFont val="Arial"/>
        <family val="2"/>
      </rPr>
      <t xml:space="preserve"> 46201(a)(3), or below the amount of minutes that were offered in the 1982-83 base year, whichever is greater, then the State Superintendent of Public Instrucation (SSPI) shall withhold from the district's revenue limit apportionment for the average daily attendance (ADA) for the affected grade level ADA, the sum of the apportionment multiplied by the percentage of the minimum offered minutes at each grade level that the district failed to offer. The above penalty shall also apply to any county office of education that received longer day incentive funding for special day classes pursuant to </t>
    </r>
    <r>
      <rPr>
        <i/>
        <sz val="12"/>
        <rFont val="Arial"/>
        <family val="2"/>
      </rPr>
      <t>EC</t>
    </r>
    <r>
      <rPr>
        <sz val="12"/>
        <rFont val="Arial"/>
        <family val="2"/>
      </rPr>
      <t xml:space="preserve"> 56364.2 and reduces the amount of instructional minutes below the required minutes specified in </t>
    </r>
    <r>
      <rPr>
        <i/>
        <sz val="12"/>
        <rFont val="Arial"/>
        <family val="2"/>
      </rPr>
      <t>EC</t>
    </r>
    <r>
      <rPr>
        <sz val="12"/>
        <rFont val="Arial"/>
        <family val="2"/>
      </rPr>
      <t xml:space="preserve"> 46201.5(a)(2). Complete this worksheet by filling in the shaded cells (Cells G15, G16, G17, F25, F26, F27 and F28).</t>
    </r>
  </si>
  <si>
    <r>
      <t xml:space="preserve">For fiscal years 2009-10 through 2014-15, </t>
    </r>
    <r>
      <rPr>
        <i/>
        <sz val="12"/>
        <rFont val="Arial"/>
        <family val="2"/>
      </rPr>
      <t>EC</t>
    </r>
    <r>
      <rPr>
        <sz val="12"/>
        <rFont val="Arial"/>
        <family val="2"/>
      </rPr>
      <t xml:space="preserve"> 46201.2 allows LEAs to reduce the number of days offered by 5, and reduce the annual minutes offered by the equivalence of 5 days. To determine the minimum number of required minutes, multiply the number of minutes required in 2008-09 by 175/180.</t>
    </r>
  </si>
  <si>
    <r>
      <t xml:space="preserve">1) Minutes as specified in </t>
    </r>
    <r>
      <rPr>
        <i/>
        <sz val="12"/>
        <rFont val="Arial"/>
        <family val="2"/>
      </rPr>
      <t>EC</t>
    </r>
    <r>
      <rPr>
        <sz val="12"/>
        <rFont val="Arial"/>
        <family val="2"/>
      </rPr>
      <t xml:space="preserve"> 46201(a)(3) or</t>
    </r>
  </si>
  <si>
    <r>
      <t xml:space="preserve">    </t>
    </r>
    <r>
      <rPr>
        <i/>
        <sz val="12"/>
        <rFont val="Arial"/>
        <family val="2"/>
      </rPr>
      <t>EC</t>
    </r>
    <r>
      <rPr>
        <sz val="12"/>
        <rFont val="Arial"/>
        <family val="2"/>
      </rPr>
      <t xml:space="preserve"> 46201.5(a)(2), reduced by </t>
    </r>
    <r>
      <rPr>
        <i/>
        <sz val="12"/>
        <rFont val="Arial"/>
        <family val="2"/>
      </rPr>
      <t xml:space="preserve">EC </t>
    </r>
    <r>
      <rPr>
        <sz val="12"/>
        <rFont val="Arial"/>
        <family val="2"/>
      </rPr>
      <t>46201.2</t>
    </r>
  </si>
  <si>
    <r>
      <t xml:space="preserve">reduced by </t>
    </r>
    <r>
      <rPr>
        <i/>
        <sz val="12"/>
        <rFont val="Arial"/>
        <family val="2"/>
      </rPr>
      <t>EC</t>
    </r>
    <r>
      <rPr>
        <sz val="12"/>
        <rFont val="Arial"/>
        <family val="2"/>
      </rPr>
      <t xml:space="preserve"> 46201.2</t>
    </r>
  </si>
  <si>
    <r>
      <t xml:space="preserve">For fiscal years 2009-10 through 2014-15, </t>
    </r>
    <r>
      <rPr>
        <i/>
        <sz val="12"/>
        <rFont val="Arial"/>
        <family val="2"/>
      </rPr>
      <t>EC</t>
    </r>
    <r>
      <rPr>
        <sz val="12"/>
        <rFont val="Arial"/>
        <family val="2"/>
      </rPr>
      <t xml:space="preserve"> 46201.2 allows LEAs to reduce the number of days offered by 5, and reduce the annual minutes offered by the equivalence of 5 days. To determine the minimum number of required minutes, multiply the number of minutes required in 2008-09 by 170/175.</t>
    </r>
  </si>
  <si>
    <r>
      <t xml:space="preserve">Number of minutes offered in 1982-83, reduced by </t>
    </r>
    <r>
      <rPr>
        <i/>
        <sz val="12"/>
        <rFont val="Arial"/>
        <family val="2"/>
      </rPr>
      <t>EC</t>
    </r>
    <r>
      <rPr>
        <sz val="12"/>
        <rFont val="Arial"/>
        <family val="2"/>
      </rPr>
      <t xml:space="preserve"> 46201.2</t>
    </r>
  </si>
  <si>
    <r>
      <t xml:space="preserve">Notwithstanding any other provision of law and as a condition of apportionment, a charter school shall offer, at a minimum, the same number of minutes of instruction set forth in California </t>
    </r>
    <r>
      <rPr>
        <i/>
        <sz val="12"/>
        <rFont val="Arial"/>
        <family val="2"/>
      </rPr>
      <t>Education Code</t>
    </r>
    <r>
      <rPr>
        <sz val="12"/>
        <rFont val="Arial"/>
        <family val="2"/>
      </rPr>
      <t xml:space="preserve"> Section 46201(a)(3) for the appropriate grade levels. For each charter school that fails to offer pupils the minimum number of minutes of instruction specified, the SSPI shall withhold from the charter school's apportionment for average daily attendance of the affected pupils, by grade level, the sum of that apportionment multiplied by the percentage of the minimum number of minutes of instruction at each grade level that the charter school failed to offer. Complete this worksheet by filling in the shaded cells (Cells C10, C11, C15, C16, C17, C18 and C19).</t>
    </r>
  </si>
  <si>
    <r>
      <t xml:space="preserve">For fiscal years 2009-10 through 2014-15, </t>
    </r>
    <r>
      <rPr>
        <i/>
        <sz val="12"/>
        <rFont val="Arial"/>
        <family val="2"/>
      </rPr>
      <t>EC</t>
    </r>
    <r>
      <rPr>
        <sz val="12"/>
        <rFont val="Arial"/>
        <family val="2"/>
      </rPr>
      <t xml:space="preserve"> 46201.2 allows LEAs to reduce the number of days offered by 5, and reduce the annual minutes offered by the equivalence of 5 days. The new minimum required number of minutes is shown below.</t>
    </r>
  </si>
  <si>
    <r>
      <t xml:space="preserve">For fiscal years 2009-10 through 2014-15, </t>
    </r>
    <r>
      <rPr>
        <i/>
        <sz val="12"/>
        <rFont val="Arial"/>
        <family val="2"/>
      </rPr>
      <t>EC</t>
    </r>
    <r>
      <rPr>
        <sz val="12"/>
        <rFont val="Arial"/>
        <family val="2"/>
      </rPr>
      <t xml:space="preserve"> 46201.2 allows LEAs to reduce the number of days offered by 5, and reduce the annual minutes offered by the equivalence of 5 days.</t>
    </r>
  </si>
  <si>
    <r>
      <t xml:space="preserve">Note: the above calculation also applies to county offices of education that offer special day classes pursuant to California </t>
    </r>
    <r>
      <rPr>
        <i/>
        <sz val="12"/>
        <rFont val="Arial"/>
        <family val="2"/>
      </rPr>
      <t>Education Code</t>
    </r>
    <r>
      <rPr>
        <sz val="12"/>
        <rFont val="Arial"/>
        <family val="2"/>
      </rPr>
      <t xml:space="preserve"> Section 56364.2.</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</si>
</sst>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_(* #,##0.0000_);_(* \(#,##0.0000\);_(* &quot;-&quot;??_);_(@_)"/>
    <numFmt numFmtId="168" formatCode="_(* #,##0.00000_);_(* \(#,##0.00000\);_(* &quot;-&quot;??_);_(@_)"/>
    <numFmt numFmtId="169" formatCode="_(* #,##0.000000_);_(* \(#,##0.000000\);_(* &quot;-&quot;??_);_(@_)"/>
    <numFmt numFmtId="170" formatCode="&quot;$&quot;#,##0.00"/>
    <numFmt numFmtId="171" formatCode="0.0000"/>
    <numFmt numFmtId="172" formatCode="0.000"/>
    <numFmt numFmtId="173" formatCode="0.0"/>
    <numFmt numFmtId="174" formatCode="0.00000"/>
    <numFmt numFmtId="175" formatCode="_(&quot;$&quot;* #,##0.0_);_(&quot;$&quot;* \(#,##0.0\);_(&quot;$&quot;* &quot;-&quot;??_);_(@_)"/>
    <numFmt numFmtId="176" formatCode="_(&quot;$&quot;* #,##0_);_(&quot;$&quot;* \(#,##0\);_(&quot;$&quot;* &quot;-&quot;??_);_(@_)"/>
    <numFmt numFmtId="177" formatCode="0.000%"/>
    <numFmt numFmtId="178" formatCode="0.00_);\(0.00\)"/>
    <numFmt numFmtId="179" formatCode="#,##0.0"/>
    <numFmt numFmtId="180" formatCode="&quot;$&quot;#,##0.0_);\(&quot;$&quot;#,##0.0\)"/>
    <numFmt numFmtId="181" formatCode="#,##0.0_);\(#,##0.0\)"/>
  </numFmts>
  <fonts count="43">
    <font>
      <sz val="10"/>
      <name val="Arial"/>
      <family val="0"/>
    </font>
    <font>
      <u val="single"/>
      <sz val="10"/>
      <color indexed="12"/>
      <name val="Arial"/>
      <family val="2"/>
    </font>
    <font>
      <u val="single"/>
      <sz val="10"/>
      <color indexed="36"/>
      <name val="Arial"/>
      <family val="2"/>
    </font>
    <font>
      <b/>
      <u val="single"/>
      <sz val="12"/>
      <name val="Arial"/>
      <family val="2"/>
    </font>
    <font>
      <b/>
      <sz val="12"/>
      <name val="Arial"/>
      <family val="2"/>
    </font>
    <font>
      <b/>
      <i/>
      <sz val="12"/>
      <name val="Arial"/>
      <family val="2"/>
    </font>
    <font>
      <sz val="12"/>
      <name val="Arial"/>
      <family val="2"/>
    </font>
    <font>
      <i/>
      <sz val="12"/>
      <name val="Arial"/>
      <family val="2"/>
    </font>
    <font>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style="thin"/>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8">
    <xf numFmtId="0" fontId="0" fillId="0" borderId="0" xfId="0" applyAlignment="1">
      <alignment/>
    </xf>
    <xf numFmtId="0" fontId="3" fillId="0" borderId="10" xfId="0" applyFont="1" applyBorder="1" applyAlignment="1">
      <alignment horizontal="left"/>
    </xf>
    <xf numFmtId="0" fontId="3" fillId="0" borderId="11" xfId="0" applyFont="1" applyBorder="1" applyAlignment="1">
      <alignment horizontal="left"/>
    </xf>
    <xf numFmtId="0" fontId="3" fillId="0" borderId="0" xfId="0" applyFont="1" applyBorder="1" applyAlignment="1">
      <alignment horizontal="lef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Continuous"/>
    </xf>
    <xf numFmtId="0" fontId="6" fillId="0" borderId="0" xfId="0" applyFont="1" applyAlignment="1">
      <alignment/>
    </xf>
    <xf numFmtId="0" fontId="6" fillId="0" borderId="0" xfId="0" applyFont="1" applyAlignment="1">
      <alignment horizontal="left" wrapText="1"/>
    </xf>
    <xf numFmtId="0" fontId="6" fillId="0" borderId="10" xfId="0" applyFont="1" applyBorder="1" applyAlignment="1">
      <alignment horizontal="left"/>
    </xf>
    <xf numFmtId="0" fontId="6" fillId="0" borderId="0" xfId="0" applyFont="1" applyBorder="1" applyAlignment="1">
      <alignment/>
    </xf>
    <xf numFmtId="0" fontId="4" fillId="0" borderId="0" xfId="0" applyFont="1" applyBorder="1" applyAlignment="1">
      <alignment/>
    </xf>
    <xf numFmtId="0" fontId="4" fillId="0" borderId="12" xfId="0" applyFont="1" applyBorder="1" applyAlignment="1">
      <alignment/>
    </xf>
    <xf numFmtId="0" fontId="6" fillId="33" borderId="13" xfId="0" applyFont="1" applyFill="1" applyBorder="1" applyAlignment="1">
      <alignment horizontal="center"/>
    </xf>
    <xf numFmtId="0" fontId="6" fillId="0" borderId="12" xfId="0" applyFont="1" applyBorder="1" applyAlignment="1">
      <alignment/>
    </xf>
    <xf numFmtId="16" fontId="6" fillId="0" borderId="13" xfId="0" applyNumberFormat="1" applyFont="1" applyFill="1" applyBorder="1" applyAlignment="1">
      <alignment horizontal="center"/>
    </xf>
    <xf numFmtId="44" fontId="6" fillId="33" borderId="13" xfId="44" applyFont="1" applyFill="1" applyBorder="1" applyAlignment="1">
      <alignment horizontal="center"/>
    </xf>
    <xf numFmtId="0" fontId="6" fillId="0" borderId="10" xfId="0" applyFont="1" applyBorder="1" applyAlignment="1">
      <alignment/>
    </xf>
    <xf numFmtId="174" fontId="6" fillId="0" borderId="0" xfId="0" applyNumberFormat="1" applyFont="1" applyFill="1" applyBorder="1" applyAlignment="1">
      <alignment/>
    </xf>
    <xf numFmtId="0" fontId="6" fillId="0" borderId="0" xfId="0" applyFont="1" applyFill="1" applyBorder="1" applyAlignment="1">
      <alignment/>
    </xf>
    <xf numFmtId="0" fontId="4" fillId="0" borderId="10" xfId="0" applyFont="1" applyBorder="1" applyAlignment="1">
      <alignment/>
    </xf>
    <xf numFmtId="0" fontId="6" fillId="0" borderId="0" xfId="0" applyFont="1" applyBorder="1" applyAlignment="1">
      <alignment wrapText="1"/>
    </xf>
    <xf numFmtId="44" fontId="6" fillId="0" borderId="12" xfId="44" applyNumberFormat="1" applyFont="1" applyBorder="1" applyAlignment="1">
      <alignment/>
    </xf>
    <xf numFmtId="0" fontId="7" fillId="0" borderId="10" xfId="0" applyFont="1" applyBorder="1" applyAlignment="1">
      <alignment wrapText="1"/>
    </xf>
    <xf numFmtId="44" fontId="6" fillId="0" borderId="0" xfId="44" applyFont="1" applyBorder="1" applyAlignment="1">
      <alignment/>
    </xf>
    <xf numFmtId="44" fontId="6" fillId="0" borderId="12" xfId="44" applyFont="1" applyBorder="1" applyAlignment="1">
      <alignment/>
    </xf>
    <xf numFmtId="0" fontId="7" fillId="0" borderId="10" xfId="0" applyFont="1" applyBorder="1" applyAlignment="1">
      <alignment/>
    </xf>
    <xf numFmtId="43" fontId="6" fillId="0" borderId="0" xfId="42" applyFont="1" applyBorder="1" applyAlignment="1">
      <alignment/>
    </xf>
    <xf numFmtId="44" fontId="4" fillId="0" borderId="14" xfId="0" applyNumberFormat="1"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4" fillId="0" borderId="0" xfId="0" applyFont="1" applyAlignment="1">
      <alignment/>
    </xf>
    <xf numFmtId="43" fontId="6" fillId="0" borderId="0" xfId="42" applyFont="1" applyAlignment="1">
      <alignment/>
    </xf>
    <xf numFmtId="0" fontId="6" fillId="0" borderId="0" xfId="0" applyFont="1" applyAlignment="1">
      <alignment wrapText="1"/>
    </xf>
    <xf numFmtId="49" fontId="6" fillId="0" borderId="0" xfId="0" applyNumberFormat="1" applyFont="1" applyAlignment="1">
      <alignment/>
    </xf>
    <xf numFmtId="0" fontId="6" fillId="0" borderId="18" xfId="0" applyFont="1" applyBorder="1" applyAlignment="1">
      <alignment/>
    </xf>
    <xf numFmtId="0" fontId="6" fillId="0" borderId="11" xfId="0" applyFont="1" applyBorder="1" applyAlignment="1">
      <alignment horizontal="center" wrapText="1"/>
    </xf>
    <xf numFmtId="0" fontId="6" fillId="0" borderId="11" xfId="0" applyFont="1" applyBorder="1" applyAlignment="1">
      <alignment/>
    </xf>
    <xf numFmtId="0" fontId="6" fillId="0" borderId="19" xfId="0" applyFont="1" applyBorder="1" applyAlignment="1">
      <alignment/>
    </xf>
    <xf numFmtId="0" fontId="3" fillId="0" borderId="0" xfId="0" applyFont="1" applyBorder="1" applyAlignment="1">
      <alignment horizontal="center"/>
    </xf>
    <xf numFmtId="0" fontId="6" fillId="0" borderId="0" xfId="0" applyFont="1" applyBorder="1" applyAlignment="1">
      <alignment horizontal="left"/>
    </xf>
    <xf numFmtId="0" fontId="6" fillId="0" borderId="0" xfId="0" applyFont="1" applyBorder="1" applyAlignment="1">
      <alignment horizontal="center"/>
    </xf>
    <xf numFmtId="0" fontId="6" fillId="0" borderId="0" xfId="0" applyNumberFormat="1" applyFont="1" applyBorder="1" applyAlignment="1">
      <alignment horizontal="left"/>
    </xf>
    <xf numFmtId="0" fontId="6" fillId="0" borderId="0" xfId="0" applyFont="1" applyBorder="1" applyAlignment="1">
      <alignment/>
    </xf>
    <xf numFmtId="10" fontId="6" fillId="0" borderId="0" xfId="0" applyNumberFormat="1" applyFont="1" applyBorder="1" applyAlignment="1">
      <alignment horizontal="center"/>
    </xf>
    <xf numFmtId="3" fontId="6" fillId="33" borderId="13" xfId="0" applyNumberFormat="1" applyFont="1" applyFill="1" applyBorder="1" applyAlignment="1">
      <alignment horizontal="center"/>
    </xf>
    <xf numFmtId="16" fontId="6" fillId="0" borderId="0" xfId="0" applyNumberFormat="1" applyFont="1" applyBorder="1" applyAlignment="1" quotePrefix="1">
      <alignment horizontal="left"/>
    </xf>
    <xf numFmtId="0" fontId="6" fillId="0" borderId="0" xfId="0" applyFont="1" applyBorder="1" applyAlignment="1" quotePrefix="1">
      <alignment horizontal="left"/>
    </xf>
    <xf numFmtId="0" fontId="4" fillId="0" borderId="0" xfId="0" applyFont="1" applyFill="1" applyBorder="1" applyAlignment="1">
      <alignment/>
    </xf>
    <xf numFmtId="2" fontId="6" fillId="0" borderId="0" xfId="0" applyNumberFormat="1" applyFont="1" applyBorder="1" applyAlignment="1">
      <alignment/>
    </xf>
    <xf numFmtId="0" fontId="6" fillId="0" borderId="10" xfId="0" applyFont="1" applyBorder="1" applyAlignment="1">
      <alignment horizontal="center" vertical="top" wrapText="1"/>
    </xf>
    <xf numFmtId="0" fontId="6" fillId="0" borderId="12" xfId="0" applyFont="1" applyBorder="1" applyAlignment="1">
      <alignment horizontal="left" vertical="top" wrapText="1"/>
    </xf>
    <xf numFmtId="0" fontId="6" fillId="0" borderId="0" xfId="0" applyFont="1" applyBorder="1" applyAlignment="1">
      <alignment horizontal="left" vertical="top"/>
    </xf>
    <xf numFmtId="4" fontId="6" fillId="0" borderId="20" xfId="0" applyNumberFormat="1" applyFont="1" applyBorder="1" applyAlignment="1">
      <alignment horizontal="center"/>
    </xf>
    <xf numFmtId="7" fontId="6" fillId="0" borderId="21" xfId="0" applyNumberFormat="1"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xf>
    <xf numFmtId="0" fontId="6" fillId="0" borderId="12" xfId="0" applyFont="1" applyBorder="1" applyAlignment="1">
      <alignment/>
    </xf>
    <xf numFmtId="3" fontId="6" fillId="0" borderId="0" xfId="0" applyNumberFormat="1" applyFont="1" applyBorder="1" applyAlignment="1">
      <alignment horizontal="center"/>
    </xf>
    <xf numFmtId="5" fontId="6" fillId="0" borderId="0" xfId="0" applyNumberFormat="1" applyFont="1" applyBorder="1" applyAlignment="1">
      <alignment horizontal="center"/>
    </xf>
    <xf numFmtId="7" fontId="6" fillId="0" borderId="0" xfId="0" applyNumberFormat="1" applyFont="1" applyBorder="1" applyAlignment="1">
      <alignment horizontal="center"/>
    </xf>
    <xf numFmtId="44" fontId="6" fillId="0" borderId="0" xfId="44" applyFont="1" applyBorder="1" applyAlignment="1">
      <alignment/>
    </xf>
    <xf numFmtId="0" fontId="6" fillId="0" borderId="12" xfId="0" applyFont="1" applyBorder="1" applyAlignment="1">
      <alignment horizontal="center" vertical="top" wrapText="1"/>
    </xf>
    <xf numFmtId="0" fontId="6" fillId="0" borderId="0" xfId="0" applyFont="1" applyBorder="1" applyAlignment="1">
      <alignment horizontal="center" vertical="top"/>
    </xf>
    <xf numFmtId="0" fontId="6" fillId="0" borderId="20" xfId="42" applyNumberFormat="1" applyFont="1" applyBorder="1" applyAlignment="1">
      <alignment horizontal="center"/>
    </xf>
    <xf numFmtId="3" fontId="6" fillId="0" borderId="21" xfId="0" applyNumberFormat="1" applyFont="1" applyBorder="1" applyAlignment="1" quotePrefix="1">
      <alignment horizontal="right"/>
    </xf>
    <xf numFmtId="0" fontId="6" fillId="0" borderId="21" xfId="0" applyFont="1" applyBorder="1" applyAlignment="1">
      <alignment/>
    </xf>
    <xf numFmtId="0" fontId="6" fillId="0" borderId="22" xfId="44" applyNumberFormat="1" applyFont="1" applyFill="1" applyBorder="1" applyAlignment="1">
      <alignment/>
    </xf>
    <xf numFmtId="0" fontId="6" fillId="0" borderId="0" xfId="42" applyNumberFormat="1" applyFont="1" applyBorder="1" applyAlignment="1">
      <alignment horizontal="center"/>
    </xf>
    <xf numFmtId="3" fontId="6" fillId="0" borderId="0" xfId="0" applyNumberFormat="1" applyFont="1" applyBorder="1" applyAlignment="1" quotePrefix="1">
      <alignment horizontal="right"/>
    </xf>
    <xf numFmtId="0" fontId="6" fillId="0" borderId="0" xfId="44" applyNumberFormat="1" applyFont="1" applyFill="1" applyBorder="1" applyAlignment="1">
      <alignment/>
    </xf>
    <xf numFmtId="2" fontId="6" fillId="0" borderId="0" xfId="0" applyNumberFormat="1" applyFont="1" applyBorder="1" applyAlignment="1">
      <alignment/>
    </xf>
    <xf numFmtId="2" fontId="6" fillId="0" borderId="23" xfId="0" applyNumberFormat="1" applyFont="1" applyBorder="1" applyAlignment="1">
      <alignment horizontal="center" vertical="top" wrapText="1"/>
    </xf>
    <xf numFmtId="2" fontId="6" fillId="0" borderId="0" xfId="0" applyNumberFormat="1" applyFont="1" applyBorder="1" applyAlignment="1">
      <alignment horizontal="center" vertical="top"/>
    </xf>
    <xf numFmtId="0" fontId="6" fillId="0" borderId="24" xfId="0" applyFont="1" applyBorder="1" applyAlignment="1">
      <alignment horizontal="left" vertical="top" wrapText="1"/>
    </xf>
    <xf numFmtId="0" fontId="6" fillId="0" borderId="0" xfId="0" applyFont="1" applyBorder="1" applyAlignment="1">
      <alignment horizontal="left" vertical="top" wrapText="1"/>
    </xf>
    <xf numFmtId="2" fontId="6" fillId="0" borderId="25" xfId="0" applyNumberFormat="1" applyFont="1" applyBorder="1" applyAlignment="1">
      <alignment horizontal="center" vertical="top" wrapText="1"/>
    </xf>
    <xf numFmtId="7" fontId="6" fillId="0" borderId="20" xfId="44" applyNumberFormat="1" applyFont="1" applyBorder="1" applyAlignment="1">
      <alignment horizontal="center"/>
    </xf>
    <xf numFmtId="10" fontId="6" fillId="0" borderId="21" xfId="0" applyNumberFormat="1" applyFont="1" applyBorder="1" applyAlignment="1">
      <alignment horizontal="right"/>
    </xf>
    <xf numFmtId="170" fontId="6" fillId="0" borderId="22" xfId="44" applyNumberFormat="1" applyFont="1" applyBorder="1" applyAlignment="1">
      <alignment/>
    </xf>
    <xf numFmtId="7" fontId="6" fillId="0" borderId="0" xfId="44" applyNumberFormat="1" applyFont="1" applyBorder="1" applyAlignment="1">
      <alignment horizontal="center"/>
    </xf>
    <xf numFmtId="10" fontId="6" fillId="0" borderId="0" xfId="0" applyNumberFormat="1" applyFont="1" applyBorder="1" applyAlignment="1">
      <alignment horizontal="right"/>
    </xf>
    <xf numFmtId="170" fontId="6" fillId="0" borderId="0" xfId="44" applyNumberFormat="1" applyFont="1" applyBorder="1" applyAlignment="1">
      <alignment/>
    </xf>
    <xf numFmtId="0" fontId="6" fillId="0" borderId="0" xfId="0" applyNumberFormat="1"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0" xfId="0" applyFont="1" applyAlignment="1">
      <alignment/>
    </xf>
    <xf numFmtId="0" fontId="6" fillId="0" borderId="0" xfId="0" applyFont="1" applyAlignment="1">
      <alignment horizontal="left"/>
    </xf>
    <xf numFmtId="15" fontId="6" fillId="0" borderId="0" xfId="0" applyNumberFormat="1" applyFont="1" applyAlignment="1">
      <alignment horizontal="left"/>
    </xf>
    <xf numFmtId="0" fontId="6" fillId="0" borderId="0" xfId="0" applyFont="1" applyBorder="1" applyAlignment="1">
      <alignment horizontal="center" wrapText="1"/>
    </xf>
    <xf numFmtId="37" fontId="6" fillId="33" borderId="13" xfId="0" applyNumberFormat="1" applyFont="1" applyFill="1" applyBorder="1" applyAlignment="1">
      <alignment horizontal="center"/>
    </xf>
    <xf numFmtId="0" fontId="6" fillId="0" borderId="0" xfId="0" applyFont="1" applyFill="1" applyBorder="1" applyAlignment="1">
      <alignment horizontal="left"/>
    </xf>
    <xf numFmtId="16" fontId="6" fillId="0" borderId="0" xfId="0" applyNumberFormat="1" applyFont="1" applyBorder="1" applyAlignment="1">
      <alignment horizontal="left"/>
    </xf>
    <xf numFmtId="37" fontId="6" fillId="33" borderId="13" xfId="0" applyNumberFormat="1" applyFont="1" applyFill="1" applyBorder="1" applyAlignment="1" quotePrefix="1">
      <alignment horizontal="center"/>
    </xf>
    <xf numFmtId="16" fontId="6" fillId="0" borderId="0" xfId="0" applyNumberFormat="1" applyFont="1" applyFill="1" applyBorder="1" applyAlignment="1" quotePrefix="1">
      <alignment horizontal="left"/>
    </xf>
    <xf numFmtId="0" fontId="6" fillId="0" borderId="0" xfId="0" applyFont="1" applyFill="1" applyBorder="1" applyAlignment="1" quotePrefix="1">
      <alignment horizontal="left"/>
    </xf>
    <xf numFmtId="0" fontId="4" fillId="0" borderId="0" xfId="0" applyFont="1" applyFill="1" applyBorder="1" applyAlignment="1">
      <alignment/>
    </xf>
    <xf numFmtId="0" fontId="3" fillId="0" borderId="0" xfId="0" applyFont="1" applyFill="1" applyBorder="1" applyAlignment="1">
      <alignment/>
    </xf>
    <xf numFmtId="39" fontId="6" fillId="0" borderId="20" xfId="0" applyNumberFormat="1" applyFont="1" applyBorder="1" applyAlignment="1">
      <alignment horizontal="center"/>
    </xf>
    <xf numFmtId="7" fontId="6" fillId="0" borderId="21" xfId="0" applyNumberFormat="1" applyFont="1" applyBorder="1" applyAlignment="1">
      <alignment horizontal="right"/>
    </xf>
    <xf numFmtId="37" fontId="6" fillId="0" borderId="0" xfId="0" applyNumberFormat="1" applyFont="1" applyBorder="1" applyAlignment="1">
      <alignment horizontal="center"/>
    </xf>
    <xf numFmtId="7" fontId="6" fillId="0" borderId="0" xfId="0" applyNumberFormat="1" applyFont="1" applyBorder="1" applyAlignment="1">
      <alignment horizontal="right"/>
    </xf>
    <xf numFmtId="0" fontId="6" fillId="0" borderId="12" xfId="0" applyFont="1" applyBorder="1" applyAlignment="1">
      <alignment vertical="top" wrapText="1"/>
    </xf>
    <xf numFmtId="0" fontId="6" fillId="0" borderId="0" xfId="0" applyFont="1" applyBorder="1" applyAlignment="1">
      <alignment vertical="top"/>
    </xf>
    <xf numFmtId="37" fontId="6" fillId="0" borderId="20" xfId="42" applyNumberFormat="1" applyFont="1" applyBorder="1" applyAlignment="1">
      <alignment horizontal="center"/>
    </xf>
    <xf numFmtId="37" fontId="6" fillId="0" borderId="21" xfId="0" applyNumberFormat="1" applyFont="1" applyBorder="1" applyAlignment="1" quotePrefix="1">
      <alignment horizontal="right"/>
    </xf>
    <xf numFmtId="37" fontId="6" fillId="0" borderId="0" xfId="42" applyNumberFormat="1" applyFont="1" applyBorder="1" applyAlignment="1">
      <alignment horizontal="center"/>
    </xf>
    <xf numFmtId="37" fontId="6" fillId="0" borderId="0" xfId="0" applyNumberFormat="1" applyFont="1" applyBorder="1" applyAlignment="1" quotePrefix="1">
      <alignment horizontal="right"/>
    </xf>
    <xf numFmtId="0" fontId="6" fillId="0" borderId="21" xfId="0" applyNumberFormat="1" applyFont="1" applyBorder="1" applyAlignment="1">
      <alignment/>
    </xf>
    <xf numFmtId="7" fontId="6" fillId="0" borderId="0" xfId="44" applyNumberFormat="1" applyFont="1" applyBorder="1" applyAlignment="1">
      <alignment/>
    </xf>
    <xf numFmtId="170" fontId="6" fillId="0" borderId="0" xfId="44" applyNumberFormat="1" applyFont="1" applyBorder="1" applyAlignment="1">
      <alignment/>
    </xf>
    <xf numFmtId="2" fontId="6" fillId="0" borderId="16" xfId="0" applyNumberFormat="1" applyFont="1" applyBorder="1" applyAlignment="1">
      <alignment/>
    </xf>
    <xf numFmtId="0" fontId="3"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166" fontId="6" fillId="0" borderId="0" xfId="42" applyNumberFormat="1" applyFont="1" applyBorder="1" applyAlignment="1">
      <alignment/>
    </xf>
    <xf numFmtId="176" fontId="6" fillId="0" borderId="0" xfId="44" applyNumberFormat="1" applyFont="1" applyFill="1" applyBorder="1" applyAlignment="1">
      <alignment horizontal="center"/>
    </xf>
    <xf numFmtId="2" fontId="6" fillId="0" borderId="10" xfId="0" applyNumberFormat="1" applyFont="1" applyBorder="1" applyAlignment="1">
      <alignment/>
    </xf>
    <xf numFmtId="166" fontId="6" fillId="0" borderId="12" xfId="42" applyNumberFormat="1" applyFont="1" applyBorder="1" applyAlignment="1">
      <alignment/>
    </xf>
    <xf numFmtId="39" fontId="6" fillId="0" borderId="0" xfId="0" applyNumberFormat="1" applyFont="1" applyFill="1" applyBorder="1" applyAlignment="1">
      <alignment horizontal="center"/>
    </xf>
    <xf numFmtId="166" fontId="6" fillId="0" borderId="0" xfId="42" applyNumberFormat="1" applyFont="1" applyFill="1" applyBorder="1" applyAlignment="1">
      <alignment/>
    </xf>
    <xf numFmtId="166" fontId="6" fillId="0" borderId="0" xfId="42" applyNumberFormat="1" applyFont="1" applyFill="1" applyBorder="1" applyAlignment="1">
      <alignment horizontal="center"/>
    </xf>
    <xf numFmtId="166" fontId="6" fillId="0" borderId="0" xfId="42" applyNumberFormat="1" applyFont="1" applyBorder="1" applyAlignment="1">
      <alignment/>
    </xf>
    <xf numFmtId="16" fontId="6" fillId="0" borderId="0" xfId="0" applyNumberFormat="1" applyFont="1" applyBorder="1" applyAlignment="1" quotePrefix="1">
      <alignment horizontal="center"/>
    </xf>
    <xf numFmtId="0" fontId="6" fillId="0" borderId="0" xfId="0" applyFont="1" applyBorder="1" applyAlignment="1" quotePrefix="1">
      <alignment horizontal="center"/>
    </xf>
    <xf numFmtId="166" fontId="6" fillId="0" borderId="0" xfId="42" applyNumberFormat="1" applyFont="1" applyFill="1" applyBorder="1" applyAlignment="1">
      <alignment/>
    </xf>
    <xf numFmtId="166" fontId="6" fillId="0" borderId="12" xfId="42" applyNumberFormat="1" applyFont="1" applyFill="1" applyBorder="1" applyAlignment="1">
      <alignment/>
    </xf>
    <xf numFmtId="0" fontId="6" fillId="0" borderId="0" xfId="0" applyFont="1" applyBorder="1" applyAlignment="1" quotePrefix="1">
      <alignment/>
    </xf>
    <xf numFmtId="0" fontId="6" fillId="0" borderId="0" xfId="0" applyFont="1" applyBorder="1" applyAlignment="1" quotePrefix="1">
      <alignment/>
    </xf>
    <xf numFmtId="0" fontId="4" fillId="0" borderId="10" xfId="0" applyFont="1" applyBorder="1" applyAlignment="1">
      <alignment horizontal="center" vertical="top" wrapText="1"/>
    </xf>
    <xf numFmtId="0" fontId="6" fillId="0" borderId="12" xfId="0" applyFont="1" applyBorder="1" applyAlignment="1">
      <alignment horizontal="left" vertical="top"/>
    </xf>
    <xf numFmtId="0" fontId="4" fillId="0" borderId="0" xfId="0" applyFont="1" applyBorder="1" applyAlignment="1">
      <alignment horizontal="center" vertical="top" wrapText="1"/>
    </xf>
    <xf numFmtId="0" fontId="4" fillId="0" borderId="0" xfId="0" applyFont="1" applyBorder="1" applyAlignment="1">
      <alignment horizontal="center" vertical="top"/>
    </xf>
    <xf numFmtId="0" fontId="6" fillId="0" borderId="20" xfId="0" applyFont="1" applyBorder="1" applyAlignment="1">
      <alignment horizontal="center"/>
    </xf>
    <xf numFmtId="176" fontId="6" fillId="0" borderId="0" xfId="0" applyNumberFormat="1" applyFont="1" applyBorder="1" applyAlignment="1">
      <alignment/>
    </xf>
    <xf numFmtId="0" fontId="6" fillId="0" borderId="12" xfId="0" applyFont="1" applyBorder="1" applyAlignment="1">
      <alignment horizontal="center" vertical="top"/>
    </xf>
    <xf numFmtId="0" fontId="6" fillId="0" borderId="0" xfId="0" applyFont="1" applyBorder="1" applyAlignment="1">
      <alignment horizontal="center" vertical="top" wrapText="1"/>
    </xf>
    <xf numFmtId="0" fontId="6" fillId="0" borderId="20" xfId="0" applyNumberFormat="1" applyFont="1" applyBorder="1" applyAlignment="1">
      <alignment horizontal="left" indent="7"/>
    </xf>
    <xf numFmtId="37" fontId="6" fillId="0" borderId="0" xfId="42" applyNumberFormat="1" applyFont="1" applyBorder="1" applyAlignment="1">
      <alignment horizontal="left"/>
    </xf>
    <xf numFmtId="10" fontId="6" fillId="0" borderId="0" xfId="44" applyNumberFormat="1" applyFont="1" applyBorder="1" applyAlignment="1">
      <alignment horizontal="center"/>
    </xf>
    <xf numFmtId="1" fontId="6" fillId="0" borderId="0" xfId="0" applyNumberFormat="1" applyFont="1" applyBorder="1" applyAlignment="1">
      <alignment/>
    </xf>
    <xf numFmtId="1" fontId="6" fillId="0" borderId="0" xfId="0" applyNumberFormat="1" applyFont="1" applyBorder="1" applyAlignment="1">
      <alignment/>
    </xf>
    <xf numFmtId="7" fontId="6" fillId="0" borderId="20" xfId="0" applyNumberFormat="1" applyFont="1" applyBorder="1" applyAlignment="1">
      <alignment horizontal="left" indent="4"/>
    </xf>
    <xf numFmtId="10" fontId="6" fillId="0" borderId="21" xfId="0" applyNumberFormat="1" applyFont="1" applyBorder="1" applyAlignment="1">
      <alignment horizontal="left"/>
    </xf>
    <xf numFmtId="0" fontId="6" fillId="0" borderId="21" xfId="0" applyFont="1" applyBorder="1" applyAlignment="1">
      <alignment horizontal="center" vertical="top" wrapText="1"/>
    </xf>
    <xf numFmtId="7" fontId="6" fillId="0" borderId="0" xfId="0" applyNumberFormat="1" applyFont="1" applyBorder="1" applyAlignment="1">
      <alignment horizontal="left"/>
    </xf>
    <xf numFmtId="170" fontId="6" fillId="0" borderId="0" xfId="44" applyNumberFormat="1" applyFont="1" applyBorder="1" applyAlignment="1">
      <alignment horizontal="center"/>
    </xf>
    <xf numFmtId="170" fontId="6" fillId="0" borderId="0" xfId="44" applyNumberFormat="1" applyFont="1" applyBorder="1" applyAlignment="1">
      <alignment horizontal="right"/>
    </xf>
    <xf numFmtId="170" fontId="6" fillId="0" borderId="12" xfId="44" applyNumberFormat="1" applyFont="1" applyBorder="1" applyAlignment="1">
      <alignment horizontal="right"/>
    </xf>
    <xf numFmtId="0" fontId="4" fillId="0" borderId="16" xfId="0" applyFont="1" applyBorder="1" applyAlignment="1">
      <alignment/>
    </xf>
    <xf numFmtId="2" fontId="6" fillId="0" borderId="0" xfId="0" applyNumberFormat="1" applyFont="1" applyAlignment="1">
      <alignment/>
    </xf>
    <xf numFmtId="2" fontId="6" fillId="0" borderId="0" xfId="0" applyNumberFormat="1" applyFont="1" applyAlignment="1">
      <alignment/>
    </xf>
    <xf numFmtId="0" fontId="3" fillId="0" borderId="12" xfId="0" applyFont="1" applyBorder="1" applyAlignment="1">
      <alignment/>
    </xf>
    <xf numFmtId="0" fontId="6" fillId="0" borderId="0" xfId="0" applyFont="1" applyBorder="1" applyAlignment="1">
      <alignment vertical="top" wrapText="1"/>
    </xf>
    <xf numFmtId="0" fontId="6" fillId="0" borderId="12" xfId="0" applyFont="1" applyBorder="1" applyAlignment="1">
      <alignment horizontal="left"/>
    </xf>
    <xf numFmtId="7" fontId="6" fillId="0" borderId="20" xfId="0" applyNumberFormat="1" applyFont="1" applyBorder="1" applyAlignment="1">
      <alignment horizontal="center"/>
    </xf>
    <xf numFmtId="0" fontId="6" fillId="0" borderId="0" xfId="0" applyFont="1" applyAlignment="1">
      <alignment wrapText="1"/>
    </xf>
    <xf numFmtId="0" fontId="8" fillId="0" borderId="0" xfId="53" applyFont="1" applyAlignment="1" applyProtection="1">
      <alignment vertical="top" wrapText="1"/>
      <protection/>
    </xf>
    <xf numFmtId="0" fontId="4" fillId="0" borderId="0" xfId="0" applyFont="1" applyBorder="1" applyAlignment="1">
      <alignment horizontal="right"/>
    </xf>
    <xf numFmtId="0" fontId="6" fillId="0" borderId="10" xfId="0" applyFont="1" applyBorder="1" applyAlignment="1">
      <alignment wrapText="1"/>
    </xf>
    <xf numFmtId="0" fontId="6" fillId="0" borderId="0" xfId="0" applyFont="1" applyBorder="1" applyAlignment="1">
      <alignment wrapText="1"/>
    </xf>
    <xf numFmtId="0" fontId="4" fillId="0" borderId="0" xfId="0" applyFont="1" applyBorder="1" applyAlignment="1">
      <alignment horizontal="center"/>
    </xf>
    <xf numFmtId="0" fontId="4" fillId="0" borderId="0" xfId="0" applyFont="1" applyAlignment="1">
      <alignment horizontal="center"/>
    </xf>
    <xf numFmtId="0" fontId="6" fillId="0" borderId="0" xfId="0" applyFont="1" applyAlignment="1">
      <alignment horizontal="left" wrapText="1"/>
    </xf>
    <xf numFmtId="0" fontId="4" fillId="0" borderId="18" xfId="0" applyFont="1" applyBorder="1" applyAlignment="1">
      <alignment horizontal="center"/>
    </xf>
    <xf numFmtId="0" fontId="4" fillId="0" borderId="11" xfId="0" applyFont="1" applyBorder="1" applyAlignment="1">
      <alignment horizontal="center"/>
    </xf>
    <xf numFmtId="0" fontId="4" fillId="0" borderId="19" xfId="0" applyFont="1" applyBorder="1" applyAlignment="1">
      <alignment horizontal="center"/>
    </xf>
    <xf numFmtId="0" fontId="4" fillId="0" borderId="10" xfId="0" applyFont="1" applyBorder="1" applyAlignment="1">
      <alignment horizontal="left"/>
    </xf>
    <xf numFmtId="0" fontId="4" fillId="0" borderId="0" xfId="0" applyFont="1" applyBorder="1" applyAlignment="1">
      <alignment horizontal="left"/>
    </xf>
    <xf numFmtId="0" fontId="6" fillId="0" borderId="0" xfId="0" applyNumberFormat="1" applyFont="1" applyBorder="1" applyAlignment="1">
      <alignment horizontal="left"/>
    </xf>
    <xf numFmtId="0" fontId="6" fillId="0" borderId="24" xfId="0" applyFont="1" applyBorder="1" applyAlignment="1" quotePrefix="1">
      <alignment horizontal="center"/>
    </xf>
    <xf numFmtId="0" fontId="6" fillId="0" borderId="25" xfId="0" applyFont="1" applyBorder="1" applyAlignment="1">
      <alignment horizontal="center"/>
    </xf>
    <xf numFmtId="0" fontId="6" fillId="0" borderId="20" xfId="0" applyFont="1" applyBorder="1" applyAlignment="1" quotePrefix="1">
      <alignment horizontal="center"/>
    </xf>
    <xf numFmtId="0" fontId="6" fillId="0" borderId="22" xfId="0" applyFont="1" applyBorder="1" applyAlignment="1">
      <alignment horizontal="center"/>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38" fontId="6" fillId="33" borderId="28" xfId="42" applyNumberFormat="1" applyFont="1" applyFill="1" applyBorder="1" applyAlignment="1">
      <alignment horizontal="center"/>
    </xf>
    <xf numFmtId="38" fontId="6" fillId="33" borderId="29" xfId="42" applyNumberFormat="1" applyFont="1" applyFill="1" applyBorder="1" applyAlignment="1">
      <alignment horizontal="center"/>
    </xf>
    <xf numFmtId="0" fontId="6" fillId="0" borderId="0" xfId="0" applyFont="1" applyBorder="1" applyAlignment="1">
      <alignment horizontal="left"/>
    </xf>
    <xf numFmtId="44" fontId="6" fillId="0" borderId="0" xfId="0" applyNumberFormat="1" applyFont="1" applyBorder="1" applyAlignment="1">
      <alignment horizontal="left"/>
    </xf>
    <xf numFmtId="0" fontId="6" fillId="0" borderId="23" xfId="0" applyFont="1" applyBorder="1" applyAlignment="1">
      <alignment horizontal="left" vertical="top" wrapText="1"/>
    </xf>
    <xf numFmtId="10" fontId="6" fillId="0" borderId="21" xfId="0" applyNumberFormat="1" applyFont="1" applyBorder="1" applyAlignment="1">
      <alignment horizontal="center"/>
    </xf>
    <xf numFmtId="0" fontId="6" fillId="0" borderId="26" xfId="0" applyFont="1" applyBorder="1" applyAlignment="1">
      <alignment horizontal="center"/>
    </xf>
    <xf numFmtId="0" fontId="6" fillId="0" borderId="23" xfId="0" applyFont="1" applyBorder="1" applyAlignment="1">
      <alignment horizontal="center"/>
    </xf>
    <xf numFmtId="16" fontId="6" fillId="0" borderId="24" xfId="0" applyNumberFormat="1" applyFont="1" applyBorder="1" applyAlignment="1" quotePrefix="1">
      <alignment horizontal="center"/>
    </xf>
    <xf numFmtId="0" fontId="6" fillId="0" borderId="21" xfId="0" applyFont="1" applyBorder="1" applyAlignment="1">
      <alignment horizontal="center"/>
    </xf>
    <xf numFmtId="0" fontId="6" fillId="0" borderId="0" xfId="0" applyFont="1" applyBorder="1" applyAlignment="1">
      <alignment horizontal="center"/>
    </xf>
    <xf numFmtId="40" fontId="6" fillId="33" borderId="28" xfId="0" applyNumberFormat="1" applyFont="1" applyFill="1" applyBorder="1" applyAlignment="1">
      <alignment horizontal="center"/>
    </xf>
    <xf numFmtId="40" fontId="6" fillId="33" borderId="29" xfId="0" applyNumberFormat="1" applyFont="1" applyFill="1" applyBorder="1" applyAlignment="1">
      <alignment horizontal="center"/>
    </xf>
    <xf numFmtId="0" fontId="6" fillId="0" borderId="0" xfId="0" applyFont="1" applyAlignment="1">
      <alignment horizontal="left" vertical="top" wrapText="1"/>
    </xf>
    <xf numFmtId="0" fontId="6" fillId="0" borderId="0" xfId="0" applyFont="1" applyAlignment="1">
      <alignment horizontal="left"/>
    </xf>
    <xf numFmtId="0" fontId="4" fillId="0" borderId="21" xfId="0" applyFont="1" applyBorder="1" applyAlignment="1">
      <alignment horizontal="right"/>
    </xf>
    <xf numFmtId="0" fontId="6" fillId="0" borderId="21" xfId="0" applyFont="1" applyBorder="1" applyAlignment="1">
      <alignment horizontal="right"/>
    </xf>
    <xf numFmtId="15" fontId="6" fillId="0" borderId="0" xfId="0" applyNumberFormat="1" applyFont="1" applyAlignment="1">
      <alignment horizontal="left"/>
    </xf>
    <xf numFmtId="0" fontId="6" fillId="0" borderId="0" xfId="0" applyFont="1" applyAlignment="1">
      <alignment horizontal="right"/>
    </xf>
    <xf numFmtId="0" fontId="6" fillId="0" borderId="0" xfId="0" applyFont="1" applyBorder="1" applyAlignment="1">
      <alignment horizontal="right"/>
    </xf>
    <xf numFmtId="0" fontId="4" fillId="0" borderId="10" xfId="0" applyFont="1" applyBorder="1" applyAlignment="1">
      <alignment horizontal="center"/>
    </xf>
    <xf numFmtId="0" fontId="6" fillId="0" borderId="0" xfId="0" applyFont="1" applyAlignment="1">
      <alignment/>
    </xf>
    <xf numFmtId="0" fontId="6" fillId="0" borderId="12" xfId="0" applyFont="1" applyBorder="1" applyAlignment="1">
      <alignment/>
    </xf>
    <xf numFmtId="0" fontId="6" fillId="34" borderId="28" xfId="0" applyFont="1" applyFill="1" applyBorder="1" applyAlignment="1">
      <alignment horizontal="center"/>
    </xf>
    <xf numFmtId="0" fontId="6" fillId="34" borderId="30" xfId="0" applyFont="1" applyFill="1" applyBorder="1" applyAlignment="1">
      <alignment horizontal="center"/>
    </xf>
    <xf numFmtId="0" fontId="6" fillId="34" borderId="29" xfId="0" applyFont="1" applyFill="1" applyBorder="1" applyAlignment="1">
      <alignment horizontal="center"/>
    </xf>
    <xf numFmtId="0" fontId="6" fillId="0" borderId="28" xfId="0" applyFont="1" applyBorder="1" applyAlignment="1">
      <alignment horizontal="center"/>
    </xf>
    <xf numFmtId="0" fontId="6" fillId="0" borderId="30" xfId="0" applyFont="1" applyBorder="1" applyAlignment="1">
      <alignment horizontal="center"/>
    </xf>
    <xf numFmtId="0" fontId="6" fillId="0" borderId="29" xfId="0" applyFont="1" applyBorder="1" applyAlignment="1">
      <alignment horizontal="center"/>
    </xf>
    <xf numFmtId="176" fontId="6" fillId="33" borderId="28" xfId="44" applyNumberFormat="1" applyFont="1" applyFill="1" applyBorder="1" applyAlignment="1">
      <alignment horizontal="right"/>
    </xf>
    <xf numFmtId="176" fontId="6" fillId="33" borderId="30" xfId="44" applyNumberFormat="1" applyFont="1" applyFill="1" applyBorder="1" applyAlignment="1">
      <alignment horizontal="right"/>
    </xf>
    <xf numFmtId="176" fontId="6" fillId="33" borderId="29" xfId="44" applyNumberFormat="1" applyFont="1" applyFill="1" applyBorder="1" applyAlignment="1">
      <alignment horizontal="right"/>
    </xf>
    <xf numFmtId="166" fontId="6" fillId="33" borderId="28" xfId="42" applyNumberFormat="1" applyFont="1" applyFill="1" applyBorder="1" applyAlignment="1">
      <alignment horizontal="right"/>
    </xf>
    <xf numFmtId="166" fontId="6" fillId="33" borderId="30" xfId="42" applyNumberFormat="1" applyFont="1" applyFill="1" applyBorder="1" applyAlignment="1">
      <alignment horizontal="right"/>
    </xf>
    <xf numFmtId="166" fontId="6" fillId="33" borderId="29" xfId="42" applyNumberFormat="1" applyFont="1" applyFill="1" applyBorder="1" applyAlignment="1">
      <alignment horizontal="right"/>
    </xf>
    <xf numFmtId="0" fontId="6" fillId="33" borderId="28" xfId="0" applyFont="1" applyFill="1" applyBorder="1" applyAlignment="1">
      <alignment horizontal="center"/>
    </xf>
    <xf numFmtId="0" fontId="6" fillId="33" borderId="30" xfId="0" applyFont="1" applyFill="1" applyBorder="1" applyAlignment="1">
      <alignment horizontal="center"/>
    </xf>
    <xf numFmtId="0" fontId="6" fillId="33" borderId="29" xfId="0" applyFont="1" applyFill="1" applyBorder="1" applyAlignment="1">
      <alignment horizontal="center"/>
    </xf>
    <xf numFmtId="39" fontId="6" fillId="33" borderId="28" xfId="0" applyNumberFormat="1" applyFont="1" applyFill="1" applyBorder="1" applyAlignment="1">
      <alignment horizontal="right"/>
    </xf>
    <xf numFmtId="39" fontId="6" fillId="33" borderId="30" xfId="0" applyNumberFormat="1" applyFont="1" applyFill="1" applyBorder="1" applyAlignment="1">
      <alignment horizontal="right"/>
    </xf>
    <xf numFmtId="39" fontId="6" fillId="33" borderId="29" xfId="0" applyNumberFormat="1" applyFont="1" applyFill="1" applyBorder="1" applyAlignment="1">
      <alignment horizontal="right"/>
    </xf>
    <xf numFmtId="170" fontId="6" fillId="0" borderId="21" xfId="44" applyNumberFormat="1" applyFont="1" applyBorder="1" applyAlignment="1">
      <alignment horizontal="center"/>
    </xf>
    <xf numFmtId="170" fontId="6" fillId="0" borderId="22" xfId="44" applyNumberFormat="1" applyFont="1" applyBorder="1" applyAlignment="1">
      <alignment horizontal="center"/>
    </xf>
    <xf numFmtId="7" fontId="6" fillId="0" borderId="21" xfId="44" applyNumberFormat="1" applyFont="1" applyBorder="1" applyAlignment="1">
      <alignment horizontal="center"/>
    </xf>
    <xf numFmtId="7" fontId="6" fillId="0" borderId="22" xfId="44" applyNumberFormat="1" applyFont="1" applyBorder="1" applyAlignment="1">
      <alignment horizontal="center"/>
    </xf>
    <xf numFmtId="10" fontId="6" fillId="0" borderId="21" xfId="44" applyNumberFormat="1" applyFont="1" applyBorder="1" applyAlignment="1">
      <alignment horizontal="center"/>
    </xf>
    <xf numFmtId="10" fontId="6" fillId="0" borderId="22" xfId="44" applyNumberFormat="1" applyFont="1" applyBorder="1" applyAlignment="1">
      <alignment horizontal="center"/>
    </xf>
    <xf numFmtId="0" fontId="6" fillId="0" borderId="26" xfId="0" applyFont="1" applyBorder="1" applyAlignment="1">
      <alignment horizontal="center" vertical="top" wrapText="1"/>
    </xf>
    <xf numFmtId="0" fontId="6" fillId="0" borderId="27" xfId="0" applyFont="1" applyBorder="1" applyAlignment="1">
      <alignment horizontal="center" vertical="top" wrapText="1"/>
    </xf>
    <xf numFmtId="0" fontId="6" fillId="0" borderId="23" xfId="0" applyFont="1" applyBorder="1" applyAlignment="1">
      <alignment horizontal="center" vertical="top" wrapText="1"/>
    </xf>
    <xf numFmtId="44" fontId="6" fillId="0" borderId="21" xfId="0" applyNumberFormat="1" applyFont="1" applyBorder="1" applyAlignment="1">
      <alignment horizontal="left"/>
    </xf>
    <xf numFmtId="37" fontId="6" fillId="0" borderId="21" xfId="42" applyNumberFormat="1" applyFont="1" applyBorder="1" applyAlignment="1">
      <alignment horizontal="left"/>
    </xf>
    <xf numFmtId="0" fontId="6" fillId="0" borderId="0" xfId="0" applyFont="1" applyFill="1" applyBorder="1" applyAlignment="1">
      <alignment horizontal="right"/>
    </xf>
    <xf numFmtId="0" fontId="6" fillId="0" borderId="16" xfId="0" applyFont="1" applyBorder="1" applyAlignment="1">
      <alignment horizontal="left" wrapText="1"/>
    </xf>
    <xf numFmtId="0" fontId="6" fillId="0" borderId="0" xfId="0" applyFont="1" applyBorder="1" applyAlignment="1">
      <alignment horizontal="left" wrapText="1"/>
    </xf>
    <xf numFmtId="0" fontId="6" fillId="0" borderId="0" xfId="0" applyNumberFormat="1" applyFont="1" applyFill="1" applyBorder="1" applyAlignment="1">
      <alignment horizontal="right"/>
    </xf>
    <xf numFmtId="0" fontId="6" fillId="0" borderId="26" xfId="0" applyFont="1" applyBorder="1" applyAlignment="1">
      <alignment horizontal="left"/>
    </xf>
    <xf numFmtId="0" fontId="6" fillId="0" borderId="27" xfId="0" applyFont="1" applyBorder="1" applyAlignment="1">
      <alignment horizontal="left"/>
    </xf>
    <xf numFmtId="0" fontId="6" fillId="0" borderId="23" xfId="0" applyFont="1" applyBorder="1" applyAlignment="1">
      <alignment horizontal="left"/>
    </xf>
    <xf numFmtId="39" fontId="6" fillId="33" borderId="28" xfId="0" applyNumberFormat="1" applyFont="1" applyFill="1" applyBorder="1" applyAlignment="1">
      <alignment horizontal="center"/>
    </xf>
    <xf numFmtId="39" fontId="6" fillId="33" borderId="29" xfId="0" applyNumberFormat="1" applyFont="1" applyFill="1" applyBorder="1" applyAlignment="1">
      <alignment horizontal="center"/>
    </xf>
    <xf numFmtId="16" fontId="6" fillId="0" borderId="0" xfId="0" applyNumberFormat="1" applyFont="1" applyBorder="1" applyAlignment="1">
      <alignment horizontal="right"/>
    </xf>
    <xf numFmtId="44" fontId="6" fillId="0" borderId="0" xfId="0" applyNumberFormat="1" applyFont="1" applyFill="1" applyBorder="1" applyAlignment="1">
      <alignment horizontal="right"/>
    </xf>
    <xf numFmtId="37" fontId="6" fillId="33" borderId="28" xfId="0" applyNumberFormat="1" applyFont="1" applyFill="1" applyBorder="1" applyAlignment="1">
      <alignment horizontal="center"/>
    </xf>
    <xf numFmtId="37" fontId="6" fillId="33" borderId="29" xfId="0" applyNumberFormat="1" applyFont="1" applyFill="1" applyBorder="1" applyAlignment="1">
      <alignment horizontal="center"/>
    </xf>
    <xf numFmtId="7" fontId="6" fillId="0" borderId="21" xfId="0" applyNumberFormat="1" applyFont="1" applyBorder="1" applyAlignment="1">
      <alignment horizontal="center"/>
    </xf>
    <xf numFmtId="7" fontId="6" fillId="0" borderId="22" xfId="0" applyNumberFormat="1" applyFont="1" applyBorder="1" applyAlignment="1">
      <alignment horizontal="center"/>
    </xf>
    <xf numFmtId="7" fontId="6" fillId="0" borderId="21" xfId="0" applyNumberFormat="1" applyFont="1" applyBorder="1" applyAlignment="1">
      <alignment/>
    </xf>
    <xf numFmtId="170" fontId="6" fillId="0" borderId="21" xfId="0" applyNumberFormat="1" applyFont="1" applyBorder="1" applyAlignment="1">
      <alignment horizontal="left"/>
    </xf>
    <xf numFmtId="170" fontId="6" fillId="0" borderId="22" xfId="0" applyNumberFormat="1"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e.ca.gov/re/lr/wr/index.as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F42"/>
  <sheetViews>
    <sheetView tabSelected="1" zoomScalePageLayoutView="0" workbookViewId="0" topLeftCell="A1">
      <selection activeCell="A1" sqref="A1"/>
    </sheetView>
  </sheetViews>
  <sheetFormatPr defaultColWidth="9.140625" defaultRowHeight="12.75"/>
  <cols>
    <col min="1" max="1" width="5.140625" style="8" customWidth="1"/>
    <col min="2" max="2" width="19.00390625" style="8" customWidth="1"/>
    <col min="3" max="3" width="4.421875" style="8" customWidth="1"/>
    <col min="4" max="4" width="17.8515625" style="8" customWidth="1"/>
    <col min="5" max="5" width="30.421875" style="8" customWidth="1"/>
    <col min="6" max="6" width="19.00390625" style="8" customWidth="1"/>
    <col min="7" max="16384" width="9.140625" style="8" customWidth="1"/>
  </cols>
  <sheetData>
    <row r="1" spans="2:6" ht="15.75">
      <c r="B1" s="164" t="s">
        <v>81</v>
      </c>
      <c r="C1" s="164"/>
      <c r="D1" s="164"/>
      <c r="E1" s="164"/>
      <c r="F1" s="164"/>
    </row>
    <row r="2" spans="2:6" ht="15.75">
      <c r="B2" s="163" t="s">
        <v>47</v>
      </c>
      <c r="C2" s="163"/>
      <c r="D2" s="163"/>
      <c r="E2" s="163"/>
      <c r="F2" s="163"/>
    </row>
    <row r="4" spans="2:6" ht="159" customHeight="1">
      <c r="B4" s="165" t="s">
        <v>87</v>
      </c>
      <c r="C4" s="165"/>
      <c r="D4" s="165"/>
      <c r="E4" s="165"/>
      <c r="F4" s="165"/>
    </row>
    <row r="5" spans="2:6" ht="21" customHeight="1" thickBot="1">
      <c r="B5" s="9"/>
      <c r="C5" s="9"/>
      <c r="D5" s="9"/>
      <c r="E5" s="9"/>
      <c r="F5" s="9"/>
    </row>
    <row r="6" spans="2:6" ht="26.25" customHeight="1">
      <c r="B6" s="166" t="s">
        <v>33</v>
      </c>
      <c r="C6" s="167"/>
      <c r="D6" s="167"/>
      <c r="E6" s="167"/>
      <c r="F6" s="168"/>
    </row>
    <row r="7" spans="2:6" ht="15" customHeight="1">
      <c r="B7" s="10" t="s">
        <v>19</v>
      </c>
      <c r="C7" s="11"/>
      <c r="D7" s="12"/>
      <c r="E7" s="12"/>
      <c r="F7" s="13"/>
    </row>
    <row r="8" spans="2:6" ht="15">
      <c r="B8" s="10" t="s">
        <v>62</v>
      </c>
      <c r="C8" s="11"/>
      <c r="D8" s="14"/>
      <c r="E8" s="11"/>
      <c r="F8" s="15"/>
    </row>
    <row r="9" spans="2:6" ht="15">
      <c r="B9" s="10" t="s">
        <v>63</v>
      </c>
      <c r="C9" s="11"/>
      <c r="D9" s="14"/>
      <c r="E9" s="11"/>
      <c r="F9" s="15"/>
    </row>
    <row r="10" spans="2:6" ht="15">
      <c r="B10" s="10" t="s">
        <v>64</v>
      </c>
      <c r="C10" s="11"/>
      <c r="D10" s="14"/>
      <c r="E10" s="11"/>
      <c r="F10" s="15"/>
    </row>
    <row r="11" spans="2:6" ht="15">
      <c r="B11" s="10" t="s">
        <v>3</v>
      </c>
      <c r="C11" s="11"/>
      <c r="D11" s="16" t="s">
        <v>82</v>
      </c>
      <c r="E11" s="11"/>
      <c r="F11" s="15"/>
    </row>
    <row r="12" spans="2:6" ht="15">
      <c r="B12" s="10" t="s">
        <v>65</v>
      </c>
      <c r="C12" s="11"/>
      <c r="D12" s="17"/>
      <c r="E12" s="11"/>
      <c r="F12" s="15"/>
    </row>
    <row r="13" spans="2:6" ht="15">
      <c r="B13" s="18"/>
      <c r="C13" s="11"/>
      <c r="D13" s="19"/>
      <c r="E13" s="11"/>
      <c r="F13" s="15"/>
    </row>
    <row r="14" spans="2:6" ht="15">
      <c r="B14" s="18"/>
      <c r="C14" s="11"/>
      <c r="D14" s="20"/>
      <c r="E14" s="11"/>
      <c r="F14" s="15"/>
    </row>
    <row r="15" spans="2:6" ht="15">
      <c r="B15" s="18"/>
      <c r="C15" s="11"/>
      <c r="D15" s="11"/>
      <c r="E15" s="11"/>
      <c r="F15" s="15"/>
    </row>
    <row r="16" spans="2:6" ht="15.75">
      <c r="B16" s="1"/>
      <c r="C16" s="11"/>
      <c r="D16" s="11"/>
      <c r="E16" s="11"/>
      <c r="F16" s="15"/>
    </row>
    <row r="17" spans="2:6" ht="15.75">
      <c r="B17" s="21" t="s">
        <v>40</v>
      </c>
      <c r="C17" s="11"/>
      <c r="D17" s="11"/>
      <c r="E17" s="11"/>
      <c r="F17" s="15"/>
    </row>
    <row r="18" spans="2:6" ht="15.75">
      <c r="B18" s="21" t="s">
        <v>41</v>
      </c>
      <c r="C18" s="11"/>
      <c r="D18" s="11"/>
      <c r="E18" s="11"/>
      <c r="F18" s="15"/>
    </row>
    <row r="19" spans="2:6" ht="15">
      <c r="B19" s="161" t="s">
        <v>48</v>
      </c>
      <c r="C19" s="162"/>
      <c r="D19" s="162"/>
      <c r="E19" s="162"/>
      <c r="F19" s="23">
        <f>'LEA Participated in Longer Day'!F40</f>
        <v>0</v>
      </c>
    </row>
    <row r="20" spans="2:6" ht="15">
      <c r="B20" s="24"/>
      <c r="C20" s="22"/>
      <c r="D20" s="22"/>
      <c r="E20" s="22"/>
      <c r="F20" s="23"/>
    </row>
    <row r="21" spans="2:6" ht="15.75">
      <c r="B21" s="21" t="s">
        <v>12</v>
      </c>
      <c r="C21" s="11"/>
      <c r="D21" s="25"/>
      <c r="E21" s="11"/>
      <c r="F21" s="26"/>
    </row>
    <row r="22" spans="2:6" ht="15.75">
      <c r="B22" s="21" t="s">
        <v>13</v>
      </c>
      <c r="C22" s="11"/>
      <c r="D22" s="25"/>
      <c r="E22" s="11"/>
      <c r="F22" s="26"/>
    </row>
    <row r="23" spans="2:6" ht="15">
      <c r="B23" s="27" t="s">
        <v>88</v>
      </c>
      <c r="C23" s="11"/>
      <c r="D23" s="28"/>
      <c r="E23" s="11"/>
      <c r="F23" s="26">
        <f>'Didn''t Participate - Longer Day'!F37</f>
        <v>0</v>
      </c>
    </row>
    <row r="24" spans="2:6" ht="15">
      <c r="B24" s="18"/>
      <c r="C24" s="11"/>
      <c r="D24" s="25"/>
      <c r="E24" s="11"/>
      <c r="F24" s="26"/>
    </row>
    <row r="25" spans="2:6" ht="15.75">
      <c r="B25" s="21" t="s">
        <v>18</v>
      </c>
      <c r="C25" s="11"/>
      <c r="D25" s="25"/>
      <c r="E25" s="11"/>
      <c r="F25" s="26"/>
    </row>
    <row r="26" spans="2:6" ht="15">
      <c r="B26" s="27" t="s">
        <v>89</v>
      </c>
      <c r="C26" s="11"/>
      <c r="D26" s="25"/>
      <c r="E26" s="11"/>
      <c r="F26" s="26">
        <f>'Charter Schools'!G39</f>
        <v>0</v>
      </c>
    </row>
    <row r="27" spans="2:6" ht="15">
      <c r="B27" s="18"/>
      <c r="C27" s="11"/>
      <c r="D27" s="25"/>
      <c r="E27" s="11"/>
      <c r="F27" s="26"/>
    </row>
    <row r="28" spans="2:6" ht="15.75">
      <c r="B28" s="169" t="s">
        <v>61</v>
      </c>
      <c r="C28" s="170"/>
      <c r="D28" s="170"/>
      <c r="E28" s="170"/>
      <c r="F28" s="26"/>
    </row>
    <row r="29" spans="2:6" ht="15.75">
      <c r="B29" s="21" t="s">
        <v>42</v>
      </c>
      <c r="C29" s="11"/>
      <c r="D29" s="25"/>
      <c r="E29" s="11"/>
      <c r="F29" s="26"/>
    </row>
    <row r="30" spans="2:6" ht="15">
      <c r="B30" s="27" t="s">
        <v>90</v>
      </c>
      <c r="C30" s="11"/>
      <c r="D30" s="25"/>
      <c r="E30" s="11"/>
      <c r="F30" s="23">
        <f>'LEA Participated in Longer Year'!H28</f>
        <v>0</v>
      </c>
    </row>
    <row r="31" spans="2:6" ht="15">
      <c r="B31" s="18"/>
      <c r="C31" s="11"/>
      <c r="D31" s="25"/>
      <c r="E31" s="11"/>
      <c r="F31" s="26"/>
    </row>
    <row r="32" spans="2:6" ht="16.5" thickBot="1">
      <c r="B32" s="18"/>
      <c r="C32" s="11"/>
      <c r="D32" s="160" t="s">
        <v>20</v>
      </c>
      <c r="E32" s="160"/>
      <c r="F32" s="29">
        <f>SUM(F19:F31)</f>
        <v>0</v>
      </c>
    </row>
    <row r="33" spans="2:6" ht="16.5" thickBot="1" thickTop="1">
      <c r="B33" s="30"/>
      <c r="C33" s="31"/>
      <c r="D33" s="31"/>
      <c r="E33" s="31"/>
      <c r="F33" s="32"/>
    </row>
    <row r="34" spans="2:6" ht="15">
      <c r="B34" s="11"/>
      <c r="C34" s="11"/>
      <c r="D34" s="11"/>
      <c r="E34" s="11"/>
      <c r="F34" s="11"/>
    </row>
    <row r="35" spans="2:6" ht="15">
      <c r="B35" s="11"/>
      <c r="C35" s="11"/>
      <c r="D35" s="11"/>
      <c r="E35" s="11"/>
      <c r="F35" s="11"/>
    </row>
    <row r="36" spans="2:6" ht="15.75">
      <c r="B36" s="33" t="s">
        <v>35</v>
      </c>
      <c r="C36" s="11"/>
      <c r="D36" s="11"/>
      <c r="E36" s="11"/>
      <c r="F36" s="11"/>
    </row>
    <row r="37" spans="4:6" ht="15">
      <c r="D37" s="34"/>
      <c r="F37" s="34"/>
    </row>
    <row r="38" spans="2:6" ht="212.25" customHeight="1">
      <c r="B38" s="158" t="s">
        <v>91</v>
      </c>
      <c r="C38" s="158"/>
      <c r="D38" s="158"/>
      <c r="E38" s="158"/>
      <c r="F38" s="158"/>
    </row>
    <row r="39" spans="2:6" ht="20.25" customHeight="1">
      <c r="B39" s="159" t="s">
        <v>92</v>
      </c>
      <c r="C39" s="158"/>
      <c r="D39" s="158"/>
      <c r="E39" s="158"/>
      <c r="F39" s="158"/>
    </row>
    <row r="40" ht="15">
      <c r="B40" s="8" t="s">
        <v>78</v>
      </c>
    </row>
    <row r="41" ht="15">
      <c r="B41" s="8" t="s">
        <v>79</v>
      </c>
    </row>
    <row r="42" ht="15">
      <c r="B42" s="36" t="s">
        <v>84</v>
      </c>
    </row>
  </sheetData>
  <sheetProtection/>
  <mergeCells count="9">
    <mergeCell ref="B38:F38"/>
    <mergeCell ref="B39:F39"/>
    <mergeCell ref="D32:E32"/>
    <mergeCell ref="B19:E19"/>
    <mergeCell ref="B2:F2"/>
    <mergeCell ref="B1:F1"/>
    <mergeCell ref="B4:F4"/>
    <mergeCell ref="B6:F6"/>
    <mergeCell ref="B28:E28"/>
  </mergeCells>
  <hyperlinks>
    <hyperlink ref="B39" r:id="rId1" display="http://www.cde.ca.gov/re/lr/wr/index.asp"/>
  </hyperlinks>
  <printOptions/>
  <pageMargins left="0.75" right="0.75" top="1" bottom="1" header="0.5" footer="0.5"/>
  <pageSetup horizontalDpi="600" verticalDpi="600" orientation="portrait" scale="92" r:id="rId2"/>
  <headerFooter alignWithMargins="0">
    <oddFooter>&amp;C&amp;P</oddFooter>
  </headerFooter>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S80"/>
  <sheetViews>
    <sheetView zoomScalePageLayoutView="0" workbookViewId="0" topLeftCell="A1">
      <selection activeCell="A1" sqref="A1"/>
    </sheetView>
  </sheetViews>
  <sheetFormatPr defaultColWidth="9.140625" defaultRowHeight="12.75"/>
  <cols>
    <col min="1" max="1" width="3.140625" style="8" customWidth="1"/>
    <col min="2" max="2" width="23.7109375" style="8" customWidth="1"/>
    <col min="3" max="3" width="17.140625" style="8" customWidth="1"/>
    <col min="4" max="4" width="8.140625" style="8" customWidth="1"/>
    <col min="5" max="5" width="2.8515625" style="8" customWidth="1"/>
    <col min="6" max="6" width="27.7109375" style="8" customWidth="1"/>
    <col min="7" max="7" width="9.140625" style="8" customWidth="1"/>
    <col min="8" max="8" width="9.28125" style="8" customWidth="1"/>
    <col min="9" max="9" width="4.8515625" style="8" customWidth="1"/>
    <col min="10" max="10" width="9.140625" style="8" customWidth="1"/>
    <col min="11" max="11" width="3.140625" style="8" customWidth="1"/>
    <col min="12" max="12" width="19.7109375" style="8" customWidth="1"/>
    <col min="13" max="13" width="17.140625" style="8" customWidth="1"/>
    <col min="14" max="14" width="8.140625" style="8" customWidth="1"/>
    <col min="15" max="15" width="2.8515625" style="8" customWidth="1"/>
    <col min="16" max="16" width="24.57421875" style="8" customWidth="1"/>
    <col min="17" max="18" width="9.28125" style="8" customWidth="1"/>
    <col min="19" max="16384" width="9.140625" style="8" customWidth="1"/>
  </cols>
  <sheetData>
    <row r="1" spans="2:8" ht="15.75">
      <c r="B1" s="164" t="s">
        <v>83</v>
      </c>
      <c r="C1" s="164"/>
      <c r="D1" s="164"/>
      <c r="E1" s="164"/>
      <c r="F1" s="164"/>
      <c r="G1" s="164"/>
      <c r="H1" s="164"/>
    </row>
    <row r="2" spans="2:8" ht="15.75">
      <c r="B2" s="163" t="s">
        <v>36</v>
      </c>
      <c r="C2" s="163"/>
      <c r="D2" s="163"/>
      <c r="E2" s="163"/>
      <c r="F2" s="163"/>
      <c r="G2" s="163"/>
      <c r="H2" s="163"/>
    </row>
    <row r="3" spans="2:8" ht="15.75">
      <c r="B3" s="163" t="s">
        <v>43</v>
      </c>
      <c r="C3" s="163"/>
      <c r="D3" s="163"/>
      <c r="E3" s="163"/>
      <c r="F3" s="163"/>
      <c r="G3" s="163"/>
      <c r="H3" s="163"/>
    </row>
    <row r="5" spans="1:9" ht="168.75" customHeight="1">
      <c r="A5" s="165" t="s">
        <v>93</v>
      </c>
      <c r="B5" s="165"/>
      <c r="C5" s="165"/>
      <c r="D5" s="165"/>
      <c r="E5" s="165"/>
      <c r="F5" s="165"/>
      <c r="G5" s="165"/>
      <c r="H5" s="165"/>
      <c r="I5" s="165"/>
    </row>
    <row r="6" spans="1:9" ht="6.75" customHeight="1">
      <c r="A6" s="9"/>
      <c r="B6" s="9"/>
      <c r="C6" s="9"/>
      <c r="D6" s="9"/>
      <c r="E6" s="9"/>
      <c r="F6" s="9"/>
      <c r="G6" s="9"/>
      <c r="H6" s="9"/>
      <c r="I6" s="9"/>
    </row>
    <row r="7" spans="1:9" ht="64.5" customHeight="1">
      <c r="A7" s="191" t="s">
        <v>94</v>
      </c>
      <c r="B7" s="191"/>
      <c r="C7" s="191"/>
      <c r="D7" s="191"/>
      <c r="E7" s="191"/>
      <c r="F7" s="191"/>
      <c r="G7" s="191"/>
      <c r="H7" s="191"/>
      <c r="I7" s="191"/>
    </row>
    <row r="8" spans="2:3" ht="9" customHeight="1" thickBot="1">
      <c r="B8" s="9"/>
      <c r="C8" s="9"/>
    </row>
    <row r="9" spans="1:9" ht="9.75" customHeight="1">
      <c r="A9" s="37"/>
      <c r="B9" s="2"/>
      <c r="C9" s="38"/>
      <c r="D9" s="39"/>
      <c r="E9" s="39"/>
      <c r="F9" s="39"/>
      <c r="G9" s="39"/>
      <c r="H9" s="39"/>
      <c r="I9" s="40"/>
    </row>
    <row r="10" spans="1:9" ht="15.75">
      <c r="A10" s="18"/>
      <c r="B10" s="163" t="s">
        <v>26</v>
      </c>
      <c r="C10" s="163"/>
      <c r="D10" s="163"/>
      <c r="E10" s="163"/>
      <c r="F10" s="163"/>
      <c r="G10" s="163"/>
      <c r="H10" s="163"/>
      <c r="I10" s="15"/>
    </row>
    <row r="11" spans="1:9" ht="15.75">
      <c r="A11" s="18"/>
      <c r="B11" s="163" t="s">
        <v>29</v>
      </c>
      <c r="C11" s="163"/>
      <c r="D11" s="163"/>
      <c r="E11" s="163"/>
      <c r="F11" s="163"/>
      <c r="G11" s="163"/>
      <c r="H11" s="163"/>
      <c r="I11" s="15"/>
    </row>
    <row r="12" spans="1:9" ht="9" customHeight="1">
      <c r="A12" s="18"/>
      <c r="B12" s="41"/>
      <c r="C12" s="41"/>
      <c r="D12" s="41"/>
      <c r="E12" s="41"/>
      <c r="F12" s="41"/>
      <c r="G12" s="41"/>
      <c r="H12" s="41"/>
      <c r="I12" s="15"/>
    </row>
    <row r="13" spans="1:9" ht="15" customHeight="1">
      <c r="A13" s="18"/>
      <c r="B13" s="11" t="s">
        <v>2</v>
      </c>
      <c r="C13" s="180">
        <f>'LEA Summary'!D8</f>
        <v>0</v>
      </c>
      <c r="D13" s="180"/>
      <c r="E13" s="180"/>
      <c r="F13" s="180"/>
      <c r="G13" s="188"/>
      <c r="H13" s="188"/>
      <c r="I13" s="15"/>
    </row>
    <row r="14" spans="1:9" ht="14.25" customHeight="1">
      <c r="A14" s="18"/>
      <c r="B14" s="11" t="s">
        <v>31</v>
      </c>
      <c r="C14" s="180">
        <f>'LEA Summary'!D9</f>
        <v>0</v>
      </c>
      <c r="D14" s="180"/>
      <c r="E14" s="180"/>
      <c r="F14" s="180"/>
      <c r="G14" s="188"/>
      <c r="H14" s="188"/>
      <c r="I14" s="15"/>
    </row>
    <row r="15" spans="1:9" ht="14.25" customHeight="1">
      <c r="A15" s="18"/>
      <c r="B15" s="11" t="s">
        <v>0</v>
      </c>
      <c r="C15" s="180">
        <f>'LEA Summary'!D10</f>
        <v>0</v>
      </c>
      <c r="D15" s="180"/>
      <c r="E15" s="180" t="s">
        <v>10</v>
      </c>
      <c r="F15" s="180"/>
      <c r="G15" s="189"/>
      <c r="H15" s="190"/>
      <c r="I15" s="15"/>
    </row>
    <row r="16" spans="1:9" ht="14.25" customHeight="1">
      <c r="A16" s="18"/>
      <c r="B16" s="11" t="s">
        <v>3</v>
      </c>
      <c r="C16" s="171" t="str">
        <f>'LEA Summary'!D11</f>
        <v>2010-11</v>
      </c>
      <c r="D16" s="171"/>
      <c r="E16" s="180" t="s">
        <v>11</v>
      </c>
      <c r="F16" s="180"/>
      <c r="G16" s="178"/>
      <c r="H16" s="179"/>
      <c r="I16" s="15"/>
    </row>
    <row r="17" spans="1:9" ht="14.25" customHeight="1">
      <c r="A17" s="18"/>
      <c r="B17" s="11" t="s">
        <v>4</v>
      </c>
      <c r="C17" s="181">
        <f>'LEA Summary'!D12</f>
        <v>0</v>
      </c>
      <c r="D17" s="180"/>
      <c r="E17" s="180" t="s">
        <v>5</v>
      </c>
      <c r="F17" s="180"/>
      <c r="G17" s="178"/>
      <c r="H17" s="179"/>
      <c r="I17" s="15"/>
    </row>
    <row r="18" spans="1:9" ht="10.5" customHeight="1">
      <c r="A18" s="18"/>
      <c r="B18" s="11"/>
      <c r="C18" s="11"/>
      <c r="D18" s="11"/>
      <c r="E18" s="11"/>
      <c r="F18" s="11"/>
      <c r="G18" s="11"/>
      <c r="H18" s="11"/>
      <c r="I18" s="15"/>
    </row>
    <row r="19" spans="1:9" ht="10.5" customHeight="1">
      <c r="A19" s="18"/>
      <c r="B19" s="12"/>
      <c r="C19" s="11"/>
      <c r="D19" s="11"/>
      <c r="E19" s="11"/>
      <c r="F19" s="11"/>
      <c r="G19" s="11"/>
      <c r="H19" s="11"/>
      <c r="I19" s="15"/>
    </row>
    <row r="20" spans="1:9" ht="15.75">
      <c r="A20" s="18"/>
      <c r="B20" s="12" t="s">
        <v>45</v>
      </c>
      <c r="C20" s="11"/>
      <c r="D20" s="11"/>
      <c r="E20" s="11"/>
      <c r="F20" s="11"/>
      <c r="G20" s="11"/>
      <c r="H20" s="11"/>
      <c r="I20" s="15"/>
    </row>
    <row r="21" spans="1:9" ht="15.75">
      <c r="A21" s="18"/>
      <c r="B21" s="12" t="s">
        <v>44</v>
      </c>
      <c r="C21" s="11"/>
      <c r="D21" s="11"/>
      <c r="E21" s="11"/>
      <c r="F21" s="11"/>
      <c r="G21" s="11"/>
      <c r="H21" s="11"/>
      <c r="I21" s="15"/>
    </row>
    <row r="22" spans="1:19" ht="15">
      <c r="A22" s="18"/>
      <c r="B22" s="45" t="s">
        <v>95</v>
      </c>
      <c r="C22" s="45"/>
      <c r="D22" s="45"/>
      <c r="E22" s="11"/>
      <c r="F22" s="11" t="s">
        <v>60</v>
      </c>
      <c r="G22" s="11"/>
      <c r="H22" s="11"/>
      <c r="I22" s="15"/>
      <c r="K22" s="45"/>
      <c r="L22" s="45"/>
      <c r="M22" s="45"/>
      <c r="N22" s="45"/>
      <c r="O22" s="45"/>
      <c r="P22" s="46"/>
      <c r="Q22" s="45"/>
      <c r="R22" s="45"/>
      <c r="S22" s="45"/>
    </row>
    <row r="23" spans="1:19" ht="15">
      <c r="A23" s="18"/>
      <c r="B23" s="11" t="s">
        <v>96</v>
      </c>
      <c r="C23" s="11"/>
      <c r="D23" s="11"/>
      <c r="E23" s="11"/>
      <c r="F23" s="11" t="s">
        <v>97</v>
      </c>
      <c r="G23" s="11"/>
      <c r="H23" s="11"/>
      <c r="I23" s="15"/>
      <c r="K23" s="45"/>
      <c r="L23" s="45"/>
      <c r="M23" s="45"/>
      <c r="N23" s="45"/>
      <c r="O23" s="45"/>
      <c r="P23" s="45"/>
      <c r="Q23" s="45"/>
      <c r="R23" s="45"/>
      <c r="S23" s="45"/>
    </row>
    <row r="24" spans="1:19" ht="12.75" customHeight="1">
      <c r="A24" s="18"/>
      <c r="B24" s="11"/>
      <c r="C24" s="11"/>
      <c r="D24" s="11"/>
      <c r="E24" s="11"/>
      <c r="F24" s="11"/>
      <c r="G24" s="11"/>
      <c r="H24" s="11"/>
      <c r="I24" s="15"/>
      <c r="K24" s="45"/>
      <c r="L24" s="45"/>
      <c r="M24" s="45"/>
      <c r="N24" s="45"/>
      <c r="O24" s="45"/>
      <c r="P24" s="45"/>
      <c r="Q24" s="45"/>
      <c r="R24" s="45"/>
      <c r="S24" s="45"/>
    </row>
    <row r="25" spans="1:19" ht="15">
      <c r="A25" s="18"/>
      <c r="B25" s="184" t="s">
        <v>69</v>
      </c>
      <c r="C25" s="185"/>
      <c r="D25" s="11"/>
      <c r="E25" s="11"/>
      <c r="F25" s="47"/>
      <c r="G25" s="42" t="s">
        <v>6</v>
      </c>
      <c r="H25" s="20"/>
      <c r="I25" s="15"/>
      <c r="K25" s="45"/>
      <c r="L25" s="45"/>
      <c r="M25" s="45"/>
      <c r="N25" s="45"/>
      <c r="O25" s="45"/>
      <c r="P25" s="45"/>
      <c r="Q25" s="45"/>
      <c r="R25" s="45"/>
      <c r="S25" s="45"/>
    </row>
    <row r="26" spans="1:19" ht="15">
      <c r="A26" s="18"/>
      <c r="B26" s="186" t="s">
        <v>57</v>
      </c>
      <c r="C26" s="173"/>
      <c r="D26" s="11"/>
      <c r="E26" s="11"/>
      <c r="F26" s="47"/>
      <c r="G26" s="48" t="s">
        <v>7</v>
      </c>
      <c r="H26" s="20"/>
      <c r="I26" s="15"/>
      <c r="K26" s="45"/>
      <c r="L26" s="45"/>
      <c r="M26" s="45"/>
      <c r="N26" s="45"/>
      <c r="O26" s="45"/>
      <c r="P26" s="45"/>
      <c r="Q26" s="45"/>
      <c r="R26" s="45"/>
      <c r="S26" s="45"/>
    </row>
    <row r="27" spans="1:19" ht="15">
      <c r="A27" s="18"/>
      <c r="B27" s="172" t="s">
        <v>58</v>
      </c>
      <c r="C27" s="173"/>
      <c r="D27" s="11"/>
      <c r="E27" s="11"/>
      <c r="F27" s="47"/>
      <c r="G27" s="49" t="s">
        <v>8</v>
      </c>
      <c r="H27" s="20"/>
      <c r="I27" s="15"/>
      <c r="K27" s="45"/>
      <c r="L27" s="45"/>
      <c r="M27" s="45"/>
      <c r="N27" s="45"/>
      <c r="O27" s="45"/>
      <c r="P27" s="45"/>
      <c r="Q27" s="45"/>
      <c r="R27" s="45"/>
      <c r="S27" s="45"/>
    </row>
    <row r="28" spans="1:19" ht="15">
      <c r="A28" s="18"/>
      <c r="B28" s="174" t="s">
        <v>59</v>
      </c>
      <c r="C28" s="175"/>
      <c r="D28" s="11"/>
      <c r="E28" s="11"/>
      <c r="F28" s="47"/>
      <c r="G28" s="49" t="s">
        <v>9</v>
      </c>
      <c r="H28" s="20"/>
      <c r="I28" s="15"/>
      <c r="K28" s="45"/>
      <c r="L28" s="45"/>
      <c r="M28" s="45"/>
      <c r="N28" s="45"/>
      <c r="O28" s="45"/>
      <c r="P28" s="45"/>
      <c r="Q28" s="45"/>
      <c r="R28" s="45"/>
      <c r="S28" s="45"/>
    </row>
    <row r="29" spans="1:19" ht="15">
      <c r="A29" s="18"/>
      <c r="B29" s="11"/>
      <c r="C29" s="11"/>
      <c r="D29" s="11"/>
      <c r="E29" s="11"/>
      <c r="F29" s="11"/>
      <c r="G29" s="11"/>
      <c r="H29" s="11"/>
      <c r="I29" s="15"/>
      <c r="K29" s="45"/>
      <c r="L29" s="45"/>
      <c r="M29" s="45"/>
      <c r="N29" s="45"/>
      <c r="O29" s="45"/>
      <c r="P29" s="45"/>
      <c r="Q29" s="45"/>
      <c r="R29" s="45"/>
      <c r="S29" s="45"/>
    </row>
    <row r="30" spans="1:19" ht="15.75">
      <c r="A30" s="18"/>
      <c r="B30" s="50" t="s">
        <v>21</v>
      </c>
      <c r="C30" s="20"/>
      <c r="D30" s="11"/>
      <c r="E30" s="11"/>
      <c r="F30" s="11"/>
      <c r="G30" s="11"/>
      <c r="H30" s="11"/>
      <c r="I30" s="15"/>
      <c r="K30" s="45"/>
      <c r="L30" s="45"/>
      <c r="M30" s="45"/>
      <c r="N30" s="45"/>
      <c r="O30" s="45"/>
      <c r="P30" s="45"/>
      <c r="Q30" s="45"/>
      <c r="R30" s="45"/>
      <c r="S30" s="45"/>
    </row>
    <row r="31" spans="1:19" ht="15">
      <c r="A31" s="18"/>
      <c r="B31" s="11"/>
      <c r="C31" s="11"/>
      <c r="D31" s="11"/>
      <c r="E31" s="11"/>
      <c r="F31" s="11"/>
      <c r="G31" s="11"/>
      <c r="H31" s="51"/>
      <c r="I31" s="15"/>
      <c r="K31" s="45"/>
      <c r="L31" s="45"/>
      <c r="M31" s="45"/>
      <c r="N31" s="45"/>
      <c r="O31" s="45"/>
      <c r="P31" s="45"/>
      <c r="Q31" s="45"/>
      <c r="R31" s="45"/>
      <c r="S31" s="45"/>
    </row>
    <row r="32" spans="1:19" ht="15" customHeight="1">
      <c r="A32" s="52"/>
      <c r="B32" s="176" t="s">
        <v>66</v>
      </c>
      <c r="C32" s="177"/>
      <c r="D32" s="177"/>
      <c r="E32" s="177"/>
      <c r="F32" s="177"/>
      <c r="G32" s="177"/>
      <c r="H32" s="182"/>
      <c r="I32" s="53"/>
      <c r="K32" s="45"/>
      <c r="L32" s="54"/>
      <c r="M32" s="54"/>
      <c r="N32" s="54"/>
      <c r="O32" s="54"/>
      <c r="P32" s="54"/>
      <c r="Q32" s="54"/>
      <c r="R32" s="54"/>
      <c r="S32" s="54"/>
    </row>
    <row r="33" spans="1:19" ht="15">
      <c r="A33" s="18"/>
      <c r="B33" s="55">
        <f>'LEA Participated in Longer Day'!G15</f>
        <v>0</v>
      </c>
      <c r="C33" s="56">
        <f>'LEA Participated in Longer Day'!C17</f>
        <v>0</v>
      </c>
      <c r="D33" s="187">
        <v>0.82037</v>
      </c>
      <c r="E33" s="187"/>
      <c r="F33" s="56">
        <f>B33*C33*D33</f>
        <v>0</v>
      </c>
      <c r="G33" s="56"/>
      <c r="H33" s="58"/>
      <c r="I33" s="59"/>
      <c r="K33" s="45"/>
      <c r="L33" s="60"/>
      <c r="M33" s="61"/>
      <c r="N33" s="43"/>
      <c r="O33" s="43"/>
      <c r="P33" s="62"/>
      <c r="Q33" s="62"/>
      <c r="R33" s="45"/>
      <c r="S33" s="45"/>
    </row>
    <row r="34" spans="1:19" ht="15">
      <c r="A34" s="18"/>
      <c r="B34" s="11"/>
      <c r="C34" s="43"/>
      <c r="D34" s="11"/>
      <c r="E34" s="11"/>
      <c r="F34" s="11"/>
      <c r="G34" s="43"/>
      <c r="H34" s="25"/>
      <c r="I34" s="59"/>
      <c r="K34" s="45"/>
      <c r="L34" s="45"/>
      <c r="M34" s="43"/>
      <c r="N34" s="45"/>
      <c r="O34" s="45"/>
      <c r="P34" s="45"/>
      <c r="Q34" s="43"/>
      <c r="R34" s="63"/>
      <c r="S34" s="45"/>
    </row>
    <row r="35" spans="1:19" ht="12.75" customHeight="1">
      <c r="A35" s="52"/>
      <c r="B35" s="176" t="s">
        <v>67</v>
      </c>
      <c r="C35" s="177"/>
      <c r="D35" s="177"/>
      <c r="E35" s="177"/>
      <c r="F35" s="177"/>
      <c r="G35" s="177"/>
      <c r="H35" s="182"/>
      <c r="I35" s="64"/>
      <c r="K35" s="45"/>
      <c r="L35" s="54"/>
      <c r="M35" s="54"/>
      <c r="N35" s="54"/>
      <c r="O35" s="54"/>
      <c r="P35" s="54"/>
      <c r="Q35" s="54"/>
      <c r="R35" s="54"/>
      <c r="S35" s="65"/>
    </row>
    <row r="36" spans="1:19" ht="15">
      <c r="A36" s="18"/>
      <c r="B36" s="66">
        <f>'LEA Participated in Longer Day'!G17</f>
        <v>0</v>
      </c>
      <c r="C36" s="67">
        <f>'LEA Participated in Longer Day'!G16</f>
        <v>0</v>
      </c>
      <c r="D36" s="68"/>
      <c r="E36" s="68"/>
      <c r="F36" s="183">
        <f>ROUND(IF(C36=0,0,B36/C36),4)</f>
        <v>0</v>
      </c>
      <c r="G36" s="183"/>
      <c r="H36" s="69"/>
      <c r="I36" s="59"/>
      <c r="K36" s="45"/>
      <c r="L36" s="70"/>
      <c r="M36" s="71"/>
      <c r="N36" s="45"/>
      <c r="O36" s="45"/>
      <c r="P36" s="46"/>
      <c r="Q36" s="43"/>
      <c r="R36" s="72"/>
      <c r="S36" s="45"/>
    </row>
    <row r="37" spans="1:19" ht="13.5" customHeight="1">
      <c r="A37" s="18"/>
      <c r="B37" s="11"/>
      <c r="C37" s="11"/>
      <c r="D37" s="11"/>
      <c r="E37" s="11"/>
      <c r="F37" s="11"/>
      <c r="G37" s="11"/>
      <c r="H37" s="51"/>
      <c r="I37" s="59"/>
      <c r="K37" s="45"/>
      <c r="L37" s="45"/>
      <c r="M37" s="45"/>
      <c r="N37" s="45"/>
      <c r="O37" s="45"/>
      <c r="P37" s="45"/>
      <c r="Q37" s="45"/>
      <c r="R37" s="73"/>
      <c r="S37" s="45"/>
    </row>
    <row r="38" spans="1:19" ht="14.25" customHeight="1">
      <c r="A38" s="52"/>
      <c r="B38" s="176" t="s">
        <v>68</v>
      </c>
      <c r="C38" s="177"/>
      <c r="D38" s="177"/>
      <c r="E38" s="177"/>
      <c r="F38" s="177"/>
      <c r="G38" s="177"/>
      <c r="H38" s="74"/>
      <c r="I38" s="64"/>
      <c r="K38" s="45"/>
      <c r="L38" s="54"/>
      <c r="M38" s="54"/>
      <c r="N38" s="54"/>
      <c r="O38" s="54"/>
      <c r="P38" s="54"/>
      <c r="Q38" s="54"/>
      <c r="R38" s="75"/>
      <c r="S38" s="65"/>
    </row>
    <row r="39" spans="1:19" ht="15">
      <c r="A39" s="52"/>
      <c r="B39" s="76"/>
      <c r="C39" s="77"/>
      <c r="D39" s="77"/>
      <c r="E39" s="77"/>
      <c r="F39" s="77"/>
      <c r="G39" s="77"/>
      <c r="H39" s="78"/>
      <c r="I39" s="64"/>
      <c r="K39" s="45"/>
      <c r="L39" s="54"/>
      <c r="M39" s="54"/>
      <c r="N39" s="54"/>
      <c r="O39" s="54"/>
      <c r="P39" s="54"/>
      <c r="Q39" s="54"/>
      <c r="R39" s="75"/>
      <c r="S39" s="65"/>
    </row>
    <row r="40" spans="1:19" ht="15">
      <c r="A40" s="18"/>
      <c r="B40" s="79">
        <f>F33</f>
        <v>0</v>
      </c>
      <c r="C40" s="80">
        <f>F36</f>
        <v>0</v>
      </c>
      <c r="D40" s="68"/>
      <c r="E40" s="68"/>
      <c r="F40" s="56">
        <f>B40*C40</f>
        <v>0</v>
      </c>
      <c r="G40" s="57"/>
      <c r="H40" s="81"/>
      <c r="I40" s="59"/>
      <c r="K40" s="45"/>
      <c r="L40" s="82"/>
      <c r="M40" s="83"/>
      <c r="N40" s="45"/>
      <c r="O40" s="45"/>
      <c r="P40" s="62"/>
      <c r="Q40" s="43"/>
      <c r="R40" s="84"/>
      <c r="S40" s="45"/>
    </row>
    <row r="41" spans="1:19" ht="15">
      <c r="A41" s="18"/>
      <c r="B41" s="63"/>
      <c r="C41" s="46"/>
      <c r="D41" s="45"/>
      <c r="E41" s="45"/>
      <c r="F41" s="85"/>
      <c r="G41" s="43"/>
      <c r="H41" s="84"/>
      <c r="I41" s="59"/>
      <c r="K41" s="45"/>
      <c r="L41" s="45"/>
      <c r="M41" s="45"/>
      <c r="N41" s="45"/>
      <c r="O41" s="45"/>
      <c r="P41" s="45"/>
      <c r="Q41" s="45"/>
      <c r="R41" s="45"/>
      <c r="S41" s="45"/>
    </row>
    <row r="42" spans="1:19" ht="15.75" thickBot="1">
      <c r="A42" s="30"/>
      <c r="B42" s="86"/>
      <c r="C42" s="86"/>
      <c r="D42" s="86"/>
      <c r="E42" s="86"/>
      <c r="F42" s="86"/>
      <c r="G42" s="86"/>
      <c r="H42" s="86"/>
      <c r="I42" s="87"/>
      <c r="K42" s="45"/>
      <c r="L42" s="45"/>
      <c r="M42" s="45"/>
      <c r="N42" s="45"/>
      <c r="O42" s="45"/>
      <c r="P42" s="45"/>
      <c r="Q42" s="45"/>
      <c r="R42" s="45"/>
      <c r="S42" s="45"/>
    </row>
    <row r="43" ht="15">
      <c r="A43" s="8" t="s">
        <v>78</v>
      </c>
    </row>
    <row r="44" ht="15">
      <c r="A44" s="8" t="s">
        <v>79</v>
      </c>
    </row>
    <row r="45" ht="15">
      <c r="A45" s="36" t="s">
        <v>84</v>
      </c>
    </row>
    <row r="46" spans="1:16" ht="15">
      <c r="A46" s="88"/>
      <c r="B46" s="88"/>
      <c r="C46" s="88"/>
      <c r="D46" s="88"/>
      <c r="E46" s="88"/>
      <c r="F46" s="88"/>
      <c r="G46" s="88"/>
      <c r="H46" s="88"/>
      <c r="I46" s="88"/>
      <c r="J46" s="88"/>
      <c r="K46" s="88"/>
      <c r="L46" s="88"/>
      <c r="M46" s="88"/>
      <c r="N46" s="88"/>
      <c r="O46" s="88"/>
      <c r="P46" s="88"/>
    </row>
    <row r="47" spans="1:16" ht="15">
      <c r="A47" s="42"/>
      <c r="B47" s="42"/>
      <c r="C47" s="42"/>
      <c r="D47" s="88"/>
      <c r="E47" s="88"/>
      <c r="F47" s="88"/>
      <c r="G47" s="88"/>
      <c r="H47" s="88"/>
      <c r="I47" s="88"/>
      <c r="J47" s="88"/>
      <c r="K47" s="88"/>
      <c r="L47" s="88"/>
      <c r="M47" s="88"/>
      <c r="N47" s="88"/>
      <c r="O47" s="88"/>
      <c r="P47" s="88"/>
    </row>
    <row r="48" spans="1:16" ht="15">
      <c r="A48" s="89"/>
      <c r="B48" s="89"/>
      <c r="C48" s="89"/>
      <c r="D48" s="88"/>
      <c r="E48" s="88"/>
      <c r="F48" s="88"/>
      <c r="G48" s="88"/>
      <c r="H48" s="88"/>
      <c r="I48" s="88"/>
      <c r="J48" s="88"/>
      <c r="K48" s="88"/>
      <c r="L48" s="88"/>
      <c r="M48" s="88"/>
      <c r="N48" s="88"/>
      <c r="O48" s="88"/>
      <c r="P48" s="88"/>
    </row>
    <row r="49" spans="1:16" ht="15">
      <c r="A49" s="90"/>
      <c r="B49" s="90"/>
      <c r="C49" s="90"/>
      <c r="D49" s="90"/>
      <c r="E49" s="88"/>
      <c r="F49" s="88"/>
      <c r="G49" s="88"/>
      <c r="H49" s="88"/>
      <c r="I49" s="88"/>
      <c r="J49" s="88"/>
      <c r="K49" s="88"/>
      <c r="L49" s="88"/>
      <c r="M49" s="88"/>
      <c r="N49" s="88"/>
      <c r="O49" s="88"/>
      <c r="P49" s="88"/>
    </row>
    <row r="50" spans="1:16" ht="15">
      <c r="A50" s="88"/>
      <c r="B50" s="88"/>
      <c r="C50" s="88"/>
      <c r="D50" s="88"/>
      <c r="E50" s="88"/>
      <c r="F50" s="88"/>
      <c r="G50" s="88"/>
      <c r="H50" s="88"/>
      <c r="I50" s="88"/>
      <c r="J50" s="88"/>
      <c r="K50" s="88"/>
      <c r="L50" s="88"/>
      <c r="M50" s="88"/>
      <c r="N50" s="88"/>
      <c r="O50" s="88"/>
      <c r="P50" s="88"/>
    </row>
    <row r="51" spans="1:16" ht="15">
      <c r="A51" s="88"/>
      <c r="B51" s="88"/>
      <c r="C51" s="88"/>
      <c r="D51" s="88"/>
      <c r="E51" s="88"/>
      <c r="F51" s="88"/>
      <c r="G51" s="88"/>
      <c r="H51" s="88"/>
      <c r="I51" s="88"/>
      <c r="J51" s="88"/>
      <c r="K51" s="88"/>
      <c r="L51" s="88"/>
      <c r="M51" s="88"/>
      <c r="N51" s="88"/>
      <c r="O51" s="88"/>
      <c r="P51" s="88"/>
    </row>
    <row r="52" spans="1:16" ht="15">
      <c r="A52" s="88"/>
      <c r="B52" s="88"/>
      <c r="C52" s="88"/>
      <c r="D52" s="88"/>
      <c r="E52" s="88"/>
      <c r="F52" s="88"/>
      <c r="G52" s="88"/>
      <c r="H52" s="88"/>
      <c r="I52" s="88"/>
      <c r="J52" s="88"/>
      <c r="K52" s="88"/>
      <c r="L52" s="88"/>
      <c r="M52" s="88"/>
      <c r="N52" s="88"/>
      <c r="O52" s="88"/>
      <c r="P52" s="88"/>
    </row>
    <row r="53" spans="1:16" ht="15">
      <c r="A53" s="88"/>
      <c r="B53" s="88"/>
      <c r="C53" s="88"/>
      <c r="D53" s="88"/>
      <c r="E53" s="88"/>
      <c r="F53" s="88"/>
      <c r="G53" s="88"/>
      <c r="H53" s="88"/>
      <c r="I53" s="88"/>
      <c r="J53" s="88"/>
      <c r="K53" s="88"/>
      <c r="L53" s="88"/>
      <c r="M53" s="88"/>
      <c r="N53" s="88"/>
      <c r="O53" s="88"/>
      <c r="P53" s="88"/>
    </row>
    <row r="54" spans="1:16" ht="15">
      <c r="A54" s="88"/>
      <c r="B54" s="88"/>
      <c r="C54" s="88"/>
      <c r="D54" s="88"/>
      <c r="E54" s="88"/>
      <c r="F54" s="88"/>
      <c r="G54" s="88"/>
      <c r="H54" s="88"/>
      <c r="I54" s="88"/>
      <c r="J54" s="88"/>
      <c r="K54" s="88"/>
      <c r="L54" s="88"/>
      <c r="M54" s="88"/>
      <c r="N54" s="88"/>
      <c r="O54" s="88"/>
      <c r="P54" s="88"/>
    </row>
    <row r="55" spans="1:16" ht="15">
      <c r="A55" s="88"/>
      <c r="B55" s="88"/>
      <c r="C55" s="88"/>
      <c r="D55" s="88"/>
      <c r="E55" s="88"/>
      <c r="F55" s="88"/>
      <c r="G55" s="88"/>
      <c r="H55" s="88"/>
      <c r="I55" s="88"/>
      <c r="J55" s="88"/>
      <c r="K55" s="88"/>
      <c r="L55" s="88"/>
      <c r="M55" s="88"/>
      <c r="N55" s="88"/>
      <c r="O55" s="88"/>
      <c r="P55" s="88"/>
    </row>
    <row r="56" spans="1:16" ht="15">
      <c r="A56" s="88"/>
      <c r="B56" s="88"/>
      <c r="C56" s="88"/>
      <c r="D56" s="88"/>
      <c r="E56" s="88"/>
      <c r="F56" s="88"/>
      <c r="G56" s="88"/>
      <c r="H56" s="88"/>
      <c r="I56" s="88"/>
      <c r="J56" s="88"/>
      <c r="K56" s="88"/>
      <c r="L56" s="88"/>
      <c r="M56" s="88"/>
      <c r="N56" s="88"/>
      <c r="O56" s="88"/>
      <c r="P56" s="88"/>
    </row>
    <row r="57" spans="1:16" ht="15">
      <c r="A57" s="88"/>
      <c r="B57" s="88"/>
      <c r="C57" s="88"/>
      <c r="D57" s="88"/>
      <c r="E57" s="88"/>
      <c r="F57" s="88"/>
      <c r="G57" s="88"/>
      <c r="H57" s="88"/>
      <c r="I57" s="88"/>
      <c r="J57" s="88"/>
      <c r="K57" s="88"/>
      <c r="L57" s="88"/>
      <c r="M57" s="88"/>
      <c r="N57" s="88"/>
      <c r="O57" s="88"/>
      <c r="P57" s="88"/>
    </row>
    <row r="58" spans="1:16" ht="15">
      <c r="A58" s="88"/>
      <c r="B58" s="88"/>
      <c r="C58" s="88"/>
      <c r="D58" s="88"/>
      <c r="E58" s="88"/>
      <c r="F58" s="88"/>
      <c r="G58" s="88"/>
      <c r="H58" s="88"/>
      <c r="I58" s="88"/>
      <c r="J58" s="88"/>
      <c r="K58" s="88"/>
      <c r="L58" s="88"/>
      <c r="M58" s="88"/>
      <c r="N58" s="88"/>
      <c r="O58" s="88"/>
      <c r="P58" s="88"/>
    </row>
    <row r="59" spans="1:16" ht="15">
      <c r="A59" s="88"/>
      <c r="B59" s="88"/>
      <c r="C59" s="88"/>
      <c r="D59" s="88"/>
      <c r="E59" s="88"/>
      <c r="F59" s="88"/>
      <c r="G59" s="88"/>
      <c r="H59" s="88"/>
      <c r="I59" s="88"/>
      <c r="J59" s="88"/>
      <c r="K59" s="88"/>
      <c r="L59" s="88"/>
      <c r="M59" s="88"/>
      <c r="N59" s="88"/>
      <c r="O59" s="88"/>
      <c r="P59" s="88"/>
    </row>
    <row r="60" spans="1:16" ht="15">
      <c r="A60" s="88"/>
      <c r="B60" s="88"/>
      <c r="C60" s="88"/>
      <c r="D60" s="88"/>
      <c r="E60" s="88"/>
      <c r="F60" s="88"/>
      <c r="G60" s="88"/>
      <c r="H60" s="88"/>
      <c r="I60" s="88"/>
      <c r="J60" s="88"/>
      <c r="K60" s="88"/>
      <c r="L60" s="88"/>
      <c r="M60" s="88"/>
      <c r="N60" s="88"/>
      <c r="O60" s="88"/>
      <c r="P60" s="88"/>
    </row>
    <row r="61" spans="1:16" ht="15">
      <c r="A61" s="88"/>
      <c r="B61" s="88"/>
      <c r="C61" s="88"/>
      <c r="D61" s="88"/>
      <c r="E61" s="88"/>
      <c r="F61" s="88"/>
      <c r="G61" s="88"/>
      <c r="H61" s="88"/>
      <c r="I61" s="88"/>
      <c r="J61" s="88"/>
      <c r="K61" s="88"/>
      <c r="L61" s="88"/>
      <c r="M61" s="88"/>
      <c r="N61" s="88"/>
      <c r="O61" s="88"/>
      <c r="P61" s="88"/>
    </row>
    <row r="62" spans="1:16" ht="15">
      <c r="A62" s="88"/>
      <c r="B62" s="88"/>
      <c r="C62" s="88"/>
      <c r="D62" s="88"/>
      <c r="E62" s="88"/>
      <c r="F62" s="88"/>
      <c r="G62" s="88"/>
      <c r="H62" s="88"/>
      <c r="I62" s="88"/>
      <c r="J62" s="88"/>
      <c r="K62" s="88"/>
      <c r="L62" s="88"/>
      <c r="M62" s="88"/>
      <c r="N62" s="88"/>
      <c r="O62" s="88"/>
      <c r="P62" s="88"/>
    </row>
    <row r="63" spans="1:16" ht="15">
      <c r="A63" s="88"/>
      <c r="B63" s="88"/>
      <c r="C63" s="88"/>
      <c r="D63" s="88"/>
      <c r="E63" s="88"/>
      <c r="F63" s="88"/>
      <c r="G63" s="88"/>
      <c r="H63" s="88"/>
      <c r="I63" s="88"/>
      <c r="J63" s="88"/>
      <c r="K63" s="88"/>
      <c r="L63" s="88"/>
      <c r="M63" s="88"/>
      <c r="N63" s="88"/>
      <c r="O63" s="88"/>
      <c r="P63" s="88"/>
    </row>
    <row r="64" spans="1:16" ht="15">
      <c r="A64" s="88"/>
      <c r="B64" s="88"/>
      <c r="C64" s="88"/>
      <c r="D64" s="88"/>
      <c r="E64" s="88"/>
      <c r="F64" s="88"/>
      <c r="G64" s="88"/>
      <c r="H64" s="88"/>
      <c r="I64" s="88"/>
      <c r="J64" s="88"/>
      <c r="K64" s="88"/>
      <c r="L64" s="88"/>
      <c r="M64" s="88"/>
      <c r="N64" s="88"/>
      <c r="O64" s="88"/>
      <c r="P64" s="88"/>
    </row>
    <row r="65" spans="1:16" ht="15">
      <c r="A65" s="88"/>
      <c r="B65" s="88"/>
      <c r="C65" s="88"/>
      <c r="D65" s="88"/>
      <c r="E65" s="88"/>
      <c r="F65" s="88"/>
      <c r="G65" s="88"/>
      <c r="H65" s="88"/>
      <c r="I65" s="88"/>
      <c r="J65" s="88"/>
      <c r="K65" s="88"/>
      <c r="L65" s="88"/>
      <c r="M65" s="88"/>
      <c r="N65" s="88"/>
      <c r="O65" s="88"/>
      <c r="P65" s="88"/>
    </row>
    <row r="66" spans="1:16" ht="15">
      <c r="A66" s="88"/>
      <c r="B66" s="88"/>
      <c r="C66" s="88"/>
      <c r="D66" s="88"/>
      <c r="E66" s="88"/>
      <c r="F66" s="88"/>
      <c r="G66" s="88"/>
      <c r="H66" s="88"/>
      <c r="I66" s="88"/>
      <c r="J66" s="88"/>
      <c r="K66" s="88"/>
      <c r="L66" s="88"/>
      <c r="M66" s="88"/>
      <c r="N66" s="88"/>
      <c r="O66" s="88"/>
      <c r="P66" s="88"/>
    </row>
    <row r="67" spans="1:16" ht="15">
      <c r="A67" s="88"/>
      <c r="B67" s="88"/>
      <c r="C67" s="88"/>
      <c r="D67" s="88"/>
      <c r="E67" s="88"/>
      <c r="F67" s="88"/>
      <c r="G67" s="88"/>
      <c r="H67" s="88"/>
      <c r="I67" s="88"/>
      <c r="J67" s="88"/>
      <c r="K67" s="88"/>
      <c r="L67" s="88"/>
      <c r="M67" s="88"/>
      <c r="N67" s="88"/>
      <c r="O67" s="88"/>
      <c r="P67" s="88"/>
    </row>
    <row r="68" spans="1:16" ht="15">
      <c r="A68" s="88"/>
      <c r="B68" s="88"/>
      <c r="C68" s="88"/>
      <c r="D68" s="88"/>
      <c r="E68" s="88"/>
      <c r="F68" s="88"/>
      <c r="G68" s="88"/>
      <c r="H68" s="88"/>
      <c r="I68" s="88"/>
      <c r="J68" s="88"/>
      <c r="K68" s="88"/>
      <c r="L68" s="88"/>
      <c r="M68" s="88"/>
      <c r="N68" s="88"/>
      <c r="O68" s="88"/>
      <c r="P68" s="88"/>
    </row>
    <row r="69" spans="1:16" ht="15">
      <c r="A69" s="88"/>
      <c r="B69" s="88"/>
      <c r="C69" s="88"/>
      <c r="D69" s="88"/>
      <c r="E69" s="88"/>
      <c r="F69" s="88"/>
      <c r="G69" s="88"/>
      <c r="H69" s="88"/>
      <c r="I69" s="88"/>
      <c r="J69" s="88"/>
      <c r="K69" s="88"/>
      <c r="L69" s="88"/>
      <c r="M69" s="88"/>
      <c r="N69" s="88"/>
      <c r="O69" s="88"/>
      <c r="P69" s="88"/>
    </row>
    <row r="70" spans="1:16" ht="15">
      <c r="A70" s="88"/>
      <c r="B70" s="88"/>
      <c r="C70" s="88"/>
      <c r="D70" s="88"/>
      <c r="E70" s="88"/>
      <c r="F70" s="88"/>
      <c r="G70" s="88"/>
      <c r="H70" s="88"/>
      <c r="I70" s="88"/>
      <c r="J70" s="88"/>
      <c r="K70" s="88"/>
      <c r="L70" s="88"/>
      <c r="M70" s="88"/>
      <c r="N70" s="88"/>
      <c r="O70" s="88"/>
      <c r="P70" s="88"/>
    </row>
    <row r="71" spans="1:16" ht="15">
      <c r="A71" s="88"/>
      <c r="B71" s="88"/>
      <c r="C71" s="88"/>
      <c r="D71" s="88"/>
      <c r="E71" s="88"/>
      <c r="F71" s="88"/>
      <c r="G71" s="88"/>
      <c r="H71" s="88"/>
      <c r="I71" s="88"/>
      <c r="J71" s="88"/>
      <c r="K71" s="88"/>
      <c r="L71" s="88"/>
      <c r="M71" s="88"/>
      <c r="N71" s="88"/>
      <c r="O71" s="88"/>
      <c r="P71" s="88"/>
    </row>
    <row r="72" spans="1:16" ht="15">
      <c r="A72" s="88"/>
      <c r="B72" s="88"/>
      <c r="C72" s="88"/>
      <c r="D72" s="88"/>
      <c r="E72" s="88"/>
      <c r="F72" s="88"/>
      <c r="G72" s="88"/>
      <c r="H72" s="88"/>
      <c r="I72" s="88"/>
      <c r="J72" s="88"/>
      <c r="K72" s="88"/>
      <c r="L72" s="88"/>
      <c r="M72" s="88"/>
      <c r="N72" s="88"/>
      <c r="O72" s="88"/>
      <c r="P72" s="88"/>
    </row>
    <row r="73" spans="1:16" ht="15">
      <c r="A73" s="88"/>
      <c r="B73" s="88"/>
      <c r="C73" s="88"/>
      <c r="D73" s="88"/>
      <c r="E73" s="88"/>
      <c r="F73" s="88"/>
      <c r="G73" s="88"/>
      <c r="H73" s="88"/>
      <c r="I73" s="88"/>
      <c r="J73" s="88"/>
      <c r="K73" s="88"/>
      <c r="L73" s="88"/>
      <c r="M73" s="88"/>
      <c r="N73" s="88"/>
      <c r="O73" s="88"/>
      <c r="P73" s="88"/>
    </row>
    <row r="74" spans="1:16" ht="15">
      <c r="A74" s="88"/>
      <c r="B74" s="88"/>
      <c r="C74" s="88"/>
      <c r="D74" s="88"/>
      <c r="E74" s="88"/>
      <c r="F74" s="88"/>
      <c r="G74" s="88"/>
      <c r="H74" s="88"/>
      <c r="I74" s="88"/>
      <c r="J74" s="88"/>
      <c r="K74" s="88"/>
      <c r="L74" s="88"/>
      <c r="M74" s="88"/>
      <c r="N74" s="88"/>
      <c r="O74" s="88"/>
      <c r="P74" s="88"/>
    </row>
    <row r="75" spans="1:16" ht="15">
      <c r="A75" s="88"/>
      <c r="B75" s="88"/>
      <c r="C75" s="88"/>
      <c r="D75" s="88"/>
      <c r="E75" s="88"/>
      <c r="F75" s="88"/>
      <c r="G75" s="88"/>
      <c r="H75" s="88"/>
      <c r="I75" s="88"/>
      <c r="J75" s="88"/>
      <c r="K75" s="88"/>
      <c r="L75" s="88"/>
      <c r="M75" s="88"/>
      <c r="N75" s="88"/>
      <c r="O75" s="88"/>
      <c r="P75" s="88"/>
    </row>
    <row r="76" spans="1:16" ht="15">
      <c r="A76" s="88"/>
      <c r="B76" s="88"/>
      <c r="C76" s="88"/>
      <c r="D76" s="88"/>
      <c r="E76" s="88"/>
      <c r="F76" s="88"/>
      <c r="G76" s="88"/>
      <c r="H76" s="88"/>
      <c r="I76" s="88"/>
      <c r="J76" s="88"/>
      <c r="K76" s="88"/>
      <c r="L76" s="88"/>
      <c r="M76" s="88"/>
      <c r="N76" s="88"/>
      <c r="O76" s="88"/>
      <c r="P76" s="88"/>
    </row>
    <row r="77" spans="1:16" ht="15">
      <c r="A77" s="88"/>
      <c r="B77" s="88"/>
      <c r="C77" s="88"/>
      <c r="D77" s="88"/>
      <c r="E77" s="88"/>
      <c r="F77" s="88"/>
      <c r="G77" s="88"/>
      <c r="H77" s="88"/>
      <c r="I77" s="88"/>
      <c r="J77" s="88"/>
      <c r="K77" s="88"/>
      <c r="L77" s="88"/>
      <c r="M77" s="88"/>
      <c r="N77" s="88"/>
      <c r="O77" s="88"/>
      <c r="P77" s="88"/>
    </row>
    <row r="78" spans="1:16" ht="15">
      <c r="A78" s="88"/>
      <c r="B78" s="88"/>
      <c r="C78" s="88"/>
      <c r="D78" s="88"/>
      <c r="E78" s="88"/>
      <c r="F78" s="88"/>
      <c r="G78" s="88"/>
      <c r="H78" s="88"/>
      <c r="I78" s="88"/>
      <c r="J78" s="88"/>
      <c r="K78" s="88"/>
      <c r="L78" s="88"/>
      <c r="M78" s="88"/>
      <c r="N78" s="88"/>
      <c r="O78" s="88"/>
      <c r="P78" s="88"/>
    </row>
    <row r="79" spans="1:16" ht="15">
      <c r="A79" s="88"/>
      <c r="B79" s="88"/>
      <c r="C79" s="88"/>
      <c r="D79" s="88"/>
      <c r="E79" s="88"/>
      <c r="F79" s="88"/>
      <c r="G79" s="88"/>
      <c r="H79" s="88"/>
      <c r="I79" s="88"/>
      <c r="J79" s="88"/>
      <c r="K79" s="88"/>
      <c r="L79" s="88"/>
      <c r="M79" s="88"/>
      <c r="N79" s="88"/>
      <c r="O79" s="88"/>
      <c r="P79" s="88"/>
    </row>
    <row r="80" spans="1:16" ht="15">
      <c r="A80" s="88"/>
      <c r="B80" s="88"/>
      <c r="C80" s="88"/>
      <c r="D80" s="88"/>
      <c r="E80" s="88"/>
      <c r="F80" s="88"/>
      <c r="G80" s="88"/>
      <c r="H80" s="88"/>
      <c r="I80" s="88"/>
      <c r="J80" s="88"/>
      <c r="K80" s="88"/>
      <c r="L80" s="88"/>
      <c r="M80" s="88"/>
      <c r="N80" s="88"/>
      <c r="O80" s="88"/>
      <c r="P80" s="88"/>
    </row>
  </sheetData>
  <sheetProtection/>
  <mergeCells count="31">
    <mergeCell ref="E13:F13"/>
    <mergeCell ref="G16:H16"/>
    <mergeCell ref="B1:H1"/>
    <mergeCell ref="B2:H2"/>
    <mergeCell ref="C13:D13"/>
    <mergeCell ref="A5:I5"/>
    <mergeCell ref="B3:H3"/>
    <mergeCell ref="G13:H13"/>
    <mergeCell ref="B10:H10"/>
    <mergeCell ref="B11:H11"/>
    <mergeCell ref="A7:I7"/>
    <mergeCell ref="B26:C26"/>
    <mergeCell ref="E14:F14"/>
    <mergeCell ref="E15:F15"/>
    <mergeCell ref="E16:F16"/>
    <mergeCell ref="D33:E33"/>
    <mergeCell ref="B35:H35"/>
    <mergeCell ref="C14:D14"/>
    <mergeCell ref="C15:D15"/>
    <mergeCell ref="G14:H14"/>
    <mergeCell ref="G15:H15"/>
    <mergeCell ref="C16:D16"/>
    <mergeCell ref="B27:C27"/>
    <mergeCell ref="B28:C28"/>
    <mergeCell ref="B38:G38"/>
    <mergeCell ref="G17:H17"/>
    <mergeCell ref="E17:F17"/>
    <mergeCell ref="C17:D17"/>
    <mergeCell ref="B32:H32"/>
    <mergeCell ref="F36:G36"/>
    <mergeCell ref="B25:C25"/>
  </mergeCells>
  <printOptions/>
  <pageMargins left="0.75" right="0.75" top="0.75" bottom="0.75" header="0.5" footer="0.5"/>
  <pageSetup horizontalDpi="600" verticalDpi="600" orientation="portrait" scale="92" r:id="rId1"/>
  <headerFooter alignWithMargins="0">
    <oddFooter>&amp;C3</oddFooter>
  </headerFooter>
</worksheet>
</file>

<file path=xl/worksheets/sheet3.xml><?xml version="1.0" encoding="utf-8"?>
<worksheet xmlns="http://schemas.openxmlformats.org/spreadsheetml/2006/main" xmlns:r="http://schemas.openxmlformats.org/officeDocument/2006/relationships">
  <dimension ref="A1:S51"/>
  <sheetViews>
    <sheetView zoomScalePageLayoutView="0" workbookViewId="0" topLeftCell="A1">
      <selection activeCell="A1" sqref="A1"/>
    </sheetView>
  </sheetViews>
  <sheetFormatPr defaultColWidth="9.140625" defaultRowHeight="12.75"/>
  <cols>
    <col min="1" max="1" width="2.140625" style="8" customWidth="1"/>
    <col min="2" max="2" width="23.28125" style="8" customWidth="1"/>
    <col min="3" max="3" width="15.140625" style="8" customWidth="1"/>
    <col min="4" max="4" width="8.7109375" style="8" customWidth="1"/>
    <col min="5" max="5" width="2.8515625" style="8" customWidth="1"/>
    <col min="6" max="6" width="27.421875" style="8" customWidth="1"/>
    <col min="7" max="8" width="9.140625" style="8" customWidth="1"/>
    <col min="9" max="9" width="4.140625" style="8" customWidth="1"/>
    <col min="10" max="10" width="9.140625" style="8" customWidth="1"/>
    <col min="11" max="11" width="2.140625" style="8" customWidth="1"/>
    <col min="12" max="12" width="20.00390625" style="8" customWidth="1"/>
    <col min="13" max="13" width="15.28125" style="8" customWidth="1"/>
    <col min="14" max="14" width="8.7109375" style="8" customWidth="1"/>
    <col min="15" max="15" width="2.8515625" style="8" customWidth="1"/>
    <col min="16" max="16" width="24.57421875" style="8" customWidth="1"/>
    <col min="17" max="17" width="9.140625" style="8" customWidth="1"/>
    <col min="18" max="18" width="10.28125" style="8" customWidth="1"/>
    <col min="19" max="19" width="4.140625" style="8" customWidth="1"/>
    <col min="20" max="16384" width="9.140625" style="8" customWidth="1"/>
  </cols>
  <sheetData>
    <row r="1" spans="2:8" ht="15.75">
      <c r="B1" s="164" t="s">
        <v>83</v>
      </c>
      <c r="C1" s="164"/>
      <c r="D1" s="164"/>
      <c r="E1" s="164"/>
      <c r="F1" s="164"/>
      <c r="G1" s="164"/>
      <c r="H1" s="164"/>
    </row>
    <row r="2" spans="2:8" ht="15.75">
      <c r="B2" s="163" t="s">
        <v>37</v>
      </c>
      <c r="C2" s="163"/>
      <c r="D2" s="163"/>
      <c r="E2" s="163"/>
      <c r="F2" s="163"/>
      <c r="G2" s="163"/>
      <c r="H2" s="163"/>
    </row>
    <row r="4" spans="1:9" ht="90.75" customHeight="1">
      <c r="A4" s="191" t="s">
        <v>85</v>
      </c>
      <c r="B4" s="191"/>
      <c r="C4" s="191"/>
      <c r="D4" s="191"/>
      <c r="E4" s="191"/>
      <c r="F4" s="191"/>
      <c r="G4" s="191"/>
      <c r="H4" s="191"/>
      <c r="I4" s="191"/>
    </row>
    <row r="5" spans="1:9" ht="63.75" customHeight="1">
      <c r="A5" s="165" t="s">
        <v>98</v>
      </c>
      <c r="B5" s="165"/>
      <c r="C5" s="165"/>
      <c r="D5" s="165"/>
      <c r="E5" s="165"/>
      <c r="F5" s="165"/>
      <c r="G5" s="165"/>
      <c r="H5" s="165"/>
      <c r="I5" s="165"/>
    </row>
    <row r="6" spans="2:3" ht="9.75" customHeight="1">
      <c r="B6" s="9"/>
      <c r="C6" s="9"/>
    </row>
    <row r="7" spans="1:9" ht="10.5" customHeight="1" thickBot="1">
      <c r="A7" s="11"/>
      <c r="B7" s="12"/>
      <c r="C7" s="11"/>
      <c r="D7" s="11"/>
      <c r="E7" s="11"/>
      <c r="F7" s="11"/>
      <c r="G7" s="11"/>
      <c r="H7" s="11"/>
      <c r="I7" s="11"/>
    </row>
    <row r="8" spans="1:9" ht="15.75">
      <c r="A8" s="37"/>
      <c r="B8" s="2"/>
      <c r="C8" s="38"/>
      <c r="D8" s="39"/>
      <c r="E8" s="39"/>
      <c r="F8" s="39"/>
      <c r="G8" s="39"/>
      <c r="H8" s="39"/>
      <c r="I8" s="40"/>
    </row>
    <row r="9" spans="1:9" ht="15.75">
      <c r="A9" s="18"/>
      <c r="B9" s="163" t="s">
        <v>26</v>
      </c>
      <c r="C9" s="163"/>
      <c r="D9" s="163"/>
      <c r="E9" s="163"/>
      <c r="F9" s="163"/>
      <c r="G9" s="163"/>
      <c r="H9" s="163"/>
      <c r="I9" s="15"/>
    </row>
    <row r="10" spans="1:9" ht="15.75">
      <c r="A10" s="18"/>
      <c r="B10" s="163" t="s">
        <v>27</v>
      </c>
      <c r="C10" s="163"/>
      <c r="D10" s="163"/>
      <c r="E10" s="163"/>
      <c r="F10" s="163"/>
      <c r="G10" s="163"/>
      <c r="H10" s="163"/>
      <c r="I10" s="15"/>
    </row>
    <row r="11" spans="1:9" ht="15.75">
      <c r="A11" s="18"/>
      <c r="B11" s="41"/>
      <c r="C11" s="41"/>
      <c r="D11" s="41"/>
      <c r="E11" s="41"/>
      <c r="F11" s="41"/>
      <c r="G11" s="41"/>
      <c r="H11" s="41"/>
      <c r="I11" s="15"/>
    </row>
    <row r="12" spans="1:9" ht="15" customHeight="1">
      <c r="A12" s="18"/>
      <c r="B12" s="3"/>
      <c r="C12" s="91"/>
      <c r="D12" s="11"/>
      <c r="E12" s="11"/>
      <c r="F12" s="11"/>
      <c r="G12" s="11"/>
      <c r="H12" s="11"/>
      <c r="I12" s="15"/>
    </row>
    <row r="13" spans="1:9" ht="14.25" customHeight="1">
      <c r="A13" s="18"/>
      <c r="B13" s="45" t="s">
        <v>2</v>
      </c>
      <c r="C13" s="180">
        <f>'LEA Summary'!D8</f>
        <v>0</v>
      </c>
      <c r="D13" s="180"/>
      <c r="E13" s="180"/>
      <c r="F13" s="180"/>
      <c r="G13" s="188"/>
      <c r="H13" s="188"/>
      <c r="I13" s="15"/>
    </row>
    <row r="14" spans="1:9" ht="14.25" customHeight="1">
      <c r="A14" s="18"/>
      <c r="B14" s="45" t="s">
        <v>31</v>
      </c>
      <c r="C14" s="180">
        <f>'LEA Summary'!D9</f>
        <v>0</v>
      </c>
      <c r="D14" s="180"/>
      <c r="E14" s="180"/>
      <c r="F14" s="180"/>
      <c r="G14" s="188"/>
      <c r="H14" s="188"/>
      <c r="I14" s="15"/>
    </row>
    <row r="15" spans="1:9" ht="14.25" customHeight="1">
      <c r="A15" s="18"/>
      <c r="B15" s="45" t="s">
        <v>0</v>
      </c>
      <c r="C15" s="180">
        <f>'LEA Summary'!D10</f>
        <v>0</v>
      </c>
      <c r="D15" s="180"/>
      <c r="E15" s="180" t="s">
        <v>10</v>
      </c>
      <c r="F15" s="180"/>
      <c r="G15" s="189"/>
      <c r="H15" s="190"/>
      <c r="I15" s="15"/>
    </row>
    <row r="16" spans="1:9" ht="14.25" customHeight="1">
      <c r="A16" s="18"/>
      <c r="B16" s="45" t="s">
        <v>3</v>
      </c>
      <c r="C16" s="171" t="str">
        <f>'LEA Summary'!D11</f>
        <v>2010-11</v>
      </c>
      <c r="D16" s="171"/>
      <c r="E16" s="180" t="s">
        <v>11</v>
      </c>
      <c r="F16" s="180"/>
      <c r="G16" s="178"/>
      <c r="H16" s="179"/>
      <c r="I16" s="15"/>
    </row>
    <row r="17" spans="1:9" ht="14.25" customHeight="1">
      <c r="A17" s="18"/>
      <c r="B17" s="45" t="s">
        <v>4</v>
      </c>
      <c r="C17" s="181">
        <f>'LEA Summary'!D12</f>
        <v>0</v>
      </c>
      <c r="D17" s="180"/>
      <c r="E17" s="180" t="s">
        <v>5</v>
      </c>
      <c r="F17" s="180"/>
      <c r="G17" s="178"/>
      <c r="H17" s="179"/>
      <c r="I17" s="15"/>
    </row>
    <row r="18" spans="1:9" ht="15">
      <c r="A18" s="18"/>
      <c r="B18" s="11"/>
      <c r="C18" s="11"/>
      <c r="D18" s="11"/>
      <c r="E18" s="11"/>
      <c r="F18" s="11"/>
      <c r="G18" s="11"/>
      <c r="H18" s="11"/>
      <c r="I18" s="15"/>
    </row>
    <row r="19" spans="1:9" ht="14.25" customHeight="1">
      <c r="A19" s="18"/>
      <c r="B19" s="12"/>
      <c r="C19" s="11"/>
      <c r="D19" s="11"/>
      <c r="E19" s="11"/>
      <c r="F19" s="11"/>
      <c r="G19" s="11"/>
      <c r="H19" s="11"/>
      <c r="I19" s="15"/>
    </row>
    <row r="20" spans="1:9" ht="15.75">
      <c r="A20" s="18"/>
      <c r="B20" s="5" t="s">
        <v>45</v>
      </c>
      <c r="C20" s="5"/>
      <c r="D20" s="5"/>
      <c r="E20" s="5"/>
      <c r="F20" s="11"/>
      <c r="G20" s="11"/>
      <c r="H20" s="11"/>
      <c r="I20" s="15"/>
    </row>
    <row r="21" spans="1:9" ht="15">
      <c r="A21" s="18"/>
      <c r="B21" s="11" t="s">
        <v>99</v>
      </c>
      <c r="C21" s="45"/>
      <c r="D21" s="45"/>
      <c r="E21" s="11"/>
      <c r="F21" s="20"/>
      <c r="G21" s="20"/>
      <c r="H21" s="20"/>
      <c r="I21" s="15"/>
    </row>
    <row r="22" spans="1:9" ht="8.25" customHeight="1">
      <c r="A22" s="18"/>
      <c r="B22" s="11"/>
      <c r="C22" s="45"/>
      <c r="D22" s="45"/>
      <c r="E22" s="11"/>
      <c r="F22" s="20"/>
      <c r="G22" s="20"/>
      <c r="H22" s="20"/>
      <c r="I22" s="15"/>
    </row>
    <row r="23" spans="1:9" ht="15">
      <c r="A23" s="18"/>
      <c r="B23" s="42" t="s">
        <v>22</v>
      </c>
      <c r="C23" s="92"/>
      <c r="D23" s="11"/>
      <c r="E23" s="11"/>
      <c r="F23" s="20"/>
      <c r="G23" s="93"/>
      <c r="H23" s="20"/>
      <c r="I23" s="15"/>
    </row>
    <row r="24" spans="1:9" ht="15">
      <c r="A24" s="18"/>
      <c r="B24" s="94" t="s">
        <v>23</v>
      </c>
      <c r="C24" s="95"/>
      <c r="D24" s="11"/>
      <c r="E24" s="11"/>
      <c r="F24" s="20"/>
      <c r="G24" s="96"/>
      <c r="H24" s="20"/>
      <c r="I24" s="15"/>
    </row>
    <row r="25" spans="1:9" ht="15">
      <c r="A25" s="18"/>
      <c r="B25" s="94" t="s">
        <v>24</v>
      </c>
      <c r="C25" s="95"/>
      <c r="D25" s="11"/>
      <c r="E25" s="11"/>
      <c r="F25" s="20"/>
      <c r="G25" s="97"/>
      <c r="H25" s="20"/>
      <c r="I25" s="15"/>
    </row>
    <row r="26" spans="1:9" ht="15">
      <c r="A26" s="18"/>
      <c r="B26" s="94" t="s">
        <v>25</v>
      </c>
      <c r="C26" s="95"/>
      <c r="D26" s="11"/>
      <c r="E26" s="11"/>
      <c r="F26" s="20"/>
      <c r="G26" s="97"/>
      <c r="H26" s="20"/>
      <c r="I26" s="15"/>
    </row>
    <row r="27" spans="1:9" ht="14.25" customHeight="1">
      <c r="A27" s="18"/>
      <c r="B27" s="11"/>
      <c r="C27" s="11"/>
      <c r="D27" s="11"/>
      <c r="E27" s="11"/>
      <c r="F27" s="20"/>
      <c r="G27" s="20"/>
      <c r="H27" s="20"/>
      <c r="I27" s="15"/>
    </row>
    <row r="28" spans="1:19" ht="15.75">
      <c r="A28" s="18"/>
      <c r="B28" s="98" t="s">
        <v>28</v>
      </c>
      <c r="C28" s="99"/>
      <c r="D28" s="99"/>
      <c r="E28" s="99"/>
      <c r="F28" s="11"/>
      <c r="G28" s="11"/>
      <c r="H28" s="11"/>
      <c r="I28" s="15"/>
      <c r="K28" s="45"/>
      <c r="L28" s="45"/>
      <c r="M28" s="45"/>
      <c r="N28" s="45"/>
      <c r="O28" s="45"/>
      <c r="P28" s="45"/>
      <c r="Q28" s="45"/>
      <c r="R28" s="45"/>
      <c r="S28" s="45"/>
    </row>
    <row r="29" spans="1:19" ht="15" customHeight="1">
      <c r="A29" s="18"/>
      <c r="B29" s="11"/>
      <c r="C29" s="11"/>
      <c r="D29" s="11"/>
      <c r="E29" s="11"/>
      <c r="F29" s="11"/>
      <c r="G29" s="11"/>
      <c r="H29" s="51"/>
      <c r="I29" s="15"/>
      <c r="K29" s="45"/>
      <c r="L29" s="45"/>
      <c r="M29" s="45"/>
      <c r="N29" s="45"/>
      <c r="O29" s="45"/>
      <c r="P29" s="45"/>
      <c r="Q29" s="45"/>
      <c r="R29" s="45"/>
      <c r="S29" s="45"/>
    </row>
    <row r="30" spans="1:19" ht="14.25" customHeight="1">
      <c r="A30" s="52"/>
      <c r="B30" s="176" t="s">
        <v>71</v>
      </c>
      <c r="C30" s="177"/>
      <c r="D30" s="177"/>
      <c r="E30" s="177"/>
      <c r="F30" s="177"/>
      <c r="G30" s="177"/>
      <c r="H30" s="182"/>
      <c r="I30" s="53"/>
      <c r="K30" s="45"/>
      <c r="L30" s="54"/>
      <c r="M30" s="54"/>
      <c r="N30" s="54"/>
      <c r="O30" s="54"/>
      <c r="P30" s="54"/>
      <c r="Q30" s="54"/>
      <c r="R30" s="54"/>
      <c r="S30" s="54"/>
    </row>
    <row r="31" spans="1:19" ht="15.75">
      <c r="A31" s="18"/>
      <c r="B31" s="100">
        <f>'Didn''t Participate - Longer Day'!G15</f>
        <v>0</v>
      </c>
      <c r="C31" s="56">
        <f>'Didn''t Participate - Longer Day'!C17</f>
        <v>0</v>
      </c>
      <c r="D31" s="193">
        <v>0.82037</v>
      </c>
      <c r="E31" s="194"/>
      <c r="F31" s="56">
        <f>B31*C31*D31</f>
        <v>0</v>
      </c>
      <c r="G31" s="101"/>
      <c r="H31" s="58"/>
      <c r="I31" s="59"/>
      <c r="K31" s="45"/>
      <c r="L31" s="102"/>
      <c r="M31" s="61"/>
      <c r="N31" s="5"/>
      <c r="O31" s="45"/>
      <c r="P31" s="62"/>
      <c r="Q31" s="103"/>
      <c r="R31" s="45"/>
      <c r="S31" s="45"/>
    </row>
    <row r="32" spans="1:19" ht="12.75" customHeight="1">
      <c r="A32" s="18"/>
      <c r="B32" s="11"/>
      <c r="C32" s="43"/>
      <c r="D32" s="11"/>
      <c r="E32" s="11"/>
      <c r="F32" s="11"/>
      <c r="G32" s="43"/>
      <c r="H32" s="25"/>
      <c r="I32" s="59"/>
      <c r="K32" s="45"/>
      <c r="L32" s="45"/>
      <c r="M32" s="43"/>
      <c r="N32" s="45"/>
      <c r="O32" s="45"/>
      <c r="P32" s="45"/>
      <c r="Q32" s="43"/>
      <c r="R32" s="63"/>
      <c r="S32" s="45"/>
    </row>
    <row r="33" spans="1:19" ht="14.25" customHeight="1">
      <c r="A33" s="52"/>
      <c r="B33" s="176" t="s">
        <v>70</v>
      </c>
      <c r="C33" s="177"/>
      <c r="D33" s="177"/>
      <c r="E33" s="177"/>
      <c r="F33" s="177"/>
      <c r="G33" s="177"/>
      <c r="H33" s="182"/>
      <c r="I33" s="104"/>
      <c r="K33" s="45"/>
      <c r="L33" s="54"/>
      <c r="M33" s="54"/>
      <c r="N33" s="54"/>
      <c r="O33" s="54"/>
      <c r="P33" s="54"/>
      <c r="Q33" s="54"/>
      <c r="R33" s="54"/>
      <c r="S33" s="105"/>
    </row>
    <row r="34" spans="1:19" ht="15">
      <c r="A34" s="18"/>
      <c r="B34" s="106">
        <f>'Didn''t Participate - Longer Day'!G17</f>
        <v>0</v>
      </c>
      <c r="C34" s="107">
        <f>'Didn''t Participate - Longer Day'!G16</f>
        <v>0</v>
      </c>
      <c r="D34" s="107"/>
      <c r="E34" s="107"/>
      <c r="F34" s="183">
        <f>ROUND(IF(C34=0,0,B34/C34),4)</f>
        <v>0</v>
      </c>
      <c r="G34" s="183"/>
      <c r="H34" s="69"/>
      <c r="I34" s="59"/>
      <c r="K34" s="45"/>
      <c r="L34" s="108"/>
      <c r="M34" s="109"/>
      <c r="N34" s="109"/>
      <c r="O34" s="109"/>
      <c r="P34" s="46"/>
      <c r="Q34" s="43"/>
      <c r="R34" s="72"/>
      <c r="S34" s="45"/>
    </row>
    <row r="35" spans="1:19" ht="15" customHeight="1">
      <c r="A35" s="18"/>
      <c r="B35" s="11"/>
      <c r="C35" s="11"/>
      <c r="D35" s="11"/>
      <c r="E35" s="11"/>
      <c r="F35" s="11"/>
      <c r="G35" s="11"/>
      <c r="H35" s="51"/>
      <c r="I35" s="59"/>
      <c r="K35" s="45"/>
      <c r="L35" s="45"/>
      <c r="M35" s="45"/>
      <c r="N35" s="45"/>
      <c r="O35" s="45"/>
      <c r="P35" s="45"/>
      <c r="Q35" s="45"/>
      <c r="R35" s="73"/>
      <c r="S35" s="45"/>
    </row>
    <row r="36" spans="1:19" ht="14.25" customHeight="1">
      <c r="A36" s="52"/>
      <c r="B36" s="176" t="s">
        <v>72</v>
      </c>
      <c r="C36" s="177"/>
      <c r="D36" s="177"/>
      <c r="E36" s="177"/>
      <c r="F36" s="177"/>
      <c r="G36" s="177"/>
      <c r="H36" s="74"/>
      <c r="I36" s="64"/>
      <c r="K36" s="45"/>
      <c r="L36" s="54"/>
      <c r="M36" s="54"/>
      <c r="N36" s="54"/>
      <c r="O36" s="54"/>
      <c r="P36" s="54"/>
      <c r="Q36" s="54"/>
      <c r="R36" s="75"/>
      <c r="S36" s="65"/>
    </row>
    <row r="37" spans="1:19" ht="15">
      <c r="A37" s="18"/>
      <c r="B37" s="79">
        <f>F31</f>
        <v>0</v>
      </c>
      <c r="C37" s="183">
        <f>F34</f>
        <v>0</v>
      </c>
      <c r="D37" s="183"/>
      <c r="E37" s="68"/>
      <c r="F37" s="56">
        <f>B37*C37</f>
        <v>0</v>
      </c>
      <c r="G37" s="110"/>
      <c r="H37" s="81"/>
      <c r="I37" s="59"/>
      <c r="K37" s="45"/>
      <c r="L37" s="82"/>
      <c r="M37" s="46"/>
      <c r="N37" s="43"/>
      <c r="O37" s="45"/>
      <c r="P37" s="62"/>
      <c r="Q37" s="85"/>
      <c r="R37" s="84"/>
      <c r="S37" s="45"/>
    </row>
    <row r="38" spans="1:19" ht="15">
      <c r="A38" s="18"/>
      <c r="B38" s="111"/>
      <c r="C38" s="11"/>
      <c r="D38" s="46"/>
      <c r="E38" s="11"/>
      <c r="F38" s="62"/>
      <c r="G38" s="85"/>
      <c r="H38" s="112"/>
      <c r="I38" s="15"/>
      <c r="K38" s="45"/>
      <c r="L38" s="45"/>
      <c r="M38" s="45"/>
      <c r="N38" s="45"/>
      <c r="O38" s="45"/>
      <c r="P38" s="45"/>
      <c r="Q38" s="45"/>
      <c r="R38" s="45"/>
      <c r="S38" s="45"/>
    </row>
    <row r="39" spans="1:9" ht="15.75" thickBot="1">
      <c r="A39" s="30"/>
      <c r="B39" s="31"/>
      <c r="C39" s="31"/>
      <c r="D39" s="31"/>
      <c r="E39" s="31"/>
      <c r="F39" s="31"/>
      <c r="G39" s="31"/>
      <c r="H39" s="113"/>
      <c r="I39" s="32"/>
    </row>
    <row r="41" ht="15">
      <c r="A41" s="8" t="s">
        <v>78</v>
      </c>
    </row>
    <row r="42" ht="15">
      <c r="A42" s="8" t="s">
        <v>79</v>
      </c>
    </row>
    <row r="43" ht="15">
      <c r="A43" s="36" t="s">
        <v>84</v>
      </c>
    </row>
    <row r="44" spans="6:9" ht="15">
      <c r="F44" s="196"/>
      <c r="G44" s="196"/>
      <c r="H44" s="196"/>
      <c r="I44" s="196"/>
    </row>
    <row r="48" spans="1:9" ht="15">
      <c r="A48" s="11"/>
      <c r="B48" s="11"/>
      <c r="C48" s="11"/>
      <c r="D48" s="11"/>
      <c r="E48" s="11"/>
      <c r="F48" s="11"/>
      <c r="G48" s="11"/>
      <c r="H48" s="51"/>
      <c r="I48" s="11"/>
    </row>
    <row r="49" spans="1:3" ht="15">
      <c r="A49" s="180"/>
      <c r="B49" s="180"/>
      <c r="C49" s="180"/>
    </row>
    <row r="50" spans="1:3" ht="15">
      <c r="A50" s="192"/>
      <c r="B50" s="192"/>
      <c r="C50" s="192"/>
    </row>
    <row r="51" spans="1:4" ht="15">
      <c r="A51" s="195"/>
      <c r="B51" s="195"/>
      <c r="C51" s="195"/>
      <c r="D51" s="195"/>
    </row>
  </sheetData>
  <sheetProtection/>
  <mergeCells count="31">
    <mergeCell ref="B1:H1"/>
    <mergeCell ref="B2:H2"/>
    <mergeCell ref="C13:D13"/>
    <mergeCell ref="A4:I4"/>
    <mergeCell ref="B9:H9"/>
    <mergeCell ref="B10:H10"/>
    <mergeCell ref="G13:H13"/>
    <mergeCell ref="C14:D14"/>
    <mergeCell ref="A5:I5"/>
    <mergeCell ref="C16:D16"/>
    <mergeCell ref="E14:F14"/>
    <mergeCell ref="C37:D37"/>
    <mergeCell ref="E13:F13"/>
    <mergeCell ref="F34:G34"/>
    <mergeCell ref="A51:D51"/>
    <mergeCell ref="G14:H14"/>
    <mergeCell ref="G15:H15"/>
    <mergeCell ref="G16:H16"/>
    <mergeCell ref="E15:F15"/>
    <mergeCell ref="E16:F16"/>
    <mergeCell ref="E17:F17"/>
    <mergeCell ref="C15:D15"/>
    <mergeCell ref="F44:I44"/>
    <mergeCell ref="A49:C49"/>
    <mergeCell ref="A50:C50"/>
    <mergeCell ref="C17:D17"/>
    <mergeCell ref="B36:G36"/>
    <mergeCell ref="G17:H17"/>
    <mergeCell ref="B30:H30"/>
    <mergeCell ref="D31:E31"/>
    <mergeCell ref="B33:H33"/>
  </mergeCells>
  <printOptions/>
  <pageMargins left="0.75" right="0.75" top="1" bottom="1" header="0.5" footer="0.5"/>
  <pageSetup horizontalDpi="600" verticalDpi="600" orientation="portrait" scale="92" r:id="rId1"/>
  <headerFooter alignWithMargins="0">
    <oddFooter>&amp;C4</oddFooter>
  </headerFooter>
</worksheet>
</file>

<file path=xl/worksheets/sheet4.xml><?xml version="1.0" encoding="utf-8"?>
<worksheet xmlns="http://schemas.openxmlformats.org/spreadsheetml/2006/main" xmlns:r="http://schemas.openxmlformats.org/officeDocument/2006/relationships">
  <dimension ref="A1:X62"/>
  <sheetViews>
    <sheetView zoomScalePageLayoutView="0" workbookViewId="0" topLeftCell="A1">
      <selection activeCell="A1" sqref="A1"/>
    </sheetView>
  </sheetViews>
  <sheetFormatPr defaultColWidth="9.140625" defaultRowHeight="12.75"/>
  <cols>
    <col min="1" max="1" width="3.57421875" style="8" customWidth="1"/>
    <col min="2" max="2" width="44.140625" style="8" customWidth="1"/>
    <col min="3" max="3" width="11.00390625" style="8" customWidth="1"/>
    <col min="4" max="4" width="4.57421875" style="8" customWidth="1"/>
    <col min="5" max="6" width="3.140625" style="8" customWidth="1"/>
    <col min="7" max="7" width="5.421875" style="8" customWidth="1"/>
    <col min="8" max="8" width="18.00390625" style="8" customWidth="1"/>
    <col min="9" max="9" width="8.7109375" style="8" customWidth="1"/>
    <col min="10" max="10" width="10.28125" style="8" customWidth="1"/>
    <col min="11" max="11" width="3.57421875" style="8" customWidth="1"/>
    <col min="12" max="12" width="38.7109375" style="152" customWidth="1"/>
    <col min="13" max="13" width="11.00390625" style="8" customWidth="1"/>
    <col min="14" max="14" width="4.57421875" style="8" customWidth="1"/>
    <col min="15" max="16" width="3.140625" style="8" customWidth="1"/>
    <col min="17" max="17" width="5.421875" style="8" customWidth="1"/>
    <col min="18" max="18" width="18.00390625" style="8" customWidth="1"/>
    <col min="19" max="19" width="8.7109375" style="8" customWidth="1"/>
    <col min="20" max="16384" width="9.140625" style="8" customWidth="1"/>
  </cols>
  <sheetData>
    <row r="1" spans="1:20" ht="15.75">
      <c r="A1" s="7" t="s">
        <v>83</v>
      </c>
      <c r="B1" s="7"/>
      <c r="C1" s="7"/>
      <c r="D1" s="7"/>
      <c r="E1" s="7"/>
      <c r="F1" s="7"/>
      <c r="G1" s="7"/>
      <c r="H1" s="7"/>
      <c r="I1" s="7"/>
      <c r="J1" s="4"/>
      <c r="K1" s="6"/>
      <c r="L1" s="6"/>
      <c r="M1" s="6"/>
      <c r="N1" s="6"/>
      <c r="O1" s="6"/>
      <c r="P1" s="6"/>
      <c r="Q1" s="6"/>
      <c r="R1" s="6"/>
      <c r="S1" s="6"/>
      <c r="T1" s="45"/>
    </row>
    <row r="2" spans="1:20" ht="15.75">
      <c r="A2" s="163" t="s">
        <v>38</v>
      </c>
      <c r="B2" s="163"/>
      <c r="C2" s="163"/>
      <c r="D2" s="163"/>
      <c r="E2" s="163"/>
      <c r="F2" s="163"/>
      <c r="G2" s="163"/>
      <c r="H2" s="163"/>
      <c r="I2" s="163"/>
      <c r="J2" s="5"/>
      <c r="K2" s="6"/>
      <c r="L2" s="6"/>
      <c r="M2" s="6"/>
      <c r="N2" s="6"/>
      <c r="O2" s="6"/>
      <c r="P2" s="6"/>
      <c r="Q2" s="6"/>
      <c r="R2" s="6"/>
      <c r="S2" s="6"/>
      <c r="T2" s="45"/>
    </row>
    <row r="3" spans="11:20" ht="15">
      <c r="K3" s="45"/>
      <c r="L3" s="45"/>
      <c r="M3" s="45"/>
      <c r="N3" s="45"/>
      <c r="O3" s="45"/>
      <c r="P3" s="45"/>
      <c r="Q3" s="45"/>
      <c r="R3" s="45"/>
      <c r="S3" s="45"/>
      <c r="T3" s="45"/>
    </row>
    <row r="4" spans="1:20" ht="138" customHeight="1">
      <c r="A4" s="165" t="s">
        <v>100</v>
      </c>
      <c r="B4" s="165"/>
      <c r="C4" s="165"/>
      <c r="D4" s="165"/>
      <c r="E4" s="165"/>
      <c r="F4" s="165"/>
      <c r="G4" s="165"/>
      <c r="H4" s="165"/>
      <c r="I4" s="165"/>
      <c r="J4" s="35"/>
      <c r="K4" s="42"/>
      <c r="L4" s="42"/>
      <c r="M4" s="42"/>
      <c r="N4" s="42"/>
      <c r="O4" s="42"/>
      <c r="P4" s="42"/>
      <c r="Q4" s="42"/>
      <c r="R4" s="42"/>
      <c r="S4" s="42"/>
      <c r="T4" s="45"/>
    </row>
    <row r="5" spans="1:20" ht="54.75" customHeight="1">
      <c r="A5" s="165" t="s">
        <v>101</v>
      </c>
      <c r="B5" s="165"/>
      <c r="C5" s="165"/>
      <c r="D5" s="165"/>
      <c r="E5" s="165"/>
      <c r="F5" s="165"/>
      <c r="G5" s="165"/>
      <c r="H5" s="165"/>
      <c r="I5" s="165"/>
      <c r="J5" s="35"/>
      <c r="K5" s="42"/>
      <c r="L5" s="42"/>
      <c r="M5" s="42"/>
      <c r="N5" s="42"/>
      <c r="O5" s="42"/>
      <c r="P5" s="42"/>
      <c r="Q5" s="42"/>
      <c r="R5" s="42"/>
      <c r="S5" s="42"/>
      <c r="T5" s="45"/>
    </row>
    <row r="6" spans="11:20" s="11" customFormat="1" ht="15.75" thickBot="1">
      <c r="K6" s="45"/>
      <c r="L6" s="45"/>
      <c r="M6" s="45"/>
      <c r="N6" s="45"/>
      <c r="O6" s="45"/>
      <c r="P6" s="45"/>
      <c r="Q6" s="45"/>
      <c r="R6" s="45"/>
      <c r="S6" s="45"/>
      <c r="T6" s="45"/>
    </row>
    <row r="7" spans="1:20" s="11" customFormat="1" ht="15">
      <c r="A7" s="37"/>
      <c r="B7" s="39"/>
      <c r="C7" s="39"/>
      <c r="D7" s="39"/>
      <c r="E7" s="39"/>
      <c r="F7" s="39"/>
      <c r="G7" s="39"/>
      <c r="H7" s="39"/>
      <c r="I7" s="40"/>
      <c r="K7" s="45"/>
      <c r="L7" s="45"/>
      <c r="M7" s="45"/>
      <c r="N7" s="45"/>
      <c r="O7" s="45"/>
      <c r="P7" s="45"/>
      <c r="Q7" s="45"/>
      <c r="R7" s="45"/>
      <c r="S7" s="45"/>
      <c r="T7" s="45"/>
    </row>
    <row r="8" spans="1:20" s="11" customFormat="1" ht="15.75">
      <c r="A8" s="198" t="s">
        <v>30</v>
      </c>
      <c r="B8" s="199"/>
      <c r="C8" s="199"/>
      <c r="D8" s="199"/>
      <c r="E8" s="199"/>
      <c r="F8" s="199"/>
      <c r="G8" s="199"/>
      <c r="H8" s="199"/>
      <c r="I8" s="200"/>
      <c r="J8" s="114"/>
      <c r="K8" s="6"/>
      <c r="L8" s="45"/>
      <c r="M8" s="45"/>
      <c r="N8" s="45"/>
      <c r="O8" s="45"/>
      <c r="P8" s="45"/>
      <c r="Q8" s="45"/>
      <c r="R8" s="45"/>
      <c r="S8" s="45"/>
      <c r="T8" s="45"/>
    </row>
    <row r="9" spans="1:20" s="11" customFormat="1" ht="15">
      <c r="A9" s="18"/>
      <c r="I9" s="15"/>
      <c r="K9" s="45"/>
      <c r="L9" s="45"/>
      <c r="M9" s="45"/>
      <c r="N9" s="45"/>
      <c r="O9" s="45"/>
      <c r="P9" s="45"/>
      <c r="Q9" s="45"/>
      <c r="R9" s="45"/>
      <c r="S9" s="45"/>
      <c r="T9" s="45"/>
    </row>
    <row r="10" spans="1:24" s="11" customFormat="1" ht="15">
      <c r="A10" s="18"/>
      <c r="B10" s="11" t="s">
        <v>46</v>
      </c>
      <c r="C10" s="213"/>
      <c r="D10" s="214"/>
      <c r="E10" s="214"/>
      <c r="F10" s="214"/>
      <c r="G10" s="215"/>
      <c r="I10" s="15"/>
      <c r="K10" s="45"/>
      <c r="L10" s="115"/>
      <c r="M10" s="116"/>
      <c r="N10" s="116"/>
      <c r="O10" s="116"/>
      <c r="P10" s="116"/>
      <c r="Q10" s="116"/>
      <c r="R10" s="115"/>
      <c r="S10" s="115"/>
      <c r="T10" s="115"/>
      <c r="U10" s="20"/>
      <c r="V10" s="20"/>
      <c r="W10" s="20"/>
      <c r="X10" s="20"/>
    </row>
    <row r="11" spans="1:24" s="11" customFormat="1" ht="15">
      <c r="A11" s="18"/>
      <c r="B11" s="11" t="s">
        <v>17</v>
      </c>
      <c r="C11" s="213"/>
      <c r="D11" s="214"/>
      <c r="E11" s="214"/>
      <c r="F11" s="214"/>
      <c r="G11" s="215"/>
      <c r="I11" s="15"/>
      <c r="K11" s="45"/>
      <c r="L11" s="115"/>
      <c r="M11" s="116"/>
      <c r="N11" s="116"/>
      <c r="O11" s="116"/>
      <c r="P11" s="116"/>
      <c r="Q11" s="116"/>
      <c r="R11" s="115"/>
      <c r="S11" s="115"/>
      <c r="T11" s="115"/>
      <c r="U11" s="20"/>
      <c r="V11" s="20"/>
      <c r="W11" s="20"/>
      <c r="X11" s="20"/>
    </row>
    <row r="12" spans="1:24" s="11" customFormat="1" ht="15">
      <c r="A12" s="18"/>
      <c r="B12" s="11" t="s">
        <v>1</v>
      </c>
      <c r="C12" s="201">
        <f>'LEA Summary'!D9</f>
        <v>0</v>
      </c>
      <c r="D12" s="202"/>
      <c r="E12" s="202"/>
      <c r="F12" s="202"/>
      <c r="G12" s="203"/>
      <c r="I12" s="15"/>
      <c r="K12" s="45"/>
      <c r="L12" s="115"/>
      <c r="M12" s="116"/>
      <c r="N12" s="116"/>
      <c r="O12" s="116"/>
      <c r="P12" s="116"/>
      <c r="Q12" s="116"/>
      <c r="R12" s="115"/>
      <c r="S12" s="115"/>
      <c r="T12" s="115"/>
      <c r="U12" s="20"/>
      <c r="V12" s="20"/>
      <c r="W12" s="20"/>
      <c r="X12" s="20"/>
    </row>
    <row r="13" spans="1:24" s="11" customFormat="1" ht="15">
      <c r="A13" s="18"/>
      <c r="B13" s="11" t="s">
        <v>0</v>
      </c>
      <c r="C13" s="201">
        <f>'LEA Summary'!D10</f>
        <v>0</v>
      </c>
      <c r="D13" s="202"/>
      <c r="E13" s="202"/>
      <c r="F13" s="202"/>
      <c r="G13" s="203"/>
      <c r="I13" s="15"/>
      <c r="K13" s="45"/>
      <c r="L13" s="115"/>
      <c r="M13" s="116"/>
      <c r="N13" s="116"/>
      <c r="O13" s="116"/>
      <c r="P13" s="116"/>
      <c r="Q13" s="116"/>
      <c r="R13" s="115"/>
      <c r="S13" s="115"/>
      <c r="T13" s="115"/>
      <c r="U13" s="20"/>
      <c r="V13" s="20"/>
      <c r="W13" s="20"/>
      <c r="X13" s="20"/>
    </row>
    <row r="14" spans="1:24" s="11" customFormat="1" ht="15">
      <c r="A14" s="18"/>
      <c r="B14" s="11" t="s">
        <v>3</v>
      </c>
      <c r="C14" s="204" t="str">
        <f>'LEA Summary'!$D$11</f>
        <v>2010-11</v>
      </c>
      <c r="D14" s="205"/>
      <c r="E14" s="205"/>
      <c r="F14" s="205"/>
      <c r="G14" s="206"/>
      <c r="I14" s="15"/>
      <c r="J14" s="117"/>
      <c r="K14" s="45"/>
      <c r="L14" s="115"/>
      <c r="M14" s="116"/>
      <c r="N14" s="116"/>
      <c r="O14" s="116"/>
      <c r="P14" s="116"/>
      <c r="Q14" s="116"/>
      <c r="R14" s="115"/>
      <c r="S14" s="115"/>
      <c r="T14" s="115"/>
      <c r="U14" s="20"/>
      <c r="V14" s="20"/>
      <c r="W14" s="20"/>
      <c r="X14" s="20"/>
    </row>
    <row r="15" spans="1:24" s="11" customFormat="1" ht="15">
      <c r="A15" s="18"/>
      <c r="B15" s="11" t="s">
        <v>14</v>
      </c>
      <c r="C15" s="207"/>
      <c r="D15" s="208"/>
      <c r="E15" s="208"/>
      <c r="F15" s="208"/>
      <c r="G15" s="209"/>
      <c r="I15" s="15"/>
      <c r="J15" s="117"/>
      <c r="K15" s="45"/>
      <c r="L15" s="115"/>
      <c r="M15" s="118"/>
      <c r="N15" s="118"/>
      <c r="O15" s="118"/>
      <c r="P15" s="118"/>
      <c r="Q15" s="118"/>
      <c r="R15" s="115"/>
      <c r="S15" s="115"/>
      <c r="T15" s="115"/>
      <c r="U15" s="20"/>
      <c r="V15" s="20"/>
      <c r="W15" s="20"/>
      <c r="X15" s="20"/>
    </row>
    <row r="16" spans="1:24" s="11" customFormat="1" ht="15">
      <c r="A16" s="18"/>
      <c r="B16" s="11" t="s">
        <v>15</v>
      </c>
      <c r="C16" s="207"/>
      <c r="D16" s="208"/>
      <c r="E16" s="208"/>
      <c r="F16" s="208"/>
      <c r="G16" s="209"/>
      <c r="I16" s="15"/>
      <c r="J16" s="117"/>
      <c r="K16" s="45"/>
      <c r="L16" s="115"/>
      <c r="M16" s="118"/>
      <c r="N16" s="118"/>
      <c r="O16" s="118"/>
      <c r="P16" s="118"/>
      <c r="Q16" s="118"/>
      <c r="R16" s="115"/>
      <c r="S16" s="115"/>
      <c r="T16" s="115"/>
      <c r="U16" s="20"/>
      <c r="V16" s="20"/>
      <c r="W16" s="20"/>
      <c r="X16" s="20"/>
    </row>
    <row r="17" spans="1:24" s="11" customFormat="1" ht="15">
      <c r="A17" s="119"/>
      <c r="B17" s="11" t="s">
        <v>16</v>
      </c>
      <c r="C17" s="216"/>
      <c r="D17" s="217"/>
      <c r="E17" s="217"/>
      <c r="F17" s="217"/>
      <c r="G17" s="218"/>
      <c r="I17" s="120"/>
      <c r="J17" s="117"/>
      <c r="K17" s="73"/>
      <c r="L17" s="115"/>
      <c r="M17" s="121"/>
      <c r="N17" s="121"/>
      <c r="O17" s="121"/>
      <c r="P17" s="121"/>
      <c r="Q17" s="121"/>
      <c r="R17" s="115"/>
      <c r="S17" s="122"/>
      <c r="T17" s="115"/>
      <c r="U17" s="20"/>
      <c r="V17" s="20"/>
      <c r="W17" s="20"/>
      <c r="X17" s="20"/>
    </row>
    <row r="18" spans="1:24" s="11" customFormat="1" ht="15">
      <c r="A18" s="119"/>
      <c r="B18" s="11" t="s">
        <v>11</v>
      </c>
      <c r="C18" s="210"/>
      <c r="D18" s="211"/>
      <c r="E18" s="211"/>
      <c r="F18" s="211"/>
      <c r="G18" s="212"/>
      <c r="I18" s="15"/>
      <c r="K18" s="73"/>
      <c r="L18" s="115"/>
      <c r="M18" s="123"/>
      <c r="N18" s="123"/>
      <c r="O18" s="123"/>
      <c r="P18" s="123"/>
      <c r="Q18" s="123"/>
      <c r="R18" s="115"/>
      <c r="S18" s="115"/>
      <c r="T18" s="115"/>
      <c r="U18" s="20"/>
      <c r="V18" s="20"/>
      <c r="W18" s="20"/>
      <c r="X18" s="20"/>
    </row>
    <row r="19" spans="1:24" s="11" customFormat="1" ht="15.75">
      <c r="A19" s="119"/>
      <c r="B19" s="11" t="s">
        <v>5</v>
      </c>
      <c r="C19" s="210"/>
      <c r="D19" s="211"/>
      <c r="E19" s="211"/>
      <c r="F19" s="211"/>
      <c r="G19" s="212"/>
      <c r="H19" s="12"/>
      <c r="I19" s="13"/>
      <c r="J19" s="12"/>
      <c r="K19" s="73"/>
      <c r="L19" s="115"/>
      <c r="M19" s="123"/>
      <c r="N19" s="123"/>
      <c r="O19" s="123"/>
      <c r="P19" s="123"/>
      <c r="Q19" s="123"/>
      <c r="R19" s="98"/>
      <c r="S19" s="98"/>
      <c r="T19" s="115"/>
      <c r="U19" s="20"/>
      <c r="V19" s="20"/>
      <c r="W19" s="20"/>
      <c r="X19" s="20"/>
    </row>
    <row r="20" spans="1:20" s="11" customFormat="1" ht="15.75">
      <c r="A20" s="18"/>
      <c r="B20" s="20" t="s">
        <v>49</v>
      </c>
      <c r="C20" s="204">
        <v>0.8243612194</v>
      </c>
      <c r="D20" s="205"/>
      <c r="E20" s="205"/>
      <c r="F20" s="205"/>
      <c r="G20" s="206"/>
      <c r="H20" s="12"/>
      <c r="I20" s="13"/>
      <c r="J20" s="12"/>
      <c r="K20" s="45"/>
      <c r="L20" s="115"/>
      <c r="M20" s="43"/>
      <c r="N20" s="43"/>
      <c r="O20" s="43"/>
      <c r="P20" s="43"/>
      <c r="Q20" s="43"/>
      <c r="R20" s="5"/>
      <c r="S20" s="5"/>
      <c r="T20" s="45"/>
    </row>
    <row r="21" spans="1:20" s="11" customFormat="1" ht="15.75">
      <c r="A21" s="18"/>
      <c r="B21" s="12" t="s">
        <v>45</v>
      </c>
      <c r="G21" s="12"/>
      <c r="H21" s="12"/>
      <c r="I21" s="13"/>
      <c r="J21" s="12"/>
      <c r="K21" s="45"/>
      <c r="L21" s="5"/>
      <c r="M21" s="45"/>
      <c r="N21" s="45"/>
      <c r="O21" s="45"/>
      <c r="P21" s="45"/>
      <c r="Q21" s="5"/>
      <c r="R21" s="5"/>
      <c r="S21" s="5"/>
      <c r="T21" s="45"/>
    </row>
    <row r="22" spans="1:20" s="11" customFormat="1" ht="15.75">
      <c r="A22" s="18"/>
      <c r="B22" s="12" t="s">
        <v>52</v>
      </c>
      <c r="G22" s="12"/>
      <c r="H22" s="12"/>
      <c r="I22" s="13"/>
      <c r="J22" s="12"/>
      <c r="K22" s="45"/>
      <c r="L22" s="5"/>
      <c r="M22" s="45"/>
      <c r="N22" s="45"/>
      <c r="O22" s="45"/>
      <c r="P22" s="45"/>
      <c r="Q22" s="5"/>
      <c r="R22" s="5"/>
      <c r="S22" s="5"/>
      <c r="T22" s="45"/>
    </row>
    <row r="23" spans="1:20" s="11" customFormat="1" ht="6.75" customHeight="1">
      <c r="A23" s="18"/>
      <c r="B23" s="12"/>
      <c r="G23" s="12"/>
      <c r="H23" s="12"/>
      <c r="I23" s="13"/>
      <c r="J23" s="12"/>
      <c r="K23" s="45"/>
      <c r="L23" s="5"/>
      <c r="M23" s="45"/>
      <c r="N23" s="45"/>
      <c r="O23" s="45"/>
      <c r="P23" s="45"/>
      <c r="Q23" s="5"/>
      <c r="R23" s="5"/>
      <c r="S23" s="5"/>
      <c r="T23" s="45"/>
    </row>
    <row r="24" spans="1:20" s="11" customFormat="1" ht="15.75">
      <c r="A24" s="18"/>
      <c r="B24" s="43" t="s">
        <v>53</v>
      </c>
      <c r="C24" s="117"/>
      <c r="G24" s="12"/>
      <c r="H24" s="12"/>
      <c r="I24" s="13"/>
      <c r="J24" s="12"/>
      <c r="K24" s="45"/>
      <c r="L24" s="43"/>
      <c r="M24" s="124"/>
      <c r="N24" s="45"/>
      <c r="O24" s="45"/>
      <c r="P24" s="45"/>
      <c r="Q24" s="5"/>
      <c r="R24" s="5"/>
      <c r="S24" s="5"/>
      <c r="T24" s="45"/>
    </row>
    <row r="25" spans="1:20" s="11" customFormat="1" ht="15.75">
      <c r="A25" s="18"/>
      <c r="B25" s="125" t="s">
        <v>54</v>
      </c>
      <c r="C25" s="117"/>
      <c r="E25" s="117"/>
      <c r="G25" s="12"/>
      <c r="H25" s="12"/>
      <c r="I25" s="13"/>
      <c r="J25" s="12"/>
      <c r="K25" s="45"/>
      <c r="L25" s="125"/>
      <c r="M25" s="124"/>
      <c r="N25" s="45"/>
      <c r="O25" s="124"/>
      <c r="P25" s="45"/>
      <c r="Q25" s="5"/>
      <c r="R25" s="5"/>
      <c r="S25" s="5"/>
      <c r="T25" s="45"/>
    </row>
    <row r="26" spans="1:20" s="11" customFormat="1" ht="15.75">
      <c r="A26" s="18"/>
      <c r="B26" s="126" t="s">
        <v>55</v>
      </c>
      <c r="C26" s="117"/>
      <c r="E26" s="117"/>
      <c r="G26" s="12"/>
      <c r="H26" s="12"/>
      <c r="I26" s="13"/>
      <c r="J26" s="12"/>
      <c r="K26" s="45"/>
      <c r="L26" s="126"/>
      <c r="M26" s="124"/>
      <c r="N26" s="45"/>
      <c r="O26" s="124"/>
      <c r="P26" s="45"/>
      <c r="Q26" s="5"/>
      <c r="R26" s="5"/>
      <c r="S26" s="5"/>
      <c r="T26" s="45"/>
    </row>
    <row r="27" spans="1:20" s="11" customFormat="1" ht="15">
      <c r="A27" s="18"/>
      <c r="B27" s="126" t="s">
        <v>56</v>
      </c>
      <c r="C27" s="117"/>
      <c r="E27" s="117"/>
      <c r="H27" s="127"/>
      <c r="I27" s="128"/>
      <c r="J27" s="127"/>
      <c r="K27" s="45"/>
      <c r="L27" s="126"/>
      <c r="M27" s="124"/>
      <c r="N27" s="45"/>
      <c r="O27" s="124"/>
      <c r="P27" s="45"/>
      <c r="Q27" s="45"/>
      <c r="R27" s="122"/>
      <c r="S27" s="122"/>
      <c r="T27" s="45"/>
    </row>
    <row r="28" spans="1:20" s="11" customFormat="1" ht="15">
      <c r="A28" s="18"/>
      <c r="B28" s="129"/>
      <c r="C28" s="117"/>
      <c r="E28" s="117"/>
      <c r="H28" s="127"/>
      <c r="I28" s="128"/>
      <c r="J28" s="127"/>
      <c r="K28" s="45"/>
      <c r="L28" s="130"/>
      <c r="M28" s="124"/>
      <c r="N28" s="45"/>
      <c r="O28" s="124"/>
      <c r="P28" s="45"/>
      <c r="Q28" s="45"/>
      <c r="R28" s="122"/>
      <c r="S28" s="122"/>
      <c r="T28" s="45"/>
    </row>
    <row r="29" spans="1:20" s="11" customFormat="1" ht="15.75">
      <c r="A29" s="18"/>
      <c r="B29" s="98" t="s">
        <v>28</v>
      </c>
      <c r="I29" s="15"/>
      <c r="K29" s="45"/>
      <c r="L29" s="98"/>
      <c r="M29" s="45"/>
      <c r="N29" s="45"/>
      <c r="O29" s="45"/>
      <c r="P29" s="45"/>
      <c r="Q29" s="45"/>
      <c r="R29" s="45"/>
      <c r="S29" s="45"/>
      <c r="T29" s="45"/>
    </row>
    <row r="30" spans="1:21" s="11" customFormat="1" ht="15">
      <c r="A30" s="18"/>
      <c r="I30" s="15"/>
      <c r="K30" s="45"/>
      <c r="L30" s="45"/>
      <c r="M30" s="45"/>
      <c r="N30" s="45"/>
      <c r="O30" s="45"/>
      <c r="P30" s="45"/>
      <c r="Q30" s="45"/>
      <c r="R30" s="45"/>
      <c r="S30" s="45"/>
      <c r="T30" s="45"/>
      <c r="U30" s="43"/>
    </row>
    <row r="31" spans="1:20" s="133" customFormat="1" ht="14.25" customHeight="1">
      <c r="A31" s="131"/>
      <c r="B31" s="225" t="s">
        <v>73</v>
      </c>
      <c r="C31" s="226"/>
      <c r="D31" s="226"/>
      <c r="E31" s="226"/>
      <c r="F31" s="226"/>
      <c r="G31" s="226"/>
      <c r="H31" s="227"/>
      <c r="I31" s="132"/>
      <c r="K31" s="134"/>
      <c r="L31" s="65"/>
      <c r="M31" s="65"/>
      <c r="N31" s="65"/>
      <c r="O31" s="65"/>
      <c r="P31" s="65"/>
      <c r="Q31" s="65"/>
      <c r="R31" s="65"/>
      <c r="S31" s="54"/>
      <c r="T31" s="134"/>
    </row>
    <row r="32" spans="1:20" s="11" customFormat="1" ht="15">
      <c r="A32" s="18"/>
      <c r="B32" s="135">
        <f>C17</f>
        <v>0</v>
      </c>
      <c r="C32" s="228">
        <f>ROUND(C15+(C16*C20),2)</f>
        <v>0</v>
      </c>
      <c r="D32" s="228"/>
      <c r="E32" s="221">
        <f>B32*C32</f>
        <v>0</v>
      </c>
      <c r="F32" s="221"/>
      <c r="G32" s="221"/>
      <c r="H32" s="222"/>
      <c r="I32" s="59"/>
      <c r="K32" s="45"/>
      <c r="L32" s="43"/>
      <c r="M32" s="136"/>
      <c r="N32" s="136"/>
      <c r="O32" s="82"/>
      <c r="P32" s="82"/>
      <c r="Q32" s="82"/>
      <c r="R32" s="82"/>
      <c r="S32" s="45"/>
      <c r="T32" s="45"/>
    </row>
    <row r="33" spans="1:20" s="11" customFormat="1" ht="15">
      <c r="A33" s="18"/>
      <c r="D33" s="43"/>
      <c r="E33" s="25"/>
      <c r="F33" s="25"/>
      <c r="G33" s="43"/>
      <c r="H33" s="25"/>
      <c r="I33" s="59"/>
      <c r="K33" s="45"/>
      <c r="L33" s="45"/>
      <c r="M33" s="45"/>
      <c r="N33" s="43"/>
      <c r="O33" s="63"/>
      <c r="P33" s="63"/>
      <c r="Q33" s="43"/>
      <c r="R33" s="63"/>
      <c r="S33" s="45"/>
      <c r="T33" s="45"/>
    </row>
    <row r="34" spans="1:20" s="11" customFormat="1" ht="12.75" customHeight="1">
      <c r="A34" s="18"/>
      <c r="B34" s="225" t="s">
        <v>74</v>
      </c>
      <c r="C34" s="226"/>
      <c r="D34" s="226"/>
      <c r="E34" s="226"/>
      <c r="F34" s="226"/>
      <c r="G34" s="226"/>
      <c r="H34" s="227"/>
      <c r="I34" s="137"/>
      <c r="J34" s="138"/>
      <c r="K34" s="45"/>
      <c r="L34" s="65"/>
      <c r="M34" s="65"/>
      <c r="N34" s="65"/>
      <c r="O34" s="65"/>
      <c r="P34" s="65"/>
      <c r="Q34" s="65"/>
      <c r="R34" s="65"/>
      <c r="S34" s="65"/>
      <c r="T34" s="45"/>
    </row>
    <row r="35" spans="1:20" s="11" customFormat="1" ht="15">
      <c r="A35" s="18"/>
      <c r="B35" s="139">
        <f>C19</f>
        <v>0</v>
      </c>
      <c r="C35" s="229">
        <f>C18</f>
        <v>0</v>
      </c>
      <c r="D35" s="229"/>
      <c r="E35" s="223">
        <f>ROUND(IF(C35=0,0,B35/C35),4)</f>
        <v>0</v>
      </c>
      <c r="F35" s="223"/>
      <c r="G35" s="223"/>
      <c r="H35" s="224"/>
      <c r="I35" s="59"/>
      <c r="K35" s="45"/>
      <c r="L35" s="44"/>
      <c r="M35" s="140"/>
      <c r="N35" s="140"/>
      <c r="O35" s="141"/>
      <c r="P35" s="141"/>
      <c r="Q35" s="141"/>
      <c r="R35" s="141"/>
      <c r="S35" s="45"/>
      <c r="T35" s="45"/>
    </row>
    <row r="36" spans="1:20" s="11" customFormat="1" ht="15">
      <c r="A36" s="18"/>
      <c r="E36" s="142"/>
      <c r="F36" s="142"/>
      <c r="H36" s="51"/>
      <c r="I36" s="59"/>
      <c r="K36" s="45"/>
      <c r="L36" s="45"/>
      <c r="M36" s="45"/>
      <c r="N36" s="45"/>
      <c r="O36" s="143"/>
      <c r="P36" s="143"/>
      <c r="Q36" s="45"/>
      <c r="R36" s="73"/>
      <c r="S36" s="45"/>
      <c r="T36" s="45"/>
    </row>
    <row r="37" spans="1:20" s="11" customFormat="1" ht="14.25" customHeight="1">
      <c r="A37" s="18"/>
      <c r="B37" s="176" t="s">
        <v>75</v>
      </c>
      <c r="C37" s="177"/>
      <c r="D37" s="177"/>
      <c r="E37" s="177"/>
      <c r="F37" s="177"/>
      <c r="G37" s="177"/>
      <c r="H37" s="182"/>
      <c r="I37" s="132"/>
      <c r="J37" s="138"/>
      <c r="K37" s="45"/>
      <c r="L37" s="54"/>
      <c r="M37" s="54"/>
      <c r="N37" s="54"/>
      <c r="O37" s="54"/>
      <c r="P37" s="54"/>
      <c r="Q37" s="54"/>
      <c r="R37" s="54"/>
      <c r="S37" s="54"/>
      <c r="T37" s="45"/>
    </row>
    <row r="38" spans="1:20" s="11" customFormat="1" ht="14.25" customHeight="1">
      <c r="A38" s="18"/>
      <c r="B38" s="144">
        <f>E32</f>
        <v>0</v>
      </c>
      <c r="C38" s="145">
        <f>E35</f>
        <v>0</v>
      </c>
      <c r="D38" s="146"/>
      <c r="E38" s="146"/>
      <c r="F38" s="146"/>
      <c r="G38" s="219">
        <f>B38*C38</f>
        <v>0</v>
      </c>
      <c r="H38" s="220"/>
      <c r="I38" s="137"/>
      <c r="J38" s="138"/>
      <c r="K38" s="45"/>
      <c r="L38" s="147"/>
      <c r="M38" s="46"/>
      <c r="N38" s="65"/>
      <c r="O38" s="65"/>
      <c r="P38" s="65"/>
      <c r="Q38" s="148"/>
      <c r="R38" s="148"/>
      <c r="S38" s="65"/>
      <c r="T38" s="45"/>
    </row>
    <row r="39" spans="1:20" s="11" customFormat="1" ht="15">
      <c r="A39" s="18"/>
      <c r="B39" s="147"/>
      <c r="C39" s="83"/>
      <c r="D39" s="46"/>
      <c r="E39" s="46"/>
      <c r="F39" s="45"/>
      <c r="G39" s="149"/>
      <c r="H39" s="88"/>
      <c r="I39" s="150"/>
      <c r="K39" s="45"/>
      <c r="L39" s="147"/>
      <c r="M39" s="46"/>
      <c r="N39" s="46"/>
      <c r="O39" s="46"/>
      <c r="P39" s="45"/>
      <c r="Q39" s="148"/>
      <c r="R39" s="43"/>
      <c r="S39" s="149"/>
      <c r="T39" s="45"/>
    </row>
    <row r="40" spans="1:20" s="11" customFormat="1" ht="16.5" thickBot="1">
      <c r="A40" s="30"/>
      <c r="B40" s="151"/>
      <c r="C40" s="31"/>
      <c r="D40" s="31"/>
      <c r="E40" s="31"/>
      <c r="F40" s="31"/>
      <c r="G40" s="31"/>
      <c r="H40" s="31"/>
      <c r="I40" s="32"/>
      <c r="K40" s="45"/>
      <c r="L40" s="5"/>
      <c r="M40" s="45"/>
      <c r="N40" s="45"/>
      <c r="O40" s="45"/>
      <c r="P40" s="45"/>
      <c r="Q40" s="45"/>
      <c r="R40" s="45"/>
      <c r="S40" s="45"/>
      <c r="T40" s="45"/>
    </row>
    <row r="41" spans="1:12" s="11" customFormat="1" ht="15">
      <c r="A41" s="8" t="s">
        <v>78</v>
      </c>
      <c r="F41" s="197"/>
      <c r="G41" s="197"/>
      <c r="H41" s="197"/>
      <c r="I41" s="197"/>
      <c r="L41" s="51"/>
    </row>
    <row r="42" spans="1:12" s="11" customFormat="1" ht="15">
      <c r="A42" s="8" t="s">
        <v>79</v>
      </c>
      <c r="L42" s="51"/>
    </row>
    <row r="43" ht="15">
      <c r="A43" s="36" t="s">
        <v>84</v>
      </c>
    </row>
    <row r="45" ht="14.25" customHeight="1"/>
    <row r="46" spans="11:18" ht="15">
      <c r="K46" s="88"/>
      <c r="L46" s="153"/>
      <c r="M46" s="88"/>
      <c r="N46" s="88"/>
      <c r="O46" s="88"/>
      <c r="P46" s="88"/>
      <c r="Q46" s="88"/>
      <c r="R46" s="88"/>
    </row>
    <row r="47" spans="11:18" ht="15">
      <c r="K47" s="88"/>
      <c r="L47" s="153"/>
      <c r="M47" s="88"/>
      <c r="N47" s="88"/>
      <c r="O47" s="88"/>
      <c r="P47" s="88"/>
      <c r="Q47" s="88"/>
      <c r="R47" s="88"/>
    </row>
    <row r="48" spans="11:18" ht="14.25" customHeight="1">
      <c r="K48" s="88"/>
      <c r="L48" s="153"/>
      <c r="M48" s="88"/>
      <c r="N48" s="88"/>
      <c r="O48" s="88"/>
      <c r="P48" s="88"/>
      <c r="Q48" s="88"/>
      <c r="R48" s="88"/>
    </row>
    <row r="49" spans="1:18" ht="15">
      <c r="A49" s="180"/>
      <c r="B49" s="180"/>
      <c r="K49" s="88"/>
      <c r="L49" s="153"/>
      <c r="M49" s="88"/>
      <c r="N49" s="88"/>
      <c r="O49" s="88"/>
      <c r="P49" s="88"/>
      <c r="Q49" s="88"/>
      <c r="R49" s="88"/>
    </row>
    <row r="50" spans="1:18" ht="15">
      <c r="A50" s="180"/>
      <c r="B50" s="180"/>
      <c r="K50" s="88"/>
      <c r="L50" s="153"/>
      <c r="M50" s="88"/>
      <c r="N50" s="88"/>
      <c r="O50" s="88"/>
      <c r="P50" s="88"/>
      <c r="Q50" s="88"/>
      <c r="R50" s="88"/>
    </row>
    <row r="51" spans="1:18" ht="14.25" customHeight="1">
      <c r="A51" s="195"/>
      <c r="B51" s="195"/>
      <c r="C51" s="195"/>
      <c r="D51" s="195"/>
      <c r="K51" s="88"/>
      <c r="L51" s="73"/>
      <c r="M51" s="45"/>
      <c r="N51" s="45"/>
      <c r="O51" s="45"/>
      <c r="P51" s="45"/>
      <c r="Q51" s="45"/>
      <c r="R51" s="45"/>
    </row>
    <row r="52" spans="11:18" ht="15">
      <c r="K52" s="88"/>
      <c r="L52" s="73"/>
      <c r="M52" s="45"/>
      <c r="N52" s="45"/>
      <c r="O52" s="45"/>
      <c r="P52" s="45"/>
      <c r="Q52" s="45"/>
      <c r="R52" s="45"/>
    </row>
    <row r="53" spans="11:18" ht="15">
      <c r="K53" s="88"/>
      <c r="L53" s="65"/>
      <c r="M53" s="65"/>
      <c r="N53" s="65"/>
      <c r="O53" s="65"/>
      <c r="P53" s="65"/>
      <c r="Q53" s="65"/>
      <c r="R53" s="65"/>
    </row>
    <row r="54" spans="11:18" ht="15">
      <c r="K54" s="88"/>
      <c r="L54" s="43"/>
      <c r="M54" s="136"/>
      <c r="N54" s="136"/>
      <c r="O54" s="82"/>
      <c r="P54" s="82"/>
      <c r="Q54" s="82"/>
      <c r="R54" s="82"/>
    </row>
    <row r="55" spans="11:18" ht="15">
      <c r="K55" s="88"/>
      <c r="L55" s="45"/>
      <c r="M55" s="45"/>
      <c r="N55" s="43"/>
      <c r="O55" s="63"/>
      <c r="P55" s="63"/>
      <c r="Q55" s="43"/>
      <c r="R55" s="63"/>
    </row>
    <row r="56" spans="11:18" ht="15">
      <c r="K56" s="88"/>
      <c r="L56" s="65"/>
      <c r="M56" s="65"/>
      <c r="N56" s="65"/>
      <c r="O56" s="65"/>
      <c r="P56" s="65"/>
      <c r="Q56" s="65"/>
      <c r="R56" s="65"/>
    </row>
    <row r="57" spans="11:18" ht="15">
      <c r="K57" s="88"/>
      <c r="L57" s="44"/>
      <c r="M57" s="140"/>
      <c r="N57" s="140"/>
      <c r="O57" s="141"/>
      <c r="P57" s="141"/>
      <c r="Q57" s="141"/>
      <c r="R57" s="141"/>
    </row>
    <row r="58" spans="11:18" ht="15">
      <c r="K58" s="88"/>
      <c r="L58" s="45"/>
      <c r="M58" s="45"/>
      <c r="N58" s="45"/>
      <c r="O58" s="143"/>
      <c r="P58" s="143"/>
      <c r="Q58" s="45"/>
      <c r="R58" s="73"/>
    </row>
    <row r="59" spans="11:18" ht="15">
      <c r="K59" s="88"/>
      <c r="L59" s="54"/>
      <c r="M59" s="54"/>
      <c r="N59" s="54"/>
      <c r="O59" s="54"/>
      <c r="P59" s="54"/>
      <c r="Q59" s="54"/>
      <c r="R59" s="54"/>
    </row>
    <row r="60" spans="11:18" ht="15">
      <c r="K60" s="88"/>
      <c r="L60" s="147"/>
      <c r="M60" s="46"/>
      <c r="N60" s="65"/>
      <c r="O60" s="65"/>
      <c r="P60" s="65"/>
      <c r="Q60" s="148"/>
      <c r="R60" s="148"/>
    </row>
    <row r="61" spans="11:18" ht="15">
      <c r="K61" s="88"/>
      <c r="L61" s="73"/>
      <c r="M61" s="45"/>
      <c r="N61" s="45"/>
      <c r="O61" s="45"/>
      <c r="P61" s="45"/>
      <c r="Q61" s="45"/>
      <c r="R61" s="45"/>
    </row>
    <row r="62" spans="11:18" ht="15">
      <c r="K62" s="88"/>
      <c r="L62" s="153"/>
      <c r="M62" s="88"/>
      <c r="N62" s="88"/>
      <c r="O62" s="88"/>
      <c r="P62" s="88"/>
      <c r="Q62" s="88"/>
      <c r="R62" s="88"/>
    </row>
  </sheetData>
  <sheetProtection/>
  <mergeCells count="27">
    <mergeCell ref="B37:H37"/>
    <mergeCell ref="G38:H38"/>
    <mergeCell ref="C20:G20"/>
    <mergeCell ref="E32:H32"/>
    <mergeCell ref="E35:H35"/>
    <mergeCell ref="B31:H31"/>
    <mergeCell ref="C32:D32"/>
    <mergeCell ref="B34:H34"/>
    <mergeCell ref="C35:D35"/>
    <mergeCell ref="C19:G19"/>
    <mergeCell ref="A2:I2"/>
    <mergeCell ref="A4:I4"/>
    <mergeCell ref="A5:I5"/>
    <mergeCell ref="C10:G10"/>
    <mergeCell ref="C11:G11"/>
    <mergeCell ref="C16:G16"/>
    <mergeCell ref="C17:G17"/>
    <mergeCell ref="F41:I41"/>
    <mergeCell ref="A8:I8"/>
    <mergeCell ref="A51:D51"/>
    <mergeCell ref="A49:B49"/>
    <mergeCell ref="A50:B50"/>
    <mergeCell ref="C12:G12"/>
    <mergeCell ref="C13:G13"/>
    <mergeCell ref="C14:G14"/>
    <mergeCell ref="C15:G15"/>
    <mergeCell ref="C18:G18"/>
  </mergeCells>
  <printOptions/>
  <pageMargins left="0.75" right="0.75" top="0.75" bottom="0.75" header="0.5" footer="0.5"/>
  <pageSetup horizontalDpi="600" verticalDpi="600" orientation="portrait" scale="92" r:id="rId1"/>
  <headerFooter alignWithMargins="0">
    <oddFooter>&amp;C5</oddFooter>
  </headerFooter>
</worksheet>
</file>

<file path=xl/worksheets/sheet5.xml><?xml version="1.0" encoding="utf-8"?>
<worksheet xmlns="http://schemas.openxmlformats.org/spreadsheetml/2006/main" xmlns:r="http://schemas.openxmlformats.org/officeDocument/2006/relationships">
  <dimension ref="A1:U36"/>
  <sheetViews>
    <sheetView zoomScalePageLayoutView="0" workbookViewId="0" topLeftCell="A1">
      <selection activeCell="A1" sqref="A1"/>
    </sheetView>
  </sheetViews>
  <sheetFormatPr defaultColWidth="9.140625" defaultRowHeight="12.75"/>
  <cols>
    <col min="1" max="1" width="2.8515625" style="8" customWidth="1"/>
    <col min="2" max="2" width="29.28125" style="8" customWidth="1"/>
    <col min="3" max="3" width="11.421875" style="8" customWidth="1"/>
    <col min="4" max="5" width="5.421875" style="8" customWidth="1"/>
    <col min="6" max="6" width="9.140625" style="8" customWidth="1"/>
    <col min="7" max="7" width="7.7109375" style="8" customWidth="1"/>
    <col min="8" max="8" width="9.28125" style="8" customWidth="1"/>
    <col min="9" max="9" width="9.140625" style="8" customWidth="1"/>
    <col min="10" max="10" width="4.00390625" style="8" customWidth="1"/>
    <col min="11" max="11" width="9.140625" style="8" customWidth="1"/>
    <col min="12" max="12" width="2.8515625" style="8" customWidth="1"/>
    <col min="13" max="13" width="25.57421875" style="8" customWidth="1"/>
    <col min="14" max="14" width="11.421875" style="8" customWidth="1"/>
    <col min="15" max="16" width="5.421875" style="8" customWidth="1"/>
    <col min="17" max="17" width="9.140625" style="8" customWidth="1"/>
    <col min="18" max="18" width="7.7109375" style="8" customWidth="1"/>
    <col min="19" max="19" width="9.28125" style="8" customWidth="1"/>
    <col min="20" max="20" width="9.140625" style="8" customWidth="1"/>
    <col min="21" max="21" width="4.00390625" style="8" customWidth="1"/>
    <col min="22" max="16384" width="9.140625" style="8" customWidth="1"/>
  </cols>
  <sheetData>
    <row r="1" spans="2:9" ht="15.75">
      <c r="B1" s="164" t="s">
        <v>80</v>
      </c>
      <c r="C1" s="164"/>
      <c r="D1" s="164"/>
      <c r="E1" s="164"/>
      <c r="F1" s="164"/>
      <c r="G1" s="164"/>
      <c r="H1" s="164"/>
      <c r="I1" s="164"/>
    </row>
    <row r="2" spans="2:11" ht="15.75">
      <c r="B2" s="163" t="s">
        <v>39</v>
      </c>
      <c r="C2" s="163"/>
      <c r="D2" s="163"/>
      <c r="E2" s="163"/>
      <c r="F2" s="163"/>
      <c r="G2" s="163"/>
      <c r="H2" s="163"/>
      <c r="I2" s="163"/>
      <c r="K2" s="5"/>
    </row>
    <row r="3" spans="2:9" ht="15.75">
      <c r="B3" s="163" t="s">
        <v>32</v>
      </c>
      <c r="C3" s="163"/>
      <c r="D3" s="163"/>
      <c r="E3" s="163"/>
      <c r="F3" s="163"/>
      <c r="G3" s="163"/>
      <c r="H3" s="163"/>
      <c r="I3" s="163"/>
    </row>
    <row r="4" ht="8.25" customHeight="1"/>
    <row r="5" spans="1:11" ht="91.5" customHeight="1">
      <c r="A5" s="165" t="s">
        <v>86</v>
      </c>
      <c r="B5" s="165"/>
      <c r="C5" s="165"/>
      <c r="D5" s="165"/>
      <c r="E5" s="165"/>
      <c r="F5" s="165"/>
      <c r="G5" s="165"/>
      <c r="H5" s="165"/>
      <c r="I5" s="165"/>
      <c r="J5" s="165"/>
      <c r="K5" s="35"/>
    </row>
    <row r="6" spans="1:11" ht="39" customHeight="1">
      <c r="A6" s="232" t="s">
        <v>102</v>
      </c>
      <c r="B6" s="232"/>
      <c r="C6" s="232"/>
      <c r="D6" s="232"/>
      <c r="E6" s="232"/>
      <c r="F6" s="232"/>
      <c r="G6" s="232"/>
      <c r="H6" s="232"/>
      <c r="I6" s="232"/>
      <c r="J6" s="232"/>
      <c r="K6" s="35"/>
    </row>
    <row r="7" spans="1:11" ht="12" customHeight="1" thickBot="1">
      <c r="A7" s="231"/>
      <c r="B7" s="231"/>
      <c r="C7" s="231"/>
      <c r="D7" s="231"/>
      <c r="E7" s="231"/>
      <c r="F7" s="231"/>
      <c r="G7" s="231"/>
      <c r="H7" s="231"/>
      <c r="I7" s="231"/>
      <c r="J7" s="231"/>
      <c r="K7" s="35"/>
    </row>
    <row r="8" spans="1:10" ht="15">
      <c r="A8" s="37"/>
      <c r="B8" s="39"/>
      <c r="C8" s="39"/>
      <c r="D8" s="39"/>
      <c r="E8" s="39"/>
      <c r="F8" s="39"/>
      <c r="G8" s="39"/>
      <c r="H8" s="39"/>
      <c r="I8" s="39"/>
      <c r="J8" s="40"/>
    </row>
    <row r="9" spans="1:10" s="11" customFormat="1" ht="15.75">
      <c r="A9" s="18"/>
      <c r="B9" s="163" t="s">
        <v>34</v>
      </c>
      <c r="C9" s="163"/>
      <c r="D9" s="163"/>
      <c r="E9" s="163"/>
      <c r="F9" s="163"/>
      <c r="G9" s="163"/>
      <c r="H9" s="163"/>
      <c r="I9" s="163"/>
      <c r="J9" s="154"/>
    </row>
    <row r="10" spans="1:10" ht="15">
      <c r="A10" s="18"/>
      <c r="B10" s="11"/>
      <c r="C10" s="11"/>
      <c r="D10" s="11"/>
      <c r="E10" s="11"/>
      <c r="F10" s="11"/>
      <c r="G10" s="11"/>
      <c r="H10" s="11"/>
      <c r="I10" s="11"/>
      <c r="J10" s="15"/>
    </row>
    <row r="11" spans="1:10" ht="15">
      <c r="A11" s="18"/>
      <c r="B11" s="11" t="s">
        <v>2</v>
      </c>
      <c r="C11" s="233">
        <f>'LEA Summary'!D8</f>
        <v>0</v>
      </c>
      <c r="D11" s="233"/>
      <c r="E11" s="11"/>
      <c r="F11" s="11"/>
      <c r="G11" s="11"/>
      <c r="H11" s="11"/>
      <c r="I11" s="11"/>
      <c r="J11" s="15"/>
    </row>
    <row r="12" spans="1:10" ht="15">
      <c r="A12" s="18"/>
      <c r="B12" s="11" t="s">
        <v>1</v>
      </c>
      <c r="C12" s="230">
        <f>'LEA Summary'!D9</f>
        <v>0</v>
      </c>
      <c r="D12" s="230"/>
      <c r="E12" s="11"/>
      <c r="F12" s="11"/>
      <c r="G12" s="11"/>
      <c r="H12" s="11"/>
      <c r="I12" s="11"/>
      <c r="J12" s="15"/>
    </row>
    <row r="13" spans="1:10" ht="15">
      <c r="A13" s="18"/>
      <c r="B13" s="11" t="s">
        <v>0</v>
      </c>
      <c r="C13" s="230">
        <f>'LEA Summary'!D10</f>
        <v>0</v>
      </c>
      <c r="D13" s="230"/>
      <c r="E13" s="11"/>
      <c r="F13" s="11"/>
      <c r="G13" s="11"/>
      <c r="H13" s="11"/>
      <c r="I13" s="11"/>
      <c r="J13" s="15"/>
    </row>
    <row r="14" spans="1:10" ht="15">
      <c r="A14" s="18"/>
      <c r="B14" s="11" t="s">
        <v>3</v>
      </c>
      <c r="C14" s="239" t="str">
        <f>'LEA Summary'!D11</f>
        <v>2010-11</v>
      </c>
      <c r="D14" s="239"/>
      <c r="E14" s="11"/>
      <c r="F14" s="11"/>
      <c r="G14" s="11"/>
      <c r="H14" s="11"/>
      <c r="I14" s="11"/>
      <c r="J14" s="15"/>
    </row>
    <row r="15" spans="1:10" ht="15">
      <c r="A15" s="18"/>
      <c r="B15" s="11" t="s">
        <v>4</v>
      </c>
      <c r="C15" s="240">
        <f>'LEA Summary'!D12</f>
        <v>0</v>
      </c>
      <c r="D15" s="230"/>
      <c r="E15" s="11"/>
      <c r="F15" s="11"/>
      <c r="G15" s="11"/>
      <c r="H15" s="11"/>
      <c r="I15" s="11"/>
      <c r="J15" s="15"/>
    </row>
    <row r="16" spans="1:10" ht="15">
      <c r="A16" s="18"/>
      <c r="B16" s="11"/>
      <c r="C16" s="197"/>
      <c r="D16" s="197"/>
      <c r="E16" s="11"/>
      <c r="F16" s="11"/>
      <c r="G16" s="11"/>
      <c r="H16" s="11"/>
      <c r="I16" s="11"/>
      <c r="J16" s="15"/>
    </row>
    <row r="17" spans="1:10" ht="15">
      <c r="A17" s="18"/>
      <c r="B17" s="11"/>
      <c r="C17" s="197"/>
      <c r="D17" s="197"/>
      <c r="E17" s="11"/>
      <c r="F17" s="11"/>
      <c r="G17" s="11"/>
      <c r="H17" s="11"/>
      <c r="I17" s="11"/>
      <c r="J17" s="15"/>
    </row>
    <row r="18" spans="1:10" ht="15">
      <c r="A18" s="18"/>
      <c r="B18" s="11" t="s">
        <v>10</v>
      </c>
      <c r="C18" s="237"/>
      <c r="D18" s="238"/>
      <c r="E18" s="11"/>
      <c r="F18" s="11"/>
      <c r="G18" s="11"/>
      <c r="H18" s="11"/>
      <c r="I18" s="11"/>
      <c r="J18" s="15"/>
    </row>
    <row r="19" spans="1:10" ht="15">
      <c r="A19" s="18"/>
      <c r="B19" s="11" t="s">
        <v>50</v>
      </c>
      <c r="C19" s="241"/>
      <c r="D19" s="242"/>
      <c r="E19" s="11"/>
      <c r="F19" s="11"/>
      <c r="G19" s="11"/>
      <c r="H19" s="11"/>
      <c r="I19" s="11"/>
      <c r="J19" s="15"/>
    </row>
    <row r="20" spans="1:10" ht="15">
      <c r="A20" s="18"/>
      <c r="B20" s="162" t="s">
        <v>51</v>
      </c>
      <c r="C20" s="11"/>
      <c r="D20" s="11"/>
      <c r="E20" s="11"/>
      <c r="F20" s="11"/>
      <c r="G20" s="11"/>
      <c r="H20" s="11"/>
      <c r="I20" s="11"/>
      <c r="J20" s="15"/>
    </row>
    <row r="21" spans="1:10" ht="15">
      <c r="A21" s="18"/>
      <c r="B21" s="158"/>
      <c r="C21" s="11"/>
      <c r="D21" s="11"/>
      <c r="E21" s="11"/>
      <c r="F21" s="11"/>
      <c r="G21" s="11"/>
      <c r="H21" s="11"/>
      <c r="I21" s="11"/>
      <c r="J21" s="15"/>
    </row>
    <row r="22" spans="1:10" ht="15">
      <c r="A22" s="18"/>
      <c r="B22" s="11"/>
      <c r="C22" s="11"/>
      <c r="D22" s="11"/>
      <c r="E22" s="11"/>
      <c r="F22" s="11"/>
      <c r="G22" s="11"/>
      <c r="H22" s="11"/>
      <c r="I22" s="11"/>
      <c r="J22" s="15"/>
    </row>
    <row r="23" spans="1:10" ht="15">
      <c r="A23" s="18"/>
      <c r="B23" s="11"/>
      <c r="C23" s="11"/>
      <c r="D23" s="11"/>
      <c r="E23" s="11"/>
      <c r="F23" s="11"/>
      <c r="G23" s="11"/>
      <c r="H23" s="11"/>
      <c r="I23" s="11"/>
      <c r="J23" s="15"/>
    </row>
    <row r="24" spans="1:21" ht="15" customHeight="1">
      <c r="A24" s="18"/>
      <c r="B24" s="176" t="s">
        <v>77</v>
      </c>
      <c r="C24" s="177"/>
      <c r="D24" s="177"/>
      <c r="E24" s="177"/>
      <c r="F24" s="177"/>
      <c r="G24" s="177"/>
      <c r="H24" s="177"/>
      <c r="I24" s="182"/>
      <c r="J24" s="53"/>
      <c r="K24" s="155"/>
      <c r="L24" s="11"/>
      <c r="M24" s="54"/>
      <c r="N24" s="54"/>
      <c r="O24" s="54"/>
      <c r="P24" s="54"/>
      <c r="Q24" s="54"/>
      <c r="R24" s="54"/>
      <c r="S24" s="54"/>
      <c r="T24" s="54"/>
      <c r="U24" s="54"/>
    </row>
    <row r="25" spans="1:21" ht="15">
      <c r="A25" s="18"/>
      <c r="B25" s="100">
        <f>C18</f>
        <v>0</v>
      </c>
      <c r="C25" s="243">
        <f>'LEA Participated in Longer Year'!C15</f>
        <v>0</v>
      </c>
      <c r="D25" s="245"/>
      <c r="E25" s="245"/>
      <c r="F25" s="187">
        <v>0.82037</v>
      </c>
      <c r="G25" s="187"/>
      <c r="H25" s="243">
        <f>B25*C25*F25</f>
        <v>0</v>
      </c>
      <c r="I25" s="244"/>
      <c r="J25" s="15"/>
      <c r="K25" s="11"/>
      <c r="L25" s="11"/>
      <c r="M25" s="102"/>
      <c r="N25" s="61"/>
      <c r="O25" s="45"/>
      <c r="P25" s="45"/>
      <c r="Q25" s="43"/>
      <c r="R25" s="43"/>
      <c r="S25" s="62"/>
      <c r="T25" s="62"/>
      <c r="U25" s="45"/>
    </row>
    <row r="26" spans="1:21" ht="15">
      <c r="A26" s="18"/>
      <c r="B26" s="11"/>
      <c r="C26" s="11"/>
      <c r="D26" s="11"/>
      <c r="E26" s="11"/>
      <c r="F26" s="11"/>
      <c r="G26" s="11"/>
      <c r="H26" s="11"/>
      <c r="I26" s="11"/>
      <c r="J26" s="15"/>
      <c r="L26" s="11"/>
      <c r="M26" s="45"/>
      <c r="N26" s="45"/>
      <c r="O26" s="45"/>
      <c r="P26" s="45"/>
      <c r="Q26" s="45"/>
      <c r="R26" s="45"/>
      <c r="S26" s="45"/>
      <c r="T26" s="45"/>
      <c r="U26" s="45"/>
    </row>
    <row r="27" spans="1:21" ht="15">
      <c r="A27" s="18"/>
      <c r="B27" s="234" t="s">
        <v>76</v>
      </c>
      <c r="C27" s="235"/>
      <c r="D27" s="235"/>
      <c r="E27" s="235"/>
      <c r="F27" s="235"/>
      <c r="G27" s="235"/>
      <c r="H27" s="235"/>
      <c r="I27" s="236"/>
      <c r="J27" s="156"/>
      <c r="L27" s="11"/>
      <c r="M27" s="42"/>
      <c r="N27" s="42"/>
      <c r="O27" s="42"/>
      <c r="P27" s="42"/>
      <c r="Q27" s="42"/>
      <c r="R27" s="42"/>
      <c r="S27" s="42"/>
      <c r="T27" s="42"/>
      <c r="U27" s="42"/>
    </row>
    <row r="28" spans="1:21" ht="15">
      <c r="A28" s="18"/>
      <c r="B28" s="157">
        <f>H25</f>
        <v>0</v>
      </c>
      <c r="C28" s="57">
        <v>0.0056</v>
      </c>
      <c r="D28" s="68"/>
      <c r="E28" s="68">
        <f>C19</f>
        <v>0</v>
      </c>
      <c r="F28" s="68"/>
      <c r="G28" s="246">
        <f>B28*C28*E28</f>
        <v>0</v>
      </c>
      <c r="H28" s="246"/>
      <c r="I28" s="247"/>
      <c r="J28" s="15"/>
      <c r="L28" s="11"/>
      <c r="M28" s="62"/>
      <c r="N28" s="43"/>
      <c r="O28" s="45"/>
      <c r="P28" s="45"/>
      <c r="Q28" s="45"/>
      <c r="R28" s="147"/>
      <c r="S28" s="42"/>
      <c r="T28" s="42"/>
      <c r="U28" s="45"/>
    </row>
    <row r="29" spans="1:10" ht="15.75" thickBot="1">
      <c r="A29" s="30"/>
      <c r="B29" s="31"/>
      <c r="C29" s="31"/>
      <c r="D29" s="31"/>
      <c r="E29" s="31"/>
      <c r="F29" s="31"/>
      <c r="G29" s="31"/>
      <c r="H29" s="31"/>
      <c r="I29" s="31"/>
      <c r="J29" s="32"/>
    </row>
    <row r="32" spans="1:10" ht="30" customHeight="1">
      <c r="A32" s="158" t="s">
        <v>103</v>
      </c>
      <c r="B32" s="158"/>
      <c r="C32" s="158"/>
      <c r="D32" s="158"/>
      <c r="E32" s="158"/>
      <c r="F32" s="158"/>
      <c r="G32" s="158"/>
      <c r="H32" s="158"/>
      <c r="I32" s="158"/>
      <c r="J32" s="158"/>
    </row>
    <row r="34" ht="15">
      <c r="A34" s="8" t="s">
        <v>78</v>
      </c>
    </row>
    <row r="35" ht="15">
      <c r="A35" s="8" t="s">
        <v>79</v>
      </c>
    </row>
    <row r="36" ht="15">
      <c r="A36" s="36" t="s">
        <v>84</v>
      </c>
    </row>
  </sheetData>
  <sheetProtection/>
  <mergeCells count="24">
    <mergeCell ref="A32:J32"/>
    <mergeCell ref="C19:D19"/>
    <mergeCell ref="F25:G25"/>
    <mergeCell ref="H25:I25"/>
    <mergeCell ref="B20:B21"/>
    <mergeCell ref="C25:E25"/>
    <mergeCell ref="G28:I28"/>
    <mergeCell ref="C11:D11"/>
    <mergeCell ref="B27:I27"/>
    <mergeCell ref="C17:D17"/>
    <mergeCell ref="C18:D18"/>
    <mergeCell ref="B24:I24"/>
    <mergeCell ref="C14:D14"/>
    <mergeCell ref="C15:D15"/>
    <mergeCell ref="C16:D16"/>
    <mergeCell ref="B1:I1"/>
    <mergeCell ref="B2:I2"/>
    <mergeCell ref="B3:I3"/>
    <mergeCell ref="A5:J5"/>
    <mergeCell ref="C12:D12"/>
    <mergeCell ref="C13:D13"/>
    <mergeCell ref="A7:J7"/>
    <mergeCell ref="A6:J6"/>
    <mergeCell ref="B9:I9"/>
  </mergeCells>
  <printOptions/>
  <pageMargins left="0.75" right="0.75" top="1" bottom="1" header="0.5" footer="0.5"/>
  <pageSetup horizontalDpi="600" verticalDpi="600" orientation="portrait" scale="92" r:id="rId1"/>
  <headerFooter alignWithMargins="0">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Penalty Calculation Worksheet 2011 - LEA Audit Guidelines (CA Dept of Education)</dc:title>
  <dc:subject>Excel Document used to calculate instructional time penalty.</dc:subject>
  <dc:creator/>
  <cp:keywords/>
  <dc:description/>
  <cp:lastModifiedBy/>
  <dcterms:created xsi:type="dcterms:W3CDTF">2024-02-09T17:34:03Z</dcterms:created>
  <dcterms:modified xsi:type="dcterms:W3CDTF">2024-02-09T17:34:12Z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