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181F1CCB-5325-4201-8F8A-CC5DED08F1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Y 19-EIA" sheetId="11" r:id="rId1"/>
    <sheet name="EIA County Totals" sheetId="12" r:id="rId2"/>
  </sheets>
  <definedNames>
    <definedName name="_xlnm._FilterDatabase" localSheetId="0" hidden="1">'FY 19-EIA'!$A$3:$N$26</definedName>
    <definedName name="_xlnm.Print_Titles" localSheetId="0">'FY 19-EIA'!$1:$3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8" i="11" l="1"/>
  <c r="D32" i="12"/>
</calcChain>
</file>

<file path=xl/sharedStrings.xml><?xml version="1.0" encoding="utf-8"?>
<sst xmlns="http://schemas.openxmlformats.org/spreadsheetml/2006/main" count="732" uniqueCount="245">
  <si>
    <t>District
Code</t>
  </si>
  <si>
    <t>School
Code</t>
  </si>
  <si>
    <t>County
Name</t>
  </si>
  <si>
    <t>County
Code</t>
  </si>
  <si>
    <t>Local Educational Agency</t>
  </si>
  <si>
    <t>Mendocino</t>
  </si>
  <si>
    <t>0000000</t>
  </si>
  <si>
    <t xml:space="preserve">
FI$Cal
Supplier ID</t>
  </si>
  <si>
    <t xml:space="preserve">
Service
Location
Field</t>
  </si>
  <si>
    <t>1</t>
  </si>
  <si>
    <t>Fiscal Year 2019–20</t>
  </si>
  <si>
    <t>Alameda</t>
  </si>
  <si>
    <t>0000011784</t>
  </si>
  <si>
    <t>01</t>
  </si>
  <si>
    <t>Livermore Valley Joint Unified</t>
  </si>
  <si>
    <t>Butte</t>
  </si>
  <si>
    <t>0000004172</t>
  </si>
  <si>
    <t>5</t>
  </si>
  <si>
    <t>04</t>
  </si>
  <si>
    <t xml:space="preserve">Bangor Union Elementary </t>
  </si>
  <si>
    <t>Biggs Unified</t>
  </si>
  <si>
    <t>0129817</t>
  </si>
  <si>
    <t>Butte County Community School</t>
  </si>
  <si>
    <t>6119523</t>
  </si>
  <si>
    <t>Chico Unified</t>
  </si>
  <si>
    <t>0134213</t>
  </si>
  <si>
    <t>0114991</t>
  </si>
  <si>
    <t>C0945</t>
  </si>
  <si>
    <t>Durham Unified</t>
  </si>
  <si>
    <t>0118042</t>
  </si>
  <si>
    <t>C1019</t>
  </si>
  <si>
    <t xml:space="preserve">Golden Feather Union Elementary </t>
  </si>
  <si>
    <t>Gridley Unified</t>
  </si>
  <si>
    <t>Hearthstone School</t>
  </si>
  <si>
    <t>0430090</t>
  </si>
  <si>
    <t xml:space="preserve">Manzanita Elementary </t>
  </si>
  <si>
    <t>6068324</t>
  </si>
  <si>
    <t>Mesa Vista Language and Hearing</t>
  </si>
  <si>
    <t xml:space="preserve">Oroville City Elementary </t>
  </si>
  <si>
    <t xml:space="preserve">Oroville Union High </t>
  </si>
  <si>
    <t xml:space="preserve">Palermo Union Elementary </t>
  </si>
  <si>
    <t xml:space="preserve">Pioneer Union Elementary </t>
  </si>
  <si>
    <t>0121475</t>
  </si>
  <si>
    <t>C1166</t>
  </si>
  <si>
    <t>Sherwood Montessori</t>
  </si>
  <si>
    <t xml:space="preserve">Thermalito Union Elementary </t>
  </si>
  <si>
    <t>0123810</t>
  </si>
  <si>
    <t>C1280</t>
  </si>
  <si>
    <t>Wildflower Open Classroom</t>
  </si>
  <si>
    <t>Contra Costa</t>
  </si>
  <si>
    <t>07</t>
  </si>
  <si>
    <t xml:space="preserve">Oakley Union Elementary </t>
  </si>
  <si>
    <t>Del Norte</t>
  </si>
  <si>
    <t>0000011789</t>
  </si>
  <si>
    <t>08</t>
  </si>
  <si>
    <t>Del Norte County Unified</t>
  </si>
  <si>
    <t>El Dorado</t>
  </si>
  <si>
    <t>0000011790</t>
  </si>
  <si>
    <t xml:space="preserve">El Dorado Union High </t>
  </si>
  <si>
    <t xml:space="preserve">El Dorado </t>
  </si>
  <si>
    <t>09</t>
  </si>
  <si>
    <t>Lake Tahoe Unified</t>
  </si>
  <si>
    <t xml:space="preserve">Placerville Union Elementary </t>
  </si>
  <si>
    <t>Fresno</t>
  </si>
  <si>
    <t xml:space="preserve">Fresno </t>
  </si>
  <si>
    <t>0000006842</t>
  </si>
  <si>
    <t>Clovis Unified</t>
  </si>
  <si>
    <t>Fresno Unified</t>
  </si>
  <si>
    <t>Glenn</t>
  </si>
  <si>
    <t>0000011791</t>
  </si>
  <si>
    <t xml:space="preserve">Capay Joint Union Elementary </t>
  </si>
  <si>
    <t xml:space="preserve">Lake Elementary </t>
  </si>
  <si>
    <t>Orland Unified</t>
  </si>
  <si>
    <t xml:space="preserve">Plaza Elementary </t>
  </si>
  <si>
    <t>Willows Unified</t>
  </si>
  <si>
    <t>Humboldt</t>
  </si>
  <si>
    <t>0000011813</t>
  </si>
  <si>
    <t xml:space="preserve">Arcata Elementary </t>
  </si>
  <si>
    <t>Eureka City Schools</t>
  </si>
  <si>
    <t xml:space="preserve">Fortuna Elementary </t>
  </si>
  <si>
    <t>Kern</t>
  </si>
  <si>
    <t>0000040496</t>
  </si>
  <si>
    <t xml:space="preserve">Rosedale Union Elementary </t>
  </si>
  <si>
    <t>Lake</t>
  </si>
  <si>
    <t>0000011819</t>
  </si>
  <si>
    <t>Kelseyville Unified</t>
  </si>
  <si>
    <t>Upper Lake Unified</t>
  </si>
  <si>
    <t>Lassen</t>
  </si>
  <si>
    <t>0000011821</t>
  </si>
  <si>
    <t xml:space="preserve">Janesville Union Elementary </t>
  </si>
  <si>
    <t xml:space="preserve">Lassen Union High </t>
  </si>
  <si>
    <t>C2067</t>
  </si>
  <si>
    <t xml:space="preserve">Los Angeles </t>
  </si>
  <si>
    <t>0000044132</t>
  </si>
  <si>
    <t>Manhattan Beach Unified</t>
  </si>
  <si>
    <t>0000011830</t>
  </si>
  <si>
    <t>Fort Bragg Unified</t>
  </si>
  <si>
    <t>Nevada</t>
  </si>
  <si>
    <t>0000011835</t>
  </si>
  <si>
    <t xml:space="preserve">Grass Valley Elementary </t>
  </si>
  <si>
    <t xml:space="preserve">Nevada Joint Union High </t>
  </si>
  <si>
    <t xml:space="preserve">Union Hill Elementary </t>
  </si>
  <si>
    <t>Placer</t>
  </si>
  <si>
    <t>0000012839</t>
  </si>
  <si>
    <t>0117879</t>
  </si>
  <si>
    <t>C1042</t>
  </si>
  <si>
    <t xml:space="preserve">Auburn Union Elementary </t>
  </si>
  <si>
    <t xml:space="preserve">Dry Creek Joint Elementary </t>
  </si>
  <si>
    <t xml:space="preserve">Loomis Union </t>
  </si>
  <si>
    <t>Maria Montessori Charter Academy</t>
  </si>
  <si>
    <t>Rocklin Unified</t>
  </si>
  <si>
    <t xml:space="preserve">Roseville City Elementary </t>
  </si>
  <si>
    <t>Western Placer Unified</t>
  </si>
  <si>
    <t>Plumas</t>
  </si>
  <si>
    <t>0000011836</t>
  </si>
  <si>
    <t>Plumas Unified</t>
  </si>
  <si>
    <t>Sacramento</t>
  </si>
  <si>
    <t>0000012374</t>
  </si>
  <si>
    <t>Center Joint Unified</t>
  </si>
  <si>
    <t>Elk Grove Unified</t>
  </si>
  <si>
    <t>Natomas Unified</t>
  </si>
  <si>
    <t>San Bernardino</t>
  </si>
  <si>
    <t>0000011839</t>
  </si>
  <si>
    <t>Redlands Unified</t>
  </si>
  <si>
    <t>San Joaquin</t>
  </si>
  <si>
    <t>0000011841</t>
  </si>
  <si>
    <t>Lincoln Unified</t>
  </si>
  <si>
    <t>Lodi Unified</t>
  </si>
  <si>
    <t>San Mateo</t>
  </si>
  <si>
    <t>0000011843</t>
  </si>
  <si>
    <t xml:space="preserve">Burlingame Elementary </t>
  </si>
  <si>
    <t>Santa Cruz</t>
  </si>
  <si>
    <t>0000011781</t>
  </si>
  <si>
    <t xml:space="preserve">Live Oak Elementary </t>
  </si>
  <si>
    <t>Shasta</t>
  </si>
  <si>
    <t>0000011849</t>
  </si>
  <si>
    <t xml:space="preserve">Andreson Union High </t>
  </si>
  <si>
    <t xml:space="preserve">Bella Vista Elementary </t>
  </si>
  <si>
    <t xml:space="preserve">Black Butte Union Elementary </t>
  </si>
  <si>
    <t xml:space="preserve">Castle Rock Union Elementary </t>
  </si>
  <si>
    <t>Gateway Unified</t>
  </si>
  <si>
    <t xml:space="preserve">Grant Elementary </t>
  </si>
  <si>
    <t xml:space="preserve">Happy Valley Union Elementary </t>
  </si>
  <si>
    <t xml:space="preserve">Mountain Union Elementary </t>
  </si>
  <si>
    <t xml:space="preserve">Pacheco Union Elementary </t>
  </si>
  <si>
    <t xml:space="preserve">Redding Elementary </t>
  </si>
  <si>
    <t>Siskiyou</t>
  </si>
  <si>
    <t xml:space="preserve">Dunsmuir Elementary </t>
  </si>
  <si>
    <t>Solano</t>
  </si>
  <si>
    <t>0000011782</t>
  </si>
  <si>
    <t>0000011854</t>
  </si>
  <si>
    <t>Travis Unified</t>
  </si>
  <si>
    <t>Sutter</t>
  </si>
  <si>
    <t>0000013461</t>
  </si>
  <si>
    <t>0107318</t>
  </si>
  <si>
    <t>C0639</t>
  </si>
  <si>
    <t xml:space="preserve">East Nicolaus Joint Union High </t>
  </si>
  <si>
    <t xml:space="preserve">Franklin Elementary </t>
  </si>
  <si>
    <t>Twin Rivers Charter</t>
  </si>
  <si>
    <t>Yuba City Unified</t>
  </si>
  <si>
    <t>Tehama</t>
  </si>
  <si>
    <t>0000011857</t>
  </si>
  <si>
    <t xml:space="preserve">Antelope Elementary </t>
  </si>
  <si>
    <t xml:space="preserve">Corning Union Elementary </t>
  </si>
  <si>
    <t>6119671</t>
  </si>
  <si>
    <t xml:space="preserve">Corning Union High </t>
  </si>
  <si>
    <t xml:space="preserve">Gerber Union Elementary </t>
  </si>
  <si>
    <t xml:space="preserve">Kirkwood Elementary </t>
  </si>
  <si>
    <t xml:space="preserve">Lassen View Elementary </t>
  </si>
  <si>
    <t>Los Molinos Unified</t>
  </si>
  <si>
    <t xml:space="preserve">Red Bluff Joint Union High </t>
  </si>
  <si>
    <t xml:space="preserve">Tehama eLearning Academy </t>
  </si>
  <si>
    <t>Ventura</t>
  </si>
  <si>
    <t xml:space="preserve">Pleasant Valley </t>
  </si>
  <si>
    <t>0000011863</t>
  </si>
  <si>
    <t>Yuba</t>
  </si>
  <si>
    <t>0000011783</t>
  </si>
  <si>
    <t xml:space="preserve">Plumas Lake Elementary </t>
  </si>
  <si>
    <t xml:space="preserve">Wheatland </t>
  </si>
  <si>
    <t xml:space="preserve">Wheatland Union High </t>
  </si>
  <si>
    <t xml:space="preserve">Yuba Environmental Science Charter Academy </t>
  </si>
  <si>
    <t>Statewide Total</t>
  </si>
  <si>
    <t>California Department of Education</t>
  </si>
  <si>
    <t>School Fiscal Services Division</t>
  </si>
  <si>
    <t>County Code</t>
  </si>
  <si>
    <t>Invoice Number</t>
  </si>
  <si>
    <t>Amount</t>
  </si>
  <si>
    <t>10</t>
  </si>
  <si>
    <t>11</t>
  </si>
  <si>
    <t>12</t>
  </si>
  <si>
    <t>15</t>
  </si>
  <si>
    <t>17</t>
  </si>
  <si>
    <t>18</t>
  </si>
  <si>
    <t>19</t>
  </si>
  <si>
    <t>Los Angeles</t>
  </si>
  <si>
    <t>23</t>
  </si>
  <si>
    <t>29</t>
  </si>
  <si>
    <t>31</t>
  </si>
  <si>
    <t>32</t>
  </si>
  <si>
    <t>34</t>
  </si>
  <si>
    <t>36</t>
  </si>
  <si>
    <t>39</t>
  </si>
  <si>
    <t>41</t>
  </si>
  <si>
    <t>44</t>
  </si>
  <si>
    <t>45</t>
  </si>
  <si>
    <t>47</t>
  </si>
  <si>
    <t>48</t>
  </si>
  <si>
    <t>51</t>
  </si>
  <si>
    <t>52</t>
  </si>
  <si>
    <t>56</t>
  </si>
  <si>
    <t>58</t>
  </si>
  <si>
    <t xml:space="preserve">Contra Costa </t>
  </si>
  <si>
    <t>Current Apportionment</t>
  </si>
  <si>
    <t>0000003786</t>
  </si>
  <si>
    <t>Charter
Number</t>
  </si>
  <si>
    <t>April 2020</t>
  </si>
  <si>
    <t>0415</t>
  </si>
  <si>
    <t>C0415</t>
  </si>
  <si>
    <t>1811</t>
  </si>
  <si>
    <t>1019</t>
  </si>
  <si>
    <t>0110</t>
  </si>
  <si>
    <t>1166</t>
  </si>
  <si>
    <t>1280</t>
  </si>
  <si>
    <t>0945</t>
  </si>
  <si>
    <t>Forest Ranch Charter</t>
  </si>
  <si>
    <t>CORE Butte Charter</t>
  </si>
  <si>
    <t>Come Back Butte Charter</t>
  </si>
  <si>
    <t>Blue Oak Charter</t>
  </si>
  <si>
    <t>N/A</t>
  </si>
  <si>
    <t>Long Valley</t>
  </si>
  <si>
    <t>2067</t>
  </si>
  <si>
    <t>1042</t>
  </si>
  <si>
    <t>0639</t>
  </si>
  <si>
    <t>0430</t>
  </si>
  <si>
    <t>0990</t>
  </si>
  <si>
    <t>0117242</t>
  </si>
  <si>
    <t>Charter
Fund
Type</t>
  </si>
  <si>
    <t>L</t>
  </si>
  <si>
    <t>D</t>
  </si>
  <si>
    <t xml:space="preserve">
FI$Cal
Address Sequence ID</t>
  </si>
  <si>
    <t>County Treasurer</t>
  </si>
  <si>
    <t>19-15432 04-13-2020</t>
  </si>
  <si>
    <t>Voucher #</t>
  </si>
  <si>
    <t>County Summary of the First Apportionment for the Temporary Emergency Impact Aid for Displaced Students Program</t>
  </si>
  <si>
    <t>Schedule of the First Apportionment for the Temporary Emergency Impact Aid for Displaced Students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</si>
</sst>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1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Alignment="0" applyProtection="0"/>
    <xf numFmtId="0" fontId="1" fillId="0" borderId="0"/>
    <xf numFmtId="0" fontId="4" fillId="0" borderId="1" applyNumberFormat="0" applyFill="0" applyAlignment="0" applyProtection="0"/>
    <xf numFmtId="43" fontId="3" fillId="0" borderId="0" applyFont="0" applyFill="0" applyBorder="0" applyAlignment="0" applyProtection="0"/>
  </cellStyleXfs>
  <cellXfs count="75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0" applyFont="1"/>
    <xf numFmtId="49" fontId="0" fillId="0" borderId="0" xfId="1" applyNumberFormat="1" applyFont="1" applyFill="1" applyBorder="1" applyAlignment="1">
      <alignment horizontal="left"/>
    </xf>
    <xf numFmtId="49" fontId="7" fillId="0" borderId="0" xfId="1" applyNumberFormat="1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6" fillId="0" borderId="0" xfId="0" applyFont="1" applyAlignment="1">
      <alignment horizontal="center"/>
    </xf>
    <xf numFmtId="49" fontId="0" fillId="0" borderId="0" xfId="0" quotePrefix="1" applyNumberFormat="1" applyAlignment="1">
      <alignment horizontal="center"/>
    </xf>
    <xf numFmtId="49" fontId="9" fillId="0" borderId="0" xfId="0" applyNumberFormat="1" applyFont="1" applyAlignment="1">
      <alignment horizontal="left"/>
    </xf>
    <xf numFmtId="49" fontId="9" fillId="0" borderId="0" xfId="0" quotePrefix="1" applyNumberFormat="1" applyFont="1" applyAlignment="1">
      <alignment horizontal="left"/>
    </xf>
    <xf numFmtId="165" fontId="2" fillId="0" borderId="0" xfId="0" applyNumberFormat="1" applyFont="1"/>
    <xf numFmtId="49" fontId="7" fillId="0" borderId="1" xfId="1" applyNumberFormat="1" applyFont="1" applyFill="1" applyBorder="1" applyAlignment="1">
      <alignment horizontal="center"/>
    </xf>
    <xf numFmtId="49" fontId="0" fillId="0" borderId="1" xfId="1" applyNumberFormat="1" applyFont="1" applyFill="1" applyBorder="1" applyAlignment="1">
      <alignment horizontal="left"/>
    </xf>
    <xf numFmtId="49" fontId="0" fillId="0" borderId="1" xfId="0" quotePrefix="1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/>
    <xf numFmtId="49" fontId="6" fillId="0" borderId="0" xfId="0" applyNumberFormat="1" applyFont="1" applyAlignment="1">
      <alignment horizontal="center"/>
    </xf>
    <xf numFmtId="0" fontId="5" fillId="0" borderId="0" xfId="2" applyFill="1" applyAlignment="1">
      <alignment horizontal="center"/>
    </xf>
    <xf numFmtId="49" fontId="5" fillId="0" borderId="0" xfId="2" applyNumberFormat="1" applyFill="1" applyAlignment="1">
      <alignment horizontal="centerContinuous"/>
    </xf>
    <xf numFmtId="49" fontId="5" fillId="0" borderId="0" xfId="2" applyNumberFormat="1" applyFill="1" applyAlignment="1">
      <alignment horizontal="center"/>
    </xf>
    <xf numFmtId="0" fontId="5" fillId="0" borderId="0" xfId="2" applyFill="1" applyAlignment="1">
      <alignment horizontal="centerContinuous"/>
    </xf>
    <xf numFmtId="0" fontId="6" fillId="0" borderId="0" xfId="0" applyFont="1" applyAlignment="1">
      <alignment wrapText="1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43" fontId="4" fillId="0" borderId="0" xfId="5" applyFont="1" applyFill="1"/>
    <xf numFmtId="43" fontId="4" fillId="0" borderId="0" xfId="5" applyFont="1" applyBorder="1"/>
    <xf numFmtId="43" fontId="0" fillId="0" borderId="0" xfId="5" applyFont="1"/>
    <xf numFmtId="8" fontId="0" fillId="0" borderId="0" xfId="0" applyNumberFormat="1"/>
    <xf numFmtId="0" fontId="4" fillId="0" borderId="0" xfId="0" applyFont="1" applyAlignment="1">
      <alignment horizontal="left"/>
    </xf>
    <xf numFmtId="165" fontId="4" fillId="0" borderId="0" xfId="5" applyNumberFormat="1" applyFont="1" applyFill="1"/>
    <xf numFmtId="165" fontId="4" fillId="0" borderId="3" xfId="5" applyNumberFormat="1" applyFont="1" applyBorder="1" applyAlignment="1">
      <alignment horizontal="center"/>
    </xf>
    <xf numFmtId="165" fontId="0" fillId="0" borderId="0" xfId="5" applyNumberFormat="1" applyFont="1"/>
    <xf numFmtId="165" fontId="0" fillId="0" borderId="0" xfId="5" applyNumberFormat="1" applyFont="1" applyFill="1"/>
    <xf numFmtId="165" fontId="0" fillId="0" borderId="0" xfId="5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5" fontId="4" fillId="0" borderId="0" xfId="5" applyNumberFormat="1" applyFont="1" applyBorder="1"/>
    <xf numFmtId="0" fontId="5" fillId="0" borderId="0" xfId="2" applyFill="1" applyAlignment="1">
      <alignment horizontal="right"/>
    </xf>
    <xf numFmtId="0" fontId="5" fillId="0" borderId="0" xfId="2" applyFill="1"/>
    <xf numFmtId="165" fontId="5" fillId="0" borderId="0" xfId="5" applyNumberFormat="1" applyFont="1" applyFill="1" applyAlignment="1">
      <alignment horizontal="right"/>
    </xf>
    <xf numFmtId="165" fontId="5" fillId="0" borderId="0" xfId="5" applyNumberFormat="1" applyFont="1" applyFill="1" applyBorder="1" applyAlignment="1">
      <alignment horizontal="right"/>
    </xf>
    <xf numFmtId="165" fontId="0" fillId="0" borderId="1" xfId="5" applyNumberFormat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0" xfId="0" quotePrefix="1" applyNumberForma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165" fontId="3" fillId="0" borderId="0" xfId="5" applyNumberFormat="1" applyFont="1" applyFill="1" applyBorder="1" applyAlignment="1">
      <alignment horizontal="right"/>
    </xf>
    <xf numFmtId="164" fontId="3" fillId="0" borderId="0" xfId="1" applyNumberFormat="1" applyFont="1" applyFill="1" applyAlignment="1">
      <alignment horizontal="right"/>
    </xf>
    <xf numFmtId="165" fontId="3" fillId="0" borderId="0" xfId="0" applyNumberFormat="1" applyFont="1"/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5" applyNumberFormat="1" applyFont="1" applyFill="1" applyAlignment="1">
      <alignment horizontal="right"/>
    </xf>
    <xf numFmtId="165" fontId="0" fillId="0" borderId="0" xfId="5" applyNumberFormat="1" applyFont="1" applyFill="1" applyAlignment="1">
      <alignment horizontal="right"/>
    </xf>
    <xf numFmtId="49" fontId="2" fillId="0" borderId="2" xfId="1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165" fontId="10" fillId="0" borderId="2" xfId="5" applyNumberFormat="1" applyFont="1" applyFill="1" applyBorder="1" applyAlignment="1">
      <alignment horizontal="center" wrapText="1"/>
    </xf>
    <xf numFmtId="49" fontId="11" fillId="0" borderId="0" xfId="2" applyNumberFormat="1" applyFont="1" applyFill="1" applyAlignment="1">
      <alignment horizontal="left"/>
    </xf>
    <xf numFmtId="0" fontId="4" fillId="0" borderId="1" xfId="4" applyFill="1" applyAlignment="1">
      <alignment horizontal="left"/>
    </xf>
    <xf numFmtId="0" fontId="4" fillId="0" borderId="1" xfId="4" applyNumberFormat="1" applyFill="1" applyAlignment="1">
      <alignment horizontal="center"/>
    </xf>
    <xf numFmtId="0" fontId="4" fillId="0" borderId="1" xfId="4" applyFill="1" applyAlignment="1">
      <alignment horizontal="center"/>
    </xf>
    <xf numFmtId="0" fontId="4" fillId="0" borderId="1" xfId="4" applyFill="1" applyAlignment="1"/>
    <xf numFmtId="165" fontId="4" fillId="0" borderId="1" xfId="4" applyNumberFormat="1" applyFill="1" applyAlignment="1">
      <alignment horizontal="right"/>
    </xf>
    <xf numFmtId="49" fontId="5" fillId="0" borderId="0" xfId="2" applyNumberFormat="1" applyFill="1" applyAlignment="1">
      <alignment horizontal="left"/>
    </xf>
    <xf numFmtId="0" fontId="4" fillId="0" borderId="1" xfId="4" applyAlignment="1">
      <alignment horizontal="left"/>
    </xf>
    <xf numFmtId="0" fontId="4" fillId="0" borderId="1" xfId="4" applyAlignment="1">
      <alignment horizontal="center"/>
    </xf>
    <xf numFmtId="165" fontId="4" fillId="0" borderId="1" xfId="4" applyNumberFormat="1"/>
    <xf numFmtId="0" fontId="4" fillId="0" borderId="1" xfId="4" applyFill="1"/>
  </cellXfs>
  <cellStyles count="6">
    <cellStyle name="Comma" xfId="5" builtinId="3"/>
    <cellStyle name="Currency" xfId="1" builtinId="4"/>
    <cellStyle name="Heading 1" xfId="2" builtinId="16" customBuiltin="1"/>
    <cellStyle name="Normal" xfId="0" builtinId="0" customBuiltin="1"/>
    <cellStyle name="Normal 5 2 2 2" xfId="3" xr:uid="{00000000-0005-0000-0000-000004000000}"/>
    <cellStyle name="Total" xfId="4" builtinId="25" customBuiltin="1"/>
  </cellStyles>
  <dxfs count="36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9574C16-4B8D-45DC-A349-757B874D511F}" name="Table2" displayName="Table2" ref="A3:K98" totalsRowCount="1" headerRowBorderDxfId="35" tableBorderDxfId="34" totalsRowCellStyle="Total">
  <autoFilter ref="A3:K97" xr:uid="{238753DF-7E6A-4C4D-9CA7-1D612DFD4AC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2119ACAC-251F-4B77-9DA4-B5679008EE4D}" name="County_x000a_Name" totalsRowLabel="Statewide Total" dataDxfId="33" totalsRowDxfId="32" totalsRowCellStyle="Total"/>
    <tableColumn id="2" xr3:uid="{94DDFD14-CAB2-4199-A204-B56DA9706DCD}" name="_x000a_FI$Cal_x000a_Supplier ID" dataDxfId="31" totalsRowDxfId="30" dataCellStyle="Currency" totalsRowCellStyle="Total"/>
    <tableColumn id="3" xr3:uid="{722775D1-B44C-435B-8D92-6060AF6AA426}" name="_x000a_FI$Cal_x000a_Address Sequence ID" dataDxfId="29" totalsRowDxfId="28" totalsRowCellStyle="Total"/>
    <tableColumn id="4" xr3:uid="{D5F86296-A61A-45DE-A01A-411E2E91DC7D}" name="County_x000a_Code" dataDxfId="27" totalsRowDxfId="26" totalsRowCellStyle="Total"/>
    <tableColumn id="5" xr3:uid="{024870F6-41AA-4983-B981-B9899CE940FB}" name="District_x000a_Code" dataDxfId="25" totalsRowDxfId="24" totalsRowCellStyle="Total"/>
    <tableColumn id="6" xr3:uid="{ADB79FE8-9D40-4EEB-8BD5-B13FE772F42C}" name="School_x000a_Code" dataDxfId="23" totalsRowDxfId="22" totalsRowCellStyle="Total"/>
    <tableColumn id="7" xr3:uid="{E79B3EF5-BFF5-4F66-8354-8FB82B27BCA1}" name="Charter_x000a_Number" dataDxfId="21" totalsRowDxfId="20" totalsRowCellStyle="Total"/>
    <tableColumn id="8" xr3:uid="{AF936FD8-BFC6-4A0C-930A-65CB060460AB}" name="Charter_x000a_Fund_x000a_Type" dataDxfId="19" totalsRowDxfId="18" totalsRowCellStyle="Total"/>
    <tableColumn id="9" xr3:uid="{826E5E54-54EB-49CE-AE70-7046A12C919C}" name="_x000a_Service_x000a_Location_x000a_Field" dataDxfId="17" totalsRowDxfId="16" totalsRowCellStyle="Total"/>
    <tableColumn id="10" xr3:uid="{6EA1CA9E-5D75-4145-B250-37F217430C60}" name="Local Educational Agency" dataDxfId="15" totalsRowDxfId="14" totalsRowCellStyle="Total"/>
    <tableColumn id="11" xr3:uid="{568ECA64-BAB3-4B5D-9217-3EDD42DA6AD1}" name="Current Apportionment" totalsRowFunction="sum" dataDxfId="13" totalsRowDxfId="12" dataCellStyle="Comma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Temporary Emergency Impact Aid for Displaced Students Program for fiscal year 2019-20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3878C46-64E2-47DF-A7C3-083E29CE8889}" name="Table1" displayName="Table1" ref="A3:E32" totalsRowCount="1" headerRowDxfId="11" headerRowBorderDxfId="10" totalsRowCellStyle="Total">
  <autoFilter ref="A3:E31" xr:uid="{12D024C6-4453-4622-B664-5D3A705AA375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648A08E-F27E-4D6C-BE18-C971A9A78B55}" name="County Code" totalsRowLabel="Statewide Total" dataDxfId="9" totalsRowDxfId="8" totalsRowCellStyle="Total"/>
    <tableColumn id="2" xr3:uid="{6DA66AC5-7802-467E-AE1A-F5EFFC80D7A2}" name="County Treasurer" dataDxfId="7" totalsRowDxfId="6" totalsRowCellStyle="Total"/>
    <tableColumn id="3" xr3:uid="{788F11F1-B71C-4B23-A4D8-80CA69E16AD5}" name="Invoice Number" dataDxfId="5" totalsRowDxfId="4" totalsRowCellStyle="Total"/>
    <tableColumn id="4" xr3:uid="{41C87203-0965-4FF4-8F4D-C1E6CD962B27}" name="Amount" totalsRowFunction="sum" dataDxfId="3" totalsRowDxfId="2" dataCellStyle="Comma" totalsRowCellStyle="Total"/>
    <tableColumn id="5" xr3:uid="{B48F69A4-761A-45FD-9602-7435A6849826}" name="Voucher #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he Temporary Emergency Impact Aid for Displaced Students Program for fiscal year 2019-20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2"/>
  <sheetViews>
    <sheetView tabSelected="1" workbookViewId="0">
      <pane ySplit="3" topLeftCell="A4" activePane="bottomLeft" state="frozen"/>
      <selection pane="bottomLeft"/>
    </sheetView>
  </sheetViews>
  <sheetFormatPr defaultColWidth="8.88671875" defaultRowHeight="15" x14ac:dyDescent="0.2"/>
  <cols>
    <col min="1" max="1" width="13.5546875" style="55" customWidth="1"/>
    <col min="2" max="2" width="13.88671875" style="56" bestFit="1" customWidth="1"/>
    <col min="3" max="3" width="13.21875" style="56" customWidth="1"/>
    <col min="4" max="4" width="7.21875" style="2" customWidth="1"/>
    <col min="5" max="5" width="7" style="2" customWidth="1"/>
    <col min="6" max="8" width="8" style="2" customWidth="1"/>
    <col min="9" max="9" width="9.21875" style="2" customWidth="1"/>
    <col min="10" max="10" width="37.77734375" customWidth="1"/>
    <col min="11" max="11" width="22" style="59" customWidth="1"/>
    <col min="12" max="13" width="15" style="56" customWidth="1"/>
    <col min="14" max="14" width="13.88671875" style="56" customWidth="1"/>
  </cols>
  <sheetData>
    <row r="1" spans="1:14" s="42" customFormat="1" ht="20.25" x14ac:dyDescent="0.3">
      <c r="A1" s="64" t="s">
        <v>244</v>
      </c>
      <c r="B1" s="41"/>
      <c r="C1" s="41"/>
      <c r="D1" s="22"/>
      <c r="E1" s="22"/>
      <c r="F1" s="22"/>
      <c r="G1" s="22"/>
      <c r="H1" s="22"/>
      <c r="I1" s="22"/>
      <c r="K1" s="43"/>
      <c r="L1" s="41"/>
      <c r="M1" s="41"/>
      <c r="N1" s="41"/>
    </row>
    <row r="2" spans="1:14" s="42" customFormat="1" ht="18" x14ac:dyDescent="0.25">
      <c r="A2" s="5" t="s">
        <v>10</v>
      </c>
      <c r="B2" s="25"/>
      <c r="C2" s="25"/>
      <c r="D2" s="25"/>
      <c r="E2" s="22"/>
      <c r="F2" s="23"/>
      <c r="G2" s="24"/>
      <c r="H2" s="24"/>
      <c r="I2" s="25"/>
      <c r="J2" s="25"/>
      <c r="K2" s="44"/>
    </row>
    <row r="3" spans="1:14" s="39" customFormat="1" ht="84.75" customHeight="1" x14ac:dyDescent="0.25">
      <c r="A3" s="60" t="s">
        <v>2</v>
      </c>
      <c r="B3" s="60" t="s">
        <v>7</v>
      </c>
      <c r="C3" s="60" t="s">
        <v>239</v>
      </c>
      <c r="D3" s="61" t="s">
        <v>3</v>
      </c>
      <c r="E3" s="61" t="s">
        <v>0</v>
      </c>
      <c r="F3" s="62" t="s">
        <v>1</v>
      </c>
      <c r="G3" s="62" t="s">
        <v>214</v>
      </c>
      <c r="H3" s="62" t="s">
        <v>236</v>
      </c>
      <c r="I3" s="61" t="s">
        <v>8</v>
      </c>
      <c r="J3" s="61" t="s">
        <v>4</v>
      </c>
      <c r="K3" s="63" t="s">
        <v>212</v>
      </c>
    </row>
    <row r="4" spans="1:14" s="39" customFormat="1" ht="15" customHeight="1" x14ac:dyDescent="0.25">
      <c r="A4" s="15" t="s">
        <v>11</v>
      </c>
      <c r="B4" s="14" t="s">
        <v>12</v>
      </c>
      <c r="C4" s="14" t="s">
        <v>9</v>
      </c>
      <c r="D4" s="16" t="s">
        <v>13</v>
      </c>
      <c r="E4" s="17">
        <v>61200</v>
      </c>
      <c r="F4" s="18" t="s">
        <v>6</v>
      </c>
      <c r="G4" s="18" t="s">
        <v>228</v>
      </c>
      <c r="H4" s="18" t="s">
        <v>228</v>
      </c>
      <c r="I4" s="19">
        <v>61200</v>
      </c>
      <c r="J4" s="20" t="s">
        <v>14</v>
      </c>
      <c r="K4" s="45">
        <v>19969</v>
      </c>
    </row>
    <row r="5" spans="1:14" s="39" customFormat="1" ht="15" customHeight="1" x14ac:dyDescent="0.25">
      <c r="A5" s="6" t="s">
        <v>15</v>
      </c>
      <c r="B5" s="7" t="s">
        <v>16</v>
      </c>
      <c r="C5" s="7" t="s">
        <v>17</v>
      </c>
      <c r="D5" s="10" t="s">
        <v>18</v>
      </c>
      <c r="E5" s="8">
        <v>10041</v>
      </c>
      <c r="F5" s="4" t="s">
        <v>26</v>
      </c>
      <c r="G5" s="10" t="s">
        <v>223</v>
      </c>
      <c r="H5" s="10" t="s">
        <v>238</v>
      </c>
      <c r="I5" s="9" t="s">
        <v>27</v>
      </c>
      <c r="J5" s="1" t="s">
        <v>225</v>
      </c>
      <c r="K5" s="38">
        <v>198563</v>
      </c>
    </row>
    <row r="6" spans="1:14" s="39" customFormat="1" ht="15" customHeight="1" x14ac:dyDescent="0.25">
      <c r="A6" s="6" t="s">
        <v>15</v>
      </c>
      <c r="B6" s="7" t="s">
        <v>16</v>
      </c>
      <c r="C6" s="7" t="s">
        <v>17</v>
      </c>
      <c r="D6" s="10" t="s">
        <v>18</v>
      </c>
      <c r="E6" s="8">
        <v>10041</v>
      </c>
      <c r="F6" s="4" t="s">
        <v>21</v>
      </c>
      <c r="G6" s="4" t="s">
        <v>228</v>
      </c>
      <c r="H6" s="4" t="s">
        <v>228</v>
      </c>
      <c r="I6" s="9">
        <v>10041</v>
      </c>
      <c r="J6" s="1" t="s">
        <v>22</v>
      </c>
      <c r="K6" s="38">
        <v>19219</v>
      </c>
    </row>
    <row r="7" spans="1:14" s="39" customFormat="1" ht="15" customHeight="1" x14ac:dyDescent="0.25">
      <c r="A7" s="6" t="s">
        <v>15</v>
      </c>
      <c r="B7" s="7" t="s">
        <v>16</v>
      </c>
      <c r="C7" s="7" t="s">
        <v>17</v>
      </c>
      <c r="D7" s="10" t="s">
        <v>18</v>
      </c>
      <c r="E7" s="8">
        <v>10041</v>
      </c>
      <c r="F7" s="4" t="s">
        <v>25</v>
      </c>
      <c r="G7" s="10" t="s">
        <v>218</v>
      </c>
      <c r="H7" s="10" t="s">
        <v>237</v>
      </c>
      <c r="I7" s="9">
        <v>10041</v>
      </c>
      <c r="J7" s="1" t="s">
        <v>226</v>
      </c>
      <c r="K7" s="38">
        <v>4781</v>
      </c>
    </row>
    <row r="8" spans="1:14" s="39" customFormat="1" ht="15" customHeight="1" x14ac:dyDescent="0.25">
      <c r="A8" s="6" t="s">
        <v>15</v>
      </c>
      <c r="B8" s="7" t="s">
        <v>16</v>
      </c>
      <c r="C8" s="7" t="s">
        <v>17</v>
      </c>
      <c r="D8" s="10" t="s">
        <v>18</v>
      </c>
      <c r="E8" s="46">
        <v>10041</v>
      </c>
      <c r="F8" s="47" t="s">
        <v>34</v>
      </c>
      <c r="G8" s="48" t="s">
        <v>220</v>
      </c>
      <c r="H8" s="48" t="s">
        <v>237</v>
      </c>
      <c r="I8" s="9">
        <v>10041</v>
      </c>
      <c r="J8" s="1" t="s">
        <v>33</v>
      </c>
      <c r="K8" s="38">
        <v>12563</v>
      </c>
      <c r="L8" s="49"/>
      <c r="M8" s="49"/>
      <c r="N8" s="49"/>
    </row>
    <row r="9" spans="1:14" s="39" customFormat="1" ht="15" customHeight="1" x14ac:dyDescent="0.25">
      <c r="A9" s="6" t="s">
        <v>15</v>
      </c>
      <c r="B9" s="7" t="s">
        <v>16</v>
      </c>
      <c r="C9" s="7" t="s">
        <v>17</v>
      </c>
      <c r="D9" s="10" t="s">
        <v>18</v>
      </c>
      <c r="E9" s="50">
        <v>10041</v>
      </c>
      <c r="F9" s="4" t="s">
        <v>36</v>
      </c>
      <c r="G9" s="4" t="s">
        <v>228</v>
      </c>
      <c r="H9" s="4" t="s">
        <v>228</v>
      </c>
      <c r="I9" s="9">
        <v>10041</v>
      </c>
      <c r="J9" s="1" t="s">
        <v>37</v>
      </c>
      <c r="K9" s="38">
        <v>5625</v>
      </c>
      <c r="L9" s="51"/>
      <c r="M9" s="51"/>
      <c r="N9" s="51"/>
    </row>
    <row r="10" spans="1:14" s="39" customFormat="1" ht="15" customHeight="1" x14ac:dyDescent="0.25">
      <c r="A10" s="6" t="s">
        <v>15</v>
      </c>
      <c r="B10" s="7" t="s">
        <v>16</v>
      </c>
      <c r="C10" s="7" t="s">
        <v>17</v>
      </c>
      <c r="D10" s="10" t="s">
        <v>18</v>
      </c>
      <c r="E10" s="8">
        <v>61382</v>
      </c>
      <c r="F10" s="4" t="s">
        <v>6</v>
      </c>
      <c r="G10" s="4" t="s">
        <v>228</v>
      </c>
      <c r="H10" s="4" t="s">
        <v>228</v>
      </c>
      <c r="I10" s="9">
        <v>61382</v>
      </c>
      <c r="J10" s="1" t="s">
        <v>19</v>
      </c>
      <c r="K10" s="38">
        <v>36656</v>
      </c>
    </row>
    <row r="11" spans="1:14" s="39" customFormat="1" ht="15" customHeight="1" x14ac:dyDescent="0.25">
      <c r="A11" s="6" t="s">
        <v>15</v>
      </c>
      <c r="B11" s="7" t="s">
        <v>16</v>
      </c>
      <c r="C11" s="7" t="s">
        <v>17</v>
      </c>
      <c r="D11" s="10" t="s">
        <v>18</v>
      </c>
      <c r="E11" s="8">
        <v>61408</v>
      </c>
      <c r="F11" s="4" t="s">
        <v>6</v>
      </c>
      <c r="G11" s="4" t="s">
        <v>228</v>
      </c>
      <c r="H11" s="4" t="s">
        <v>228</v>
      </c>
      <c r="I11" s="9">
        <v>61408</v>
      </c>
      <c r="J11" s="1" t="s">
        <v>20</v>
      </c>
      <c r="K11" s="38">
        <v>38250</v>
      </c>
    </row>
    <row r="12" spans="1:14" s="39" customFormat="1" ht="15" customHeight="1" x14ac:dyDescent="0.25">
      <c r="A12" s="6" t="s">
        <v>15</v>
      </c>
      <c r="B12" s="7" t="s">
        <v>16</v>
      </c>
      <c r="C12" s="7" t="s">
        <v>17</v>
      </c>
      <c r="D12" s="10" t="s">
        <v>18</v>
      </c>
      <c r="E12" s="8">
        <v>61424</v>
      </c>
      <c r="F12" s="4" t="s">
        <v>6</v>
      </c>
      <c r="G12" s="4" t="s">
        <v>228</v>
      </c>
      <c r="H12" s="4" t="s">
        <v>228</v>
      </c>
      <c r="I12" s="9">
        <v>61424</v>
      </c>
      <c r="J12" s="1" t="s">
        <v>24</v>
      </c>
      <c r="K12" s="38">
        <v>1510875</v>
      </c>
    </row>
    <row r="13" spans="1:14" s="39" customFormat="1" ht="15" customHeight="1" x14ac:dyDescent="0.25">
      <c r="A13" s="6" t="s">
        <v>15</v>
      </c>
      <c r="B13" s="7" t="s">
        <v>16</v>
      </c>
      <c r="C13" s="7" t="s">
        <v>17</v>
      </c>
      <c r="D13" s="10" t="s">
        <v>18</v>
      </c>
      <c r="E13" s="8">
        <v>61424</v>
      </c>
      <c r="F13" s="4" t="s">
        <v>29</v>
      </c>
      <c r="G13" s="10" t="s">
        <v>219</v>
      </c>
      <c r="H13" s="10" t="s">
        <v>238</v>
      </c>
      <c r="I13" s="9" t="s">
        <v>30</v>
      </c>
      <c r="J13" s="1" t="s">
        <v>224</v>
      </c>
      <c r="K13" s="38">
        <v>9844</v>
      </c>
    </row>
    <row r="14" spans="1:14" s="39" customFormat="1" ht="15" customHeight="1" x14ac:dyDescent="0.25">
      <c r="A14" s="6" t="s">
        <v>15</v>
      </c>
      <c r="B14" s="7" t="s">
        <v>16</v>
      </c>
      <c r="C14" s="7" t="s">
        <v>17</v>
      </c>
      <c r="D14" s="10" t="s">
        <v>18</v>
      </c>
      <c r="E14" s="2">
        <v>61424</v>
      </c>
      <c r="F14" s="4" t="s">
        <v>42</v>
      </c>
      <c r="G14" s="10" t="s">
        <v>221</v>
      </c>
      <c r="H14" s="10" t="s">
        <v>238</v>
      </c>
      <c r="I14" s="9" t="s">
        <v>43</v>
      </c>
      <c r="J14" s="1" t="s">
        <v>44</v>
      </c>
      <c r="K14" s="52">
        <v>34594</v>
      </c>
      <c r="L14" s="51"/>
      <c r="M14" s="53"/>
      <c r="N14" s="53"/>
    </row>
    <row r="15" spans="1:14" s="39" customFormat="1" ht="15" customHeight="1" x14ac:dyDescent="0.25">
      <c r="A15" s="6" t="s">
        <v>15</v>
      </c>
      <c r="B15" s="7" t="s">
        <v>16</v>
      </c>
      <c r="C15" s="7" t="s">
        <v>17</v>
      </c>
      <c r="D15" s="10" t="s">
        <v>18</v>
      </c>
      <c r="E15" s="2">
        <v>61424</v>
      </c>
      <c r="F15" s="4" t="s">
        <v>46</v>
      </c>
      <c r="G15" s="10" t="s">
        <v>222</v>
      </c>
      <c r="H15" s="10" t="s">
        <v>238</v>
      </c>
      <c r="I15" s="9" t="s">
        <v>47</v>
      </c>
      <c r="J15" s="1" t="s">
        <v>48</v>
      </c>
      <c r="K15" s="52">
        <v>9563</v>
      </c>
      <c r="L15" s="54"/>
      <c r="M15" s="53"/>
      <c r="N15" s="53"/>
    </row>
    <row r="16" spans="1:14" s="49" customFormat="1" ht="15" customHeight="1" x14ac:dyDescent="0.25">
      <c r="A16" s="6" t="s">
        <v>15</v>
      </c>
      <c r="B16" s="7" t="s">
        <v>16</v>
      </c>
      <c r="C16" s="7" t="s">
        <v>17</v>
      </c>
      <c r="D16" s="10" t="s">
        <v>18</v>
      </c>
      <c r="E16" s="8">
        <v>61424</v>
      </c>
      <c r="F16" s="4" t="s">
        <v>23</v>
      </c>
      <c r="G16" s="10" t="s">
        <v>216</v>
      </c>
      <c r="H16" s="10" t="s">
        <v>238</v>
      </c>
      <c r="I16" s="9" t="s">
        <v>217</v>
      </c>
      <c r="J16" s="1" t="s">
        <v>227</v>
      </c>
      <c r="K16" s="38">
        <v>21563</v>
      </c>
      <c r="L16" s="39"/>
      <c r="M16" s="39"/>
      <c r="N16" s="39"/>
    </row>
    <row r="17" spans="1:14" s="51" customFormat="1" ht="15" customHeight="1" x14ac:dyDescent="0.25">
      <c r="A17" s="6" t="s">
        <v>15</v>
      </c>
      <c r="B17" s="7" t="s">
        <v>16</v>
      </c>
      <c r="C17" s="7" t="s">
        <v>17</v>
      </c>
      <c r="D17" s="10" t="s">
        <v>18</v>
      </c>
      <c r="E17" s="8">
        <v>61432</v>
      </c>
      <c r="F17" s="4" t="s">
        <v>6</v>
      </c>
      <c r="G17" s="4" t="s">
        <v>228</v>
      </c>
      <c r="H17" s="4" t="s">
        <v>228</v>
      </c>
      <c r="I17" s="9">
        <v>61432</v>
      </c>
      <c r="J17" s="1" t="s">
        <v>28</v>
      </c>
      <c r="K17" s="38">
        <v>227719</v>
      </c>
      <c r="L17" s="39"/>
      <c r="M17" s="39"/>
      <c r="N17" s="39"/>
    </row>
    <row r="18" spans="1:14" s="51" customFormat="1" ht="15" customHeight="1" x14ac:dyDescent="0.25">
      <c r="A18" s="6" t="s">
        <v>15</v>
      </c>
      <c r="B18" s="7" t="s">
        <v>16</v>
      </c>
      <c r="C18" s="7" t="s">
        <v>17</v>
      </c>
      <c r="D18" s="10" t="s">
        <v>18</v>
      </c>
      <c r="E18" s="8">
        <v>61457</v>
      </c>
      <c r="F18" s="4" t="s">
        <v>6</v>
      </c>
      <c r="G18" s="4" t="s">
        <v>228</v>
      </c>
      <c r="H18" s="4" t="s">
        <v>228</v>
      </c>
      <c r="I18" s="9">
        <v>61457</v>
      </c>
      <c r="J18" s="1" t="s">
        <v>31</v>
      </c>
      <c r="K18" s="38">
        <v>49969</v>
      </c>
      <c r="L18" s="39"/>
      <c r="M18" s="39"/>
      <c r="N18" s="39"/>
    </row>
    <row r="19" spans="1:14" s="51" customFormat="1" ht="15" customHeight="1" x14ac:dyDescent="0.2">
      <c r="A19" s="6" t="s">
        <v>15</v>
      </c>
      <c r="B19" s="7" t="s">
        <v>16</v>
      </c>
      <c r="C19" s="7" t="s">
        <v>17</v>
      </c>
      <c r="D19" s="10" t="s">
        <v>18</v>
      </c>
      <c r="E19" s="50">
        <v>61499</v>
      </c>
      <c r="F19" s="4" t="s">
        <v>6</v>
      </c>
      <c r="G19" s="4" t="s">
        <v>228</v>
      </c>
      <c r="H19" s="4" t="s">
        <v>228</v>
      </c>
      <c r="I19" s="9">
        <v>61499</v>
      </c>
      <c r="J19" s="1" t="s">
        <v>35</v>
      </c>
      <c r="K19" s="38">
        <v>11156</v>
      </c>
    </row>
    <row r="20" spans="1:14" s="51" customFormat="1" x14ac:dyDescent="0.2">
      <c r="A20" s="6" t="s">
        <v>15</v>
      </c>
      <c r="B20" s="7" t="s">
        <v>16</v>
      </c>
      <c r="C20" s="7" t="s">
        <v>17</v>
      </c>
      <c r="D20" s="10" t="s">
        <v>18</v>
      </c>
      <c r="E20" s="50">
        <v>61507</v>
      </c>
      <c r="F20" s="4" t="s">
        <v>6</v>
      </c>
      <c r="G20" s="4" t="s">
        <v>228</v>
      </c>
      <c r="H20" s="4" t="s">
        <v>228</v>
      </c>
      <c r="I20" s="9">
        <v>61507</v>
      </c>
      <c r="J20" s="1" t="s">
        <v>38</v>
      </c>
      <c r="K20" s="38">
        <v>99750</v>
      </c>
    </row>
    <row r="21" spans="1:14" s="51" customFormat="1" x14ac:dyDescent="0.2">
      <c r="A21" s="6" t="s">
        <v>15</v>
      </c>
      <c r="B21" s="7" t="s">
        <v>16</v>
      </c>
      <c r="C21" s="7" t="s">
        <v>17</v>
      </c>
      <c r="D21" s="10" t="s">
        <v>18</v>
      </c>
      <c r="E21" s="2">
        <v>61515</v>
      </c>
      <c r="F21" s="4" t="s">
        <v>6</v>
      </c>
      <c r="G21" s="4" t="s">
        <v>228</v>
      </c>
      <c r="H21" s="4" t="s">
        <v>228</v>
      </c>
      <c r="I21" s="9">
        <v>61515</v>
      </c>
      <c r="J21" s="1" t="s">
        <v>39</v>
      </c>
      <c r="K21" s="38">
        <v>40125</v>
      </c>
      <c r="M21" s="53"/>
      <c r="N21" s="53"/>
    </row>
    <row r="22" spans="1:14" s="51" customFormat="1" x14ac:dyDescent="0.2">
      <c r="A22" s="6" t="s">
        <v>15</v>
      </c>
      <c r="B22" s="7" t="s">
        <v>16</v>
      </c>
      <c r="C22" s="7" t="s">
        <v>17</v>
      </c>
      <c r="D22" s="10" t="s">
        <v>18</v>
      </c>
      <c r="E22" s="2">
        <v>61523</v>
      </c>
      <c r="F22" s="4" t="s">
        <v>6</v>
      </c>
      <c r="G22" s="4" t="s">
        <v>228</v>
      </c>
      <c r="H22" s="4" t="s">
        <v>228</v>
      </c>
      <c r="I22" s="9">
        <v>61523</v>
      </c>
      <c r="J22" s="1" t="s">
        <v>40</v>
      </c>
      <c r="K22" s="38">
        <v>107250</v>
      </c>
      <c r="M22" s="53"/>
      <c r="N22" s="53"/>
    </row>
    <row r="23" spans="1:14" s="51" customFormat="1" x14ac:dyDescent="0.2">
      <c r="A23" s="6" t="s">
        <v>15</v>
      </c>
      <c r="B23" s="7" t="s">
        <v>16</v>
      </c>
      <c r="C23" s="7" t="s">
        <v>17</v>
      </c>
      <c r="D23" s="10" t="s">
        <v>18</v>
      </c>
      <c r="E23" s="2">
        <v>61549</v>
      </c>
      <c r="F23" s="4" t="s">
        <v>6</v>
      </c>
      <c r="G23" s="4" t="s">
        <v>228</v>
      </c>
      <c r="H23" s="4" t="s">
        <v>228</v>
      </c>
      <c r="I23" s="9">
        <v>61549</v>
      </c>
      <c r="J23" s="1" t="s">
        <v>45</v>
      </c>
      <c r="K23" s="52">
        <v>102375</v>
      </c>
      <c r="M23" s="53"/>
      <c r="N23" s="53"/>
    </row>
    <row r="24" spans="1:14" s="51" customFormat="1" x14ac:dyDescent="0.2">
      <c r="A24" s="6" t="s">
        <v>15</v>
      </c>
      <c r="B24" s="7" t="s">
        <v>16</v>
      </c>
      <c r="C24" s="7" t="s">
        <v>17</v>
      </c>
      <c r="D24" s="10" t="s">
        <v>18</v>
      </c>
      <c r="E24" s="2">
        <v>73379</v>
      </c>
      <c r="F24" s="4" t="s">
        <v>6</v>
      </c>
      <c r="G24" s="4" t="s">
        <v>228</v>
      </c>
      <c r="H24" s="4" t="s">
        <v>228</v>
      </c>
      <c r="I24" s="9">
        <v>73379</v>
      </c>
      <c r="J24" s="1" t="s">
        <v>41</v>
      </c>
      <c r="K24" s="38">
        <v>6563</v>
      </c>
      <c r="M24" s="53"/>
      <c r="N24" s="53"/>
    </row>
    <row r="25" spans="1:14" s="51" customFormat="1" ht="15.75" x14ac:dyDescent="0.25">
      <c r="A25" s="6" t="s">
        <v>15</v>
      </c>
      <c r="B25" s="7" t="s">
        <v>16</v>
      </c>
      <c r="C25" s="7" t="s">
        <v>17</v>
      </c>
      <c r="D25" s="10" t="s">
        <v>18</v>
      </c>
      <c r="E25" s="8">
        <v>75507</v>
      </c>
      <c r="F25" s="4" t="s">
        <v>6</v>
      </c>
      <c r="G25" s="4" t="s">
        <v>228</v>
      </c>
      <c r="H25" s="4" t="s">
        <v>228</v>
      </c>
      <c r="I25" s="3">
        <v>75507</v>
      </c>
      <c r="J25" s="1" t="s">
        <v>32</v>
      </c>
      <c r="K25" s="38">
        <v>106594</v>
      </c>
      <c r="L25" s="39"/>
      <c r="M25" s="39"/>
      <c r="N25" s="39"/>
    </row>
    <row r="26" spans="1:14" x14ac:dyDescent="0.2">
      <c r="A26" s="55" t="s">
        <v>211</v>
      </c>
      <c r="B26" s="4" t="s">
        <v>213</v>
      </c>
      <c r="C26" s="2">
        <v>9</v>
      </c>
      <c r="D26" s="4" t="s">
        <v>50</v>
      </c>
      <c r="E26" s="2">
        <v>61762</v>
      </c>
      <c r="F26" s="4" t="s">
        <v>6</v>
      </c>
      <c r="G26" s="4" t="s">
        <v>228</v>
      </c>
      <c r="H26" s="4" t="s">
        <v>228</v>
      </c>
      <c r="I26" s="2">
        <v>61762</v>
      </c>
      <c r="J26" t="s">
        <v>51</v>
      </c>
      <c r="K26" s="38">
        <v>16031</v>
      </c>
    </row>
    <row r="27" spans="1:14" x14ac:dyDescent="0.2">
      <c r="A27" s="55" t="s">
        <v>52</v>
      </c>
      <c r="B27" s="7" t="s">
        <v>53</v>
      </c>
      <c r="C27" s="2">
        <v>1</v>
      </c>
      <c r="D27" s="4" t="s">
        <v>54</v>
      </c>
      <c r="E27" s="2">
        <v>61820</v>
      </c>
      <c r="F27" s="4" t="s">
        <v>6</v>
      </c>
      <c r="G27" s="4" t="s">
        <v>228</v>
      </c>
      <c r="H27" s="4" t="s">
        <v>228</v>
      </c>
      <c r="I27" s="9">
        <v>61820</v>
      </c>
      <c r="J27" s="1" t="s">
        <v>55</v>
      </c>
      <c r="K27" s="38">
        <v>17531</v>
      </c>
    </row>
    <row r="28" spans="1:14" x14ac:dyDescent="0.2">
      <c r="A28" s="55" t="s">
        <v>56</v>
      </c>
      <c r="B28" s="7" t="s">
        <v>57</v>
      </c>
      <c r="C28" s="2">
        <v>1</v>
      </c>
      <c r="D28" s="4" t="s">
        <v>60</v>
      </c>
      <c r="E28" s="2">
        <v>61853</v>
      </c>
      <c r="F28" s="4" t="s">
        <v>6</v>
      </c>
      <c r="G28" s="4" t="s">
        <v>228</v>
      </c>
      <c r="H28" s="4" t="s">
        <v>228</v>
      </c>
      <c r="I28" s="9">
        <v>61853</v>
      </c>
      <c r="J28" s="1" t="s">
        <v>58</v>
      </c>
      <c r="K28" s="38">
        <v>6375</v>
      </c>
    </row>
    <row r="29" spans="1:14" x14ac:dyDescent="0.2">
      <c r="A29" s="55" t="s">
        <v>59</v>
      </c>
      <c r="B29" s="7" t="s">
        <v>57</v>
      </c>
      <c r="C29" s="2">
        <v>1</v>
      </c>
      <c r="D29" s="4" t="s">
        <v>60</v>
      </c>
      <c r="E29" s="2">
        <v>61903</v>
      </c>
      <c r="F29" s="4" t="s">
        <v>6</v>
      </c>
      <c r="G29" s="4" t="s">
        <v>228</v>
      </c>
      <c r="H29" s="4" t="s">
        <v>228</v>
      </c>
      <c r="I29" s="9">
        <v>61903</v>
      </c>
      <c r="J29" s="1" t="s">
        <v>61</v>
      </c>
      <c r="K29" s="38">
        <v>12750</v>
      </c>
    </row>
    <row r="30" spans="1:14" x14ac:dyDescent="0.2">
      <c r="A30" s="55" t="s">
        <v>56</v>
      </c>
      <c r="B30" s="7" t="s">
        <v>57</v>
      </c>
      <c r="C30" s="2">
        <v>1</v>
      </c>
      <c r="D30" s="4" t="s">
        <v>60</v>
      </c>
      <c r="E30" s="2">
        <v>61952</v>
      </c>
      <c r="F30" s="4" t="s">
        <v>6</v>
      </c>
      <c r="G30" s="4" t="s">
        <v>228</v>
      </c>
      <c r="H30" s="4" t="s">
        <v>228</v>
      </c>
      <c r="I30" s="9">
        <v>61952</v>
      </c>
      <c r="J30" s="1" t="s">
        <v>62</v>
      </c>
      <c r="K30" s="38">
        <v>4781</v>
      </c>
    </row>
    <row r="31" spans="1:14" x14ac:dyDescent="0.2">
      <c r="A31" s="55" t="s">
        <v>63</v>
      </c>
      <c r="B31" s="7" t="s">
        <v>65</v>
      </c>
      <c r="C31" s="2">
        <v>10</v>
      </c>
      <c r="D31" s="2">
        <v>10</v>
      </c>
      <c r="E31" s="2">
        <v>62117</v>
      </c>
      <c r="F31" s="4" t="s">
        <v>6</v>
      </c>
      <c r="G31" s="4" t="s">
        <v>228</v>
      </c>
      <c r="H31" s="4" t="s">
        <v>228</v>
      </c>
      <c r="I31" s="9">
        <v>62117</v>
      </c>
      <c r="J31" s="1" t="s">
        <v>66</v>
      </c>
      <c r="K31" s="38">
        <v>7969</v>
      </c>
    </row>
    <row r="32" spans="1:14" x14ac:dyDescent="0.2">
      <c r="A32" s="55" t="s">
        <v>64</v>
      </c>
      <c r="B32" s="7" t="s">
        <v>65</v>
      </c>
      <c r="C32" s="2">
        <v>10</v>
      </c>
      <c r="D32" s="2">
        <v>10</v>
      </c>
      <c r="E32" s="2">
        <v>62166</v>
      </c>
      <c r="F32" s="4" t="s">
        <v>6</v>
      </c>
      <c r="G32" s="4" t="s">
        <v>228</v>
      </c>
      <c r="H32" s="4" t="s">
        <v>228</v>
      </c>
      <c r="I32" s="9">
        <v>62166</v>
      </c>
      <c r="J32" s="1" t="s">
        <v>67</v>
      </c>
      <c r="K32" s="38">
        <v>1688</v>
      </c>
    </row>
    <row r="33" spans="1:11" x14ac:dyDescent="0.2">
      <c r="A33" s="55" t="s">
        <v>68</v>
      </c>
      <c r="B33" s="7" t="s">
        <v>69</v>
      </c>
      <c r="C33" s="2">
        <v>5</v>
      </c>
      <c r="D33" s="2">
        <v>11</v>
      </c>
      <c r="E33" s="2">
        <v>62554</v>
      </c>
      <c r="F33" s="4" t="s">
        <v>6</v>
      </c>
      <c r="G33" s="4" t="s">
        <v>228</v>
      </c>
      <c r="H33" s="4" t="s">
        <v>228</v>
      </c>
      <c r="I33" s="9">
        <v>62554</v>
      </c>
      <c r="J33" s="1" t="s">
        <v>70</v>
      </c>
      <c r="K33" s="38">
        <v>22406</v>
      </c>
    </row>
    <row r="34" spans="1:11" x14ac:dyDescent="0.2">
      <c r="A34" s="55" t="s">
        <v>68</v>
      </c>
      <c r="B34" s="7" t="s">
        <v>69</v>
      </c>
      <c r="C34" s="2">
        <v>5</v>
      </c>
      <c r="D34" s="2">
        <v>11</v>
      </c>
      <c r="E34" s="2">
        <v>62596</v>
      </c>
      <c r="F34" s="4" t="s">
        <v>6</v>
      </c>
      <c r="G34" s="4" t="s">
        <v>228</v>
      </c>
      <c r="H34" s="4" t="s">
        <v>228</v>
      </c>
      <c r="I34" s="9">
        <v>62596</v>
      </c>
      <c r="J34" s="1" t="s">
        <v>71</v>
      </c>
      <c r="K34" s="38">
        <v>16500</v>
      </c>
    </row>
    <row r="35" spans="1:11" x14ac:dyDescent="0.2">
      <c r="A35" s="55" t="s">
        <v>68</v>
      </c>
      <c r="B35" s="7" t="s">
        <v>69</v>
      </c>
      <c r="C35" s="2">
        <v>5</v>
      </c>
      <c r="D35" s="2">
        <v>11</v>
      </c>
      <c r="E35" s="2">
        <v>62638</v>
      </c>
      <c r="F35" s="4" t="s">
        <v>6</v>
      </c>
      <c r="G35" s="4" t="s">
        <v>228</v>
      </c>
      <c r="H35" s="4" t="s">
        <v>228</v>
      </c>
      <c r="I35" s="9">
        <v>62638</v>
      </c>
      <c r="J35" s="1" t="s">
        <v>73</v>
      </c>
      <c r="K35" s="38">
        <v>10406</v>
      </c>
    </row>
    <row r="36" spans="1:11" x14ac:dyDescent="0.2">
      <c r="A36" s="55" t="s">
        <v>68</v>
      </c>
      <c r="B36" s="7" t="s">
        <v>69</v>
      </c>
      <c r="C36" s="2">
        <v>5</v>
      </c>
      <c r="D36" s="2">
        <v>11</v>
      </c>
      <c r="E36" s="2">
        <v>62661</v>
      </c>
      <c r="F36" s="4" t="s">
        <v>6</v>
      </c>
      <c r="G36" s="4" t="s">
        <v>228</v>
      </c>
      <c r="H36" s="4" t="s">
        <v>228</v>
      </c>
      <c r="I36" s="9">
        <v>62661</v>
      </c>
      <c r="J36" s="1" t="s">
        <v>74</v>
      </c>
      <c r="K36" s="38">
        <v>78094</v>
      </c>
    </row>
    <row r="37" spans="1:11" x14ac:dyDescent="0.2">
      <c r="A37" s="55" t="s">
        <v>68</v>
      </c>
      <c r="B37" s="7" t="s">
        <v>69</v>
      </c>
      <c r="C37" s="2">
        <v>5</v>
      </c>
      <c r="D37" s="2">
        <v>11</v>
      </c>
      <c r="E37" s="2">
        <v>75481</v>
      </c>
      <c r="F37" s="4" t="s">
        <v>6</v>
      </c>
      <c r="G37" s="4" t="s">
        <v>228</v>
      </c>
      <c r="H37" s="4" t="s">
        <v>228</v>
      </c>
      <c r="I37" s="9">
        <v>75481</v>
      </c>
      <c r="J37" s="1" t="s">
        <v>72</v>
      </c>
      <c r="K37" s="38">
        <v>80813</v>
      </c>
    </row>
    <row r="38" spans="1:11" x14ac:dyDescent="0.2">
      <c r="A38" s="55" t="s">
        <v>75</v>
      </c>
      <c r="B38" s="7" t="s">
        <v>76</v>
      </c>
      <c r="C38" s="2">
        <v>1</v>
      </c>
      <c r="D38" s="2">
        <v>12</v>
      </c>
      <c r="E38" s="2">
        <v>62679</v>
      </c>
      <c r="F38" s="4" t="s">
        <v>6</v>
      </c>
      <c r="G38" s="4" t="s">
        <v>228</v>
      </c>
      <c r="H38" s="4" t="s">
        <v>228</v>
      </c>
      <c r="I38" s="9">
        <v>62679</v>
      </c>
      <c r="J38" s="1" t="s">
        <v>77</v>
      </c>
      <c r="K38" s="38">
        <v>1594</v>
      </c>
    </row>
    <row r="39" spans="1:11" x14ac:dyDescent="0.2">
      <c r="A39" s="55" t="s">
        <v>75</v>
      </c>
      <c r="B39" s="7" t="s">
        <v>76</v>
      </c>
      <c r="C39" s="2">
        <v>1</v>
      </c>
      <c r="D39" s="2">
        <v>12</v>
      </c>
      <c r="E39" s="2">
        <v>75515</v>
      </c>
      <c r="F39" s="4" t="s">
        <v>6</v>
      </c>
      <c r="G39" s="4" t="s">
        <v>228</v>
      </c>
      <c r="H39" s="4" t="s">
        <v>228</v>
      </c>
      <c r="I39" s="9">
        <v>75515</v>
      </c>
      <c r="J39" s="1" t="s">
        <v>78</v>
      </c>
      <c r="K39" s="38">
        <v>6375</v>
      </c>
    </row>
    <row r="40" spans="1:11" x14ac:dyDescent="0.2">
      <c r="A40" s="55" t="s">
        <v>75</v>
      </c>
      <c r="B40" s="7" t="s">
        <v>76</v>
      </c>
      <c r="C40" s="2">
        <v>1</v>
      </c>
      <c r="D40" s="2">
        <v>12</v>
      </c>
      <c r="E40" s="2">
        <v>76802</v>
      </c>
      <c r="F40" s="4" t="s">
        <v>6</v>
      </c>
      <c r="G40" s="4" t="s">
        <v>228</v>
      </c>
      <c r="H40" s="4" t="s">
        <v>228</v>
      </c>
      <c r="I40" s="9">
        <v>76802</v>
      </c>
      <c r="J40" s="1" t="s">
        <v>79</v>
      </c>
      <c r="K40" s="38">
        <v>5063</v>
      </c>
    </row>
    <row r="41" spans="1:11" x14ac:dyDescent="0.2">
      <c r="A41" s="55" t="s">
        <v>80</v>
      </c>
      <c r="B41" s="7" t="s">
        <v>81</v>
      </c>
      <c r="C41" s="2">
        <v>2</v>
      </c>
      <c r="D41" s="2">
        <v>15</v>
      </c>
      <c r="E41" s="2">
        <v>63750</v>
      </c>
      <c r="F41" s="4" t="s">
        <v>6</v>
      </c>
      <c r="G41" s="4" t="s">
        <v>228</v>
      </c>
      <c r="H41" s="4" t="s">
        <v>228</v>
      </c>
      <c r="I41" s="9">
        <v>63750</v>
      </c>
      <c r="J41" s="1" t="s">
        <v>82</v>
      </c>
      <c r="K41" s="38">
        <v>3188</v>
      </c>
    </row>
    <row r="42" spans="1:11" x14ac:dyDescent="0.2">
      <c r="A42" s="55" t="s">
        <v>83</v>
      </c>
      <c r="B42" s="7" t="s">
        <v>84</v>
      </c>
      <c r="C42" s="2">
        <v>5</v>
      </c>
      <c r="D42" s="2">
        <v>17</v>
      </c>
      <c r="E42" s="2">
        <v>64014</v>
      </c>
      <c r="F42" s="4" t="s">
        <v>6</v>
      </c>
      <c r="G42" s="4" t="s">
        <v>228</v>
      </c>
      <c r="H42" s="4" t="s">
        <v>228</v>
      </c>
      <c r="I42" s="9">
        <v>64014</v>
      </c>
      <c r="J42" s="1" t="s">
        <v>85</v>
      </c>
      <c r="K42" s="38">
        <v>27094</v>
      </c>
    </row>
    <row r="43" spans="1:11" x14ac:dyDescent="0.2">
      <c r="A43" s="55" t="s">
        <v>83</v>
      </c>
      <c r="B43" s="7" t="s">
        <v>84</v>
      </c>
      <c r="C43" s="2">
        <v>5</v>
      </c>
      <c r="D43" s="2">
        <v>17</v>
      </c>
      <c r="E43" s="2">
        <v>76976</v>
      </c>
      <c r="F43" s="4" t="s">
        <v>6</v>
      </c>
      <c r="G43" s="4" t="s">
        <v>228</v>
      </c>
      <c r="H43" s="4" t="s">
        <v>228</v>
      </c>
      <c r="I43" s="9">
        <v>76976</v>
      </c>
      <c r="J43" s="1" t="s">
        <v>86</v>
      </c>
      <c r="K43" s="38">
        <v>11156</v>
      </c>
    </row>
    <row r="44" spans="1:11" x14ac:dyDescent="0.2">
      <c r="A44" s="55" t="s">
        <v>87</v>
      </c>
      <c r="B44" s="7" t="s">
        <v>88</v>
      </c>
      <c r="C44" s="2">
        <v>1</v>
      </c>
      <c r="D44" s="2">
        <v>18</v>
      </c>
      <c r="E44" s="2">
        <v>64105</v>
      </c>
      <c r="F44" s="4" t="s">
        <v>6</v>
      </c>
      <c r="G44" s="4" t="s">
        <v>228</v>
      </c>
      <c r="H44" s="4" t="s">
        <v>228</v>
      </c>
      <c r="I44" s="9">
        <v>64105</v>
      </c>
      <c r="J44" s="1" t="s">
        <v>89</v>
      </c>
      <c r="K44" s="38">
        <v>4781</v>
      </c>
    </row>
    <row r="45" spans="1:11" x14ac:dyDescent="0.2">
      <c r="A45" s="55" t="s">
        <v>87</v>
      </c>
      <c r="B45" s="7" t="s">
        <v>88</v>
      </c>
      <c r="C45" s="2">
        <v>1</v>
      </c>
      <c r="D45" s="2">
        <v>18</v>
      </c>
      <c r="E45" s="2">
        <v>64139</v>
      </c>
      <c r="F45" s="4" t="s">
        <v>6</v>
      </c>
      <c r="G45" s="4" t="s">
        <v>228</v>
      </c>
      <c r="H45" s="4" t="s">
        <v>228</v>
      </c>
      <c r="I45" s="9">
        <v>64139</v>
      </c>
      <c r="J45" s="1" t="s">
        <v>90</v>
      </c>
      <c r="K45" s="38">
        <v>6375</v>
      </c>
    </row>
    <row r="46" spans="1:11" x14ac:dyDescent="0.2">
      <c r="A46" s="55" t="s">
        <v>87</v>
      </c>
      <c r="B46" s="7" t="s">
        <v>88</v>
      </c>
      <c r="C46" s="2">
        <v>1</v>
      </c>
      <c r="D46" s="2">
        <v>18</v>
      </c>
      <c r="E46" s="2">
        <v>75036</v>
      </c>
      <c r="F46" s="2">
        <v>6010763</v>
      </c>
      <c r="G46" s="10" t="s">
        <v>230</v>
      </c>
      <c r="H46" s="10" t="s">
        <v>238</v>
      </c>
      <c r="I46" s="9" t="s">
        <v>91</v>
      </c>
      <c r="J46" s="1" t="s">
        <v>229</v>
      </c>
      <c r="K46" s="38">
        <v>13031</v>
      </c>
    </row>
    <row r="47" spans="1:11" x14ac:dyDescent="0.2">
      <c r="A47" s="55" t="s">
        <v>92</v>
      </c>
      <c r="B47" s="7" t="s">
        <v>93</v>
      </c>
      <c r="C47" s="2">
        <v>1</v>
      </c>
      <c r="D47" s="2">
        <v>19</v>
      </c>
      <c r="E47" s="2">
        <v>75333</v>
      </c>
      <c r="F47" s="4" t="s">
        <v>6</v>
      </c>
      <c r="G47" s="4" t="s">
        <v>228</v>
      </c>
      <c r="H47" s="4" t="s">
        <v>228</v>
      </c>
      <c r="I47" s="9">
        <v>75333</v>
      </c>
      <c r="J47" s="1" t="s">
        <v>94</v>
      </c>
      <c r="K47" s="38">
        <v>19125</v>
      </c>
    </row>
    <row r="48" spans="1:11" x14ac:dyDescent="0.2">
      <c r="A48" s="55" t="s">
        <v>5</v>
      </c>
      <c r="B48" s="7" t="s">
        <v>95</v>
      </c>
      <c r="C48" s="2">
        <v>1</v>
      </c>
      <c r="D48" s="2">
        <v>23</v>
      </c>
      <c r="E48" s="2">
        <v>65565</v>
      </c>
      <c r="F48" s="4" t="s">
        <v>6</v>
      </c>
      <c r="G48" s="4" t="s">
        <v>228</v>
      </c>
      <c r="H48" s="4" t="s">
        <v>228</v>
      </c>
      <c r="I48" s="9">
        <v>65565</v>
      </c>
      <c r="J48" s="1" t="s">
        <v>96</v>
      </c>
      <c r="K48" s="38">
        <v>17531</v>
      </c>
    </row>
    <row r="49" spans="1:11" x14ac:dyDescent="0.2">
      <c r="A49" s="55" t="s">
        <v>97</v>
      </c>
      <c r="B49" s="7" t="s">
        <v>98</v>
      </c>
      <c r="C49" s="2">
        <v>1</v>
      </c>
      <c r="D49" s="2">
        <v>29</v>
      </c>
      <c r="E49" s="2">
        <v>66332</v>
      </c>
      <c r="F49" s="4" t="s">
        <v>6</v>
      </c>
      <c r="G49" s="4" t="s">
        <v>228</v>
      </c>
      <c r="H49" s="4" t="s">
        <v>228</v>
      </c>
      <c r="I49" s="9">
        <v>66332</v>
      </c>
      <c r="J49" s="1" t="s">
        <v>99</v>
      </c>
      <c r="K49" s="38">
        <v>67031</v>
      </c>
    </row>
    <row r="50" spans="1:11" x14ac:dyDescent="0.2">
      <c r="A50" s="55" t="s">
        <v>97</v>
      </c>
      <c r="B50" s="7" t="s">
        <v>98</v>
      </c>
      <c r="C50" s="2">
        <v>1</v>
      </c>
      <c r="D50" s="2">
        <v>29</v>
      </c>
      <c r="E50" s="2">
        <v>66357</v>
      </c>
      <c r="F50" s="4" t="s">
        <v>6</v>
      </c>
      <c r="G50" s="4" t="s">
        <v>228</v>
      </c>
      <c r="H50" s="4" t="s">
        <v>228</v>
      </c>
      <c r="I50" s="9">
        <v>66357</v>
      </c>
      <c r="J50" s="1" t="s">
        <v>100</v>
      </c>
      <c r="K50" s="38">
        <v>14906</v>
      </c>
    </row>
    <row r="51" spans="1:11" x14ac:dyDescent="0.2">
      <c r="A51" s="55" t="s">
        <v>97</v>
      </c>
      <c r="B51" s="7" t="s">
        <v>98</v>
      </c>
      <c r="C51" s="2">
        <v>1</v>
      </c>
      <c r="D51" s="2">
        <v>29</v>
      </c>
      <c r="E51" s="2">
        <v>66407</v>
      </c>
      <c r="F51" s="4" t="s">
        <v>6</v>
      </c>
      <c r="G51" s="4" t="s">
        <v>228</v>
      </c>
      <c r="H51" s="4" t="s">
        <v>228</v>
      </c>
      <c r="I51" s="9">
        <v>66407</v>
      </c>
      <c r="J51" s="1" t="s">
        <v>101</v>
      </c>
      <c r="K51" s="38">
        <v>19125</v>
      </c>
    </row>
    <row r="52" spans="1:11" x14ac:dyDescent="0.2">
      <c r="A52" s="55" t="s">
        <v>102</v>
      </c>
      <c r="B52" s="7" t="s">
        <v>103</v>
      </c>
      <c r="C52" s="2">
        <v>4</v>
      </c>
      <c r="D52" s="2">
        <v>31</v>
      </c>
      <c r="E52" s="2">
        <v>66787</v>
      </c>
      <c r="F52" s="4" t="s">
        <v>6</v>
      </c>
      <c r="G52" s="4" t="s">
        <v>228</v>
      </c>
      <c r="H52" s="4" t="s">
        <v>228</v>
      </c>
      <c r="I52" s="9">
        <v>66787</v>
      </c>
      <c r="J52" s="1" t="s">
        <v>106</v>
      </c>
      <c r="K52" s="38">
        <v>12750</v>
      </c>
    </row>
    <row r="53" spans="1:11" x14ac:dyDescent="0.2">
      <c r="A53" s="55" t="s">
        <v>102</v>
      </c>
      <c r="B53" s="7" t="s">
        <v>103</v>
      </c>
      <c r="C53" s="2">
        <v>4</v>
      </c>
      <c r="D53" s="2">
        <v>31</v>
      </c>
      <c r="E53" s="2">
        <v>66803</v>
      </c>
      <c r="F53" s="4" t="s">
        <v>6</v>
      </c>
      <c r="G53" s="4" t="s">
        <v>228</v>
      </c>
      <c r="H53" s="4" t="s">
        <v>228</v>
      </c>
      <c r="I53" s="9">
        <v>66803</v>
      </c>
      <c r="J53" s="1" t="s">
        <v>107</v>
      </c>
      <c r="K53" s="38">
        <v>25500</v>
      </c>
    </row>
    <row r="54" spans="1:11" x14ac:dyDescent="0.2">
      <c r="A54" s="55" t="s">
        <v>102</v>
      </c>
      <c r="B54" s="7" t="s">
        <v>103</v>
      </c>
      <c r="C54" s="2">
        <v>4</v>
      </c>
      <c r="D54" s="2">
        <v>31</v>
      </c>
      <c r="E54" s="2">
        <v>66845</v>
      </c>
      <c r="F54" s="4" t="s">
        <v>6</v>
      </c>
      <c r="G54" s="4" t="s">
        <v>228</v>
      </c>
      <c r="H54" s="4" t="s">
        <v>228</v>
      </c>
      <c r="I54" s="9">
        <v>66845</v>
      </c>
      <c r="J54" s="1" t="s">
        <v>108</v>
      </c>
      <c r="K54" s="38">
        <v>9563</v>
      </c>
    </row>
    <row r="55" spans="1:11" x14ac:dyDescent="0.2">
      <c r="A55" s="55" t="s">
        <v>102</v>
      </c>
      <c r="B55" s="7" t="s">
        <v>103</v>
      </c>
      <c r="C55" s="2">
        <v>4</v>
      </c>
      <c r="D55" s="2">
        <v>31</v>
      </c>
      <c r="E55" s="2">
        <v>66910</v>
      </c>
      <c r="F55" s="4" t="s">
        <v>6</v>
      </c>
      <c r="G55" s="4" t="s">
        <v>228</v>
      </c>
      <c r="H55" s="4" t="s">
        <v>228</v>
      </c>
      <c r="I55" s="9">
        <v>66910</v>
      </c>
      <c r="J55" s="1" t="s">
        <v>111</v>
      </c>
      <c r="K55" s="38">
        <v>41438</v>
      </c>
    </row>
    <row r="56" spans="1:11" x14ac:dyDescent="0.2">
      <c r="A56" s="55" t="s">
        <v>102</v>
      </c>
      <c r="B56" s="7" t="s">
        <v>103</v>
      </c>
      <c r="C56" s="2">
        <v>4</v>
      </c>
      <c r="D56" s="2">
        <v>31</v>
      </c>
      <c r="E56" s="2">
        <v>66951</v>
      </c>
      <c r="F56" s="4" t="s">
        <v>6</v>
      </c>
      <c r="G56" s="4" t="s">
        <v>228</v>
      </c>
      <c r="H56" s="4" t="s">
        <v>228</v>
      </c>
      <c r="I56" s="9">
        <v>66951</v>
      </c>
      <c r="J56" s="1" t="s">
        <v>112</v>
      </c>
      <c r="K56" s="38">
        <v>6375</v>
      </c>
    </row>
    <row r="57" spans="1:11" x14ac:dyDescent="0.2">
      <c r="A57" s="55" t="s">
        <v>102</v>
      </c>
      <c r="B57" s="7" t="s">
        <v>103</v>
      </c>
      <c r="C57" s="2">
        <v>4</v>
      </c>
      <c r="D57" s="2">
        <v>31</v>
      </c>
      <c r="E57" s="2">
        <v>75085</v>
      </c>
      <c r="F57" s="4" t="s">
        <v>6</v>
      </c>
      <c r="G57" s="4" t="s">
        <v>228</v>
      </c>
      <c r="H57" s="4" t="s">
        <v>228</v>
      </c>
      <c r="I57" s="9">
        <v>75085</v>
      </c>
      <c r="J57" s="1" t="s">
        <v>110</v>
      </c>
      <c r="K57" s="38">
        <v>13500</v>
      </c>
    </row>
    <row r="58" spans="1:11" x14ac:dyDescent="0.2">
      <c r="A58" s="55" t="s">
        <v>102</v>
      </c>
      <c r="B58" s="7" t="s">
        <v>103</v>
      </c>
      <c r="C58" s="2">
        <v>4</v>
      </c>
      <c r="D58" s="2">
        <v>31</v>
      </c>
      <c r="E58" s="2">
        <v>75085</v>
      </c>
      <c r="F58" s="4" t="s">
        <v>104</v>
      </c>
      <c r="G58" s="10" t="s">
        <v>231</v>
      </c>
      <c r="H58" s="10" t="s">
        <v>238</v>
      </c>
      <c r="I58" s="21" t="s">
        <v>105</v>
      </c>
      <c r="J58" s="1" t="s">
        <v>109</v>
      </c>
      <c r="K58" s="38">
        <v>8531</v>
      </c>
    </row>
    <row r="59" spans="1:11" x14ac:dyDescent="0.2">
      <c r="A59" s="55" t="s">
        <v>113</v>
      </c>
      <c r="B59" s="7" t="s">
        <v>114</v>
      </c>
      <c r="C59" s="2">
        <v>1</v>
      </c>
      <c r="D59" s="2">
        <v>32</v>
      </c>
      <c r="E59" s="2">
        <v>66969</v>
      </c>
      <c r="F59" s="4" t="s">
        <v>6</v>
      </c>
      <c r="G59" s="4" t="s">
        <v>228</v>
      </c>
      <c r="H59" s="4" t="s">
        <v>228</v>
      </c>
      <c r="I59" s="9">
        <v>66969</v>
      </c>
      <c r="J59" s="1" t="s">
        <v>115</v>
      </c>
      <c r="K59" s="38">
        <v>166313</v>
      </c>
    </row>
    <row r="60" spans="1:11" x14ac:dyDescent="0.2">
      <c r="A60" s="55" t="s">
        <v>116</v>
      </c>
      <c r="B60" s="7" t="s">
        <v>117</v>
      </c>
      <c r="C60" s="2">
        <v>1</v>
      </c>
      <c r="D60" s="2">
        <v>34</v>
      </c>
      <c r="E60" s="2">
        <v>67314</v>
      </c>
      <c r="F60" s="4" t="s">
        <v>6</v>
      </c>
      <c r="G60" s="4" t="s">
        <v>228</v>
      </c>
      <c r="H60" s="4" t="s">
        <v>228</v>
      </c>
      <c r="I60" s="9">
        <v>67314</v>
      </c>
      <c r="J60" s="1" t="s">
        <v>119</v>
      </c>
      <c r="K60" s="38">
        <v>4781</v>
      </c>
    </row>
    <row r="61" spans="1:11" x14ac:dyDescent="0.2">
      <c r="A61" s="55" t="s">
        <v>116</v>
      </c>
      <c r="B61" s="7" t="s">
        <v>117</v>
      </c>
      <c r="C61" s="2">
        <v>1</v>
      </c>
      <c r="D61" s="2">
        <v>34</v>
      </c>
      <c r="E61" s="2">
        <v>73973</v>
      </c>
      <c r="F61" s="4" t="s">
        <v>6</v>
      </c>
      <c r="G61" s="4" t="s">
        <v>228</v>
      </c>
      <c r="H61" s="4" t="s">
        <v>228</v>
      </c>
      <c r="I61" s="9">
        <v>73973</v>
      </c>
      <c r="J61" s="1" t="s">
        <v>118</v>
      </c>
      <c r="K61" s="38">
        <v>27938</v>
      </c>
    </row>
    <row r="62" spans="1:11" x14ac:dyDescent="0.2">
      <c r="A62" s="55" t="s">
        <v>116</v>
      </c>
      <c r="B62" s="7" t="s">
        <v>117</v>
      </c>
      <c r="C62" s="2">
        <v>1</v>
      </c>
      <c r="D62" s="2">
        <v>34</v>
      </c>
      <c r="E62" s="2">
        <v>75283</v>
      </c>
      <c r="F62" s="4" t="s">
        <v>6</v>
      </c>
      <c r="G62" s="4" t="s">
        <v>228</v>
      </c>
      <c r="H62" s="4" t="s">
        <v>228</v>
      </c>
      <c r="I62" s="9">
        <v>75283</v>
      </c>
      <c r="J62" s="1" t="s">
        <v>120</v>
      </c>
      <c r="K62" s="38">
        <v>33000</v>
      </c>
    </row>
    <row r="63" spans="1:11" x14ac:dyDescent="0.2">
      <c r="A63" s="55" t="s">
        <v>121</v>
      </c>
      <c r="B63" s="7" t="s">
        <v>122</v>
      </c>
      <c r="C63" s="2">
        <v>4</v>
      </c>
      <c r="D63" s="2">
        <v>36</v>
      </c>
      <c r="E63" s="2">
        <v>67843</v>
      </c>
      <c r="F63" s="4" t="s">
        <v>6</v>
      </c>
      <c r="G63" s="4" t="s">
        <v>228</v>
      </c>
      <c r="H63" s="4" t="s">
        <v>228</v>
      </c>
      <c r="I63" s="9">
        <v>67843</v>
      </c>
      <c r="J63" s="1" t="s">
        <v>123</v>
      </c>
      <c r="K63" s="38">
        <v>17531</v>
      </c>
    </row>
    <row r="64" spans="1:11" x14ac:dyDescent="0.2">
      <c r="A64" s="55" t="s">
        <v>124</v>
      </c>
      <c r="B64" s="7" t="s">
        <v>125</v>
      </c>
      <c r="C64" s="2">
        <v>1</v>
      </c>
      <c r="D64" s="2">
        <v>39</v>
      </c>
      <c r="E64" s="2">
        <v>68569</v>
      </c>
      <c r="F64" s="4" t="s">
        <v>6</v>
      </c>
      <c r="G64" s="4" t="s">
        <v>228</v>
      </c>
      <c r="H64" s="4" t="s">
        <v>228</v>
      </c>
      <c r="I64" s="9">
        <v>68569</v>
      </c>
      <c r="J64" s="1" t="s">
        <v>126</v>
      </c>
      <c r="K64" s="38">
        <v>30469</v>
      </c>
    </row>
    <row r="65" spans="1:11" x14ac:dyDescent="0.2">
      <c r="A65" s="55" t="s">
        <v>124</v>
      </c>
      <c r="B65" s="7" t="s">
        <v>125</v>
      </c>
      <c r="C65" s="2">
        <v>1</v>
      </c>
      <c r="D65" s="2">
        <v>39</v>
      </c>
      <c r="E65" s="2">
        <v>68585</v>
      </c>
      <c r="F65" s="4" t="s">
        <v>6</v>
      </c>
      <c r="G65" s="4" t="s">
        <v>228</v>
      </c>
      <c r="H65" s="4" t="s">
        <v>228</v>
      </c>
      <c r="I65" s="9">
        <v>68585</v>
      </c>
      <c r="J65" s="1" t="s">
        <v>127</v>
      </c>
      <c r="K65" s="38">
        <v>4781</v>
      </c>
    </row>
    <row r="66" spans="1:11" x14ac:dyDescent="0.2">
      <c r="A66" s="55" t="s">
        <v>128</v>
      </c>
      <c r="B66" s="7" t="s">
        <v>129</v>
      </c>
      <c r="C66" s="2">
        <v>1</v>
      </c>
      <c r="D66" s="2">
        <v>41</v>
      </c>
      <c r="E66" s="2">
        <v>68882</v>
      </c>
      <c r="F66" s="4" t="s">
        <v>6</v>
      </c>
      <c r="G66" s="4" t="s">
        <v>228</v>
      </c>
      <c r="H66" s="4" t="s">
        <v>228</v>
      </c>
      <c r="I66" s="9">
        <v>68882</v>
      </c>
      <c r="J66" s="1" t="s">
        <v>130</v>
      </c>
      <c r="K66" s="38">
        <v>6375</v>
      </c>
    </row>
    <row r="67" spans="1:11" x14ac:dyDescent="0.2">
      <c r="A67" s="55" t="s">
        <v>131</v>
      </c>
      <c r="B67" s="7" t="s">
        <v>132</v>
      </c>
      <c r="C67" s="2">
        <v>1</v>
      </c>
      <c r="D67" s="2">
        <v>44</v>
      </c>
      <c r="E67" s="2">
        <v>69765</v>
      </c>
      <c r="F67" s="4" t="s">
        <v>6</v>
      </c>
      <c r="G67" s="4" t="s">
        <v>228</v>
      </c>
      <c r="H67" s="4" t="s">
        <v>228</v>
      </c>
      <c r="I67" s="9">
        <v>69765</v>
      </c>
      <c r="J67" s="1" t="s">
        <v>133</v>
      </c>
      <c r="K67" s="38">
        <v>12750</v>
      </c>
    </row>
    <row r="68" spans="1:11" x14ac:dyDescent="0.2">
      <c r="A68" s="55" t="s">
        <v>134</v>
      </c>
      <c r="B68" s="7" t="s">
        <v>135</v>
      </c>
      <c r="C68" s="2">
        <v>1</v>
      </c>
      <c r="D68" s="2">
        <v>45</v>
      </c>
      <c r="E68" s="2">
        <v>69856</v>
      </c>
      <c r="F68" s="4" t="s">
        <v>6</v>
      </c>
      <c r="G68" s="4" t="s">
        <v>228</v>
      </c>
      <c r="H68" s="4" t="s">
        <v>228</v>
      </c>
      <c r="I68" s="9">
        <v>69856</v>
      </c>
      <c r="J68" s="1" t="s">
        <v>136</v>
      </c>
      <c r="K68" s="38">
        <v>29531</v>
      </c>
    </row>
    <row r="69" spans="1:11" x14ac:dyDescent="0.2">
      <c r="A69" s="55" t="s">
        <v>134</v>
      </c>
      <c r="B69" s="7" t="s">
        <v>135</v>
      </c>
      <c r="C69" s="2">
        <v>1</v>
      </c>
      <c r="D69" s="2">
        <v>45</v>
      </c>
      <c r="E69" s="2">
        <v>69872</v>
      </c>
      <c r="F69" s="4" t="s">
        <v>6</v>
      </c>
      <c r="G69" s="4" t="s">
        <v>228</v>
      </c>
      <c r="H69" s="4" t="s">
        <v>228</v>
      </c>
      <c r="I69" s="9">
        <v>69872</v>
      </c>
      <c r="J69" s="1" t="s">
        <v>137</v>
      </c>
      <c r="K69" s="38">
        <v>19688</v>
      </c>
    </row>
    <row r="70" spans="1:11" x14ac:dyDescent="0.2">
      <c r="A70" s="55" t="s">
        <v>134</v>
      </c>
      <c r="B70" s="7" t="s">
        <v>135</v>
      </c>
      <c r="C70" s="2">
        <v>1</v>
      </c>
      <c r="D70" s="2">
        <v>45</v>
      </c>
      <c r="E70" s="2">
        <v>69880</v>
      </c>
      <c r="F70" s="4" t="s">
        <v>6</v>
      </c>
      <c r="G70" s="4" t="s">
        <v>228</v>
      </c>
      <c r="H70" s="4" t="s">
        <v>228</v>
      </c>
      <c r="I70" s="9">
        <v>69880</v>
      </c>
      <c r="J70" s="1" t="s">
        <v>138</v>
      </c>
      <c r="K70" s="38">
        <v>6375</v>
      </c>
    </row>
    <row r="71" spans="1:11" x14ac:dyDescent="0.2">
      <c r="A71" s="55" t="s">
        <v>134</v>
      </c>
      <c r="B71" s="7" t="s">
        <v>135</v>
      </c>
      <c r="C71" s="2">
        <v>1</v>
      </c>
      <c r="D71" s="2">
        <v>45</v>
      </c>
      <c r="E71" s="2">
        <v>69922</v>
      </c>
      <c r="F71" s="4" t="s">
        <v>6</v>
      </c>
      <c r="G71" s="4" t="s">
        <v>228</v>
      </c>
      <c r="H71" s="4" t="s">
        <v>228</v>
      </c>
      <c r="I71" s="9">
        <v>69922</v>
      </c>
      <c r="J71" s="1" t="s">
        <v>139</v>
      </c>
      <c r="K71" s="38">
        <v>25500</v>
      </c>
    </row>
    <row r="72" spans="1:11" x14ac:dyDescent="0.2">
      <c r="A72" s="55" t="s">
        <v>134</v>
      </c>
      <c r="B72" s="7" t="s">
        <v>135</v>
      </c>
      <c r="C72" s="2">
        <v>1</v>
      </c>
      <c r="D72" s="2">
        <v>45</v>
      </c>
      <c r="E72" s="2">
        <v>70003</v>
      </c>
      <c r="F72" s="4" t="s">
        <v>6</v>
      </c>
      <c r="G72" s="4" t="s">
        <v>228</v>
      </c>
      <c r="H72" s="4" t="s">
        <v>228</v>
      </c>
      <c r="I72" s="9">
        <v>70003</v>
      </c>
      <c r="J72" s="1" t="s">
        <v>141</v>
      </c>
      <c r="K72" s="38">
        <v>6375</v>
      </c>
    </row>
    <row r="73" spans="1:11" x14ac:dyDescent="0.2">
      <c r="A73" s="55" t="s">
        <v>134</v>
      </c>
      <c r="B73" s="7" t="s">
        <v>135</v>
      </c>
      <c r="C73" s="2">
        <v>1</v>
      </c>
      <c r="D73" s="2">
        <v>45</v>
      </c>
      <c r="E73" s="2">
        <v>70011</v>
      </c>
      <c r="F73" s="4" t="s">
        <v>6</v>
      </c>
      <c r="G73" s="4" t="s">
        <v>228</v>
      </c>
      <c r="H73" s="4" t="s">
        <v>228</v>
      </c>
      <c r="I73" s="9">
        <v>70011</v>
      </c>
      <c r="J73" s="1" t="s">
        <v>142</v>
      </c>
      <c r="K73" s="38">
        <v>31875</v>
      </c>
    </row>
    <row r="74" spans="1:11" x14ac:dyDescent="0.2">
      <c r="A74" s="55" t="s">
        <v>134</v>
      </c>
      <c r="B74" s="7" t="s">
        <v>135</v>
      </c>
      <c r="C74" s="2">
        <v>1</v>
      </c>
      <c r="D74" s="2">
        <v>45</v>
      </c>
      <c r="E74" s="2">
        <v>70094</v>
      </c>
      <c r="F74" s="4" t="s">
        <v>6</v>
      </c>
      <c r="G74" s="4" t="s">
        <v>228</v>
      </c>
      <c r="H74" s="4" t="s">
        <v>228</v>
      </c>
      <c r="I74" s="9">
        <v>70094</v>
      </c>
      <c r="J74" s="1" t="s">
        <v>144</v>
      </c>
      <c r="K74" s="38">
        <v>43031</v>
      </c>
    </row>
    <row r="75" spans="1:11" x14ac:dyDescent="0.2">
      <c r="A75" s="55" t="s">
        <v>134</v>
      </c>
      <c r="B75" s="7" t="s">
        <v>135</v>
      </c>
      <c r="C75" s="2">
        <v>1</v>
      </c>
      <c r="D75" s="2">
        <v>45</v>
      </c>
      <c r="E75" s="2">
        <v>70110</v>
      </c>
      <c r="F75" s="4" t="s">
        <v>6</v>
      </c>
      <c r="G75" s="4" t="s">
        <v>228</v>
      </c>
      <c r="H75" s="4" t="s">
        <v>228</v>
      </c>
      <c r="I75" s="9">
        <v>70110</v>
      </c>
      <c r="J75" s="1" t="s">
        <v>145</v>
      </c>
      <c r="K75" s="38">
        <v>55875</v>
      </c>
    </row>
    <row r="76" spans="1:11" x14ac:dyDescent="0.2">
      <c r="A76" s="55" t="s">
        <v>134</v>
      </c>
      <c r="B76" s="7" t="s">
        <v>135</v>
      </c>
      <c r="C76" s="2">
        <v>1</v>
      </c>
      <c r="D76" s="2">
        <v>45</v>
      </c>
      <c r="E76" s="2">
        <v>73700</v>
      </c>
      <c r="F76" s="4" t="s">
        <v>6</v>
      </c>
      <c r="G76" s="4" t="s">
        <v>228</v>
      </c>
      <c r="H76" s="4" t="s">
        <v>228</v>
      </c>
      <c r="I76" s="9">
        <v>73700</v>
      </c>
      <c r="J76" s="1" t="s">
        <v>143</v>
      </c>
      <c r="K76" s="38">
        <v>3188</v>
      </c>
    </row>
    <row r="77" spans="1:11" x14ac:dyDescent="0.2">
      <c r="A77" s="55" t="s">
        <v>134</v>
      </c>
      <c r="B77" s="7" t="s">
        <v>135</v>
      </c>
      <c r="C77" s="2">
        <v>1</v>
      </c>
      <c r="D77" s="2">
        <v>45</v>
      </c>
      <c r="E77" s="2">
        <v>75267</v>
      </c>
      <c r="F77" s="4" t="s">
        <v>6</v>
      </c>
      <c r="G77" s="4" t="s">
        <v>228</v>
      </c>
      <c r="H77" s="4" t="s">
        <v>228</v>
      </c>
      <c r="I77" s="9">
        <v>75267</v>
      </c>
      <c r="J77" s="1" t="s">
        <v>140</v>
      </c>
      <c r="K77" s="38">
        <v>29813</v>
      </c>
    </row>
    <row r="78" spans="1:11" x14ac:dyDescent="0.2">
      <c r="A78" s="55" t="s">
        <v>146</v>
      </c>
      <c r="B78" s="7" t="s">
        <v>149</v>
      </c>
      <c r="C78" s="2">
        <v>1</v>
      </c>
      <c r="D78" s="2">
        <v>47</v>
      </c>
      <c r="E78" s="2">
        <v>70243</v>
      </c>
      <c r="F78" s="4" t="s">
        <v>6</v>
      </c>
      <c r="G78" s="4" t="s">
        <v>228</v>
      </c>
      <c r="H78" s="4" t="s">
        <v>228</v>
      </c>
      <c r="I78" s="9">
        <v>70243</v>
      </c>
      <c r="J78" s="1" t="s">
        <v>147</v>
      </c>
      <c r="K78" s="38">
        <v>4781</v>
      </c>
    </row>
    <row r="79" spans="1:11" x14ac:dyDescent="0.2">
      <c r="A79" s="55" t="s">
        <v>148</v>
      </c>
      <c r="B79" s="7" t="s">
        <v>150</v>
      </c>
      <c r="C79" s="2">
        <v>3</v>
      </c>
      <c r="D79" s="2">
        <v>48</v>
      </c>
      <c r="E79" s="2">
        <v>70565</v>
      </c>
      <c r="F79" s="4" t="s">
        <v>6</v>
      </c>
      <c r="G79" s="4" t="s">
        <v>228</v>
      </c>
      <c r="H79" s="4" t="s">
        <v>228</v>
      </c>
      <c r="I79" s="9">
        <v>70565</v>
      </c>
      <c r="J79" s="1" t="s">
        <v>151</v>
      </c>
      <c r="K79" s="38">
        <v>6375</v>
      </c>
    </row>
    <row r="80" spans="1:11" x14ac:dyDescent="0.2">
      <c r="A80" s="55" t="s">
        <v>152</v>
      </c>
      <c r="B80" s="7" t="s">
        <v>153</v>
      </c>
      <c r="C80" s="2">
        <v>1</v>
      </c>
      <c r="D80" s="2">
        <v>51</v>
      </c>
      <c r="E80" s="2">
        <v>71373</v>
      </c>
      <c r="F80" s="4" t="s">
        <v>6</v>
      </c>
      <c r="G80" s="4" t="s">
        <v>228</v>
      </c>
      <c r="H80" s="4" t="s">
        <v>228</v>
      </c>
      <c r="I80" s="9">
        <v>71373</v>
      </c>
      <c r="J80" s="1" t="s">
        <v>156</v>
      </c>
      <c r="K80" s="38">
        <v>5625</v>
      </c>
    </row>
    <row r="81" spans="1:13" x14ac:dyDescent="0.2">
      <c r="A81" s="55" t="s">
        <v>152</v>
      </c>
      <c r="B81" s="7" t="s">
        <v>153</v>
      </c>
      <c r="C81" s="2">
        <v>1</v>
      </c>
      <c r="D81" s="2">
        <v>51</v>
      </c>
      <c r="E81" s="2">
        <v>71381</v>
      </c>
      <c r="F81" s="4" t="s">
        <v>6</v>
      </c>
      <c r="G81" s="4" t="s">
        <v>228</v>
      </c>
      <c r="H81" s="4" t="s">
        <v>228</v>
      </c>
      <c r="I81" s="9">
        <v>71381</v>
      </c>
      <c r="J81" s="1" t="s">
        <v>157</v>
      </c>
      <c r="K81" s="38">
        <v>4781</v>
      </c>
    </row>
    <row r="82" spans="1:13" x14ac:dyDescent="0.2">
      <c r="A82" s="55" t="s">
        <v>152</v>
      </c>
      <c r="B82" s="7" t="s">
        <v>153</v>
      </c>
      <c r="C82" s="2">
        <v>1</v>
      </c>
      <c r="D82" s="2">
        <v>51</v>
      </c>
      <c r="E82" s="2">
        <v>71464</v>
      </c>
      <c r="F82" s="4" t="s">
        <v>6</v>
      </c>
      <c r="G82" s="4" t="s">
        <v>228</v>
      </c>
      <c r="H82" s="4" t="s">
        <v>228</v>
      </c>
      <c r="I82" s="9">
        <v>71464</v>
      </c>
      <c r="J82" s="1" t="s">
        <v>159</v>
      </c>
      <c r="K82" s="38">
        <v>88313</v>
      </c>
    </row>
    <row r="83" spans="1:13" x14ac:dyDescent="0.2">
      <c r="A83" s="55" t="s">
        <v>152</v>
      </c>
      <c r="B83" s="7" t="s">
        <v>153</v>
      </c>
      <c r="C83" s="2">
        <v>1</v>
      </c>
      <c r="D83" s="2">
        <v>51</v>
      </c>
      <c r="E83" s="2">
        <v>71464</v>
      </c>
      <c r="F83" s="4" t="s">
        <v>154</v>
      </c>
      <c r="G83" s="10" t="s">
        <v>232</v>
      </c>
      <c r="H83" s="10" t="s">
        <v>238</v>
      </c>
      <c r="I83" s="9" t="s">
        <v>155</v>
      </c>
      <c r="J83" s="1" t="s">
        <v>158</v>
      </c>
      <c r="K83" s="38">
        <v>36656</v>
      </c>
    </row>
    <row r="84" spans="1:13" x14ac:dyDescent="0.2">
      <c r="A84" s="55" t="s">
        <v>160</v>
      </c>
      <c r="B84" s="7" t="s">
        <v>161</v>
      </c>
      <c r="C84" s="2">
        <v>1</v>
      </c>
      <c r="D84" s="2">
        <v>52</v>
      </c>
      <c r="E84" s="2">
        <v>10520</v>
      </c>
      <c r="F84" s="4" t="s">
        <v>164</v>
      </c>
      <c r="G84" s="10" t="s">
        <v>233</v>
      </c>
      <c r="H84" s="10" t="s">
        <v>237</v>
      </c>
      <c r="I84" s="9">
        <v>10520</v>
      </c>
      <c r="J84" s="1" t="s">
        <v>171</v>
      </c>
      <c r="K84" s="38">
        <v>3188</v>
      </c>
    </row>
    <row r="85" spans="1:13" x14ac:dyDescent="0.2">
      <c r="A85" s="55" t="s">
        <v>160</v>
      </c>
      <c r="B85" s="7" t="s">
        <v>161</v>
      </c>
      <c r="C85" s="2">
        <v>1</v>
      </c>
      <c r="D85" s="2">
        <v>52</v>
      </c>
      <c r="E85" s="2">
        <v>71472</v>
      </c>
      <c r="F85" s="4" t="s">
        <v>6</v>
      </c>
      <c r="G85" s="4" t="s">
        <v>228</v>
      </c>
      <c r="H85" s="4" t="s">
        <v>228</v>
      </c>
      <c r="I85" s="9">
        <v>71472</v>
      </c>
      <c r="J85" s="1" t="s">
        <v>162</v>
      </c>
      <c r="K85" s="38">
        <v>91313</v>
      </c>
    </row>
    <row r="86" spans="1:13" x14ac:dyDescent="0.2">
      <c r="A86" s="55" t="s">
        <v>160</v>
      </c>
      <c r="B86" s="7" t="s">
        <v>161</v>
      </c>
      <c r="C86" s="2">
        <v>1</v>
      </c>
      <c r="D86" s="2">
        <v>52</v>
      </c>
      <c r="E86" s="2">
        <v>71498</v>
      </c>
      <c r="F86" s="4" t="s">
        <v>6</v>
      </c>
      <c r="G86" s="4" t="s">
        <v>228</v>
      </c>
      <c r="H86" s="4" t="s">
        <v>228</v>
      </c>
      <c r="I86" s="9">
        <v>71498</v>
      </c>
      <c r="J86" s="1" t="s">
        <v>163</v>
      </c>
      <c r="K86" s="38">
        <v>124688</v>
      </c>
    </row>
    <row r="87" spans="1:13" x14ac:dyDescent="0.2">
      <c r="A87" s="55" t="s">
        <v>160</v>
      </c>
      <c r="B87" s="7" t="s">
        <v>161</v>
      </c>
      <c r="C87" s="2">
        <v>1</v>
      </c>
      <c r="D87" s="2">
        <v>52</v>
      </c>
      <c r="E87" s="2">
        <v>71506</v>
      </c>
      <c r="F87" s="4" t="s">
        <v>6</v>
      </c>
      <c r="G87" s="4" t="s">
        <v>228</v>
      </c>
      <c r="H87" s="4" t="s">
        <v>228</v>
      </c>
      <c r="I87" s="9">
        <v>71506</v>
      </c>
      <c r="J87" s="1" t="s">
        <v>165</v>
      </c>
      <c r="K87" s="38">
        <v>36000</v>
      </c>
    </row>
    <row r="88" spans="1:13" x14ac:dyDescent="0.2">
      <c r="A88" s="55" t="s">
        <v>160</v>
      </c>
      <c r="B88" s="7" t="s">
        <v>161</v>
      </c>
      <c r="C88" s="2">
        <v>1</v>
      </c>
      <c r="D88" s="2">
        <v>52</v>
      </c>
      <c r="E88" s="2">
        <v>71548</v>
      </c>
      <c r="F88" s="4" t="s">
        <v>6</v>
      </c>
      <c r="G88" s="4" t="s">
        <v>228</v>
      </c>
      <c r="H88" s="4" t="s">
        <v>228</v>
      </c>
      <c r="I88" s="9">
        <v>71548</v>
      </c>
      <c r="J88" s="1" t="s">
        <v>166</v>
      </c>
      <c r="K88" s="38">
        <v>10406</v>
      </c>
    </row>
    <row r="89" spans="1:13" x14ac:dyDescent="0.2">
      <c r="A89" s="55" t="s">
        <v>160</v>
      </c>
      <c r="B89" s="7" t="s">
        <v>161</v>
      </c>
      <c r="C89" s="2">
        <v>1</v>
      </c>
      <c r="D89" s="2">
        <v>52</v>
      </c>
      <c r="E89" s="2">
        <v>71555</v>
      </c>
      <c r="F89" s="4" t="s">
        <v>6</v>
      </c>
      <c r="G89" s="4" t="s">
        <v>228</v>
      </c>
      <c r="H89" s="4" t="s">
        <v>228</v>
      </c>
      <c r="I89" s="9">
        <v>71555</v>
      </c>
      <c r="J89" s="1" t="s">
        <v>167</v>
      </c>
      <c r="K89" s="38">
        <v>19125</v>
      </c>
    </row>
    <row r="90" spans="1:13" x14ac:dyDescent="0.2">
      <c r="A90" s="55" t="s">
        <v>160</v>
      </c>
      <c r="B90" s="7" t="s">
        <v>161</v>
      </c>
      <c r="C90" s="2">
        <v>1</v>
      </c>
      <c r="D90" s="2">
        <v>52</v>
      </c>
      <c r="E90" s="2">
        <v>71563</v>
      </c>
      <c r="F90" s="4" t="s">
        <v>6</v>
      </c>
      <c r="G90" s="4" t="s">
        <v>228</v>
      </c>
      <c r="H90" s="4" t="s">
        <v>228</v>
      </c>
      <c r="I90" s="9">
        <v>71563</v>
      </c>
      <c r="J90" s="1" t="s">
        <v>168</v>
      </c>
      <c r="K90" s="38">
        <v>21844</v>
      </c>
    </row>
    <row r="91" spans="1:13" x14ac:dyDescent="0.2">
      <c r="A91" s="55" t="s">
        <v>160</v>
      </c>
      <c r="B91" s="7" t="s">
        <v>161</v>
      </c>
      <c r="C91" s="2">
        <v>1</v>
      </c>
      <c r="D91" s="2">
        <v>52</v>
      </c>
      <c r="E91" s="2">
        <v>71571</v>
      </c>
      <c r="F91" s="4" t="s">
        <v>6</v>
      </c>
      <c r="G91" s="4" t="s">
        <v>228</v>
      </c>
      <c r="H91" s="4" t="s">
        <v>228</v>
      </c>
      <c r="I91" s="9">
        <v>71571</v>
      </c>
      <c r="J91" s="1" t="s">
        <v>169</v>
      </c>
      <c r="K91" s="38">
        <v>44625</v>
      </c>
    </row>
    <row r="92" spans="1:13" x14ac:dyDescent="0.2">
      <c r="A92" s="55" t="s">
        <v>160</v>
      </c>
      <c r="B92" s="7" t="s">
        <v>161</v>
      </c>
      <c r="C92" s="2">
        <v>1</v>
      </c>
      <c r="D92" s="2">
        <v>52</v>
      </c>
      <c r="E92" s="2">
        <v>71639</v>
      </c>
      <c r="F92" s="4" t="s">
        <v>6</v>
      </c>
      <c r="G92" s="4" t="s">
        <v>228</v>
      </c>
      <c r="H92" s="4" t="s">
        <v>228</v>
      </c>
      <c r="I92" s="9">
        <v>71639</v>
      </c>
      <c r="J92" s="1" t="s">
        <v>170</v>
      </c>
      <c r="K92" s="38">
        <v>115219</v>
      </c>
    </row>
    <row r="93" spans="1:13" x14ac:dyDescent="0.2">
      <c r="A93" s="55" t="s">
        <v>172</v>
      </c>
      <c r="B93" s="7" t="s">
        <v>174</v>
      </c>
      <c r="C93" s="2">
        <v>1</v>
      </c>
      <c r="D93" s="2">
        <v>56</v>
      </c>
      <c r="E93" s="2">
        <v>72553</v>
      </c>
      <c r="F93" s="4" t="s">
        <v>6</v>
      </c>
      <c r="G93" s="4" t="s">
        <v>228</v>
      </c>
      <c r="H93" s="4" t="s">
        <v>228</v>
      </c>
      <c r="I93" s="9">
        <v>72553</v>
      </c>
      <c r="J93" s="1" t="s">
        <v>173</v>
      </c>
      <c r="K93" s="38">
        <v>8531</v>
      </c>
    </row>
    <row r="94" spans="1:13" ht="15.75" x14ac:dyDescent="0.25">
      <c r="A94" s="55" t="s">
        <v>175</v>
      </c>
      <c r="B94" s="7" t="s">
        <v>176</v>
      </c>
      <c r="C94" s="2">
        <v>2</v>
      </c>
      <c r="D94" s="2">
        <v>58</v>
      </c>
      <c r="E94" s="2">
        <v>10587</v>
      </c>
      <c r="F94" s="10" t="s">
        <v>235</v>
      </c>
      <c r="G94" s="10" t="s">
        <v>234</v>
      </c>
      <c r="H94" s="10" t="s">
        <v>237</v>
      </c>
      <c r="I94" s="9">
        <v>10587</v>
      </c>
      <c r="J94" s="26" t="s">
        <v>180</v>
      </c>
      <c r="K94" s="38">
        <v>6938</v>
      </c>
      <c r="L94" s="13"/>
      <c r="M94" s="13"/>
    </row>
    <row r="95" spans="1:13" x14ac:dyDescent="0.2">
      <c r="A95" s="55" t="s">
        <v>175</v>
      </c>
      <c r="B95" s="7" t="s">
        <v>176</v>
      </c>
      <c r="C95" s="2">
        <v>2</v>
      </c>
      <c r="D95" s="2">
        <v>58</v>
      </c>
      <c r="E95" s="2">
        <v>72744</v>
      </c>
      <c r="F95" s="4" t="s">
        <v>6</v>
      </c>
      <c r="G95" s="4" t="s">
        <v>228</v>
      </c>
      <c r="H95" s="4" t="s">
        <v>228</v>
      </c>
      <c r="I95" s="9">
        <v>72744</v>
      </c>
      <c r="J95" s="1" t="s">
        <v>177</v>
      </c>
      <c r="K95" s="38">
        <v>1594</v>
      </c>
    </row>
    <row r="96" spans="1:13" x14ac:dyDescent="0.2">
      <c r="A96" s="55" t="s">
        <v>175</v>
      </c>
      <c r="B96" s="7" t="s">
        <v>176</v>
      </c>
      <c r="C96" s="2">
        <v>2</v>
      </c>
      <c r="D96" s="2">
        <v>58</v>
      </c>
      <c r="E96" s="2">
        <v>72751</v>
      </c>
      <c r="F96" s="4" t="s">
        <v>6</v>
      </c>
      <c r="G96" s="4" t="s">
        <v>228</v>
      </c>
      <c r="H96" s="4" t="s">
        <v>228</v>
      </c>
      <c r="I96" s="9">
        <v>72751</v>
      </c>
      <c r="J96" s="1" t="s">
        <v>178</v>
      </c>
      <c r="K96" s="38">
        <v>8813</v>
      </c>
    </row>
    <row r="97" spans="1:13" x14ac:dyDescent="0.2">
      <c r="A97" s="55" t="s">
        <v>175</v>
      </c>
      <c r="B97" s="7" t="s">
        <v>176</v>
      </c>
      <c r="C97" s="2">
        <v>2</v>
      </c>
      <c r="D97" s="2">
        <v>58</v>
      </c>
      <c r="E97" s="2">
        <v>72769</v>
      </c>
      <c r="F97" s="4" t="s">
        <v>6</v>
      </c>
      <c r="G97" s="4" t="s">
        <v>228</v>
      </c>
      <c r="H97" s="4" t="s">
        <v>228</v>
      </c>
      <c r="I97" s="9">
        <v>72769</v>
      </c>
      <c r="J97" s="1" t="s">
        <v>179</v>
      </c>
      <c r="K97" s="38">
        <v>22125</v>
      </c>
    </row>
    <row r="98" spans="1:13" ht="15.75" x14ac:dyDescent="0.25">
      <c r="A98" s="65" t="s">
        <v>181</v>
      </c>
      <c r="B98" s="66"/>
      <c r="C98" s="67"/>
      <c r="D98" s="67"/>
      <c r="E98" s="67"/>
      <c r="F98" s="67"/>
      <c r="G98" s="67"/>
      <c r="H98" s="67"/>
      <c r="I98" s="67"/>
      <c r="J98" s="68"/>
      <c r="K98" s="69">
        <f>SUBTOTAL(109,Table2[Current Apportionment])</f>
        <v>4499071</v>
      </c>
      <c r="L98" s="57"/>
      <c r="M98" s="51"/>
    </row>
    <row r="99" spans="1:13" x14ac:dyDescent="0.2">
      <c r="A99" s="11" t="s">
        <v>182</v>
      </c>
      <c r="B99" s="57"/>
      <c r="C99" s="57"/>
      <c r="D99" s="50"/>
      <c r="E99" s="50"/>
      <c r="F99" s="50"/>
      <c r="G99" s="50"/>
      <c r="H99" s="50"/>
      <c r="I99" s="50"/>
      <c r="J99" s="51"/>
      <c r="K99" s="58"/>
      <c r="L99" s="57"/>
      <c r="M99"/>
    </row>
    <row r="100" spans="1:13" x14ac:dyDescent="0.2">
      <c r="A100" s="11" t="s">
        <v>183</v>
      </c>
      <c r="B100" s="57"/>
      <c r="C100" s="57"/>
      <c r="D100" s="50"/>
      <c r="E100" s="50"/>
      <c r="F100" s="50"/>
      <c r="G100" s="50"/>
      <c r="H100" s="50"/>
      <c r="I100" s="50"/>
      <c r="J100" s="51"/>
      <c r="K100" s="58"/>
    </row>
    <row r="101" spans="1:13" x14ac:dyDescent="0.2">
      <c r="A101" s="12" t="s">
        <v>215</v>
      </c>
      <c r="B101" s="57"/>
      <c r="C101" s="57"/>
      <c r="D101" s="50"/>
      <c r="E101" s="50"/>
      <c r="F101" s="50"/>
      <c r="G101" s="50"/>
      <c r="H101" s="50"/>
      <c r="I101" s="50"/>
      <c r="J101" s="51"/>
    </row>
    <row r="102" spans="1:13" x14ac:dyDescent="0.2">
      <c r="F102" s="4"/>
      <c r="G102" s="4"/>
      <c r="H102" s="4"/>
    </row>
  </sheetData>
  <sortState xmlns:xlrd2="http://schemas.microsoft.com/office/spreadsheetml/2017/richdata2" ref="A4:N97">
    <sortCondition ref="D4:D97"/>
    <sortCondition ref="E4:E97"/>
    <sortCondition ref="F4:F97"/>
  </sortState>
  <printOptions horizontalCentered="1"/>
  <pageMargins left="0.35" right="0.35" top="0.5" bottom="0.75" header="4" footer="0.3"/>
  <pageSetup scale="78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workbookViewId="0"/>
  </sheetViews>
  <sheetFormatPr defaultRowHeight="15" x14ac:dyDescent="0.2"/>
  <cols>
    <col min="1" max="1" width="15" customWidth="1"/>
    <col min="2" max="2" width="21.21875" style="28" customWidth="1"/>
    <col min="3" max="3" width="21" customWidth="1"/>
    <col min="4" max="4" width="19.109375" style="36" customWidth="1"/>
    <col min="5" max="5" width="11.109375" customWidth="1"/>
    <col min="7" max="7" width="12.44140625" style="31" bestFit="1" customWidth="1"/>
  </cols>
  <sheetData>
    <row r="1" spans="1:9" s="5" customFormat="1" ht="18" x14ac:dyDescent="0.25">
      <c r="A1" s="70" t="s">
        <v>243</v>
      </c>
      <c r="B1" s="33"/>
      <c r="D1" s="34"/>
      <c r="G1" s="29"/>
    </row>
    <row r="2" spans="1:9" s="5" customFormat="1" ht="15.75" x14ac:dyDescent="0.25">
      <c r="A2" s="5" t="s">
        <v>10</v>
      </c>
      <c r="B2" s="33"/>
      <c r="D2" s="40"/>
      <c r="G2" s="30"/>
    </row>
    <row r="3" spans="1:9" ht="27" customHeight="1" x14ac:dyDescent="0.25">
      <c r="A3" s="27" t="s">
        <v>184</v>
      </c>
      <c r="B3" s="27" t="s">
        <v>240</v>
      </c>
      <c r="C3" s="27" t="s">
        <v>185</v>
      </c>
      <c r="D3" s="35" t="s">
        <v>186</v>
      </c>
      <c r="E3" s="27" t="s">
        <v>242</v>
      </c>
    </row>
    <row r="4" spans="1:9" x14ac:dyDescent="0.2">
      <c r="A4" s="4" t="s">
        <v>13</v>
      </c>
      <c r="B4" s="28" t="s">
        <v>11</v>
      </c>
      <c r="C4" s="2" t="s">
        <v>241</v>
      </c>
      <c r="D4" s="36">
        <v>19969</v>
      </c>
      <c r="E4">
        <v>171591</v>
      </c>
      <c r="I4" s="32"/>
    </row>
    <row r="5" spans="1:9" x14ac:dyDescent="0.2">
      <c r="A5" s="4" t="s">
        <v>18</v>
      </c>
      <c r="B5" s="28" t="s">
        <v>15</v>
      </c>
      <c r="C5" s="2" t="s">
        <v>241</v>
      </c>
      <c r="D5" s="36">
        <v>2653597</v>
      </c>
      <c r="E5">
        <v>171592</v>
      </c>
      <c r="I5" s="32"/>
    </row>
    <row r="6" spans="1:9" x14ac:dyDescent="0.2">
      <c r="A6" s="4" t="s">
        <v>50</v>
      </c>
      <c r="B6" s="28" t="s">
        <v>49</v>
      </c>
      <c r="C6" s="2" t="s">
        <v>241</v>
      </c>
      <c r="D6" s="36">
        <v>16031</v>
      </c>
      <c r="E6">
        <v>171593</v>
      </c>
      <c r="I6" s="32"/>
    </row>
    <row r="7" spans="1:9" x14ac:dyDescent="0.2">
      <c r="A7" s="4" t="s">
        <v>54</v>
      </c>
      <c r="B7" s="28" t="s">
        <v>52</v>
      </c>
      <c r="C7" s="2" t="s">
        <v>241</v>
      </c>
      <c r="D7" s="36">
        <v>17531</v>
      </c>
      <c r="E7">
        <v>171594</v>
      </c>
      <c r="I7" s="32"/>
    </row>
    <row r="8" spans="1:9" x14ac:dyDescent="0.2">
      <c r="A8" s="4" t="s">
        <v>60</v>
      </c>
      <c r="B8" s="28" t="s">
        <v>56</v>
      </c>
      <c r="C8" s="2" t="s">
        <v>241</v>
      </c>
      <c r="D8" s="36">
        <v>23906</v>
      </c>
      <c r="E8">
        <v>171595</v>
      </c>
      <c r="I8" s="32"/>
    </row>
    <row r="9" spans="1:9" x14ac:dyDescent="0.2">
      <c r="A9" s="4" t="s">
        <v>187</v>
      </c>
      <c r="B9" s="28" t="s">
        <v>63</v>
      </c>
      <c r="C9" s="2" t="s">
        <v>241</v>
      </c>
      <c r="D9" s="36">
        <v>9657</v>
      </c>
      <c r="E9">
        <v>171596</v>
      </c>
      <c r="I9" s="32"/>
    </row>
    <row r="10" spans="1:9" x14ac:dyDescent="0.2">
      <c r="A10" s="4" t="s">
        <v>188</v>
      </c>
      <c r="B10" s="28" t="s">
        <v>68</v>
      </c>
      <c r="C10" s="2" t="s">
        <v>241</v>
      </c>
      <c r="D10" s="36">
        <v>208219</v>
      </c>
      <c r="E10">
        <v>171597</v>
      </c>
      <c r="I10" s="32"/>
    </row>
    <row r="11" spans="1:9" x14ac:dyDescent="0.2">
      <c r="A11" s="4" t="s">
        <v>189</v>
      </c>
      <c r="B11" s="28" t="s">
        <v>75</v>
      </c>
      <c r="C11" s="2" t="s">
        <v>241</v>
      </c>
      <c r="D11" s="36">
        <v>13032</v>
      </c>
      <c r="E11">
        <v>171598</v>
      </c>
      <c r="I11" s="32"/>
    </row>
    <row r="12" spans="1:9" x14ac:dyDescent="0.2">
      <c r="A12" s="4" t="s">
        <v>190</v>
      </c>
      <c r="B12" s="28" t="s">
        <v>80</v>
      </c>
      <c r="C12" s="2" t="s">
        <v>241</v>
      </c>
      <c r="D12" s="36">
        <v>3188</v>
      </c>
      <c r="E12">
        <v>171599</v>
      </c>
      <c r="I12" s="32"/>
    </row>
    <row r="13" spans="1:9" x14ac:dyDescent="0.2">
      <c r="A13" s="4" t="s">
        <v>191</v>
      </c>
      <c r="B13" s="28" t="s">
        <v>83</v>
      </c>
      <c r="C13" s="2" t="s">
        <v>241</v>
      </c>
      <c r="D13" s="36">
        <v>38250</v>
      </c>
      <c r="E13">
        <v>171600</v>
      </c>
      <c r="I13" s="32"/>
    </row>
    <row r="14" spans="1:9" x14ac:dyDescent="0.2">
      <c r="A14" s="4" t="s">
        <v>192</v>
      </c>
      <c r="B14" s="28" t="s">
        <v>87</v>
      </c>
      <c r="C14" s="2" t="s">
        <v>241</v>
      </c>
      <c r="D14" s="36">
        <v>24187</v>
      </c>
      <c r="E14">
        <v>171601</v>
      </c>
      <c r="I14" s="32"/>
    </row>
    <row r="15" spans="1:9" x14ac:dyDescent="0.2">
      <c r="A15" s="4" t="s">
        <v>193</v>
      </c>
      <c r="B15" s="28" t="s">
        <v>194</v>
      </c>
      <c r="C15" s="2" t="s">
        <v>241</v>
      </c>
      <c r="D15" s="36">
        <v>19125</v>
      </c>
      <c r="E15">
        <v>171602</v>
      </c>
      <c r="I15" s="32"/>
    </row>
    <row r="16" spans="1:9" x14ac:dyDescent="0.2">
      <c r="A16" s="4" t="s">
        <v>195</v>
      </c>
      <c r="B16" s="28" t="s">
        <v>5</v>
      </c>
      <c r="C16" s="2" t="s">
        <v>241</v>
      </c>
      <c r="D16" s="36">
        <v>17531</v>
      </c>
      <c r="E16">
        <v>171603</v>
      </c>
      <c r="I16" s="32"/>
    </row>
    <row r="17" spans="1:9" x14ac:dyDescent="0.2">
      <c r="A17" s="4" t="s">
        <v>196</v>
      </c>
      <c r="B17" s="28" t="s">
        <v>97</v>
      </c>
      <c r="C17" s="2" t="s">
        <v>241</v>
      </c>
      <c r="D17" s="36">
        <v>101062</v>
      </c>
      <c r="E17">
        <v>171604</v>
      </c>
      <c r="I17" s="32"/>
    </row>
    <row r="18" spans="1:9" x14ac:dyDescent="0.2">
      <c r="A18" s="4" t="s">
        <v>197</v>
      </c>
      <c r="B18" s="28" t="s">
        <v>102</v>
      </c>
      <c r="C18" s="2" t="s">
        <v>241</v>
      </c>
      <c r="D18" s="36">
        <v>117657</v>
      </c>
      <c r="E18">
        <v>171605</v>
      </c>
      <c r="I18" s="32"/>
    </row>
    <row r="19" spans="1:9" x14ac:dyDescent="0.2">
      <c r="A19" s="4" t="s">
        <v>198</v>
      </c>
      <c r="B19" s="28" t="s">
        <v>113</v>
      </c>
      <c r="C19" s="2" t="s">
        <v>241</v>
      </c>
      <c r="D19" s="36">
        <v>166313</v>
      </c>
      <c r="E19">
        <v>171606</v>
      </c>
      <c r="I19" s="32"/>
    </row>
    <row r="20" spans="1:9" x14ac:dyDescent="0.2">
      <c r="A20" s="4" t="s">
        <v>199</v>
      </c>
      <c r="B20" s="28" t="s">
        <v>116</v>
      </c>
      <c r="C20" s="2" t="s">
        <v>241</v>
      </c>
      <c r="D20" s="36">
        <v>65719</v>
      </c>
      <c r="E20">
        <v>171607</v>
      </c>
      <c r="I20" s="32"/>
    </row>
    <row r="21" spans="1:9" x14ac:dyDescent="0.2">
      <c r="A21" s="4" t="s">
        <v>200</v>
      </c>
      <c r="B21" s="28" t="s">
        <v>121</v>
      </c>
      <c r="C21" s="2" t="s">
        <v>241</v>
      </c>
      <c r="D21" s="36">
        <v>17531</v>
      </c>
      <c r="E21">
        <v>171608</v>
      </c>
      <c r="I21" s="32"/>
    </row>
    <row r="22" spans="1:9" x14ac:dyDescent="0.2">
      <c r="A22" s="4" t="s">
        <v>201</v>
      </c>
      <c r="B22" s="28" t="s">
        <v>124</v>
      </c>
      <c r="C22" s="2" t="s">
        <v>241</v>
      </c>
      <c r="D22" s="36">
        <v>35250</v>
      </c>
      <c r="E22">
        <v>171609</v>
      </c>
      <c r="I22" s="32"/>
    </row>
    <row r="23" spans="1:9" x14ac:dyDescent="0.2">
      <c r="A23" s="4" t="s">
        <v>202</v>
      </c>
      <c r="B23" s="28" t="s">
        <v>128</v>
      </c>
      <c r="C23" s="2" t="s">
        <v>241</v>
      </c>
      <c r="D23" s="36">
        <v>6375</v>
      </c>
      <c r="E23">
        <v>171610</v>
      </c>
      <c r="I23" s="32"/>
    </row>
    <row r="24" spans="1:9" x14ac:dyDescent="0.2">
      <c r="A24" s="4" t="s">
        <v>203</v>
      </c>
      <c r="B24" s="28" t="s">
        <v>131</v>
      </c>
      <c r="C24" s="2" t="s">
        <v>241</v>
      </c>
      <c r="D24" s="36">
        <v>12750</v>
      </c>
      <c r="E24">
        <v>171611</v>
      </c>
      <c r="I24" s="32"/>
    </row>
    <row r="25" spans="1:9" x14ac:dyDescent="0.2">
      <c r="A25" s="4" t="s">
        <v>204</v>
      </c>
      <c r="B25" s="28" t="s">
        <v>134</v>
      </c>
      <c r="C25" s="2" t="s">
        <v>241</v>
      </c>
      <c r="D25" s="36">
        <v>251251</v>
      </c>
      <c r="E25">
        <v>171612</v>
      </c>
      <c r="I25" s="32"/>
    </row>
    <row r="26" spans="1:9" x14ac:dyDescent="0.2">
      <c r="A26" s="4" t="s">
        <v>205</v>
      </c>
      <c r="B26" s="28" t="s">
        <v>146</v>
      </c>
      <c r="C26" s="2" t="s">
        <v>241</v>
      </c>
      <c r="D26" s="36">
        <v>4781</v>
      </c>
      <c r="E26">
        <v>171613</v>
      </c>
      <c r="I26" s="32"/>
    </row>
    <row r="27" spans="1:9" x14ac:dyDescent="0.2">
      <c r="A27" s="4" t="s">
        <v>206</v>
      </c>
      <c r="B27" s="28" t="s">
        <v>148</v>
      </c>
      <c r="C27" s="2" t="s">
        <v>241</v>
      </c>
      <c r="D27" s="36">
        <v>6375</v>
      </c>
      <c r="E27">
        <v>171614</v>
      </c>
      <c r="I27" s="32"/>
    </row>
    <row r="28" spans="1:9" x14ac:dyDescent="0.2">
      <c r="A28" s="4" t="s">
        <v>207</v>
      </c>
      <c r="B28" s="28" t="s">
        <v>152</v>
      </c>
      <c r="C28" s="2" t="s">
        <v>241</v>
      </c>
      <c r="D28" s="36">
        <v>135375</v>
      </c>
      <c r="E28">
        <v>171615</v>
      </c>
      <c r="I28" s="32"/>
    </row>
    <row r="29" spans="1:9" x14ac:dyDescent="0.2">
      <c r="A29" s="4" t="s">
        <v>208</v>
      </c>
      <c r="B29" s="28" t="s">
        <v>160</v>
      </c>
      <c r="C29" s="2" t="s">
        <v>241</v>
      </c>
      <c r="D29" s="36">
        <v>466408</v>
      </c>
      <c r="E29">
        <v>171616</v>
      </c>
      <c r="I29" s="32"/>
    </row>
    <row r="30" spans="1:9" x14ac:dyDescent="0.2">
      <c r="A30" s="4" t="s">
        <v>209</v>
      </c>
      <c r="B30" s="28" t="s">
        <v>172</v>
      </c>
      <c r="C30" s="2" t="s">
        <v>241</v>
      </c>
      <c r="D30" s="36">
        <v>8531</v>
      </c>
      <c r="E30">
        <v>171617</v>
      </c>
      <c r="I30" s="32"/>
    </row>
    <row r="31" spans="1:9" x14ac:dyDescent="0.2">
      <c r="A31" s="4" t="s">
        <v>210</v>
      </c>
      <c r="B31" s="28" t="s">
        <v>175</v>
      </c>
      <c r="C31" s="2" t="s">
        <v>241</v>
      </c>
      <c r="D31" s="36">
        <v>39470</v>
      </c>
      <c r="E31">
        <v>171618</v>
      </c>
      <c r="I31" s="32"/>
    </row>
    <row r="32" spans="1:9" ht="15.75" x14ac:dyDescent="0.25">
      <c r="A32" s="71" t="s">
        <v>181</v>
      </c>
      <c r="B32" s="71"/>
      <c r="C32" s="72"/>
      <c r="D32" s="73">
        <f>SUBTOTAL(109,Table1[Amount])</f>
        <v>4499071</v>
      </c>
      <c r="E32" s="74"/>
    </row>
    <row r="33" spans="1:4" x14ac:dyDescent="0.2">
      <c r="A33" s="11" t="s">
        <v>182</v>
      </c>
      <c r="D33" s="37"/>
    </row>
    <row r="34" spans="1:4" x14ac:dyDescent="0.2">
      <c r="A34" s="11" t="s">
        <v>183</v>
      </c>
      <c r="D34" s="37"/>
    </row>
    <row r="35" spans="1:4" x14ac:dyDescent="0.2">
      <c r="A35" s="12" t="s">
        <v>215</v>
      </c>
      <c r="D35" s="37"/>
    </row>
  </sheetData>
  <sortState xmlns:xlrd2="http://schemas.microsoft.com/office/spreadsheetml/2017/richdata2" ref="F5:G31">
    <sortCondition ref="F5:F31"/>
  </sortState>
  <printOptions horizontalCentered="1"/>
  <pageMargins left="0.7" right="0.7" top="0.75" bottom="0.75" header="0.3" footer="0.3"/>
  <pageSetup scale="90" fitToHeight="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 19-EIA</vt:lpstr>
      <vt:lpstr>EIA County Totals</vt:lpstr>
      <vt:lpstr>'FY 19-EIA'!Print_Titles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Recip1-19: EIA (CA Dept of Education)</dc:title>
  <dc:subject>Temporary Emergency Impact Aid for Displaced Students first apportionment schedule for fiscal year 2019-20.</dc:subject>
  <dc:creator/>
  <cp:lastModifiedBy/>
  <dcterms:created xsi:type="dcterms:W3CDTF">2024-03-29T17:34:27Z</dcterms:created>
  <dcterms:modified xsi:type="dcterms:W3CDTF">2024-03-29T17:34:38Z</dcterms:modified>
</cp:coreProperties>
</file>