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filterPrivacy="1" defaultThemeVersion="166925"/>
  <xr:revisionPtr revIDLastSave="0" documentId="13_ncr:1_{AD5DCC3D-69DB-481A-B2F7-16CC3DC66D0D}" xr6:coauthVersionLast="47" xr6:coauthVersionMax="47" xr10:uidLastSave="{00000000-0000-0000-0000-000000000000}"/>
  <bookViews>
    <workbookView xWindow="-120" yWindow="-120" windowWidth="29040" windowHeight="15840" xr2:uid="{5BA631DF-7229-4AA2-9128-8C4AB6D71657}"/>
  </bookViews>
  <sheets>
    <sheet name="GEER I 5th Appt-LEA" sheetId="1" r:id="rId1"/>
    <sheet name="GEER 5th Appt-COE" sheetId="2" r:id="rId2"/>
  </sheets>
  <definedNames>
    <definedName name="_xlnm._FilterDatabase" localSheetId="0" hidden="1">'GEER I 5th Appt-LEA'!$A$4:$K$392</definedName>
    <definedName name="Add_Ons" localSheetId="1">#REF!</definedName>
    <definedName name="Add_Ons" localSheetId="0">#REF!</definedName>
    <definedName name="Add_Ons">#REF!</definedName>
    <definedName name="Add_Ons2" localSheetId="1">#REF!</definedName>
    <definedName name="Add_Ons2" localSheetId="0">#REF!</definedName>
    <definedName name="Add_Ons2">#REF!</definedName>
    <definedName name="Att_COE" localSheetId="1">#REF!</definedName>
    <definedName name="Att_COE" localSheetId="0">#REF!</definedName>
    <definedName name="Att_COE">#REF!</definedName>
    <definedName name="Att_COE2" localSheetId="1">#REF!</definedName>
    <definedName name="Att_COE2" localSheetId="0">#REF!</definedName>
    <definedName name="Att_COE2">#REF!</definedName>
    <definedName name="Att_CS" localSheetId="1">#REF!</definedName>
    <definedName name="Att_CS" localSheetId="0">#REF!</definedName>
    <definedName name="Att_CS">#REF!</definedName>
    <definedName name="CALSTARS_to_FI_Cal_Crosswalk" localSheetId="1">#REF!</definedName>
    <definedName name="CALSTARS_to_FI_Cal_Crosswalk" localSheetId="0">#REF!</definedName>
    <definedName name="CALSTARS_to_FI_Cal_Crosswalk">#REF!</definedName>
    <definedName name="CNIPS" localSheetId="1">#REF!</definedName>
    <definedName name="CNIPS" localSheetId="0">#REF!</definedName>
    <definedName name="CNIPS">#REF!</definedName>
    <definedName name="CNVAP" localSheetId="1">#REF!</definedName>
    <definedName name="CNVAP" localSheetId="0">#REF!</definedName>
    <definedName name="CNVAP">#REF!</definedName>
    <definedName name="County_UPP" localSheetId="1">#REF!</definedName>
    <definedName name="County_UPP" localSheetId="0">#REF!</definedName>
    <definedName name="County_UPP">#REF!</definedName>
    <definedName name="Crosswalk" localSheetId="1">#REF!</definedName>
    <definedName name="Crosswalk" localSheetId="0">#REF!</definedName>
    <definedName name="Crosswalk">#REF!</definedName>
    <definedName name="Current_Period" localSheetId="1">#REF!</definedName>
    <definedName name="Current_Period" localSheetId="0">#REF!</definedName>
    <definedName name="Current_Period">#REF!</definedName>
    <definedName name="CY_P2" localSheetId="1">#REF!</definedName>
    <definedName name="CY_P2" localSheetId="0">#REF!</definedName>
    <definedName name="CY_P2">#REF!</definedName>
    <definedName name="Debbie" localSheetId="1">#REF!</definedName>
    <definedName name="Debbie" localSheetId="0">#REF!</definedName>
    <definedName name="Debbie">#REF!</definedName>
    <definedName name="District_Count" localSheetId="1">#REF!</definedName>
    <definedName name="District_Count" localSheetId="0">#REF!</definedName>
    <definedName name="District_Count">#REF!</definedName>
    <definedName name="EMP" localSheetId="1">#REF!</definedName>
    <definedName name="EMP" localSheetId="0">#REF!</definedName>
    <definedName name="EMP">#REF!</definedName>
    <definedName name="ENC" localSheetId="1">#REF!</definedName>
    <definedName name="ENC" localSheetId="0">#REF!</definedName>
    <definedName name="ENC">#REF!</definedName>
    <definedName name="EPA" localSheetId="1">#REF!</definedName>
    <definedName name="EPA" localSheetId="0">#REF!</definedName>
    <definedName name="EPA">#REF!</definedName>
    <definedName name="Foster_Youth_Floor" localSheetId="1">#REF!</definedName>
    <definedName name="Foster_Youth_Floor" localSheetId="0">#REF!</definedName>
    <definedName name="Foster_Youth_Floor">#REF!</definedName>
    <definedName name="Foster_Youth_Target" localSheetId="1">#REF!</definedName>
    <definedName name="Foster_Youth_Target" localSheetId="0">#REF!</definedName>
    <definedName name="Foster_Youth_Target">#REF!</definedName>
    <definedName name="GOV" localSheetId="1">#REF!</definedName>
    <definedName name="GOV" localSheetId="0">#REF!</definedName>
    <definedName name="GOV">#REF!</definedName>
    <definedName name="Local_Revenue" localSheetId="1">#REF!</definedName>
    <definedName name="Local_Revenue" localSheetId="0">#REF!</definedName>
    <definedName name="Local_Revenue">#REF!</definedName>
    <definedName name="OpenDoc" localSheetId="1">#REF!</definedName>
    <definedName name="OpenDoc" localSheetId="0">#REF!</definedName>
    <definedName name="OpenDoc">#REF!</definedName>
    <definedName name="Ops_Grant" localSheetId="1">#REF!</definedName>
    <definedName name="Ops_Grant" localSheetId="0">#REF!</definedName>
    <definedName name="Ops_Grant">#REF!</definedName>
    <definedName name="PA_Summary" localSheetId="1">#REF!</definedName>
    <definedName name="PA_Summary" localSheetId="0">#REF!</definedName>
    <definedName name="PA_Summary">#REF!</definedName>
    <definedName name="PARIS" localSheetId="1">#REF!</definedName>
    <definedName name="PARIS" localSheetId="0">#REF!</definedName>
    <definedName name="PARIS">#REF!</definedName>
    <definedName name="_xlnm.Print_Titles" localSheetId="1">'GEER 5th Appt-COE'!$1:$4</definedName>
    <definedName name="Prior_Period" localSheetId="1">#REF!</definedName>
    <definedName name="Prior_Period" localSheetId="0">#REF!</definedName>
    <definedName name="Prior_Period">#REF!</definedName>
    <definedName name="PY_P2" localSheetId="1">#REF!</definedName>
    <definedName name="PY_P2" localSheetId="0">#REF!</definedName>
    <definedName name="PY_P2">#REF!</definedName>
    <definedName name="PYC_Summary" localSheetId="1">#REF!</definedName>
    <definedName name="PYC_Summary" localSheetId="0">#REF!</definedName>
    <definedName name="PYC_Summary">#REF!</definedName>
    <definedName name="STD" localSheetId="1">#REF!</definedName>
    <definedName name="STD" localSheetId="0">#REF!</definedName>
    <definedName name="STD">#REF!</definedName>
    <definedName name="Vendor_Match_Results" localSheetId="1">#REF!</definedName>
    <definedName name="Vendor_Match_Results" localSheetId="0">#REF!</definedName>
    <definedName name="Vendor_Match_Result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89" i="1" l="1"/>
  <c r="D53" i="2"/>
  <c r="K389" i="1" l="1"/>
</calcChain>
</file>

<file path=xl/sharedStrings.xml><?xml version="1.0" encoding="utf-8"?>
<sst xmlns="http://schemas.openxmlformats.org/spreadsheetml/2006/main" count="3294" uniqueCount="1262">
  <si>
    <t>Schedule of the Fifth Apportionment for Learning Loss Mitigation Funding</t>
  </si>
  <si>
    <t>Amounts Paid from the Governor's Emergency Education Relief I (GEER I) Fund</t>
  </si>
  <si>
    <t>Fiscal Year 2020-21</t>
  </si>
  <si>
    <t>County
Name</t>
  </si>
  <si>
    <t>FI$CAL
Supplier ID</t>
  </si>
  <si>
    <t>FI$CAL
Address
Sequence</t>
  </si>
  <si>
    <t>County
Code</t>
  </si>
  <si>
    <t>District
Code</t>
  </si>
  <si>
    <t>School
Code</t>
  </si>
  <si>
    <t>Direct
Funded
Charter
Number</t>
  </si>
  <si>
    <t>Service
Location</t>
  </si>
  <si>
    <t>Local Educational Agency</t>
  </si>
  <si>
    <t>Allocation
GEER Fund
(Res. Code 3215)</t>
  </si>
  <si>
    <t>Current
Apportionment</t>
  </si>
  <si>
    <t>Alameda</t>
  </si>
  <si>
    <t>0000011784</t>
  </si>
  <si>
    <t>01</t>
  </si>
  <si>
    <t>10017</t>
  </si>
  <si>
    <t>0124172</t>
  </si>
  <si>
    <t>1296</t>
  </si>
  <si>
    <t>C1296</t>
  </si>
  <si>
    <t>Yu Ming Charter</t>
  </si>
  <si>
    <t>0138867</t>
  </si>
  <si>
    <t>2027</t>
  </si>
  <si>
    <t>C2027</t>
  </si>
  <si>
    <t>Hayward Collegiate Charter</t>
  </si>
  <si>
    <t>61119</t>
  </si>
  <si>
    <t>0000000</t>
  </si>
  <si>
    <t>N/A</t>
  </si>
  <si>
    <t>Alameda Unified</t>
  </si>
  <si>
    <t>61143</t>
  </si>
  <si>
    <t>Berkeley Unified</t>
  </si>
  <si>
    <t>61176</t>
  </si>
  <si>
    <t>Fremont Unified</t>
  </si>
  <si>
    <t>61192</t>
  </si>
  <si>
    <t>0108670</t>
  </si>
  <si>
    <t>0684</t>
  </si>
  <si>
    <t>C0684</t>
  </si>
  <si>
    <t>Leadership Public Schools - Hayward</t>
  </si>
  <si>
    <t>61200</t>
  </si>
  <si>
    <t>Livermore Valley Joint Unified</t>
  </si>
  <si>
    <t>61259</t>
  </si>
  <si>
    <t>0126748</t>
  </si>
  <si>
    <t>1449</t>
  </si>
  <si>
    <t>C1449</t>
  </si>
  <si>
    <t>LPS Oakland R &amp; D Campus</t>
  </si>
  <si>
    <t>6111660</t>
  </si>
  <si>
    <t>0014</t>
  </si>
  <si>
    <t>C0014</t>
  </si>
  <si>
    <t>Oakland Charter Academy</t>
  </si>
  <si>
    <t>75093</t>
  </si>
  <si>
    <t>Dublin Unified</t>
  </si>
  <si>
    <t>Butte</t>
  </si>
  <si>
    <t>0000004172</t>
  </si>
  <si>
    <t>04</t>
  </si>
  <si>
    <t>10041</t>
  </si>
  <si>
    <t>Butte County Office of Education</t>
  </si>
  <si>
    <t>61424</t>
  </si>
  <si>
    <t>Chico Unified</t>
  </si>
  <si>
    <t>6119523</t>
  </si>
  <si>
    <t>0415</t>
  </si>
  <si>
    <t>C0415</t>
  </si>
  <si>
    <t>Blue Oak Charter</t>
  </si>
  <si>
    <t>61432</t>
  </si>
  <si>
    <t>Durham Unified</t>
  </si>
  <si>
    <t>61523</t>
  </si>
  <si>
    <t>Palermo Union Elementary</t>
  </si>
  <si>
    <t>61549</t>
  </si>
  <si>
    <t>Thermalito Union Elementary</t>
  </si>
  <si>
    <t>Calaveras</t>
  </si>
  <si>
    <t>0000011788</t>
  </si>
  <si>
    <t>05</t>
  </si>
  <si>
    <t>10058</t>
  </si>
  <si>
    <t>Calaveras County Office of Education</t>
  </si>
  <si>
    <t>Colusa</t>
  </si>
  <si>
    <t>0000011787</t>
  </si>
  <si>
    <t>06</t>
  </si>
  <si>
    <t>61598</t>
  </si>
  <si>
    <t>Colusa Unified</t>
  </si>
  <si>
    <t>Contra Costa</t>
  </si>
  <si>
    <t>0000009047</t>
  </si>
  <si>
    <t>07</t>
  </si>
  <si>
    <t>61648</t>
  </si>
  <si>
    <t>0115063</t>
  </si>
  <si>
    <t>0909</t>
  </si>
  <si>
    <t>C0909</t>
  </si>
  <si>
    <t>Antioch Charter Academy II</t>
  </si>
  <si>
    <t>61655</t>
  </si>
  <si>
    <t>Brentwood Union Elementary</t>
  </si>
  <si>
    <t>61663</t>
  </si>
  <si>
    <t>Byron Union Elementary</t>
  </si>
  <si>
    <t>61697</t>
  </si>
  <si>
    <t>John Swett Unified</t>
  </si>
  <si>
    <t>61705</t>
  </si>
  <si>
    <t>Knightsen Elementary</t>
  </si>
  <si>
    <t>61762</t>
  </si>
  <si>
    <t>Oakley Union Elementary</t>
  </si>
  <si>
    <t>61788</t>
  </si>
  <si>
    <t>Pittsburg Unified</t>
  </si>
  <si>
    <t>61796</t>
  </si>
  <si>
    <t>0101477</t>
  </si>
  <si>
    <t>0557</t>
  </si>
  <si>
    <t>C0557</t>
  </si>
  <si>
    <t>Leadership Public Schools: Richmond</t>
  </si>
  <si>
    <t>El Dorado</t>
  </si>
  <si>
    <t>0000011790</t>
  </si>
  <si>
    <t>09</t>
  </si>
  <si>
    <t>61846</t>
  </si>
  <si>
    <t>Camino Union Elementary</t>
  </si>
  <si>
    <t>61952</t>
  </si>
  <si>
    <t>Placerville Union Elementary</t>
  </si>
  <si>
    <t>Fresno</t>
  </si>
  <si>
    <t>0000006842</t>
  </si>
  <si>
    <t>10</t>
  </si>
  <si>
    <t>10108</t>
  </si>
  <si>
    <t>0111682</t>
  </si>
  <si>
    <t>0787</t>
  </si>
  <si>
    <t>C0787</t>
  </si>
  <si>
    <t>Hume Lake Charter</t>
  </si>
  <si>
    <t>6085112</t>
  </si>
  <si>
    <t>0195</t>
  </si>
  <si>
    <t>C0195</t>
  </si>
  <si>
    <t>Edison-Bethune Charter Academy</t>
  </si>
  <si>
    <t>62117</t>
  </si>
  <si>
    <t>Clovis Unified</t>
  </si>
  <si>
    <t>62166</t>
  </si>
  <si>
    <t>Fresno Unified</t>
  </si>
  <si>
    <t>0106740</t>
  </si>
  <si>
    <t>0662</t>
  </si>
  <si>
    <t>C0662</t>
  </si>
  <si>
    <t>Aspen Valley Prep Academy</t>
  </si>
  <si>
    <t>62265</t>
  </si>
  <si>
    <t>Kings Canyon Joint Unified</t>
  </si>
  <si>
    <t>62430</t>
  </si>
  <si>
    <t>Selma Unified</t>
  </si>
  <si>
    <t>75598</t>
  </si>
  <si>
    <t>Caruthers Unified</t>
  </si>
  <si>
    <t>Glenn</t>
  </si>
  <si>
    <t>0000011791</t>
  </si>
  <si>
    <t>11</t>
  </si>
  <si>
    <t>62554</t>
  </si>
  <si>
    <t>Capay Joint Union Elementary</t>
  </si>
  <si>
    <t>62646</t>
  </si>
  <si>
    <t>Princeton Joint Unified</t>
  </si>
  <si>
    <t>62661</t>
  </si>
  <si>
    <t>Willows Unified</t>
  </si>
  <si>
    <t>75481</t>
  </si>
  <si>
    <t>Orland Joint Unified</t>
  </si>
  <si>
    <t>Humboldt</t>
  </si>
  <si>
    <t>0000011813</t>
  </si>
  <si>
    <t>12</t>
  </si>
  <si>
    <t>10124</t>
  </si>
  <si>
    <t>Humboldt County Office of Education</t>
  </si>
  <si>
    <t>62679</t>
  </si>
  <si>
    <t>0137653</t>
  </si>
  <si>
    <t>1496</t>
  </si>
  <si>
    <t>C1496</t>
  </si>
  <si>
    <t>Redwood Coast Montessori</t>
  </si>
  <si>
    <t>62687</t>
  </si>
  <si>
    <t>0124263</t>
  </si>
  <si>
    <t>1320</t>
  </si>
  <si>
    <t>C1320</t>
  </si>
  <si>
    <t>Laurel Tree Charter</t>
  </si>
  <si>
    <t>62737</t>
  </si>
  <si>
    <t>Cuddeback Union Elementary</t>
  </si>
  <si>
    <t>62745</t>
  </si>
  <si>
    <t>Cutten Elementary</t>
  </si>
  <si>
    <t>62851</t>
  </si>
  <si>
    <t>Green Point Elementary</t>
  </si>
  <si>
    <t>62935</t>
  </si>
  <si>
    <t>Maple Creek Elementary</t>
  </si>
  <si>
    <t>62950</t>
  </si>
  <si>
    <t>McKinleyville Union Elementary</t>
  </si>
  <si>
    <t>Imperial</t>
  </si>
  <si>
    <t>0000011814</t>
  </si>
  <si>
    <t>13</t>
  </si>
  <si>
    <t>63073</t>
  </si>
  <si>
    <t>Brawley Elementary</t>
  </si>
  <si>
    <t>63164</t>
  </si>
  <si>
    <t>Imperial Unified</t>
  </si>
  <si>
    <t>63206</t>
  </si>
  <si>
    <t>Mulberry Elementary</t>
  </si>
  <si>
    <t>63214</t>
  </si>
  <si>
    <t>San Pasqual Valley Unified</t>
  </si>
  <si>
    <t>63230</t>
  </si>
  <si>
    <t>Westmorland Union Elementary</t>
  </si>
  <si>
    <t>Inyo</t>
  </si>
  <si>
    <t>0000008422</t>
  </si>
  <si>
    <t>14</t>
  </si>
  <si>
    <t>63248</t>
  </si>
  <si>
    <t>Big Pine Unified</t>
  </si>
  <si>
    <t>Kern</t>
  </si>
  <si>
    <t>0000040496</t>
  </si>
  <si>
    <t>15</t>
  </si>
  <si>
    <t>63321</t>
  </si>
  <si>
    <t>Bakersfield City</t>
  </si>
  <si>
    <t>63370</t>
  </si>
  <si>
    <t>Buttonwillow Union Elementary</t>
  </si>
  <si>
    <t>63404</t>
  </si>
  <si>
    <t>Delano Union Elementary</t>
  </si>
  <si>
    <t>63503</t>
  </si>
  <si>
    <t>Greenfield Union</t>
  </si>
  <si>
    <t>63529</t>
  </si>
  <si>
    <t>Kern High</t>
  </si>
  <si>
    <t>63552</t>
  </si>
  <si>
    <t>Lakeside Union</t>
  </si>
  <si>
    <t>63594</t>
  </si>
  <si>
    <t>Lost Hills Union Elementary</t>
  </si>
  <si>
    <t>63651</t>
  </si>
  <si>
    <t>McKittrick Elementary</t>
  </si>
  <si>
    <t>63669</t>
  </si>
  <si>
    <t>Midway Elementary</t>
  </si>
  <si>
    <t>63685</t>
  </si>
  <si>
    <t>Muroc Joint Unified</t>
  </si>
  <si>
    <t>63776</t>
  </si>
  <si>
    <t>Southern Kern Unified</t>
  </si>
  <si>
    <t>63792</t>
  </si>
  <si>
    <t>Standard Elementary</t>
  </si>
  <si>
    <t>73742</t>
  </si>
  <si>
    <t>Sierra Sands Unified</t>
  </si>
  <si>
    <t>73908</t>
  </si>
  <si>
    <t>McFarland Unified</t>
  </si>
  <si>
    <t>Kings</t>
  </si>
  <si>
    <t>0000012471</t>
  </si>
  <si>
    <t>16</t>
  </si>
  <si>
    <t>63917</t>
  </si>
  <si>
    <t>Hanford Elementary</t>
  </si>
  <si>
    <t>63933</t>
  </si>
  <si>
    <t>Island Union Elementary</t>
  </si>
  <si>
    <t>73932</t>
  </si>
  <si>
    <t>Reef-Sunset Unified</t>
  </si>
  <si>
    <t>Lake</t>
  </si>
  <si>
    <t>0000011819</t>
  </si>
  <si>
    <t>17</t>
  </si>
  <si>
    <t>64022</t>
  </si>
  <si>
    <t>Konocti Unified</t>
  </si>
  <si>
    <t>64030</t>
  </si>
  <si>
    <t>Lakeport Unified</t>
  </si>
  <si>
    <t>64048</t>
  </si>
  <si>
    <t>Lucerne Elementary</t>
  </si>
  <si>
    <t>64055</t>
  </si>
  <si>
    <t>Middletown Unified</t>
  </si>
  <si>
    <t>Lassen</t>
  </si>
  <si>
    <t>0000011821</t>
  </si>
  <si>
    <t>18</t>
  </si>
  <si>
    <t>10181</t>
  </si>
  <si>
    <t>Lassen County Office of Education</t>
  </si>
  <si>
    <t>64089</t>
  </si>
  <si>
    <t>Big Valley Joint Unified</t>
  </si>
  <si>
    <t>64170</t>
  </si>
  <si>
    <t>Richmond Elementary</t>
  </si>
  <si>
    <t>64196</t>
  </si>
  <si>
    <t>Susanville Elementary</t>
  </si>
  <si>
    <t>Los Angeles</t>
  </si>
  <si>
    <t>0000044132</t>
  </si>
  <si>
    <t>19</t>
  </si>
  <si>
    <t>10199</t>
  </si>
  <si>
    <t>0115212</t>
  </si>
  <si>
    <t>0906</t>
  </si>
  <si>
    <t>C0906</t>
  </si>
  <si>
    <t>Magnolia Science Academy 2</t>
  </si>
  <si>
    <t>0132605</t>
  </si>
  <si>
    <t>1744</t>
  </si>
  <si>
    <t>C1744</t>
  </si>
  <si>
    <t>Valiente College Preparatory Charter</t>
  </si>
  <si>
    <t>0134361</t>
  </si>
  <si>
    <t>1818</t>
  </si>
  <si>
    <t>C1818</t>
  </si>
  <si>
    <t>Russell Westbrook Why Not? Middle</t>
  </si>
  <si>
    <t>0136119</t>
  </si>
  <si>
    <t>1874</t>
  </si>
  <si>
    <t>C1874</t>
  </si>
  <si>
    <t>Animo City of Champions Charter High</t>
  </si>
  <si>
    <t>64212</t>
  </si>
  <si>
    <t>ABC Unified</t>
  </si>
  <si>
    <t>64246</t>
  </si>
  <si>
    <t>Antelope Valley Union High</t>
  </si>
  <si>
    <t>64279</t>
  </si>
  <si>
    <t>Azusa Unified</t>
  </si>
  <si>
    <t>64287</t>
  </si>
  <si>
    <t>Baldwin Park Unified</t>
  </si>
  <si>
    <t>64295</t>
  </si>
  <si>
    <t>Bassett Unified</t>
  </si>
  <si>
    <t>64303</t>
  </si>
  <si>
    <t>Bellflower Unified</t>
  </si>
  <si>
    <t>64345</t>
  </si>
  <si>
    <t>Castaic Union</t>
  </si>
  <si>
    <t>64378</t>
  </si>
  <si>
    <t>Charter Oak Unified</t>
  </si>
  <si>
    <t>64451</t>
  </si>
  <si>
    <t>Downey Unified</t>
  </si>
  <si>
    <t>64469</t>
  </si>
  <si>
    <t>Duarte Unified</t>
  </si>
  <si>
    <t>0134858</t>
  </si>
  <si>
    <t>1838</t>
  </si>
  <si>
    <t>C1838</t>
  </si>
  <si>
    <t>California School of the Arts - San Gabriel Valley</t>
  </si>
  <si>
    <t>64477</t>
  </si>
  <si>
    <t>Eastside Union Elementary</t>
  </si>
  <si>
    <t>64501</t>
  </si>
  <si>
    <t>El Monte City</t>
  </si>
  <si>
    <t>64519</t>
  </si>
  <si>
    <t>El Monte Union High</t>
  </si>
  <si>
    <t>64535</t>
  </si>
  <si>
    <t>El Segundo Unified</t>
  </si>
  <si>
    <t>64550</t>
  </si>
  <si>
    <t>Garvey Elementary</t>
  </si>
  <si>
    <t>64568</t>
  </si>
  <si>
    <t>Glendale Unified</t>
  </si>
  <si>
    <t>64592</t>
  </si>
  <si>
    <t>Hawthorne</t>
  </si>
  <si>
    <t>64634</t>
  </si>
  <si>
    <t>Inglewood Unified</t>
  </si>
  <si>
    <t>1996586</t>
  </si>
  <si>
    <t>0432</t>
  </si>
  <si>
    <t>C0432</t>
  </si>
  <si>
    <t>Animo Inglewood Charter High</t>
  </si>
  <si>
    <t>64659</t>
  </si>
  <si>
    <t>La Canada Unified</t>
  </si>
  <si>
    <t>64691</t>
  </si>
  <si>
    <t>1996438</t>
  </si>
  <si>
    <t>0353</t>
  </si>
  <si>
    <t>C0353</t>
  </si>
  <si>
    <t>Environmental Charter High - Lawndale</t>
  </si>
  <si>
    <t>64709</t>
  </si>
  <si>
    <t>1996313</t>
  </si>
  <si>
    <t>0281</t>
  </si>
  <si>
    <t>C0281</t>
  </si>
  <si>
    <t>Animo Leadership High</t>
  </si>
  <si>
    <t>64717</t>
  </si>
  <si>
    <t>Little Lake City Elementary</t>
  </si>
  <si>
    <t>64725</t>
  </si>
  <si>
    <t>Long Beach Unified</t>
  </si>
  <si>
    <t>64733</t>
  </si>
  <si>
    <t>0100669</t>
  </si>
  <si>
    <t>0535</t>
  </si>
  <si>
    <t>C0535</t>
  </si>
  <si>
    <t>Stella Middle Charter Academy</t>
  </si>
  <si>
    <t>0101675</t>
  </si>
  <si>
    <t>0581</t>
  </si>
  <si>
    <t>C0581</t>
  </si>
  <si>
    <t>Oscar De La Hoya Animo Charter High</t>
  </si>
  <si>
    <t>0101683</t>
  </si>
  <si>
    <t>0579</t>
  </si>
  <si>
    <t>C0579</t>
  </si>
  <si>
    <t>Renaissance Arts Academy</t>
  </si>
  <si>
    <t>0102434</t>
  </si>
  <si>
    <t>0602</t>
  </si>
  <si>
    <t>C0602</t>
  </si>
  <si>
    <t>Animo South Los Angeles Charter</t>
  </si>
  <si>
    <t>0106831</t>
  </si>
  <si>
    <t>0648</t>
  </si>
  <si>
    <t>C0648</t>
  </si>
  <si>
    <t>Animo Venice Charter High</t>
  </si>
  <si>
    <t>0106849</t>
  </si>
  <si>
    <t>0649</t>
  </si>
  <si>
    <t>C0649</t>
  </si>
  <si>
    <t>Animo Pat Brown</t>
  </si>
  <si>
    <t>0109884</t>
  </si>
  <si>
    <t>0734</t>
  </si>
  <si>
    <t>C0734</t>
  </si>
  <si>
    <t>James Jordan Middle</t>
  </si>
  <si>
    <t>0111211</t>
  </si>
  <si>
    <t>0761</t>
  </si>
  <si>
    <t>C0761</t>
  </si>
  <si>
    <t>New Heights Charter</t>
  </si>
  <si>
    <t>0111575</t>
  </si>
  <si>
    <t>0781</t>
  </si>
  <si>
    <t>C0781</t>
  </si>
  <si>
    <t>Animo Ralph Bunche Charter High</t>
  </si>
  <si>
    <t>0111583</t>
  </si>
  <si>
    <t>0793</t>
  </si>
  <si>
    <t>C0793</t>
  </si>
  <si>
    <t>Animo Jackie Robinson High</t>
  </si>
  <si>
    <t>0111625</t>
  </si>
  <si>
    <t>0783</t>
  </si>
  <si>
    <t>C0783</t>
  </si>
  <si>
    <t>Animo Watts College Preparatory Academy</t>
  </si>
  <si>
    <t>0112508</t>
  </si>
  <si>
    <t>0826</t>
  </si>
  <si>
    <t>C0826</t>
  </si>
  <si>
    <t>Bright Star Secondary Charter Academy</t>
  </si>
  <si>
    <t>0115253</t>
  </si>
  <si>
    <t>0949</t>
  </si>
  <si>
    <t>C0949</t>
  </si>
  <si>
    <t>Discovery Charter Preparatory #2</t>
  </si>
  <si>
    <t>0117077</t>
  </si>
  <si>
    <t>1459</t>
  </si>
  <si>
    <t>C1459</t>
  </si>
  <si>
    <t>APEX Academy</t>
  </si>
  <si>
    <t>0117978</t>
  </si>
  <si>
    <t>1036</t>
  </si>
  <si>
    <t>C1036</t>
  </si>
  <si>
    <t>Goethe International Charter</t>
  </si>
  <si>
    <t>0118588</t>
  </si>
  <si>
    <t>1050</t>
  </si>
  <si>
    <t>C1050</t>
  </si>
  <si>
    <t>Alain Leroy Locke College Preparatory Academy</t>
  </si>
  <si>
    <t>0120014</t>
  </si>
  <si>
    <t>1094</t>
  </si>
  <si>
    <t>C1094</t>
  </si>
  <si>
    <t>KIPP Endeavor College Preparatory Charter</t>
  </si>
  <si>
    <t>0120022</t>
  </si>
  <si>
    <t>1095</t>
  </si>
  <si>
    <t>C1095</t>
  </si>
  <si>
    <t>Valor Academy Middle</t>
  </si>
  <si>
    <t>0120071</t>
  </si>
  <si>
    <t>1120</t>
  </si>
  <si>
    <t>C1120</t>
  </si>
  <si>
    <t>New Designs Charter School-Watts</t>
  </si>
  <si>
    <t>0121137</t>
  </si>
  <si>
    <t>1157</t>
  </si>
  <si>
    <t>C1157</t>
  </si>
  <si>
    <t>Ingenium Charter</t>
  </si>
  <si>
    <t>0121848</t>
  </si>
  <si>
    <t>1187</t>
  </si>
  <si>
    <t>C1187</t>
  </si>
  <si>
    <t>Crown Preparatory Academy</t>
  </si>
  <si>
    <t>0122481</t>
  </si>
  <si>
    <t>1216</t>
  </si>
  <si>
    <t>C1216</t>
  </si>
  <si>
    <t>Animo Jefferson Charter Middle</t>
  </si>
  <si>
    <t>0122499</t>
  </si>
  <si>
    <t>1217</t>
  </si>
  <si>
    <t>C1217</t>
  </si>
  <si>
    <t>Animo Westside Charter Middle</t>
  </si>
  <si>
    <t>0122739</t>
  </si>
  <si>
    <t>1234</t>
  </si>
  <si>
    <t>C1234</t>
  </si>
  <si>
    <t>Vista Charter Middle</t>
  </si>
  <si>
    <t>0123992</t>
  </si>
  <si>
    <t>1286</t>
  </si>
  <si>
    <t>C1286</t>
  </si>
  <si>
    <t>Animo Ellen Ochoa Charter Middle</t>
  </si>
  <si>
    <t>0124008</t>
  </si>
  <si>
    <t>1287</t>
  </si>
  <si>
    <t>C1287</t>
  </si>
  <si>
    <t>Animo James B. Taylor Charter Middle</t>
  </si>
  <si>
    <t>0124016</t>
  </si>
  <si>
    <t>1288</t>
  </si>
  <si>
    <t>C1288</t>
  </si>
  <si>
    <t>Animo Legacy Charter Middle</t>
  </si>
  <si>
    <t>0124222</t>
  </si>
  <si>
    <t>1315</t>
  </si>
  <si>
    <t>C1315</t>
  </si>
  <si>
    <t>Rise Kohyang Middle</t>
  </si>
  <si>
    <t>0124818</t>
  </si>
  <si>
    <t>1333</t>
  </si>
  <si>
    <t>C1333</t>
  </si>
  <si>
    <t>Los Angeles Leadership Primary Academy</t>
  </si>
  <si>
    <t>0126136</t>
  </si>
  <si>
    <t>1412</t>
  </si>
  <si>
    <t>C1412</t>
  </si>
  <si>
    <t>Math and Science College Preparatory</t>
  </si>
  <si>
    <t>0127894</t>
  </si>
  <si>
    <t>1539</t>
  </si>
  <si>
    <t>C1539</t>
  </si>
  <si>
    <t>Valor Academy High</t>
  </si>
  <si>
    <t>0127985</t>
  </si>
  <si>
    <t>1536</t>
  </si>
  <si>
    <t>C1536</t>
  </si>
  <si>
    <t>Ingenium Charter Middle</t>
  </si>
  <si>
    <t>0129270</t>
  </si>
  <si>
    <t>1624</t>
  </si>
  <si>
    <t>C1624</t>
  </si>
  <si>
    <t>Animo Mae Jemison Charter Middle</t>
  </si>
  <si>
    <t>0129866</t>
  </si>
  <si>
    <t>1639</t>
  </si>
  <si>
    <t>C1639</t>
  </si>
  <si>
    <t>Village Charter Academy</t>
  </si>
  <si>
    <t>0131904</t>
  </si>
  <si>
    <t>1711</t>
  </si>
  <si>
    <t>C1711</t>
  </si>
  <si>
    <t>Libertas College Preparatory Charter</t>
  </si>
  <si>
    <t>0133298</t>
  </si>
  <si>
    <t>0331</t>
  </si>
  <si>
    <t>C0331</t>
  </si>
  <si>
    <t>PUC CALS Middle School and Early College High</t>
  </si>
  <si>
    <t>0133694</t>
  </si>
  <si>
    <t>1787</t>
  </si>
  <si>
    <t>C1787</t>
  </si>
  <si>
    <t>Valor Academy Elementary</t>
  </si>
  <si>
    <t>0133868</t>
  </si>
  <si>
    <t>1786</t>
  </si>
  <si>
    <t>C1786</t>
  </si>
  <si>
    <t>Rise Kohyang High</t>
  </si>
  <si>
    <t>0134023</t>
  </si>
  <si>
    <t>1794</t>
  </si>
  <si>
    <t>C1794</t>
  </si>
  <si>
    <t>Animo Florence-Firestone Charter Middle</t>
  </si>
  <si>
    <t>0136986</t>
  </si>
  <si>
    <t>1925</t>
  </si>
  <si>
    <t>C1925</t>
  </si>
  <si>
    <t>STEM Preparatory Elementary</t>
  </si>
  <si>
    <t>0137604</t>
  </si>
  <si>
    <t>1866</t>
  </si>
  <si>
    <t>C1866</t>
  </si>
  <si>
    <t>Stella Elementary Charter Academy</t>
  </si>
  <si>
    <t>0137612</t>
  </si>
  <si>
    <t>1926</t>
  </si>
  <si>
    <t>C1926</t>
  </si>
  <si>
    <t>Valley International Preparatory High</t>
  </si>
  <si>
    <t>0139089</t>
  </si>
  <si>
    <t>2043</t>
  </si>
  <si>
    <t>C2043</t>
  </si>
  <si>
    <t>Vista Horizon Global Academy</t>
  </si>
  <si>
    <t>1932623</t>
  </si>
  <si>
    <t>1314</t>
  </si>
  <si>
    <t>C1314</t>
  </si>
  <si>
    <t>El Camino Real Charter High</t>
  </si>
  <si>
    <t>1995836</t>
  </si>
  <si>
    <t>0037</t>
  </si>
  <si>
    <t>C0037</t>
  </si>
  <si>
    <t>Palisades Charter High</t>
  </si>
  <si>
    <t>1996610</t>
  </si>
  <si>
    <t>0461</t>
  </si>
  <si>
    <t>C0461</t>
  </si>
  <si>
    <t>Los Angeles Leadership Academy</t>
  </si>
  <si>
    <t>6018642</t>
  </si>
  <si>
    <t>0583</t>
  </si>
  <si>
    <t>C0583</t>
  </si>
  <si>
    <t>Pacoima Charter Elementary</t>
  </si>
  <si>
    <t>64774</t>
  </si>
  <si>
    <t>Lynwood Unified</t>
  </si>
  <si>
    <t>64808</t>
  </si>
  <si>
    <t>Montebello Unified</t>
  </si>
  <si>
    <t>64816</t>
  </si>
  <si>
    <t>Mountain View Elementary</t>
  </si>
  <si>
    <t>64832</t>
  </si>
  <si>
    <t>Newhall</t>
  </si>
  <si>
    <t>64857</t>
  </si>
  <si>
    <t>Palmdale Elementary</t>
  </si>
  <si>
    <t>64931</t>
  </si>
  <si>
    <t>Rosemead Elementary</t>
  </si>
  <si>
    <t>64980</t>
  </si>
  <si>
    <t>Santa Monica-Malibu Unified</t>
  </si>
  <si>
    <t>64998</t>
  </si>
  <si>
    <t>Saugus Union</t>
  </si>
  <si>
    <t>65037</t>
  </si>
  <si>
    <t>South Whittier Elementary</t>
  </si>
  <si>
    <t>65060</t>
  </si>
  <si>
    <t>Torrance Unified</t>
  </si>
  <si>
    <t>65094</t>
  </si>
  <si>
    <t>West Covina Unified</t>
  </si>
  <si>
    <t>65110</t>
  </si>
  <si>
    <t>Whittier City Elementary</t>
  </si>
  <si>
    <t>65136</t>
  </si>
  <si>
    <t>William S. Hart Union High</t>
  </si>
  <si>
    <t>73437</t>
  </si>
  <si>
    <t>0137984</t>
  </si>
  <si>
    <t>1990</t>
  </si>
  <si>
    <t>C1990</t>
  </si>
  <si>
    <t>Animo Compton Charter</t>
  </si>
  <si>
    <t>75333</t>
  </si>
  <si>
    <t>Manhattan Beach Unified</t>
  </si>
  <si>
    <t>75713</t>
  </si>
  <si>
    <t>Alhambra Unified</t>
  </si>
  <si>
    <t>76869</t>
  </si>
  <si>
    <t>Wiseburn Unified</t>
  </si>
  <si>
    <t>76968</t>
  </si>
  <si>
    <t>0109926</t>
  </si>
  <si>
    <t>0738</t>
  </si>
  <si>
    <t>C0738</t>
  </si>
  <si>
    <t>Academia Avance Charter</t>
  </si>
  <si>
    <t>Madera</t>
  </si>
  <si>
    <t>0000011826</t>
  </si>
  <si>
    <t>20</t>
  </si>
  <si>
    <t>10207</t>
  </si>
  <si>
    <t>Madera County Superintendent of Schools</t>
  </si>
  <si>
    <t>65243</t>
  </si>
  <si>
    <t>Madera Unified</t>
  </si>
  <si>
    <t>75580</t>
  </si>
  <si>
    <t>Golden Valley Unified</t>
  </si>
  <si>
    <t>Marin</t>
  </si>
  <si>
    <t>0000004508</t>
  </si>
  <si>
    <t>21</t>
  </si>
  <si>
    <t>65458</t>
  </si>
  <si>
    <t>San Rafael City Elementary</t>
  </si>
  <si>
    <t>Mendocino</t>
  </si>
  <si>
    <t>0000004364</t>
  </si>
  <si>
    <t>23</t>
  </si>
  <si>
    <t>65540</t>
  </si>
  <si>
    <t>Anderson Valley Unified</t>
  </si>
  <si>
    <t>65565</t>
  </si>
  <si>
    <t>Fort Bragg Unified</t>
  </si>
  <si>
    <t>65607</t>
  </si>
  <si>
    <t>Round Valley Unified</t>
  </si>
  <si>
    <t>Merced</t>
  </si>
  <si>
    <t>0000011831</t>
  </si>
  <si>
    <t>24</t>
  </si>
  <si>
    <t>10249</t>
  </si>
  <si>
    <t>Merced County Office of Education</t>
  </si>
  <si>
    <t>65631</t>
  </si>
  <si>
    <t>Atwater Elementary</t>
  </si>
  <si>
    <t>65730</t>
  </si>
  <si>
    <t>Le Grand Union High</t>
  </si>
  <si>
    <t>65771</t>
  </si>
  <si>
    <t>Merced City Elementary</t>
  </si>
  <si>
    <t>65789</t>
  </si>
  <si>
    <t>Merced Union High</t>
  </si>
  <si>
    <t>75366</t>
  </si>
  <si>
    <t>Delhi Unified</t>
  </si>
  <si>
    <t>Modoc</t>
  </si>
  <si>
    <t>0000004323</t>
  </si>
  <si>
    <t>25</t>
  </si>
  <si>
    <t>73593</t>
  </si>
  <si>
    <t>Tulelake Basin Joint Unified</t>
  </si>
  <si>
    <t>Monterey</t>
  </si>
  <si>
    <t>0000008322</t>
  </si>
  <si>
    <t>27</t>
  </si>
  <si>
    <t>66068</t>
  </si>
  <si>
    <t>South Monterey County Joint Union High</t>
  </si>
  <si>
    <t>66233</t>
  </si>
  <si>
    <t>Washington Union Elementary</t>
  </si>
  <si>
    <t>73825</t>
  </si>
  <si>
    <t>North Monterey County Unified</t>
  </si>
  <si>
    <t>75473</t>
  </si>
  <si>
    <t>Gonzales Unified</t>
  </si>
  <si>
    <t>Nevada</t>
  </si>
  <si>
    <t>0000011835</t>
  </si>
  <si>
    <t>29</t>
  </si>
  <si>
    <t>10298</t>
  </si>
  <si>
    <t>2930147</t>
  </si>
  <si>
    <t>0255</t>
  </si>
  <si>
    <t>C0255</t>
  </si>
  <si>
    <t>John Muir Charter</t>
  </si>
  <si>
    <t>66332</t>
  </si>
  <si>
    <t>Grass Valley Elementary</t>
  </si>
  <si>
    <t>66357</t>
  </si>
  <si>
    <t>Nevada Joint Union High</t>
  </si>
  <si>
    <t>66407</t>
  </si>
  <si>
    <t>Union Hill Elementary</t>
  </si>
  <si>
    <t>Orange</t>
  </si>
  <si>
    <t>0000012840</t>
  </si>
  <si>
    <t>30</t>
  </si>
  <si>
    <t>10306</t>
  </si>
  <si>
    <t>Orange County Department of Education</t>
  </si>
  <si>
    <t>0132613</t>
  </si>
  <si>
    <t>1752</t>
  </si>
  <si>
    <t>C1752</t>
  </si>
  <si>
    <t>Vista Heritage Global Academy</t>
  </si>
  <si>
    <t>0137000</t>
  </si>
  <si>
    <t>1930</t>
  </si>
  <si>
    <t>C1930</t>
  </si>
  <si>
    <t>Vista Condor Global Academy</t>
  </si>
  <si>
    <t>3030723</t>
  </si>
  <si>
    <t>0290</t>
  </si>
  <si>
    <t>C0290</t>
  </si>
  <si>
    <t>OCSA</t>
  </si>
  <si>
    <t>66431</t>
  </si>
  <si>
    <t>Anaheim Union High</t>
  </si>
  <si>
    <t>66472</t>
  </si>
  <si>
    <t>Centralia Elementary</t>
  </si>
  <si>
    <t>66480</t>
  </si>
  <si>
    <t>Cypress Elementary</t>
  </si>
  <si>
    <t>66548</t>
  </si>
  <si>
    <t>Huntington Beach Union High</t>
  </si>
  <si>
    <t>66597</t>
  </si>
  <si>
    <t>Newport-Mesa Unified</t>
  </si>
  <si>
    <t>66613</t>
  </si>
  <si>
    <t>Ocean View</t>
  </si>
  <si>
    <t>66621</t>
  </si>
  <si>
    <t>Orange Unified</t>
  </si>
  <si>
    <t>73635</t>
  </si>
  <si>
    <t>Saddleback Valley Unified</t>
  </si>
  <si>
    <t>76893</t>
  </si>
  <si>
    <t>0130765</t>
  </si>
  <si>
    <t>1686</t>
  </si>
  <si>
    <t>C1686</t>
  </si>
  <si>
    <t>Magnolia Science Academy Santa Ana</t>
  </si>
  <si>
    <t>Placer</t>
  </si>
  <si>
    <t>0000012839</t>
  </si>
  <si>
    <t>31</t>
  </si>
  <si>
    <t>66795</t>
  </si>
  <si>
    <t>Colfax Elementary</t>
  </si>
  <si>
    <t>66845</t>
  </si>
  <si>
    <t>Loomis Union Elementary</t>
  </si>
  <si>
    <t>66852</t>
  </si>
  <si>
    <t>0127928</t>
  </si>
  <si>
    <t>1528</t>
  </si>
  <si>
    <t>C1528</t>
  </si>
  <si>
    <t>Rocklin Academy Gateway</t>
  </si>
  <si>
    <t>0138008</t>
  </si>
  <si>
    <t>1991</t>
  </si>
  <si>
    <t>C1991</t>
  </si>
  <si>
    <t>Golden Valley Tahoe</t>
  </si>
  <si>
    <t>75085</t>
  </si>
  <si>
    <t>Rocklin Unified</t>
  </si>
  <si>
    <t>0114371</t>
  </si>
  <si>
    <t>0900</t>
  </si>
  <si>
    <t>C0900</t>
  </si>
  <si>
    <t>Rocklin Academy at Meyers Street</t>
  </si>
  <si>
    <t>0119487</t>
  </si>
  <si>
    <t>1071</t>
  </si>
  <si>
    <t>C1071</t>
  </si>
  <si>
    <t>Western Sierra Collegiate Academy</t>
  </si>
  <si>
    <t>6118392</t>
  </si>
  <si>
    <t>0308</t>
  </si>
  <si>
    <t>C0308</t>
  </si>
  <si>
    <t>Rocklin Academy</t>
  </si>
  <si>
    <t>Riverside</t>
  </si>
  <si>
    <t>0000011837</t>
  </si>
  <si>
    <t>33</t>
  </si>
  <si>
    <t>10330</t>
  </si>
  <si>
    <t>Riverside County Office of Education</t>
  </si>
  <si>
    <t>0125237</t>
  </si>
  <si>
    <t>1366</t>
  </si>
  <si>
    <t>C1366</t>
  </si>
  <si>
    <t>Leadership Military Academy</t>
  </si>
  <si>
    <t>66977</t>
  </si>
  <si>
    <t>Alvord Unified</t>
  </si>
  <si>
    <t>66993</t>
  </si>
  <si>
    <t>Beaumont Unified</t>
  </si>
  <si>
    <t>67116</t>
  </si>
  <si>
    <t>Menifee Union Elementary</t>
  </si>
  <si>
    <t>67124</t>
  </si>
  <si>
    <t>Moreno Valley Unified</t>
  </si>
  <si>
    <t>67173</t>
  </si>
  <si>
    <t>Palm Springs Unified</t>
  </si>
  <si>
    <t>67181</t>
  </si>
  <si>
    <t>Palo Verde Unified</t>
  </si>
  <si>
    <t>67207</t>
  </si>
  <si>
    <t>Perris Union High</t>
  </si>
  <si>
    <t>75176</t>
  </si>
  <si>
    <t>Lake Elsinore Unified</t>
  </si>
  <si>
    <t>0120204</t>
  </si>
  <si>
    <t>1118</t>
  </si>
  <si>
    <t>C1118</t>
  </si>
  <si>
    <t>Sycamore Academy of Science and Cultural Arts</t>
  </si>
  <si>
    <t>Sacramento</t>
  </si>
  <si>
    <t>0000004357</t>
  </si>
  <si>
    <t>34</t>
  </si>
  <si>
    <t>67280</t>
  </si>
  <si>
    <t>Arcohe Union Elementary</t>
  </si>
  <si>
    <t>67314</t>
  </si>
  <si>
    <t>Elk Grove Unified</t>
  </si>
  <si>
    <t>67322</t>
  </si>
  <si>
    <t>Elverta Joint Elementary</t>
  </si>
  <si>
    <t>67330</t>
  </si>
  <si>
    <t>Folsom-Cordova Unified</t>
  </si>
  <si>
    <t>67355</t>
  </si>
  <si>
    <t>Galt Joint Union High</t>
  </si>
  <si>
    <t>67413</t>
  </si>
  <si>
    <t>River Delta Joint Unified</t>
  </si>
  <si>
    <t>67439</t>
  </si>
  <si>
    <t>Sacramento City Unified</t>
  </si>
  <si>
    <t>0121665</t>
  </si>
  <si>
    <t>1186</t>
  </si>
  <si>
    <t>C1186</t>
  </si>
  <si>
    <t>Yav Pem Suab Academy - Preparing for the Future Charter</t>
  </si>
  <si>
    <t>67447</t>
  </si>
  <si>
    <t>0114983</t>
  </si>
  <si>
    <t>0946</t>
  </si>
  <si>
    <t>C0946</t>
  </si>
  <si>
    <t>Golden Valley River</t>
  </si>
  <si>
    <t>0132399</t>
  </si>
  <si>
    <t>1728</t>
  </si>
  <si>
    <t>C1728</t>
  </si>
  <si>
    <t>Golden Valley Orchard</t>
  </si>
  <si>
    <t>73973</t>
  </si>
  <si>
    <t>Center Joint Unified</t>
  </si>
  <si>
    <t>76505</t>
  </si>
  <si>
    <t>0113878</t>
  </si>
  <si>
    <t>0862</t>
  </si>
  <si>
    <t>C0862</t>
  </si>
  <si>
    <t>Higher Learning Academy</t>
  </si>
  <si>
    <t>San Bernardino</t>
  </si>
  <si>
    <t>0000011839</t>
  </si>
  <si>
    <t>36</t>
  </si>
  <si>
    <t>10363</t>
  </si>
  <si>
    <t>San Bernardino County Office of Education</t>
  </si>
  <si>
    <t>0139147</t>
  </si>
  <si>
    <t>2036</t>
  </si>
  <si>
    <t>C2036</t>
  </si>
  <si>
    <t>Sycamore Academy of Science and Cultural Arts - Chino Valley</t>
  </si>
  <si>
    <t>6111918</t>
  </si>
  <si>
    <t>1522</t>
  </si>
  <si>
    <t>C1522</t>
  </si>
  <si>
    <t>Desert Trails Preparatory Academy</t>
  </si>
  <si>
    <t>67678</t>
  </si>
  <si>
    <t>Chino Valley Unified</t>
  </si>
  <si>
    <t>67694</t>
  </si>
  <si>
    <t>Cucamonga Elementary</t>
  </si>
  <si>
    <t>67868</t>
  </si>
  <si>
    <t>Rim of the World Unified</t>
  </si>
  <si>
    <t>67892</t>
  </si>
  <si>
    <t>Trona Joint Unified</t>
  </si>
  <si>
    <t>67934</t>
  </si>
  <si>
    <t>Victor Valley Union High</t>
  </si>
  <si>
    <t>75044</t>
  </si>
  <si>
    <t>0116707</t>
  </si>
  <si>
    <t>0971</t>
  </si>
  <si>
    <t>C0971</t>
  </si>
  <si>
    <t>Encore Jr./Sr. High School for the Performing and Visual Arts</t>
  </si>
  <si>
    <t>0118059</t>
  </si>
  <si>
    <t>1034</t>
  </si>
  <si>
    <t>C1034</t>
  </si>
  <si>
    <t>LaVerne Elementary Preparatory Academy</t>
  </si>
  <si>
    <t>75077</t>
  </si>
  <si>
    <t>3631207</t>
  </si>
  <si>
    <t>0127</t>
  </si>
  <si>
    <t>C0127</t>
  </si>
  <si>
    <t>Academy for Academic Excellence</t>
  </si>
  <si>
    <t>San Diego</t>
  </si>
  <si>
    <t>0000007988</t>
  </si>
  <si>
    <t>37</t>
  </si>
  <si>
    <t>67983</t>
  </si>
  <si>
    <t>Borrego Springs Unified</t>
  </si>
  <si>
    <t>67991</t>
  </si>
  <si>
    <t>Cajon Valley Union</t>
  </si>
  <si>
    <t>0108563</t>
  </si>
  <si>
    <t>0683</t>
  </si>
  <si>
    <t>C0683</t>
  </si>
  <si>
    <t>EJE Elementary Academy Charter</t>
  </si>
  <si>
    <t>0119255</t>
  </si>
  <si>
    <t>1063</t>
  </si>
  <si>
    <t>C1063</t>
  </si>
  <si>
    <t>EJE Middle Academy</t>
  </si>
  <si>
    <t>68023</t>
  </si>
  <si>
    <t>6111322</t>
  </si>
  <si>
    <t>0054</t>
  </si>
  <si>
    <t>C0054</t>
  </si>
  <si>
    <t>Discovery Charter</t>
  </si>
  <si>
    <t>68080</t>
  </si>
  <si>
    <t>Encinitas Union Elementary</t>
  </si>
  <si>
    <t>68098</t>
  </si>
  <si>
    <t>Escondido Union</t>
  </si>
  <si>
    <t>68130</t>
  </si>
  <si>
    <t>3731262</t>
  </si>
  <si>
    <t>0893</t>
  </si>
  <si>
    <t>C0893</t>
  </si>
  <si>
    <t>Steele Canyon High</t>
  </si>
  <si>
    <t>68189</t>
  </si>
  <si>
    <t>6120901</t>
  </si>
  <si>
    <t>0469</t>
  </si>
  <si>
    <t>C0469</t>
  </si>
  <si>
    <t>Barona Indian Charter</t>
  </si>
  <si>
    <t>68221</t>
  </si>
  <si>
    <t>National Elementary</t>
  </si>
  <si>
    <t>68296</t>
  </si>
  <si>
    <t>Poway Unified</t>
  </si>
  <si>
    <t>68304</t>
  </si>
  <si>
    <t>Ramona City Unified</t>
  </si>
  <si>
    <t>68338</t>
  </si>
  <si>
    <t>San Diego Unified</t>
  </si>
  <si>
    <t>0106732</t>
  </si>
  <si>
    <t>0623</t>
  </si>
  <si>
    <t>C0623</t>
  </si>
  <si>
    <t>High Tech High International</t>
  </si>
  <si>
    <t>0107573</t>
  </si>
  <si>
    <t>0660</t>
  </si>
  <si>
    <t>C0660</t>
  </si>
  <si>
    <t>High Tech Middle Media Arts</t>
  </si>
  <si>
    <t>0131565</t>
  </si>
  <si>
    <t>1709</t>
  </si>
  <si>
    <t>C1709</t>
  </si>
  <si>
    <t>High Tech Elementary</t>
  </si>
  <si>
    <t>3731247</t>
  </si>
  <si>
    <t>0269</t>
  </si>
  <si>
    <t>C0269</t>
  </si>
  <si>
    <t>High Tech High</t>
  </si>
  <si>
    <t>6039457</t>
  </si>
  <si>
    <t>0033</t>
  </si>
  <si>
    <t>C0033</t>
  </si>
  <si>
    <t>Darnall Charter</t>
  </si>
  <si>
    <t>6117683</t>
  </si>
  <si>
    <t>0278</t>
  </si>
  <si>
    <t>C0278</t>
  </si>
  <si>
    <t>High Tech Elementary Explorer</t>
  </si>
  <si>
    <t>68353</t>
  </si>
  <si>
    <t>San Pasqual Union Elementary</t>
  </si>
  <si>
    <t>68379</t>
  </si>
  <si>
    <t>San Ysidro Elementary</t>
  </si>
  <si>
    <t>68395</t>
  </si>
  <si>
    <t>South Bay Union</t>
  </si>
  <si>
    <t>68452</t>
  </si>
  <si>
    <t>Vista Unified</t>
  </si>
  <si>
    <t>0114264</t>
  </si>
  <si>
    <t>0884</t>
  </si>
  <si>
    <t>C0884</t>
  </si>
  <si>
    <t>North County Trade Tech High</t>
  </si>
  <si>
    <t>76471</t>
  </si>
  <si>
    <t>SBC - High Tech High</t>
  </si>
  <si>
    <t>77172</t>
  </si>
  <si>
    <t>0138099</t>
  </si>
  <si>
    <t>1966</t>
  </si>
  <si>
    <t>C1966</t>
  </si>
  <si>
    <t>Baypoint Preparatory Academy - San Diego</t>
  </si>
  <si>
    <t>San Joaquin</t>
  </si>
  <si>
    <t>0000011841</t>
  </si>
  <si>
    <t>39</t>
  </si>
  <si>
    <t>68577</t>
  </si>
  <si>
    <t>Linden Unified</t>
  </si>
  <si>
    <t>68676</t>
  </si>
  <si>
    <t>Stockton Unified</t>
  </si>
  <si>
    <t>75499</t>
  </si>
  <si>
    <t>Tracy Joint Unified</t>
  </si>
  <si>
    <t>0102384</t>
  </si>
  <si>
    <t>0607</t>
  </si>
  <si>
    <t>C0607</t>
  </si>
  <si>
    <t>Primary Charter</t>
  </si>
  <si>
    <t>0102392</t>
  </si>
  <si>
    <t>0606</t>
  </si>
  <si>
    <t>C0606</t>
  </si>
  <si>
    <t>Millennium Charter</t>
  </si>
  <si>
    <t>77388</t>
  </si>
  <si>
    <t>0127134</t>
  </si>
  <si>
    <t>1775</t>
  </si>
  <si>
    <t>C1775</t>
  </si>
  <si>
    <t>River Islands Technology Academy II</t>
  </si>
  <si>
    <t>0131789</t>
  </si>
  <si>
    <t>1725</t>
  </si>
  <si>
    <t>C1725</t>
  </si>
  <si>
    <t>NextGeneration STEAM Academy</t>
  </si>
  <si>
    <t>San Luis Obispo</t>
  </si>
  <si>
    <t>0000011842</t>
  </si>
  <si>
    <t>40</t>
  </si>
  <si>
    <t>10405</t>
  </si>
  <si>
    <t>0125807</t>
  </si>
  <si>
    <t>1395</t>
  </si>
  <si>
    <t>C1395</t>
  </si>
  <si>
    <t>Almond Acres Charter Academy</t>
  </si>
  <si>
    <t>68759</t>
  </si>
  <si>
    <t>Lucia Mar Unified</t>
  </si>
  <si>
    <t>75457</t>
  </si>
  <si>
    <t>Paso Robles Joint Unified</t>
  </si>
  <si>
    <t>San Mateo</t>
  </si>
  <si>
    <t>0000011843</t>
  </si>
  <si>
    <t>41</t>
  </si>
  <si>
    <t>68858</t>
  </si>
  <si>
    <t>Bayshore Elementary</t>
  </si>
  <si>
    <t>68882</t>
  </si>
  <si>
    <t>Burlingame Elementary</t>
  </si>
  <si>
    <t>68932</t>
  </si>
  <si>
    <t>Pacifica</t>
  </si>
  <si>
    <t>68973</t>
  </si>
  <si>
    <t>Millbrae Elementary</t>
  </si>
  <si>
    <t>68999</t>
  </si>
  <si>
    <t>Ravenswood City Elementary</t>
  </si>
  <si>
    <t>69021</t>
  </si>
  <si>
    <t>San Carlos Elementary</t>
  </si>
  <si>
    <t>Santa Barbara</t>
  </si>
  <si>
    <t>0000002583</t>
  </si>
  <si>
    <t>42</t>
  </si>
  <si>
    <t>10421</t>
  </si>
  <si>
    <t>Santa Barbara County Office of Education</t>
  </si>
  <si>
    <t>69120</t>
  </si>
  <si>
    <t>Santa Maria-Bonita</t>
  </si>
  <si>
    <t>69195</t>
  </si>
  <si>
    <t>Goleta Union Elementary</t>
  </si>
  <si>
    <t>69229</t>
  </si>
  <si>
    <t>Lompoc Unified</t>
  </si>
  <si>
    <t>0116921</t>
  </si>
  <si>
    <t>0973</t>
  </si>
  <si>
    <t>C0973</t>
  </si>
  <si>
    <t>Manzanita Public Charter</t>
  </si>
  <si>
    <t>69245</t>
  </si>
  <si>
    <t>Los Olivos Elementary</t>
  </si>
  <si>
    <t>69260</t>
  </si>
  <si>
    <t>Orcutt Union Elementary</t>
  </si>
  <si>
    <t>69310</t>
  </si>
  <si>
    <t>Santa Maria Joint Union High</t>
  </si>
  <si>
    <t>76786</t>
  </si>
  <si>
    <t>Santa Barbara Unified</t>
  </si>
  <si>
    <t>6045918</t>
  </si>
  <si>
    <t>0021</t>
  </si>
  <si>
    <t>C0021</t>
  </si>
  <si>
    <t>Peabody Charter</t>
  </si>
  <si>
    <t>Santa Clara</t>
  </si>
  <si>
    <t>0000011846</t>
  </si>
  <si>
    <t>43</t>
  </si>
  <si>
    <t>69427</t>
  </si>
  <si>
    <t>East Side Union High</t>
  </si>
  <si>
    <t>0130856</t>
  </si>
  <si>
    <t>1681</t>
  </si>
  <si>
    <t>C1681</t>
  </si>
  <si>
    <t>Luis Valdez Leadership Academy</t>
  </si>
  <si>
    <t>0131995</t>
  </si>
  <si>
    <t>1675</t>
  </si>
  <si>
    <t>C1675</t>
  </si>
  <si>
    <t>B. Roberto Cruz Leadership Academy</t>
  </si>
  <si>
    <t>4330668</t>
  </si>
  <si>
    <t>0414</t>
  </si>
  <si>
    <t>C0414</t>
  </si>
  <si>
    <t>Latino College Preparatory Academy</t>
  </si>
  <si>
    <t>69435</t>
  </si>
  <si>
    <t>Evergreen Elementary</t>
  </si>
  <si>
    <t>69468</t>
  </si>
  <si>
    <t>Fremont Union High</t>
  </si>
  <si>
    <t>69484</t>
  </si>
  <si>
    <t>Gilroy Unified</t>
  </si>
  <si>
    <t>69575</t>
  </si>
  <si>
    <t>Moreland</t>
  </si>
  <si>
    <t>69583</t>
  </si>
  <si>
    <t>Morgan Hill Unified</t>
  </si>
  <si>
    <t>69609</t>
  </si>
  <si>
    <t>Mountain View-Los Altos Union High</t>
  </si>
  <si>
    <t>69690</t>
  </si>
  <si>
    <t>Sunnyvale</t>
  </si>
  <si>
    <t>73387</t>
  </si>
  <si>
    <t>Milpitas Unified</t>
  </si>
  <si>
    <t>Santa Cruz</t>
  </si>
  <si>
    <t>0000011781</t>
  </si>
  <si>
    <t>44</t>
  </si>
  <si>
    <t>10447</t>
  </si>
  <si>
    <t>Santa Cruz County Office of Education</t>
  </si>
  <si>
    <t>69799</t>
  </si>
  <si>
    <t>Pajaro Valley Unified</t>
  </si>
  <si>
    <t>69815</t>
  </si>
  <si>
    <t>Santa Cruz City Elementary</t>
  </si>
  <si>
    <t>69823</t>
  </si>
  <si>
    <t>Santa Cruz City High</t>
  </si>
  <si>
    <t>75432</t>
  </si>
  <si>
    <t>Scotts Valley Unified</t>
  </si>
  <si>
    <t>Shasta</t>
  </si>
  <si>
    <t>0000011849</t>
  </si>
  <si>
    <t>45</t>
  </si>
  <si>
    <t>69914</t>
  </si>
  <si>
    <t>0135624</t>
  </si>
  <si>
    <t>1869</t>
  </si>
  <si>
    <t>C1869</t>
  </si>
  <si>
    <t>Tree of Life International Charter</t>
  </si>
  <si>
    <t>69955</t>
  </si>
  <si>
    <t>Cottonwood Union Elementary</t>
  </si>
  <si>
    <t>70011</t>
  </si>
  <si>
    <t>Happy Valley Union Elementary</t>
  </si>
  <si>
    <t>Siskiyou</t>
  </si>
  <si>
    <t>0000011782</t>
  </si>
  <si>
    <t>47</t>
  </si>
  <si>
    <t>70425</t>
  </si>
  <si>
    <t>Mt. Shasta Union Elementary</t>
  </si>
  <si>
    <t>73684</t>
  </si>
  <si>
    <t>Butte Valley Unified</t>
  </si>
  <si>
    <t>Solano</t>
  </si>
  <si>
    <t>0000011854</t>
  </si>
  <si>
    <t>48</t>
  </si>
  <si>
    <t>70540</t>
  </si>
  <si>
    <t>Fairfield-Suisun Unified</t>
  </si>
  <si>
    <t>70573</t>
  </si>
  <si>
    <t>Vacaville Unified</t>
  </si>
  <si>
    <t>70581</t>
  </si>
  <si>
    <t>Vallejo City Unified</t>
  </si>
  <si>
    <t>Sonoma</t>
  </si>
  <si>
    <t>0000011855</t>
  </si>
  <si>
    <t>49</t>
  </si>
  <si>
    <t>10496</t>
  </si>
  <si>
    <t>Sonoma County Office of Education</t>
  </si>
  <si>
    <t>70599</t>
  </si>
  <si>
    <t>Alexander Valley Union Elementary</t>
  </si>
  <si>
    <t>70656</t>
  </si>
  <si>
    <t>Cloverdale Unified</t>
  </si>
  <si>
    <t>70672</t>
  </si>
  <si>
    <t>Dunham Elementary</t>
  </si>
  <si>
    <t>70714</t>
  </si>
  <si>
    <t>Gravenstein Union Elementary</t>
  </si>
  <si>
    <t>70870</t>
  </si>
  <si>
    <t>Piner-Olivet Union Elementary</t>
  </si>
  <si>
    <t>6066344</t>
  </si>
  <si>
    <t>1440</t>
  </si>
  <si>
    <t>C1440</t>
  </si>
  <si>
    <t>Olivet Elementary Charter</t>
  </si>
  <si>
    <t>6109144</t>
  </si>
  <si>
    <t>1439</t>
  </si>
  <si>
    <t>C1439</t>
  </si>
  <si>
    <t>Morrice Schaefer Charter</t>
  </si>
  <si>
    <t>75358</t>
  </si>
  <si>
    <t>Windsor Unified</t>
  </si>
  <si>
    <t>0114934</t>
  </si>
  <si>
    <t>0912</t>
  </si>
  <si>
    <t>C0912</t>
  </si>
  <si>
    <t>Village Charter</t>
  </si>
  <si>
    <t>75390</t>
  </si>
  <si>
    <t>Healdsburg Unified</t>
  </si>
  <si>
    <t>Stanislaus</t>
  </si>
  <si>
    <t>0000013338</t>
  </si>
  <si>
    <t>50</t>
  </si>
  <si>
    <t>10504</t>
  </si>
  <si>
    <t>0117457</t>
  </si>
  <si>
    <t>0985</t>
  </si>
  <si>
    <t>C0985</t>
  </si>
  <si>
    <t>Great Valley Academy</t>
  </si>
  <si>
    <t>71068</t>
  </si>
  <si>
    <t>Denair Unified</t>
  </si>
  <si>
    <t>71092</t>
  </si>
  <si>
    <t>Hart-Ransom Union Elementary</t>
  </si>
  <si>
    <t>71134</t>
  </si>
  <si>
    <t>Keyes Union</t>
  </si>
  <si>
    <t>71167</t>
  </si>
  <si>
    <t>Modesto City Elementary</t>
  </si>
  <si>
    <t>71175</t>
  </si>
  <si>
    <t>Modesto City High</t>
  </si>
  <si>
    <t>71266</t>
  </si>
  <si>
    <t>0124768</t>
  </si>
  <si>
    <t>1819</t>
  </si>
  <si>
    <t>C1819</t>
  </si>
  <si>
    <t>Great Valley Academy - Salida</t>
  </si>
  <si>
    <t>71282</t>
  </si>
  <si>
    <t>Stanislaus Union Elementary</t>
  </si>
  <si>
    <t>71324</t>
  </si>
  <si>
    <t>Valley Home Joint Elementary</t>
  </si>
  <si>
    <t>75739</t>
  </si>
  <si>
    <t>Turlock Unified</t>
  </si>
  <si>
    <t>Sutter</t>
  </si>
  <si>
    <t>0000004848</t>
  </si>
  <si>
    <t>51</t>
  </si>
  <si>
    <t>71381</t>
  </si>
  <si>
    <t>Franklin Elementary</t>
  </si>
  <si>
    <t>71415</t>
  </si>
  <si>
    <t>Meridian Elementary</t>
  </si>
  <si>
    <t>71464</t>
  </si>
  <si>
    <t>Yuba City Unified</t>
  </si>
  <si>
    <t>Tehama</t>
  </si>
  <si>
    <t>0000011857</t>
  </si>
  <si>
    <t>52</t>
  </si>
  <si>
    <t>71522</t>
  </si>
  <si>
    <t>Evergreen Union</t>
  </si>
  <si>
    <t>71530</t>
  </si>
  <si>
    <t>Flournoy Union Elementary</t>
  </si>
  <si>
    <t>71548</t>
  </si>
  <si>
    <t>Gerber Union Elementary</t>
  </si>
  <si>
    <t>71571</t>
  </si>
  <si>
    <t>Los Molinos Unified</t>
  </si>
  <si>
    <t>71621</t>
  </si>
  <si>
    <t>Red Bluff Union Elementary</t>
  </si>
  <si>
    <t>71639</t>
  </si>
  <si>
    <t>Red Bluff Joint Union High</t>
  </si>
  <si>
    <t>71654</t>
  </si>
  <si>
    <t>Richfield Elementary</t>
  </si>
  <si>
    <t>Trinity</t>
  </si>
  <si>
    <t>0000004402</t>
  </si>
  <si>
    <t>53</t>
  </si>
  <si>
    <t>10538</t>
  </si>
  <si>
    <t>Trinity County Office of Education</t>
  </si>
  <si>
    <t>75028</t>
  </si>
  <si>
    <t>Mountain Valley Unified</t>
  </si>
  <si>
    <t>Tulare</t>
  </si>
  <si>
    <t>0000011859</t>
  </si>
  <si>
    <t>54</t>
  </si>
  <si>
    <t>10546</t>
  </si>
  <si>
    <t>Tulare County Office of Education</t>
  </si>
  <si>
    <t>71811</t>
  </si>
  <si>
    <t>Alta Vista Elementary</t>
  </si>
  <si>
    <t>71902</t>
  </si>
  <si>
    <t>Earlimart Elementary</t>
  </si>
  <si>
    <t>72108</t>
  </si>
  <si>
    <t>Saucelito Elementary</t>
  </si>
  <si>
    <t>72140</t>
  </si>
  <si>
    <t>Stone Corral Elementary</t>
  </si>
  <si>
    <t>72256</t>
  </si>
  <si>
    <t>Visalia Unified</t>
  </si>
  <si>
    <t>75325</t>
  </si>
  <si>
    <t>Farmersville Unified</t>
  </si>
  <si>
    <t>75523</t>
  </si>
  <si>
    <t>Porterville Unified</t>
  </si>
  <si>
    <t>75531</t>
  </si>
  <si>
    <t>Dinuba Unified</t>
  </si>
  <si>
    <t>76794</t>
  </si>
  <si>
    <t>Woodlake Unified</t>
  </si>
  <si>
    <t>Tuolumne</t>
  </si>
  <si>
    <t>0000004851</t>
  </si>
  <si>
    <t>55</t>
  </si>
  <si>
    <t>72363</t>
  </si>
  <si>
    <t>Jamestown Elementary</t>
  </si>
  <si>
    <t>72371</t>
  </si>
  <si>
    <t>Sonora Elementary</t>
  </si>
  <si>
    <t>72405</t>
  </si>
  <si>
    <t>Summerville Elementary</t>
  </si>
  <si>
    <t>Ventura</t>
  </si>
  <si>
    <t>0000001357</t>
  </si>
  <si>
    <t>56</t>
  </si>
  <si>
    <t>10561</t>
  </si>
  <si>
    <t>0121756</t>
  </si>
  <si>
    <t>1203</t>
  </si>
  <si>
    <t>C1203</t>
  </si>
  <si>
    <t>BRIDGES Charter</t>
  </si>
  <si>
    <t>72462</t>
  </si>
  <si>
    <t>Hueneme Elementary</t>
  </si>
  <si>
    <t>72504</t>
  </si>
  <si>
    <t>Mupu Elementary</t>
  </si>
  <si>
    <t>72538</t>
  </si>
  <si>
    <t>Oxnard</t>
  </si>
  <si>
    <t>72546</t>
  </si>
  <si>
    <t>Oxnard Union High</t>
  </si>
  <si>
    <t>72553</t>
  </si>
  <si>
    <t>Pleasant Valley</t>
  </si>
  <si>
    <t>72603</t>
  </si>
  <si>
    <t>Simi Valley Unified</t>
  </si>
  <si>
    <t>Yolo</t>
  </si>
  <si>
    <t>0000011865</t>
  </si>
  <si>
    <t>57</t>
  </si>
  <si>
    <t>10579</t>
  </si>
  <si>
    <t>Yolo County Office of Education</t>
  </si>
  <si>
    <t>72710</t>
  </si>
  <si>
    <t>Woodland Joint Unified</t>
  </si>
  <si>
    <t>Yuba</t>
  </si>
  <si>
    <t>0000011783</t>
  </si>
  <si>
    <t>58</t>
  </si>
  <si>
    <t>72736</t>
  </si>
  <si>
    <t>Marysville Joint Unified</t>
  </si>
  <si>
    <t>72769</t>
  </si>
  <si>
    <t>Wheatland Union High</t>
  </si>
  <si>
    <t>California Department of Education</t>
  </si>
  <si>
    <t>School Fiscal Services Division</t>
  </si>
  <si>
    <t>County Summary of the Fifth Apportionment for Learning Loss Mitigation Funding</t>
  </si>
  <si>
    <t>Governor's Emergency Education Relief I (GEER I) Fund</t>
  </si>
  <si>
    <t>County Code</t>
  </si>
  <si>
    <t>County Treasurer</t>
  </si>
  <si>
    <t>Invoice Number</t>
  </si>
  <si>
    <t>County Total</t>
  </si>
  <si>
    <t>Statewide Total</t>
  </si>
  <si>
    <t>January 2022</t>
  </si>
  <si>
    <t>20-15517 12-15-2021</t>
  </si>
  <si>
    <t>C0756</t>
  </si>
  <si>
    <t>00290431</t>
  </si>
  <si>
    <t>00290432</t>
  </si>
  <si>
    <t>00290433</t>
  </si>
  <si>
    <t>00290434</t>
  </si>
  <si>
    <t>00290435</t>
  </si>
  <si>
    <t>00290436</t>
  </si>
  <si>
    <t>00290437</t>
  </si>
  <si>
    <t>00290438</t>
  </si>
  <si>
    <t>00290439</t>
  </si>
  <si>
    <t>00290440</t>
  </si>
  <si>
    <t>00290441</t>
  </si>
  <si>
    <t>00290442</t>
  </si>
  <si>
    <t>00290443</t>
  </si>
  <si>
    <t>00290444</t>
  </si>
  <si>
    <t>00290445</t>
  </si>
  <si>
    <t>00290446</t>
  </si>
  <si>
    <t>00290447</t>
  </si>
  <si>
    <t>00290448</t>
  </si>
  <si>
    <t>00290449</t>
  </si>
  <si>
    <t>00290450</t>
  </si>
  <si>
    <t>00290451</t>
  </si>
  <si>
    <t>00290452</t>
  </si>
  <si>
    <t>00290453</t>
  </si>
  <si>
    <t>00290454</t>
  </si>
  <si>
    <t>00290455</t>
  </si>
  <si>
    <t>00290456</t>
  </si>
  <si>
    <t>00290457</t>
  </si>
  <si>
    <t>00290458</t>
  </si>
  <si>
    <t>00290459</t>
  </si>
  <si>
    <t>00290460</t>
  </si>
  <si>
    <t>00290461</t>
  </si>
  <si>
    <t>00290462</t>
  </si>
  <si>
    <t>00290463</t>
  </si>
  <si>
    <t>00290464</t>
  </si>
  <si>
    <t>00290465</t>
  </si>
  <si>
    <t>00290466</t>
  </si>
  <si>
    <t>00290467</t>
  </si>
  <si>
    <t>00290468</t>
  </si>
  <si>
    <t>00290469</t>
  </si>
  <si>
    <t>00290470</t>
  </si>
  <si>
    <t>00290471</t>
  </si>
  <si>
    <t>00290472</t>
  </si>
  <si>
    <t>00290473</t>
  </si>
  <si>
    <t>00290474</t>
  </si>
  <si>
    <t>00290475</t>
  </si>
  <si>
    <t>00290476</t>
  </si>
  <si>
    <t>00290477</t>
  </si>
  <si>
    <t>00290478</t>
  </si>
  <si>
    <t>Voucher 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</si>
</sst>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9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b/>
      <sz val="12"/>
      <color theme="0"/>
      <name val="Arial"/>
      <family val="2"/>
    </font>
    <font>
      <sz val="11"/>
      <name val="Calibri"/>
      <family val="2"/>
      <scheme val="minor"/>
    </font>
    <font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2" fillId="0" borderId="0" applyNumberFormat="0" applyFill="0" applyAlignment="0" applyProtection="0"/>
    <xf numFmtId="0" fontId="1" fillId="0" borderId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8" fillId="0" borderId="2" applyNumberFormat="0" applyFill="0" applyAlignment="0" applyProtection="0"/>
  </cellStyleXfs>
  <cellXfs count="49">
    <xf numFmtId="0" fontId="0" fillId="0" borderId="0" xfId="0"/>
    <xf numFmtId="0" fontId="2" fillId="0" borderId="0" xfId="3" applyFont="1" applyFill="1"/>
    <xf numFmtId="0" fontId="2" fillId="0" borderId="0" xfId="3" applyFont="1" applyFill="1" applyAlignment="1">
      <alignment horizontal="center"/>
    </xf>
    <xf numFmtId="0" fontId="2" fillId="0" borderId="0" xfId="3" applyFont="1" applyAlignment="1">
      <alignment horizontal="center"/>
    </xf>
    <xf numFmtId="44" fontId="2" fillId="0" borderId="0" xfId="2" applyFont="1" applyBorder="1" applyAlignment="1">
      <alignment horizontal="center"/>
    </xf>
    <xf numFmtId="0" fontId="2" fillId="0" borderId="0" xfId="3" applyFont="1"/>
    <xf numFmtId="164" fontId="2" fillId="0" borderId="0" xfId="2" applyNumberFormat="1" applyFont="1" applyBorder="1"/>
    <xf numFmtId="0" fontId="3" fillId="0" borderId="0" xfId="4" applyFill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44" fontId="4" fillId="2" borderId="1" xfId="2" applyFont="1" applyFill="1" applyBorder="1" applyAlignment="1">
      <alignment horizontal="center" wrapText="1"/>
    </xf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44" fontId="6" fillId="0" borderId="0" xfId="2" applyFont="1"/>
    <xf numFmtId="0" fontId="7" fillId="0" borderId="0" xfId="0" applyFont="1"/>
    <xf numFmtId="0" fontId="7" fillId="0" borderId="0" xfId="0" applyFont="1" applyAlignment="1">
      <alignment horizontal="center"/>
    </xf>
    <xf numFmtId="44" fontId="7" fillId="0" borderId="0" xfId="2" applyFont="1"/>
    <xf numFmtId="0" fontId="7" fillId="0" borderId="0" xfId="0" quotePrefix="1" applyFont="1"/>
    <xf numFmtId="0" fontId="0" fillId="0" borderId="0" xfId="0" applyAlignment="1">
      <alignment horizontal="center"/>
    </xf>
    <xf numFmtId="44" fontId="0" fillId="0" borderId="0" xfId="2" applyFont="1"/>
    <xf numFmtId="0" fontId="3" fillId="0" borderId="0" xfId="6" applyFont="1"/>
    <xf numFmtId="0" fontId="3" fillId="0" borderId="0" xfId="6" applyFont="1" applyAlignment="1">
      <alignment horizontal="left" indent="2"/>
    </xf>
    <xf numFmtId="164" fontId="3" fillId="0" borderId="0" xfId="2" applyNumberFormat="1" applyFont="1"/>
    <xf numFmtId="43" fontId="5" fillId="0" borderId="0" xfId="1" applyFont="1"/>
    <xf numFmtId="0" fontId="5" fillId="0" borderId="0" xfId="6" applyFont="1"/>
    <xf numFmtId="0" fontId="4" fillId="2" borderId="3" xfId="6" applyFont="1" applyFill="1" applyBorder="1" applyAlignment="1">
      <alignment horizontal="center" wrapText="1"/>
    </xf>
    <xf numFmtId="0" fontId="4" fillId="2" borderId="3" xfId="6" applyFont="1" applyFill="1" applyBorder="1" applyAlignment="1">
      <alignment horizontal="center"/>
    </xf>
    <xf numFmtId="164" fontId="4" fillId="2" borderId="3" xfId="2" applyNumberFormat="1" applyFont="1" applyFill="1" applyBorder="1" applyAlignment="1">
      <alignment horizontal="center"/>
    </xf>
    <xf numFmtId="0" fontId="6" fillId="0" borderId="0" xfId="6" applyFont="1" applyAlignment="1">
      <alignment horizontal="center"/>
    </xf>
    <xf numFmtId="0" fontId="6" fillId="0" borderId="0" xfId="6" applyFont="1"/>
    <xf numFmtId="0" fontId="6" fillId="0" borderId="0" xfId="6" applyFont="1" applyAlignment="1">
      <alignment horizontal="left" indent="2"/>
    </xf>
    <xf numFmtId="164" fontId="6" fillId="0" borderId="0" xfId="2" applyNumberFormat="1" applyFont="1"/>
    <xf numFmtId="43" fontId="6" fillId="0" borderId="0" xfId="1" applyFont="1"/>
    <xf numFmtId="0" fontId="6" fillId="0" borderId="0" xfId="6" quotePrefix="1" applyFont="1" applyAlignment="1">
      <alignment horizontal="center"/>
    </xf>
    <xf numFmtId="43" fontId="4" fillId="2" borderId="0" xfId="1" applyFont="1" applyFill="1"/>
    <xf numFmtId="43" fontId="6" fillId="0" borderId="0" xfId="1" applyFont="1" applyFill="1"/>
    <xf numFmtId="164" fontId="6" fillId="0" borderId="0" xfId="2" applyNumberFormat="1" applyFont="1" applyBorder="1"/>
    <xf numFmtId="0" fontId="8" fillId="0" borderId="2" xfId="10" applyNumberFormat="1" applyFill="1" applyAlignment="1" applyProtection="1">
      <alignment horizontal="center"/>
    </xf>
    <xf numFmtId="0" fontId="8" fillId="0" borderId="2" xfId="10" applyNumberFormat="1" applyFill="1" applyAlignment="1" applyProtection="1"/>
    <xf numFmtId="0" fontId="8" fillId="0" borderId="2" xfId="10" applyNumberFormat="1" applyFill="1" applyAlignment="1" applyProtection="1">
      <alignment horizontal="left" indent="2"/>
    </xf>
    <xf numFmtId="164" fontId="8" fillId="0" borderId="2" xfId="10" applyNumberFormat="1"/>
    <xf numFmtId="0" fontId="8" fillId="0" borderId="2" xfId="10" applyNumberFormat="1" applyFill="1"/>
    <xf numFmtId="0" fontId="3" fillId="0" borderId="0" xfId="4"/>
    <xf numFmtId="0" fontId="8" fillId="0" borderId="0" xfId="0" applyFont="1"/>
    <xf numFmtId="0" fontId="8" fillId="0" borderId="2" xfId="10"/>
    <xf numFmtId="0" fontId="8" fillId="0" borderId="2" xfId="10" applyAlignment="1">
      <alignment horizontal="center"/>
    </xf>
    <xf numFmtId="44" fontId="8" fillId="0" borderId="2" xfId="10" applyNumberFormat="1"/>
    <xf numFmtId="0" fontId="3" fillId="0" borderId="0" xfId="4" applyFill="1"/>
    <xf numFmtId="0" fontId="4" fillId="2" borderId="1" xfId="0" applyFont="1" applyFill="1" applyBorder="1" applyAlignment="1">
      <alignment horizontal="center"/>
    </xf>
  </cellXfs>
  <cellStyles count="11">
    <cellStyle name="Comma" xfId="1" builtinId="3"/>
    <cellStyle name="Currency" xfId="2" builtinId="4"/>
    <cellStyle name="Heading 1" xfId="3" builtinId="16" customBuiltin="1"/>
    <cellStyle name="Heading 1 3" xfId="5" xr:uid="{7A03B68B-2BF4-4070-9F00-1B8525902863}"/>
    <cellStyle name="Heading 2" xfId="4" builtinId="17" customBuiltin="1"/>
    <cellStyle name="Heading 2 2" xfId="7" xr:uid="{DF67C181-5924-49FF-8ACC-68ABA2302673}"/>
    <cellStyle name="Heading 3" xfId="8" builtinId="18" customBuiltin="1"/>
    <cellStyle name="Heading 4" xfId="9" builtinId="19" customBuiltin="1"/>
    <cellStyle name="Normal" xfId="0" builtinId="0" customBuiltin="1"/>
    <cellStyle name="Normal 3 2" xfId="6" xr:uid="{2D589CEC-3D37-4716-9041-BA98EA1EF0C4}"/>
    <cellStyle name="Total" xfId="10" builtinId="25" customBuiltin="1"/>
  </cellStyles>
  <dxfs count="34">
    <dxf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numFmt numFmtId="164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_(&quot;$&quot;* #,##0_);_(&quot;$&quot;* \(#,##0\);_(&quot;$&quot;* &quot;-&quot;??_);_(@_)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2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left" vertical="bottom" textRotation="0" wrapText="0" indent="2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numFmt numFmtId="34" formatCode="_(&quot;$&quot;* #,##0.00_);_(&quot;$&quot;* \(#,##0.0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35C7357-E33F-46DC-855B-8CDDEEF32669}" name="Table4" displayName="Table4" ref="A4:K389" totalsRowCount="1" headerRowDxfId="33" dataDxfId="31" headerRowBorderDxfId="32" tableBorderDxfId="30" headerRowCellStyle="Currency" totalsRowCellStyle="Total">
  <autoFilter ref="A4:K388" xr:uid="{9C5073C5-69E7-4EF7-8B87-ADEAE2A69162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32E6FAF9-E55A-429B-8934-1C08ACE9FC77}" name="County_x000a_Name" totalsRowLabel="Statewide Total" dataDxfId="29" totalsRowCellStyle="Total"/>
    <tableColumn id="2" xr3:uid="{5660EE32-4CE5-44FF-81DD-4B5996F75195}" name="FI$CAL_x000a_Supplier ID" dataDxfId="28" totalsRowDxfId="27" totalsRowCellStyle="Total"/>
    <tableColumn id="3" xr3:uid="{8E3043B6-595C-4CFE-811A-9730CE7F7BB9}" name="FI$CAL_x000a_Address_x000a_Sequence" dataDxfId="26" totalsRowDxfId="25" totalsRowCellStyle="Total"/>
    <tableColumn id="4" xr3:uid="{CD8048CD-9C30-4718-AC9F-0A456B7AC7EF}" name="County_x000a_Code" dataDxfId="24" totalsRowDxfId="23" totalsRowCellStyle="Total"/>
    <tableColumn id="5" xr3:uid="{1392C02B-3DE0-4A85-A0BC-E8421992D8D3}" name="District_x000a_Code" dataDxfId="22" totalsRowDxfId="21" totalsRowCellStyle="Total"/>
    <tableColumn id="6" xr3:uid="{A516C7AA-B354-4E87-93BC-AD8A446C727C}" name="School_x000a_Code" dataDxfId="20" totalsRowDxfId="19" totalsRowCellStyle="Total"/>
    <tableColumn id="7" xr3:uid="{E918B84F-D143-45EE-9A29-1EF13AAAA539}" name="Direct_x000a_Funded_x000a_Charter_x000a_Number" dataDxfId="18" totalsRowDxfId="17" totalsRowCellStyle="Total"/>
    <tableColumn id="8" xr3:uid="{E7715126-CBF3-4E86-A6FA-BF8506F3EABE}" name="Service_x000a_Location" dataDxfId="16" totalsRowDxfId="15" totalsRowCellStyle="Total"/>
    <tableColumn id="9" xr3:uid="{0A020DF3-F73E-43ED-8D54-4AB1E7C9806F}" name="Local Educational Agency" dataDxfId="14" totalsRowCellStyle="Total"/>
    <tableColumn id="10" xr3:uid="{3E396055-7CCE-4831-A4B1-371B9B8B726E}" name="Allocation_x000a_GEER Fund_x000a_(Res. Code 3215)" totalsRowFunction="sum" dataDxfId="13" totalsRowDxfId="12" dataCellStyle="Currency" totalsRowCellStyle="Total"/>
    <tableColumn id="11" xr3:uid="{9E8665EA-56BB-42D3-B80B-27EBB1A66630}" name="Current_x000a_Apportionment" totalsRowFunction="sum" dataDxfId="11" totalsRowDxfId="10" dataCellStyle="Currency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Fifth Apportionment for Learning Loss Mitigation Funding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F1F5B821-4624-422B-B67A-9F36D90CFA84}" name="Table2" displayName="Table2" ref="A4:E53" totalsRowCount="1" totalsRowCellStyle="Total">
  <autoFilter ref="A4:E52" xr:uid="{3B564D92-1BB1-4043-887E-9138B089814C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E4548AD6-7F19-4D3B-A3D5-B6CA7806DAB4}" name="County Code" totalsRowLabel="Statewide Total" dataDxfId="9" totalsRowDxfId="8" dataCellStyle="Normal 3 2" totalsRowCellStyle="Total"/>
    <tableColumn id="2" xr3:uid="{918E6DE7-E87B-4057-B9BF-247EDCD36CFF}" name="County Treasurer" dataDxfId="7" totalsRowDxfId="6" dataCellStyle="Normal 3 2" totalsRowCellStyle="Total"/>
    <tableColumn id="3" xr3:uid="{1A3B5C41-2BDB-41A7-98AB-A97F935651D8}" name="Invoice Number" dataDxfId="5" totalsRowDxfId="4" dataCellStyle="Normal 3 2" totalsRowCellStyle="Total"/>
    <tableColumn id="4" xr3:uid="{BC54FFD8-A870-420C-962D-B50CAE3C736E}" name="County Total" totalsRowFunction="sum" dataDxfId="3" totalsRowDxfId="2" dataCellStyle="Currency" totalsRowCellStyle="Total"/>
    <tableColumn id="5" xr3:uid="{331541FB-7713-418F-8351-A465062608FE}" name="Voucher #" dataDxfId="1" totalsRowDxfId="0" dataCellStyle="Comma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Fifth Apportionment for Learning Loss Mitigation Funding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76E526-7919-485A-819B-86015C23D658}">
  <dimension ref="A1:R392"/>
  <sheetViews>
    <sheetView tabSelected="1" zoomScaleNormal="100" workbookViewId="0">
      <pane ySplit="4" topLeftCell="A5" activePane="bottomLeft" state="frozen"/>
      <selection activeCell="E351" sqref="E351"/>
      <selection pane="bottomLeft"/>
    </sheetView>
  </sheetViews>
  <sheetFormatPr defaultRowHeight="15" x14ac:dyDescent="0.2"/>
  <cols>
    <col min="1" max="1" width="17.88671875" customWidth="1"/>
    <col min="2" max="2" width="14.21875" style="18" customWidth="1"/>
    <col min="3" max="3" width="10.6640625" style="18" bestFit="1" customWidth="1"/>
    <col min="4" max="4" width="7.77734375" style="18" bestFit="1" customWidth="1"/>
    <col min="5" max="5" width="9.77734375" style="18" customWidth="1"/>
    <col min="6" max="6" width="11.77734375" style="18" customWidth="1"/>
    <col min="7" max="7" width="8.77734375" style="18" bestFit="1" customWidth="1"/>
    <col min="8" max="8" width="11.6640625" style="18" customWidth="1"/>
    <col min="9" max="9" width="47.33203125" customWidth="1"/>
    <col min="10" max="10" width="17.109375" style="19" bestFit="1" customWidth="1"/>
    <col min="11" max="11" width="19.88671875" style="19" customWidth="1"/>
    <col min="12" max="12" width="15.33203125" customWidth="1"/>
    <col min="13" max="13" width="11.77734375" customWidth="1"/>
    <col min="14" max="14" width="13.109375" customWidth="1"/>
    <col min="15" max="15" width="25.77734375" bestFit="1" customWidth="1"/>
    <col min="16" max="16" width="10.5546875" bestFit="1" customWidth="1"/>
  </cols>
  <sheetData>
    <row r="1" spans="1:18" s="5" customFormat="1" ht="18" x14ac:dyDescent="0.25">
      <c r="A1" s="1" t="s">
        <v>0</v>
      </c>
      <c r="B1" s="2"/>
      <c r="C1" s="2"/>
      <c r="D1" s="2"/>
      <c r="E1" s="2"/>
      <c r="F1" s="2"/>
      <c r="G1" s="3"/>
      <c r="H1" s="3"/>
      <c r="I1" s="3"/>
      <c r="J1" s="4"/>
      <c r="K1" s="4"/>
      <c r="L1" s="3"/>
      <c r="M1" s="3"/>
      <c r="N1" s="3"/>
      <c r="O1" s="3"/>
      <c r="Q1" s="6"/>
      <c r="R1" s="6"/>
    </row>
    <row r="2" spans="1:18" s="5" customFormat="1" ht="18" x14ac:dyDescent="0.25">
      <c r="A2" s="47" t="s">
        <v>1</v>
      </c>
      <c r="B2" s="2"/>
      <c r="C2" s="2"/>
      <c r="D2" s="2"/>
      <c r="E2" s="2"/>
      <c r="F2" s="2"/>
      <c r="G2" s="3"/>
      <c r="H2" s="3"/>
      <c r="I2" s="3"/>
      <c r="J2" s="4"/>
      <c r="K2" s="4"/>
      <c r="L2" s="3"/>
      <c r="M2" s="3"/>
      <c r="N2" s="3"/>
      <c r="O2" s="3"/>
      <c r="Q2" s="6"/>
      <c r="R2" s="6"/>
    </row>
    <row r="3" spans="1:18" s="5" customFormat="1" ht="18" x14ac:dyDescent="0.25">
      <c r="A3" s="43" t="s">
        <v>2</v>
      </c>
      <c r="B3" s="7"/>
      <c r="C3" s="7"/>
      <c r="D3" s="7"/>
      <c r="E3" s="7"/>
      <c r="F3" s="7"/>
      <c r="G3" s="3"/>
      <c r="H3" s="3"/>
      <c r="I3" s="3"/>
      <c r="J3" s="4"/>
      <c r="K3" s="4"/>
      <c r="L3" s="3"/>
      <c r="M3" s="3"/>
      <c r="N3" s="3"/>
      <c r="O3" s="3"/>
      <c r="Q3" s="6"/>
      <c r="R3" s="6"/>
    </row>
    <row r="4" spans="1:18" s="10" customFormat="1" ht="63" x14ac:dyDescent="0.25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8" t="s">
        <v>10</v>
      </c>
      <c r="I4" s="48" t="s">
        <v>11</v>
      </c>
      <c r="J4" s="9" t="s">
        <v>12</v>
      </c>
      <c r="K4" s="9" t="s">
        <v>13</v>
      </c>
    </row>
    <row r="5" spans="1:18" s="11" customFormat="1" x14ac:dyDescent="0.2">
      <c r="A5" s="11" t="s">
        <v>14</v>
      </c>
      <c r="B5" s="12" t="s">
        <v>15</v>
      </c>
      <c r="C5" s="12">
        <v>1</v>
      </c>
      <c r="D5" s="12" t="s">
        <v>16</v>
      </c>
      <c r="E5" s="12" t="s">
        <v>17</v>
      </c>
      <c r="F5" s="12" t="s">
        <v>18</v>
      </c>
      <c r="G5" s="12" t="s">
        <v>19</v>
      </c>
      <c r="H5" s="12" t="s">
        <v>20</v>
      </c>
      <c r="I5" s="11" t="s">
        <v>21</v>
      </c>
      <c r="J5" s="13">
        <v>12880</v>
      </c>
      <c r="K5" s="13">
        <v>9660</v>
      </c>
    </row>
    <row r="6" spans="1:18" s="11" customFormat="1" x14ac:dyDescent="0.2">
      <c r="A6" s="11" t="s">
        <v>14</v>
      </c>
      <c r="B6" s="12" t="s">
        <v>15</v>
      </c>
      <c r="C6" s="12">
        <v>1</v>
      </c>
      <c r="D6" s="12" t="s">
        <v>16</v>
      </c>
      <c r="E6" s="12" t="s">
        <v>17</v>
      </c>
      <c r="F6" s="12" t="s">
        <v>22</v>
      </c>
      <c r="G6" s="12" t="s">
        <v>23</v>
      </c>
      <c r="H6" s="12" t="s">
        <v>24</v>
      </c>
      <c r="I6" s="11" t="s">
        <v>25</v>
      </c>
      <c r="J6" s="13">
        <v>2300</v>
      </c>
      <c r="K6" s="13">
        <v>1725</v>
      </c>
    </row>
    <row r="7" spans="1:18" s="11" customFormat="1" x14ac:dyDescent="0.2">
      <c r="A7" s="11" t="s">
        <v>14</v>
      </c>
      <c r="B7" s="12" t="s">
        <v>15</v>
      </c>
      <c r="C7" s="12">
        <v>1</v>
      </c>
      <c r="D7" s="12" t="s">
        <v>16</v>
      </c>
      <c r="E7" s="12" t="s">
        <v>26</v>
      </c>
      <c r="F7" s="12" t="s">
        <v>27</v>
      </c>
      <c r="G7" s="12" t="s">
        <v>28</v>
      </c>
      <c r="H7" s="12" t="s">
        <v>26</v>
      </c>
      <c r="I7" s="11" t="s">
        <v>29</v>
      </c>
      <c r="J7" s="13">
        <v>540513</v>
      </c>
      <c r="K7" s="13">
        <v>12750</v>
      </c>
    </row>
    <row r="8" spans="1:18" s="11" customFormat="1" x14ac:dyDescent="0.2">
      <c r="A8" s="11" t="s">
        <v>14</v>
      </c>
      <c r="B8" s="12" t="s">
        <v>15</v>
      </c>
      <c r="C8" s="12">
        <v>1</v>
      </c>
      <c r="D8" s="12" t="s">
        <v>16</v>
      </c>
      <c r="E8" s="12" t="s">
        <v>30</v>
      </c>
      <c r="F8" s="12" t="s">
        <v>27</v>
      </c>
      <c r="G8" s="12" t="s">
        <v>28</v>
      </c>
      <c r="H8" s="12" t="s">
        <v>30</v>
      </c>
      <c r="I8" s="11" t="s">
        <v>31</v>
      </c>
      <c r="J8" s="13">
        <v>536373</v>
      </c>
      <c r="K8" s="13">
        <v>420</v>
      </c>
    </row>
    <row r="9" spans="1:18" s="11" customFormat="1" x14ac:dyDescent="0.2">
      <c r="A9" s="11" t="s">
        <v>14</v>
      </c>
      <c r="B9" s="12" t="s">
        <v>15</v>
      </c>
      <c r="C9" s="12">
        <v>1</v>
      </c>
      <c r="D9" s="12" t="s">
        <v>16</v>
      </c>
      <c r="E9" s="12" t="s">
        <v>32</v>
      </c>
      <c r="F9" s="12" t="s">
        <v>27</v>
      </c>
      <c r="G9" s="12" t="s">
        <v>28</v>
      </c>
      <c r="H9" s="12" t="s">
        <v>32</v>
      </c>
      <c r="I9" s="11" t="s">
        <v>33</v>
      </c>
      <c r="J9" s="13">
        <v>1623840</v>
      </c>
      <c r="K9" s="13">
        <v>1009402</v>
      </c>
    </row>
    <row r="10" spans="1:18" s="11" customFormat="1" x14ac:dyDescent="0.2">
      <c r="A10" s="11" t="s">
        <v>14</v>
      </c>
      <c r="B10" s="12" t="s">
        <v>15</v>
      </c>
      <c r="C10" s="12">
        <v>1</v>
      </c>
      <c r="D10" s="12" t="s">
        <v>16</v>
      </c>
      <c r="E10" s="12" t="s">
        <v>34</v>
      </c>
      <c r="F10" s="12" t="s">
        <v>35</v>
      </c>
      <c r="G10" s="12" t="s">
        <v>36</v>
      </c>
      <c r="H10" s="12" t="s">
        <v>37</v>
      </c>
      <c r="I10" s="11" t="s">
        <v>38</v>
      </c>
      <c r="J10" s="13">
        <v>17020</v>
      </c>
      <c r="K10" s="13">
        <v>31</v>
      </c>
    </row>
    <row r="11" spans="1:18" s="11" customFormat="1" x14ac:dyDescent="0.2">
      <c r="A11" s="11" t="s">
        <v>14</v>
      </c>
      <c r="B11" s="12" t="s">
        <v>15</v>
      </c>
      <c r="C11" s="12">
        <v>1</v>
      </c>
      <c r="D11" s="12" t="s">
        <v>16</v>
      </c>
      <c r="E11" s="12" t="s">
        <v>39</v>
      </c>
      <c r="F11" s="12" t="s">
        <v>27</v>
      </c>
      <c r="G11" s="12" t="s">
        <v>28</v>
      </c>
      <c r="H11" s="12" t="s">
        <v>39</v>
      </c>
      <c r="I11" s="11" t="s">
        <v>40</v>
      </c>
      <c r="J11" s="13">
        <v>959123</v>
      </c>
      <c r="K11" s="13">
        <v>15741</v>
      </c>
    </row>
    <row r="12" spans="1:18" s="11" customFormat="1" x14ac:dyDescent="0.2">
      <c r="A12" s="11" t="s">
        <v>14</v>
      </c>
      <c r="B12" s="12" t="s">
        <v>15</v>
      </c>
      <c r="C12" s="12">
        <v>1</v>
      </c>
      <c r="D12" s="12" t="s">
        <v>16</v>
      </c>
      <c r="E12" s="12" t="s">
        <v>41</v>
      </c>
      <c r="F12" s="12" t="s">
        <v>42</v>
      </c>
      <c r="G12" s="12" t="s">
        <v>43</v>
      </c>
      <c r="H12" s="12" t="s">
        <v>44</v>
      </c>
      <c r="I12" s="11" t="s">
        <v>45</v>
      </c>
      <c r="J12" s="13">
        <v>21621</v>
      </c>
      <c r="K12" s="13">
        <v>947</v>
      </c>
    </row>
    <row r="13" spans="1:18" s="11" customFormat="1" x14ac:dyDescent="0.2">
      <c r="A13" s="11" t="s">
        <v>14</v>
      </c>
      <c r="B13" s="12" t="s">
        <v>15</v>
      </c>
      <c r="C13" s="12">
        <v>1</v>
      </c>
      <c r="D13" s="12" t="s">
        <v>16</v>
      </c>
      <c r="E13" s="12" t="s">
        <v>41</v>
      </c>
      <c r="F13" s="12" t="s">
        <v>46</v>
      </c>
      <c r="G13" s="12" t="s">
        <v>47</v>
      </c>
      <c r="H13" s="12" t="s">
        <v>48</v>
      </c>
      <c r="I13" s="11" t="s">
        <v>49</v>
      </c>
      <c r="J13" s="13">
        <v>11960</v>
      </c>
      <c r="K13" s="13">
        <v>2058</v>
      </c>
    </row>
    <row r="14" spans="1:18" s="11" customFormat="1" x14ac:dyDescent="0.2">
      <c r="A14" s="11" t="s">
        <v>14</v>
      </c>
      <c r="B14" s="12" t="s">
        <v>15</v>
      </c>
      <c r="C14" s="12">
        <v>1</v>
      </c>
      <c r="D14" s="12" t="s">
        <v>16</v>
      </c>
      <c r="E14" s="12" t="s">
        <v>50</v>
      </c>
      <c r="F14" s="12" t="s">
        <v>27</v>
      </c>
      <c r="G14" s="12" t="s">
        <v>28</v>
      </c>
      <c r="H14" s="12" t="s">
        <v>50</v>
      </c>
      <c r="I14" s="11" t="s">
        <v>51</v>
      </c>
      <c r="J14" s="13">
        <v>434711</v>
      </c>
      <c r="K14" s="13">
        <v>105688</v>
      </c>
    </row>
    <row r="15" spans="1:18" s="14" customFormat="1" x14ac:dyDescent="0.2">
      <c r="A15" s="11" t="s">
        <v>52</v>
      </c>
      <c r="B15" s="12" t="s">
        <v>53</v>
      </c>
      <c r="C15" s="12">
        <v>5</v>
      </c>
      <c r="D15" s="12" t="s">
        <v>54</v>
      </c>
      <c r="E15" s="12" t="s">
        <v>55</v>
      </c>
      <c r="F15" s="12" t="s">
        <v>27</v>
      </c>
      <c r="G15" s="12" t="s">
        <v>28</v>
      </c>
      <c r="H15" s="12" t="s">
        <v>55</v>
      </c>
      <c r="I15" s="11" t="s">
        <v>56</v>
      </c>
      <c r="J15" s="13">
        <v>60261</v>
      </c>
      <c r="K15" s="13">
        <v>4215</v>
      </c>
    </row>
    <row r="16" spans="1:18" s="14" customFormat="1" x14ac:dyDescent="0.2">
      <c r="A16" s="11" t="s">
        <v>52</v>
      </c>
      <c r="B16" s="12" t="s">
        <v>53</v>
      </c>
      <c r="C16" s="12">
        <v>5</v>
      </c>
      <c r="D16" s="12" t="s">
        <v>54</v>
      </c>
      <c r="E16" s="12" t="s">
        <v>57</v>
      </c>
      <c r="F16" s="12" t="s">
        <v>27</v>
      </c>
      <c r="G16" s="12" t="s">
        <v>28</v>
      </c>
      <c r="H16" s="12" t="s">
        <v>57</v>
      </c>
      <c r="I16" s="11" t="s">
        <v>58</v>
      </c>
      <c r="J16" s="13">
        <v>766379</v>
      </c>
      <c r="K16" s="13">
        <v>94044</v>
      </c>
    </row>
    <row r="17" spans="1:11" s="14" customFormat="1" x14ac:dyDescent="0.2">
      <c r="A17" s="11" t="s">
        <v>52</v>
      </c>
      <c r="B17" s="12" t="s">
        <v>53</v>
      </c>
      <c r="C17" s="12">
        <v>5</v>
      </c>
      <c r="D17" s="12" t="s">
        <v>54</v>
      </c>
      <c r="E17" s="12" t="s">
        <v>57</v>
      </c>
      <c r="F17" s="12" t="s">
        <v>59</v>
      </c>
      <c r="G17" s="12" t="s">
        <v>60</v>
      </c>
      <c r="H17" s="12" t="s">
        <v>61</v>
      </c>
      <c r="I17" s="11" t="s">
        <v>62</v>
      </c>
      <c r="J17" s="13">
        <v>16560</v>
      </c>
      <c r="K17" s="13">
        <v>12420</v>
      </c>
    </row>
    <row r="18" spans="1:11" s="14" customFormat="1" x14ac:dyDescent="0.2">
      <c r="A18" s="11" t="s">
        <v>52</v>
      </c>
      <c r="B18" s="12" t="s">
        <v>53</v>
      </c>
      <c r="C18" s="12">
        <v>5</v>
      </c>
      <c r="D18" s="12" t="s">
        <v>54</v>
      </c>
      <c r="E18" s="12" t="s">
        <v>63</v>
      </c>
      <c r="F18" s="12" t="s">
        <v>27</v>
      </c>
      <c r="G18" s="12" t="s">
        <v>28</v>
      </c>
      <c r="H18" s="12" t="s">
        <v>63</v>
      </c>
      <c r="I18" s="11" t="s">
        <v>64</v>
      </c>
      <c r="J18" s="13">
        <v>57501</v>
      </c>
      <c r="K18" s="13">
        <v>811</v>
      </c>
    </row>
    <row r="19" spans="1:11" s="14" customFormat="1" x14ac:dyDescent="0.2">
      <c r="A19" s="11" t="s">
        <v>52</v>
      </c>
      <c r="B19" s="12" t="s">
        <v>53</v>
      </c>
      <c r="C19" s="12">
        <v>5</v>
      </c>
      <c r="D19" s="12" t="s">
        <v>54</v>
      </c>
      <c r="E19" s="12" t="s">
        <v>65</v>
      </c>
      <c r="F19" s="12" t="s">
        <v>27</v>
      </c>
      <c r="G19" s="12" t="s">
        <v>28</v>
      </c>
      <c r="H19" s="12" t="s">
        <v>65</v>
      </c>
      <c r="I19" s="11" t="s">
        <v>66</v>
      </c>
      <c r="J19" s="13">
        <v>69922</v>
      </c>
      <c r="K19" s="13">
        <v>44568</v>
      </c>
    </row>
    <row r="20" spans="1:11" s="14" customFormat="1" x14ac:dyDescent="0.2">
      <c r="A20" s="11" t="s">
        <v>52</v>
      </c>
      <c r="B20" s="12" t="s">
        <v>53</v>
      </c>
      <c r="C20" s="12">
        <v>5</v>
      </c>
      <c r="D20" s="12" t="s">
        <v>54</v>
      </c>
      <c r="E20" s="12" t="s">
        <v>67</v>
      </c>
      <c r="F20" s="12" t="s">
        <v>27</v>
      </c>
      <c r="G20" s="12" t="s">
        <v>28</v>
      </c>
      <c r="H20" s="12" t="s">
        <v>67</v>
      </c>
      <c r="I20" s="11" t="s">
        <v>68</v>
      </c>
      <c r="J20" s="13">
        <v>66242</v>
      </c>
      <c r="K20" s="13">
        <v>3294</v>
      </c>
    </row>
    <row r="21" spans="1:11" s="14" customFormat="1" x14ac:dyDescent="0.2">
      <c r="A21" s="11" t="s">
        <v>69</v>
      </c>
      <c r="B21" s="12" t="s">
        <v>70</v>
      </c>
      <c r="C21" s="12">
        <v>1</v>
      </c>
      <c r="D21" s="12" t="s">
        <v>71</v>
      </c>
      <c r="E21" s="12" t="s">
        <v>72</v>
      </c>
      <c r="F21" s="12" t="s">
        <v>27</v>
      </c>
      <c r="G21" s="12" t="s">
        <v>28</v>
      </c>
      <c r="H21" s="12" t="s">
        <v>72</v>
      </c>
      <c r="I21" s="11" t="s">
        <v>73</v>
      </c>
      <c r="J21" s="13">
        <v>39561</v>
      </c>
      <c r="K21" s="13">
        <v>11885</v>
      </c>
    </row>
    <row r="22" spans="1:11" s="14" customFormat="1" x14ac:dyDescent="0.2">
      <c r="A22" s="11" t="s">
        <v>74</v>
      </c>
      <c r="B22" s="12" t="s">
        <v>75</v>
      </c>
      <c r="C22" s="12">
        <v>1</v>
      </c>
      <c r="D22" s="12" t="s">
        <v>76</v>
      </c>
      <c r="E22" s="12" t="s">
        <v>77</v>
      </c>
      <c r="F22" s="12" t="s">
        <v>27</v>
      </c>
      <c r="G22" s="12" t="s">
        <v>28</v>
      </c>
      <c r="H22" s="12" t="s">
        <v>77</v>
      </c>
      <c r="I22" s="11" t="s">
        <v>78</v>
      </c>
      <c r="J22" s="13">
        <v>88782</v>
      </c>
      <c r="K22" s="13">
        <v>3741</v>
      </c>
    </row>
    <row r="23" spans="1:11" s="14" customFormat="1" x14ac:dyDescent="0.2">
      <c r="A23" s="11" t="s">
        <v>79</v>
      </c>
      <c r="B23" s="12" t="s">
        <v>80</v>
      </c>
      <c r="C23" s="12">
        <v>50</v>
      </c>
      <c r="D23" s="12" t="s">
        <v>81</v>
      </c>
      <c r="E23" s="12" t="s">
        <v>82</v>
      </c>
      <c r="F23" s="12" t="s">
        <v>83</v>
      </c>
      <c r="G23" s="12" t="s">
        <v>84</v>
      </c>
      <c r="H23" s="12" t="s">
        <v>85</v>
      </c>
      <c r="I23" s="11" t="s">
        <v>86</v>
      </c>
      <c r="J23" s="13">
        <v>12420</v>
      </c>
      <c r="K23" s="13">
        <v>963</v>
      </c>
    </row>
    <row r="24" spans="1:11" s="14" customFormat="1" x14ac:dyDescent="0.2">
      <c r="A24" s="11" t="s">
        <v>79</v>
      </c>
      <c r="B24" s="12" t="s">
        <v>80</v>
      </c>
      <c r="C24" s="12">
        <v>50</v>
      </c>
      <c r="D24" s="12" t="s">
        <v>81</v>
      </c>
      <c r="E24" s="12" t="s">
        <v>87</v>
      </c>
      <c r="F24" s="12" t="s">
        <v>27</v>
      </c>
      <c r="G24" s="12" t="s">
        <v>28</v>
      </c>
      <c r="H24" s="12" t="s">
        <v>87</v>
      </c>
      <c r="I24" s="11" t="s">
        <v>88</v>
      </c>
      <c r="J24" s="13">
        <v>630215</v>
      </c>
      <c r="K24" s="13">
        <v>115488</v>
      </c>
    </row>
    <row r="25" spans="1:11" s="14" customFormat="1" x14ac:dyDescent="0.2">
      <c r="A25" s="11" t="s">
        <v>79</v>
      </c>
      <c r="B25" s="12" t="s">
        <v>80</v>
      </c>
      <c r="C25" s="12">
        <v>50</v>
      </c>
      <c r="D25" s="12" t="s">
        <v>81</v>
      </c>
      <c r="E25" s="12" t="s">
        <v>89</v>
      </c>
      <c r="F25" s="12" t="s">
        <v>27</v>
      </c>
      <c r="G25" s="12" t="s">
        <v>28</v>
      </c>
      <c r="H25" s="12" t="s">
        <v>89</v>
      </c>
      <c r="I25" s="11" t="s">
        <v>90</v>
      </c>
      <c r="J25" s="13">
        <v>109023</v>
      </c>
      <c r="K25" s="13">
        <v>3861</v>
      </c>
    </row>
    <row r="26" spans="1:11" s="14" customFormat="1" x14ac:dyDescent="0.2">
      <c r="A26" s="11" t="s">
        <v>79</v>
      </c>
      <c r="B26" s="12" t="s">
        <v>80</v>
      </c>
      <c r="C26" s="12">
        <v>50</v>
      </c>
      <c r="D26" s="12" t="s">
        <v>81</v>
      </c>
      <c r="E26" s="12" t="s">
        <v>91</v>
      </c>
      <c r="F26" s="12" t="s">
        <v>27</v>
      </c>
      <c r="G26" s="12" t="s">
        <v>28</v>
      </c>
      <c r="H26" s="12" t="s">
        <v>91</v>
      </c>
      <c r="I26" s="11" t="s">
        <v>92</v>
      </c>
      <c r="J26" s="13">
        <v>101662</v>
      </c>
      <c r="K26" s="13">
        <v>27232</v>
      </c>
    </row>
    <row r="27" spans="1:11" s="14" customFormat="1" x14ac:dyDescent="0.2">
      <c r="A27" s="11" t="s">
        <v>79</v>
      </c>
      <c r="B27" s="12" t="s">
        <v>80</v>
      </c>
      <c r="C27" s="12">
        <v>50</v>
      </c>
      <c r="D27" s="12" t="s">
        <v>81</v>
      </c>
      <c r="E27" s="12" t="s">
        <v>93</v>
      </c>
      <c r="F27" s="12" t="s">
        <v>27</v>
      </c>
      <c r="G27" s="12" t="s">
        <v>28</v>
      </c>
      <c r="H27" s="12" t="s">
        <v>93</v>
      </c>
      <c r="I27" s="11" t="s">
        <v>94</v>
      </c>
      <c r="J27" s="13">
        <v>42781</v>
      </c>
      <c r="K27" s="13">
        <v>17842</v>
      </c>
    </row>
    <row r="28" spans="1:11" s="14" customFormat="1" x14ac:dyDescent="0.2">
      <c r="A28" s="11" t="s">
        <v>79</v>
      </c>
      <c r="B28" s="12" t="s">
        <v>80</v>
      </c>
      <c r="C28" s="12">
        <v>50</v>
      </c>
      <c r="D28" s="12" t="s">
        <v>81</v>
      </c>
      <c r="E28" s="12" t="s">
        <v>95</v>
      </c>
      <c r="F28" s="12" t="s">
        <v>27</v>
      </c>
      <c r="G28" s="12" t="s">
        <v>28</v>
      </c>
      <c r="H28" s="12" t="s">
        <v>95</v>
      </c>
      <c r="I28" s="11" t="s">
        <v>96</v>
      </c>
      <c r="J28" s="13">
        <v>358349</v>
      </c>
      <c r="K28" s="13">
        <v>80614</v>
      </c>
    </row>
    <row r="29" spans="1:11" s="14" customFormat="1" x14ac:dyDescent="0.2">
      <c r="A29" s="11" t="s">
        <v>79</v>
      </c>
      <c r="B29" s="12" t="s">
        <v>80</v>
      </c>
      <c r="C29" s="12">
        <v>50</v>
      </c>
      <c r="D29" s="12" t="s">
        <v>81</v>
      </c>
      <c r="E29" s="12" t="s">
        <v>97</v>
      </c>
      <c r="F29" s="12" t="s">
        <v>27</v>
      </c>
      <c r="G29" s="12" t="s">
        <v>28</v>
      </c>
      <c r="H29" s="12" t="s">
        <v>97</v>
      </c>
      <c r="I29" s="11" t="s">
        <v>98</v>
      </c>
      <c r="J29" s="13">
        <v>568574</v>
      </c>
      <c r="K29" s="13">
        <v>196895</v>
      </c>
    </row>
    <row r="30" spans="1:11" s="14" customFormat="1" x14ac:dyDescent="0.2">
      <c r="A30" s="11" t="s">
        <v>79</v>
      </c>
      <c r="B30" s="12" t="s">
        <v>80</v>
      </c>
      <c r="C30" s="12">
        <v>50</v>
      </c>
      <c r="D30" s="12" t="s">
        <v>81</v>
      </c>
      <c r="E30" s="12" t="s">
        <v>99</v>
      </c>
      <c r="F30" s="12" t="s">
        <v>100</v>
      </c>
      <c r="G30" s="12" t="s">
        <v>101</v>
      </c>
      <c r="H30" s="12" t="s">
        <v>102</v>
      </c>
      <c r="I30" s="11" t="s">
        <v>103</v>
      </c>
      <c r="J30" s="13">
        <v>28521</v>
      </c>
      <c r="K30" s="13">
        <v>158</v>
      </c>
    </row>
    <row r="31" spans="1:11" s="14" customFormat="1" x14ac:dyDescent="0.2">
      <c r="A31" s="11" t="s">
        <v>104</v>
      </c>
      <c r="B31" s="12" t="s">
        <v>105</v>
      </c>
      <c r="C31" s="12">
        <v>1</v>
      </c>
      <c r="D31" s="12" t="s">
        <v>106</v>
      </c>
      <c r="E31" s="12" t="s">
        <v>107</v>
      </c>
      <c r="F31" s="12" t="s">
        <v>27</v>
      </c>
      <c r="G31" s="12" t="s">
        <v>28</v>
      </c>
      <c r="H31" s="12" t="s">
        <v>107</v>
      </c>
      <c r="I31" s="11" t="s">
        <v>108</v>
      </c>
      <c r="J31" s="13">
        <v>17940</v>
      </c>
      <c r="K31" s="13">
        <v>186</v>
      </c>
    </row>
    <row r="32" spans="1:11" s="14" customFormat="1" x14ac:dyDescent="0.2">
      <c r="A32" s="11" t="s">
        <v>104</v>
      </c>
      <c r="B32" s="12" t="s">
        <v>105</v>
      </c>
      <c r="C32" s="12">
        <v>1</v>
      </c>
      <c r="D32" s="12" t="s">
        <v>106</v>
      </c>
      <c r="E32" s="12" t="s">
        <v>109</v>
      </c>
      <c r="F32" s="12" t="s">
        <v>27</v>
      </c>
      <c r="G32" s="12" t="s">
        <v>28</v>
      </c>
      <c r="H32" s="12" t="s">
        <v>109</v>
      </c>
      <c r="I32" s="11" t="s">
        <v>110</v>
      </c>
      <c r="J32" s="13">
        <v>76822</v>
      </c>
      <c r="K32" s="13">
        <v>12720</v>
      </c>
    </row>
    <row r="33" spans="1:11" s="14" customFormat="1" x14ac:dyDescent="0.2">
      <c r="A33" s="11" t="s">
        <v>111</v>
      </c>
      <c r="B33" s="12" t="s">
        <v>112</v>
      </c>
      <c r="C33" s="12">
        <v>10</v>
      </c>
      <c r="D33" s="12" t="s">
        <v>113</v>
      </c>
      <c r="E33" s="12" t="s">
        <v>114</v>
      </c>
      <c r="F33" s="12" t="s">
        <v>115</v>
      </c>
      <c r="G33" s="12" t="s">
        <v>116</v>
      </c>
      <c r="H33" s="12" t="s">
        <v>117</v>
      </c>
      <c r="I33" s="11" t="s">
        <v>118</v>
      </c>
      <c r="J33" s="13">
        <v>2300</v>
      </c>
      <c r="K33" s="13">
        <v>1018</v>
      </c>
    </row>
    <row r="34" spans="1:11" s="14" customFormat="1" x14ac:dyDescent="0.2">
      <c r="A34" s="11" t="s">
        <v>111</v>
      </c>
      <c r="B34" s="12" t="s">
        <v>112</v>
      </c>
      <c r="C34" s="12">
        <v>10</v>
      </c>
      <c r="D34" s="12" t="s">
        <v>113</v>
      </c>
      <c r="E34" s="12" t="s">
        <v>114</v>
      </c>
      <c r="F34" s="12" t="s">
        <v>119</v>
      </c>
      <c r="G34" s="12" t="s">
        <v>120</v>
      </c>
      <c r="H34" s="12" t="s">
        <v>121</v>
      </c>
      <c r="I34" s="11" t="s">
        <v>122</v>
      </c>
      <c r="J34" s="13">
        <v>19320</v>
      </c>
      <c r="K34" s="13">
        <v>14490</v>
      </c>
    </row>
    <row r="35" spans="1:11" s="14" customFormat="1" x14ac:dyDescent="0.2">
      <c r="A35" s="11" t="s">
        <v>111</v>
      </c>
      <c r="B35" s="12" t="s">
        <v>112</v>
      </c>
      <c r="C35" s="12">
        <v>10</v>
      </c>
      <c r="D35" s="12" t="s">
        <v>113</v>
      </c>
      <c r="E35" s="12" t="s">
        <v>123</v>
      </c>
      <c r="F35" s="12" t="s">
        <v>27</v>
      </c>
      <c r="G35" s="12" t="s">
        <v>28</v>
      </c>
      <c r="H35" s="12" t="s">
        <v>123</v>
      </c>
      <c r="I35" s="11" t="s">
        <v>124</v>
      </c>
      <c r="J35" s="13">
        <v>1828085</v>
      </c>
      <c r="K35" s="13">
        <v>75331</v>
      </c>
    </row>
    <row r="36" spans="1:11" s="14" customFormat="1" x14ac:dyDescent="0.2">
      <c r="A36" s="11" t="s">
        <v>111</v>
      </c>
      <c r="B36" s="12" t="s">
        <v>112</v>
      </c>
      <c r="C36" s="12">
        <v>10</v>
      </c>
      <c r="D36" s="12" t="s">
        <v>113</v>
      </c>
      <c r="E36" s="12" t="s">
        <v>125</v>
      </c>
      <c r="F36" s="12" t="s">
        <v>27</v>
      </c>
      <c r="G36" s="12" t="s">
        <v>28</v>
      </c>
      <c r="H36" s="12" t="s">
        <v>125</v>
      </c>
      <c r="I36" s="11" t="s">
        <v>126</v>
      </c>
      <c r="J36" s="13">
        <v>3949196</v>
      </c>
      <c r="K36" s="13">
        <v>62289</v>
      </c>
    </row>
    <row r="37" spans="1:11" s="14" customFormat="1" x14ac:dyDescent="0.2">
      <c r="A37" s="11" t="s">
        <v>111</v>
      </c>
      <c r="B37" s="12" t="s">
        <v>112</v>
      </c>
      <c r="C37" s="12">
        <v>10</v>
      </c>
      <c r="D37" s="12" t="s">
        <v>113</v>
      </c>
      <c r="E37" s="12" t="s">
        <v>125</v>
      </c>
      <c r="F37" s="12" t="s">
        <v>127</v>
      </c>
      <c r="G37" s="12" t="s">
        <v>128</v>
      </c>
      <c r="H37" s="12" t="s">
        <v>129</v>
      </c>
      <c r="I37" s="11" t="s">
        <v>130</v>
      </c>
      <c r="J37" s="13">
        <v>20240</v>
      </c>
      <c r="K37" s="13">
        <v>15180</v>
      </c>
    </row>
    <row r="38" spans="1:11" s="14" customFormat="1" x14ac:dyDescent="0.2">
      <c r="A38" s="11" t="s">
        <v>111</v>
      </c>
      <c r="B38" s="12" t="s">
        <v>112</v>
      </c>
      <c r="C38" s="12">
        <v>10</v>
      </c>
      <c r="D38" s="12" t="s">
        <v>113</v>
      </c>
      <c r="E38" s="12" t="s">
        <v>131</v>
      </c>
      <c r="F38" s="12" t="s">
        <v>27</v>
      </c>
      <c r="G38" s="12" t="s">
        <v>28</v>
      </c>
      <c r="H38" s="12" t="s">
        <v>131</v>
      </c>
      <c r="I38" s="11" t="s">
        <v>132</v>
      </c>
      <c r="J38" s="13">
        <v>350529</v>
      </c>
      <c r="K38" s="13">
        <v>175087</v>
      </c>
    </row>
    <row r="39" spans="1:11" s="14" customFormat="1" x14ac:dyDescent="0.2">
      <c r="A39" s="11" t="s">
        <v>111</v>
      </c>
      <c r="B39" s="12" t="s">
        <v>112</v>
      </c>
      <c r="C39" s="12">
        <v>10</v>
      </c>
      <c r="D39" s="12" t="s">
        <v>113</v>
      </c>
      <c r="E39" s="12" t="s">
        <v>133</v>
      </c>
      <c r="F39" s="12" t="s">
        <v>27</v>
      </c>
      <c r="G39" s="12" t="s">
        <v>28</v>
      </c>
      <c r="H39" s="12" t="s">
        <v>133</v>
      </c>
      <c r="I39" s="11" t="s">
        <v>134</v>
      </c>
      <c r="J39" s="13">
        <v>368469</v>
      </c>
      <c r="K39" s="13">
        <v>9860</v>
      </c>
    </row>
    <row r="40" spans="1:11" s="14" customFormat="1" x14ac:dyDescent="0.2">
      <c r="A40" s="11" t="s">
        <v>111</v>
      </c>
      <c r="B40" s="12" t="s">
        <v>112</v>
      </c>
      <c r="C40" s="12">
        <v>10</v>
      </c>
      <c r="D40" s="12" t="s">
        <v>113</v>
      </c>
      <c r="E40" s="12" t="s">
        <v>135</v>
      </c>
      <c r="F40" s="12" t="s">
        <v>27</v>
      </c>
      <c r="G40" s="12" t="s">
        <v>28</v>
      </c>
      <c r="H40" s="12" t="s">
        <v>135</v>
      </c>
      <c r="I40" s="11" t="s">
        <v>136</v>
      </c>
      <c r="J40" s="13">
        <v>67622</v>
      </c>
      <c r="K40" s="13">
        <v>7800</v>
      </c>
    </row>
    <row r="41" spans="1:11" s="14" customFormat="1" x14ac:dyDescent="0.2">
      <c r="A41" s="11" t="s">
        <v>137</v>
      </c>
      <c r="B41" s="12" t="s">
        <v>138</v>
      </c>
      <c r="C41" s="12">
        <v>5</v>
      </c>
      <c r="D41" s="12" t="s">
        <v>139</v>
      </c>
      <c r="E41" s="12" t="s">
        <v>140</v>
      </c>
      <c r="F41" s="12" t="s">
        <v>27</v>
      </c>
      <c r="G41" s="12" t="s">
        <v>28</v>
      </c>
      <c r="H41" s="12" t="s">
        <v>140</v>
      </c>
      <c r="I41" s="11" t="s">
        <v>141</v>
      </c>
      <c r="J41" s="13">
        <v>8280</v>
      </c>
      <c r="K41" s="13">
        <v>381</v>
      </c>
    </row>
    <row r="42" spans="1:11" s="14" customFormat="1" x14ac:dyDescent="0.2">
      <c r="A42" s="11" t="s">
        <v>137</v>
      </c>
      <c r="B42" s="12" t="s">
        <v>138</v>
      </c>
      <c r="C42" s="12">
        <v>5</v>
      </c>
      <c r="D42" s="12" t="s">
        <v>139</v>
      </c>
      <c r="E42" s="12" t="s">
        <v>142</v>
      </c>
      <c r="F42" s="12" t="s">
        <v>27</v>
      </c>
      <c r="G42" s="12" t="s">
        <v>28</v>
      </c>
      <c r="H42" s="12" t="s">
        <v>142</v>
      </c>
      <c r="I42" s="11" t="s">
        <v>143</v>
      </c>
      <c r="J42" s="13">
        <v>9200</v>
      </c>
      <c r="K42" s="13">
        <v>6900</v>
      </c>
    </row>
    <row r="43" spans="1:11" s="14" customFormat="1" x14ac:dyDescent="0.2">
      <c r="A43" s="11" t="s">
        <v>137</v>
      </c>
      <c r="B43" s="12" t="s">
        <v>138</v>
      </c>
      <c r="C43" s="12">
        <v>5</v>
      </c>
      <c r="D43" s="12" t="s">
        <v>139</v>
      </c>
      <c r="E43" s="12" t="s">
        <v>144</v>
      </c>
      <c r="F43" s="12" t="s">
        <v>27</v>
      </c>
      <c r="G43" s="12" t="s">
        <v>28</v>
      </c>
      <c r="H43" s="12" t="s">
        <v>144</v>
      </c>
      <c r="I43" s="11" t="s">
        <v>145</v>
      </c>
      <c r="J43" s="13">
        <v>90162</v>
      </c>
      <c r="K43" s="13">
        <v>2460</v>
      </c>
    </row>
    <row r="44" spans="1:11" s="14" customFormat="1" x14ac:dyDescent="0.2">
      <c r="A44" s="11" t="s">
        <v>137</v>
      </c>
      <c r="B44" s="12" t="s">
        <v>138</v>
      </c>
      <c r="C44" s="12">
        <v>5</v>
      </c>
      <c r="D44" s="12" t="s">
        <v>139</v>
      </c>
      <c r="E44" s="12" t="s">
        <v>146</v>
      </c>
      <c r="F44" s="12" t="s">
        <v>27</v>
      </c>
      <c r="G44" s="12" t="s">
        <v>28</v>
      </c>
      <c r="H44" s="12" t="s">
        <v>146</v>
      </c>
      <c r="I44" s="11" t="s">
        <v>147</v>
      </c>
      <c r="J44" s="13">
        <v>134783</v>
      </c>
      <c r="K44" s="13">
        <v>23087</v>
      </c>
    </row>
    <row r="45" spans="1:11" s="14" customFormat="1" x14ac:dyDescent="0.2">
      <c r="A45" s="11" t="s">
        <v>148</v>
      </c>
      <c r="B45" s="12" t="s">
        <v>149</v>
      </c>
      <c r="C45" s="12">
        <v>1</v>
      </c>
      <c r="D45" s="12" t="s">
        <v>150</v>
      </c>
      <c r="E45" s="12" t="s">
        <v>151</v>
      </c>
      <c r="F45" s="12" t="s">
        <v>27</v>
      </c>
      <c r="G45" s="12" t="s">
        <v>28</v>
      </c>
      <c r="H45" s="12" t="s">
        <v>151</v>
      </c>
      <c r="I45" s="11" t="s">
        <v>152</v>
      </c>
      <c r="J45" s="13">
        <v>143063</v>
      </c>
      <c r="K45" s="13">
        <v>4705</v>
      </c>
    </row>
    <row r="46" spans="1:11" s="14" customFormat="1" x14ac:dyDescent="0.2">
      <c r="A46" s="11" t="s">
        <v>148</v>
      </c>
      <c r="B46" s="12" t="s">
        <v>149</v>
      </c>
      <c r="C46" s="12">
        <v>1</v>
      </c>
      <c r="D46" s="12" t="s">
        <v>150</v>
      </c>
      <c r="E46" s="12" t="s">
        <v>153</v>
      </c>
      <c r="F46" s="12" t="s">
        <v>154</v>
      </c>
      <c r="G46" s="12" t="s">
        <v>155</v>
      </c>
      <c r="H46" s="12" t="s">
        <v>156</v>
      </c>
      <c r="I46" s="11" t="s">
        <v>157</v>
      </c>
      <c r="J46" s="13">
        <v>13340</v>
      </c>
      <c r="K46" s="13">
        <v>39</v>
      </c>
    </row>
    <row r="47" spans="1:11" s="14" customFormat="1" x14ac:dyDescent="0.2">
      <c r="A47" s="11" t="s">
        <v>148</v>
      </c>
      <c r="B47" s="12" t="s">
        <v>149</v>
      </c>
      <c r="C47" s="12">
        <v>1</v>
      </c>
      <c r="D47" s="12" t="s">
        <v>150</v>
      </c>
      <c r="E47" s="12" t="s">
        <v>158</v>
      </c>
      <c r="F47" s="12" t="s">
        <v>159</v>
      </c>
      <c r="G47" s="12" t="s">
        <v>160</v>
      </c>
      <c r="H47" s="12" t="s">
        <v>161</v>
      </c>
      <c r="I47" s="11" t="s">
        <v>162</v>
      </c>
      <c r="J47" s="13">
        <v>17940</v>
      </c>
      <c r="K47" s="13">
        <v>146</v>
      </c>
    </row>
    <row r="48" spans="1:11" s="14" customFormat="1" x14ac:dyDescent="0.2">
      <c r="A48" s="11" t="s">
        <v>148</v>
      </c>
      <c r="B48" s="12" t="s">
        <v>149</v>
      </c>
      <c r="C48" s="12">
        <v>1</v>
      </c>
      <c r="D48" s="12" t="s">
        <v>150</v>
      </c>
      <c r="E48" s="12" t="s">
        <v>163</v>
      </c>
      <c r="F48" s="12" t="s">
        <v>27</v>
      </c>
      <c r="G48" s="12" t="s">
        <v>28</v>
      </c>
      <c r="H48" s="12" t="s">
        <v>163</v>
      </c>
      <c r="I48" s="11" t="s">
        <v>164</v>
      </c>
      <c r="J48" s="13">
        <v>7360</v>
      </c>
      <c r="K48" s="13">
        <v>1832</v>
      </c>
    </row>
    <row r="49" spans="1:11" s="14" customFormat="1" x14ac:dyDescent="0.2">
      <c r="A49" s="11" t="s">
        <v>148</v>
      </c>
      <c r="B49" s="12" t="s">
        <v>149</v>
      </c>
      <c r="C49" s="12">
        <v>1</v>
      </c>
      <c r="D49" s="12" t="s">
        <v>150</v>
      </c>
      <c r="E49" s="12" t="s">
        <v>165</v>
      </c>
      <c r="F49" s="12" t="s">
        <v>27</v>
      </c>
      <c r="G49" s="12" t="s">
        <v>28</v>
      </c>
      <c r="H49" s="12" t="s">
        <v>165</v>
      </c>
      <c r="I49" s="11" t="s">
        <v>166</v>
      </c>
      <c r="J49" s="13">
        <v>28981</v>
      </c>
      <c r="K49" s="13">
        <v>3720</v>
      </c>
    </row>
    <row r="50" spans="1:11" s="14" customFormat="1" x14ac:dyDescent="0.2">
      <c r="A50" s="11" t="s">
        <v>148</v>
      </c>
      <c r="B50" s="12" t="s">
        <v>149</v>
      </c>
      <c r="C50" s="12">
        <v>1</v>
      </c>
      <c r="D50" s="12" t="s">
        <v>150</v>
      </c>
      <c r="E50" s="12" t="s">
        <v>167</v>
      </c>
      <c r="F50" s="12" t="s">
        <v>27</v>
      </c>
      <c r="G50" s="12" t="s">
        <v>28</v>
      </c>
      <c r="H50" s="12" t="s">
        <v>167</v>
      </c>
      <c r="I50" s="11" t="s">
        <v>168</v>
      </c>
      <c r="J50" s="13">
        <v>1840</v>
      </c>
      <c r="K50" s="13">
        <v>262</v>
      </c>
    </row>
    <row r="51" spans="1:11" s="14" customFormat="1" x14ac:dyDescent="0.2">
      <c r="A51" s="11" t="s">
        <v>148</v>
      </c>
      <c r="B51" s="12" t="s">
        <v>149</v>
      </c>
      <c r="C51" s="12">
        <v>1</v>
      </c>
      <c r="D51" s="12" t="s">
        <v>150</v>
      </c>
      <c r="E51" s="12" t="s">
        <v>169</v>
      </c>
      <c r="F51" s="12" t="s">
        <v>27</v>
      </c>
      <c r="G51" s="12" t="s">
        <v>28</v>
      </c>
      <c r="H51" s="12" t="s">
        <v>169</v>
      </c>
      <c r="I51" s="11" t="s">
        <v>170</v>
      </c>
      <c r="J51" s="13">
        <v>1380</v>
      </c>
      <c r="K51" s="13">
        <v>745</v>
      </c>
    </row>
    <row r="52" spans="1:11" s="14" customFormat="1" x14ac:dyDescent="0.2">
      <c r="A52" s="11" t="s">
        <v>148</v>
      </c>
      <c r="B52" s="12" t="s">
        <v>149</v>
      </c>
      <c r="C52" s="12">
        <v>1</v>
      </c>
      <c r="D52" s="12" t="s">
        <v>150</v>
      </c>
      <c r="E52" s="12" t="s">
        <v>171</v>
      </c>
      <c r="F52" s="12" t="s">
        <v>27</v>
      </c>
      <c r="G52" s="12" t="s">
        <v>28</v>
      </c>
      <c r="H52" s="12" t="s">
        <v>171</v>
      </c>
      <c r="I52" s="11" t="s">
        <v>172</v>
      </c>
      <c r="J52" s="13">
        <v>98442</v>
      </c>
      <c r="K52" s="13">
        <v>19379</v>
      </c>
    </row>
    <row r="53" spans="1:11" s="14" customFormat="1" x14ac:dyDescent="0.2">
      <c r="A53" s="11" t="s">
        <v>173</v>
      </c>
      <c r="B53" s="12" t="s">
        <v>174</v>
      </c>
      <c r="C53" s="12">
        <v>1</v>
      </c>
      <c r="D53" s="12" t="s">
        <v>175</v>
      </c>
      <c r="E53" s="12" t="s">
        <v>176</v>
      </c>
      <c r="F53" s="12" t="s">
        <v>27</v>
      </c>
      <c r="G53" s="12" t="s">
        <v>28</v>
      </c>
      <c r="H53" s="12" t="s">
        <v>176</v>
      </c>
      <c r="I53" s="11" t="s">
        <v>177</v>
      </c>
      <c r="J53" s="13">
        <v>263126</v>
      </c>
      <c r="K53" s="13">
        <v>10134</v>
      </c>
    </row>
    <row r="54" spans="1:11" s="14" customFormat="1" x14ac:dyDescent="0.2">
      <c r="A54" s="11" t="s">
        <v>173</v>
      </c>
      <c r="B54" s="12" t="s">
        <v>174</v>
      </c>
      <c r="C54" s="12">
        <v>1</v>
      </c>
      <c r="D54" s="12" t="s">
        <v>175</v>
      </c>
      <c r="E54" s="12" t="s">
        <v>178</v>
      </c>
      <c r="F54" s="12" t="s">
        <v>27</v>
      </c>
      <c r="G54" s="12" t="s">
        <v>28</v>
      </c>
      <c r="H54" s="12" t="s">
        <v>178</v>
      </c>
      <c r="I54" s="11" t="s">
        <v>179</v>
      </c>
      <c r="J54" s="13">
        <v>212065</v>
      </c>
      <c r="K54" s="13">
        <v>5759</v>
      </c>
    </row>
    <row r="55" spans="1:11" s="14" customFormat="1" x14ac:dyDescent="0.2">
      <c r="A55" s="11" t="s">
        <v>173</v>
      </c>
      <c r="B55" s="12" t="s">
        <v>174</v>
      </c>
      <c r="C55" s="12">
        <v>1</v>
      </c>
      <c r="D55" s="12" t="s">
        <v>175</v>
      </c>
      <c r="E55" s="12" t="s">
        <v>180</v>
      </c>
      <c r="F55" s="12" t="s">
        <v>27</v>
      </c>
      <c r="G55" s="12" t="s">
        <v>28</v>
      </c>
      <c r="H55" s="12" t="s">
        <v>180</v>
      </c>
      <c r="I55" s="11" t="s">
        <v>181</v>
      </c>
      <c r="J55" s="13">
        <v>1840</v>
      </c>
      <c r="K55" s="13">
        <v>714</v>
      </c>
    </row>
    <row r="56" spans="1:11" s="14" customFormat="1" x14ac:dyDescent="0.2">
      <c r="A56" s="11" t="s">
        <v>173</v>
      </c>
      <c r="B56" s="12" t="s">
        <v>174</v>
      </c>
      <c r="C56" s="12">
        <v>1</v>
      </c>
      <c r="D56" s="12" t="s">
        <v>175</v>
      </c>
      <c r="E56" s="12" t="s">
        <v>182</v>
      </c>
      <c r="F56" s="12" t="s">
        <v>27</v>
      </c>
      <c r="G56" s="12" t="s">
        <v>28</v>
      </c>
      <c r="H56" s="12" t="s">
        <v>182</v>
      </c>
      <c r="I56" s="11" t="s">
        <v>183</v>
      </c>
      <c r="J56" s="13">
        <v>46461</v>
      </c>
      <c r="K56" s="13">
        <v>34846</v>
      </c>
    </row>
    <row r="57" spans="1:11" s="14" customFormat="1" x14ac:dyDescent="0.2">
      <c r="A57" s="11" t="s">
        <v>173</v>
      </c>
      <c r="B57" s="12" t="s">
        <v>174</v>
      </c>
      <c r="C57" s="12">
        <v>1</v>
      </c>
      <c r="D57" s="12" t="s">
        <v>175</v>
      </c>
      <c r="E57" s="12" t="s">
        <v>184</v>
      </c>
      <c r="F57" s="12" t="s">
        <v>27</v>
      </c>
      <c r="G57" s="12" t="s">
        <v>28</v>
      </c>
      <c r="H57" s="12" t="s">
        <v>184</v>
      </c>
      <c r="I57" s="11" t="s">
        <v>185</v>
      </c>
      <c r="J57" s="13">
        <v>23921</v>
      </c>
      <c r="K57" s="13">
        <v>5083</v>
      </c>
    </row>
    <row r="58" spans="1:11" s="14" customFormat="1" x14ac:dyDescent="0.2">
      <c r="A58" s="11" t="s">
        <v>186</v>
      </c>
      <c r="B58" s="12" t="s">
        <v>187</v>
      </c>
      <c r="C58" s="12">
        <v>14</v>
      </c>
      <c r="D58" s="12" t="s">
        <v>188</v>
      </c>
      <c r="E58" s="12" t="s">
        <v>189</v>
      </c>
      <c r="F58" s="12" t="s">
        <v>27</v>
      </c>
      <c r="G58" s="12" t="s">
        <v>28</v>
      </c>
      <c r="H58" s="12" t="s">
        <v>189</v>
      </c>
      <c r="I58" s="11" t="s">
        <v>190</v>
      </c>
      <c r="J58" s="13">
        <v>8280</v>
      </c>
      <c r="K58" s="13">
        <v>68</v>
      </c>
    </row>
    <row r="59" spans="1:11" s="14" customFormat="1" x14ac:dyDescent="0.2">
      <c r="A59" s="11" t="s">
        <v>191</v>
      </c>
      <c r="B59" s="12" t="s">
        <v>192</v>
      </c>
      <c r="C59" s="12">
        <v>2</v>
      </c>
      <c r="D59" s="12" t="s">
        <v>193</v>
      </c>
      <c r="E59" s="12" t="s">
        <v>194</v>
      </c>
      <c r="F59" s="12" t="s">
        <v>27</v>
      </c>
      <c r="G59" s="12" t="s">
        <v>28</v>
      </c>
      <c r="H59" s="12" t="s">
        <v>194</v>
      </c>
      <c r="I59" s="11" t="s">
        <v>195</v>
      </c>
      <c r="J59" s="13">
        <v>1592099</v>
      </c>
      <c r="K59" s="13">
        <v>19241</v>
      </c>
    </row>
    <row r="60" spans="1:11" s="14" customFormat="1" x14ac:dyDescent="0.2">
      <c r="A60" s="11" t="s">
        <v>191</v>
      </c>
      <c r="B60" s="12" t="s">
        <v>192</v>
      </c>
      <c r="C60" s="12">
        <v>2</v>
      </c>
      <c r="D60" s="12" t="s">
        <v>193</v>
      </c>
      <c r="E60" s="12" t="s">
        <v>196</v>
      </c>
      <c r="F60" s="12" t="s">
        <v>27</v>
      </c>
      <c r="G60" s="12" t="s">
        <v>28</v>
      </c>
      <c r="H60" s="12" t="s">
        <v>196</v>
      </c>
      <c r="I60" s="11" t="s">
        <v>197</v>
      </c>
      <c r="J60" s="13">
        <v>17480</v>
      </c>
      <c r="K60" s="13">
        <v>5408</v>
      </c>
    </row>
    <row r="61" spans="1:11" s="14" customFormat="1" x14ac:dyDescent="0.2">
      <c r="A61" s="11" t="s">
        <v>191</v>
      </c>
      <c r="B61" s="12" t="s">
        <v>192</v>
      </c>
      <c r="C61" s="12">
        <v>2</v>
      </c>
      <c r="D61" s="12" t="s">
        <v>193</v>
      </c>
      <c r="E61" s="12" t="s">
        <v>198</v>
      </c>
      <c r="F61" s="12" t="s">
        <v>27</v>
      </c>
      <c r="G61" s="12" t="s">
        <v>28</v>
      </c>
      <c r="H61" s="12" t="s">
        <v>198</v>
      </c>
      <c r="I61" s="11" t="s">
        <v>199</v>
      </c>
      <c r="J61" s="13">
        <v>300847</v>
      </c>
      <c r="K61" s="13">
        <v>26138</v>
      </c>
    </row>
    <row r="62" spans="1:11" s="14" customFormat="1" x14ac:dyDescent="0.2">
      <c r="A62" s="11" t="s">
        <v>191</v>
      </c>
      <c r="B62" s="12" t="s">
        <v>192</v>
      </c>
      <c r="C62" s="12">
        <v>2</v>
      </c>
      <c r="D62" s="12" t="s">
        <v>193</v>
      </c>
      <c r="E62" s="12" t="s">
        <v>200</v>
      </c>
      <c r="F62" s="12" t="s">
        <v>27</v>
      </c>
      <c r="G62" s="12" t="s">
        <v>28</v>
      </c>
      <c r="H62" s="12" t="s">
        <v>200</v>
      </c>
      <c r="I62" s="11" t="s">
        <v>201</v>
      </c>
      <c r="J62" s="13">
        <v>391930</v>
      </c>
      <c r="K62" s="13">
        <v>32478</v>
      </c>
    </row>
    <row r="63" spans="1:11" s="14" customFormat="1" x14ac:dyDescent="0.2">
      <c r="A63" s="11" t="s">
        <v>191</v>
      </c>
      <c r="B63" s="12" t="s">
        <v>192</v>
      </c>
      <c r="C63" s="12">
        <v>2</v>
      </c>
      <c r="D63" s="12" t="s">
        <v>193</v>
      </c>
      <c r="E63" s="12" t="s">
        <v>202</v>
      </c>
      <c r="F63" s="12" t="s">
        <v>27</v>
      </c>
      <c r="G63" s="12" t="s">
        <v>28</v>
      </c>
      <c r="H63" s="12" t="s">
        <v>202</v>
      </c>
      <c r="I63" s="11" t="s">
        <v>203</v>
      </c>
      <c r="J63" s="13">
        <v>2197933</v>
      </c>
      <c r="K63" s="13">
        <v>1648450</v>
      </c>
    </row>
    <row r="64" spans="1:11" s="14" customFormat="1" x14ac:dyDescent="0.2">
      <c r="A64" s="11" t="s">
        <v>191</v>
      </c>
      <c r="B64" s="12" t="s">
        <v>192</v>
      </c>
      <c r="C64" s="12">
        <v>2</v>
      </c>
      <c r="D64" s="12" t="s">
        <v>193</v>
      </c>
      <c r="E64" s="12" t="s">
        <v>204</v>
      </c>
      <c r="F64" s="12" t="s">
        <v>27</v>
      </c>
      <c r="G64" s="12" t="s">
        <v>28</v>
      </c>
      <c r="H64" s="12" t="s">
        <v>204</v>
      </c>
      <c r="I64" s="11" t="s">
        <v>205</v>
      </c>
      <c r="J64" s="13">
        <v>65322</v>
      </c>
      <c r="K64" s="13">
        <v>27620</v>
      </c>
    </row>
    <row r="65" spans="1:11" s="14" customFormat="1" x14ac:dyDescent="0.2">
      <c r="A65" s="11" t="s">
        <v>191</v>
      </c>
      <c r="B65" s="12" t="s">
        <v>192</v>
      </c>
      <c r="C65" s="12">
        <v>2</v>
      </c>
      <c r="D65" s="12" t="s">
        <v>193</v>
      </c>
      <c r="E65" s="12" t="s">
        <v>206</v>
      </c>
      <c r="F65" s="12" t="s">
        <v>27</v>
      </c>
      <c r="G65" s="12" t="s">
        <v>28</v>
      </c>
      <c r="H65" s="12" t="s">
        <v>206</v>
      </c>
      <c r="I65" s="11" t="s">
        <v>207</v>
      </c>
      <c r="J65" s="13">
        <v>15640</v>
      </c>
      <c r="K65" s="13">
        <v>439</v>
      </c>
    </row>
    <row r="66" spans="1:11" s="14" customFormat="1" x14ac:dyDescent="0.2">
      <c r="A66" s="11" t="s">
        <v>191</v>
      </c>
      <c r="B66" s="12" t="s">
        <v>192</v>
      </c>
      <c r="C66" s="12">
        <v>2</v>
      </c>
      <c r="D66" s="12" t="s">
        <v>193</v>
      </c>
      <c r="E66" s="12" t="s">
        <v>208</v>
      </c>
      <c r="F66" s="12" t="s">
        <v>27</v>
      </c>
      <c r="G66" s="12" t="s">
        <v>28</v>
      </c>
      <c r="H66" s="12" t="s">
        <v>208</v>
      </c>
      <c r="I66" s="11" t="s">
        <v>209</v>
      </c>
      <c r="J66" s="13">
        <v>2760</v>
      </c>
      <c r="K66" s="13">
        <v>755</v>
      </c>
    </row>
    <row r="67" spans="1:11" s="14" customFormat="1" x14ac:dyDescent="0.2">
      <c r="A67" s="11" t="s">
        <v>191</v>
      </c>
      <c r="B67" s="12" t="s">
        <v>192</v>
      </c>
      <c r="C67" s="12">
        <v>2</v>
      </c>
      <c r="D67" s="12" t="s">
        <v>193</v>
      </c>
      <c r="E67" s="12" t="s">
        <v>210</v>
      </c>
      <c r="F67" s="12" t="s">
        <v>27</v>
      </c>
      <c r="G67" s="12" t="s">
        <v>28</v>
      </c>
      <c r="H67" s="12" t="s">
        <v>210</v>
      </c>
      <c r="I67" s="11" t="s">
        <v>211</v>
      </c>
      <c r="J67" s="13">
        <v>5520</v>
      </c>
      <c r="K67" s="13">
        <v>2947</v>
      </c>
    </row>
    <row r="68" spans="1:11" s="14" customFormat="1" x14ac:dyDescent="0.2">
      <c r="A68" s="11" t="s">
        <v>191</v>
      </c>
      <c r="B68" s="12" t="s">
        <v>192</v>
      </c>
      <c r="C68" s="12">
        <v>2</v>
      </c>
      <c r="D68" s="12" t="s">
        <v>193</v>
      </c>
      <c r="E68" s="12" t="s">
        <v>212</v>
      </c>
      <c r="F68" s="12" t="s">
        <v>27</v>
      </c>
      <c r="G68" s="12" t="s">
        <v>28</v>
      </c>
      <c r="H68" s="12" t="s">
        <v>212</v>
      </c>
      <c r="I68" s="11" t="s">
        <v>213</v>
      </c>
      <c r="J68" s="13">
        <v>110403</v>
      </c>
      <c r="K68" s="13">
        <v>77802</v>
      </c>
    </row>
    <row r="69" spans="1:11" s="14" customFormat="1" x14ac:dyDescent="0.2">
      <c r="A69" s="11" t="s">
        <v>191</v>
      </c>
      <c r="B69" s="12" t="s">
        <v>192</v>
      </c>
      <c r="C69" s="12">
        <v>2</v>
      </c>
      <c r="D69" s="12" t="s">
        <v>193</v>
      </c>
      <c r="E69" s="12" t="s">
        <v>214</v>
      </c>
      <c r="F69" s="12" t="s">
        <v>27</v>
      </c>
      <c r="G69" s="12" t="s">
        <v>28</v>
      </c>
      <c r="H69" s="12" t="s">
        <v>214</v>
      </c>
      <c r="I69" s="11" t="s">
        <v>215</v>
      </c>
      <c r="J69" s="13">
        <v>250706</v>
      </c>
      <c r="K69" s="13">
        <v>35472</v>
      </c>
    </row>
    <row r="70" spans="1:11" s="14" customFormat="1" x14ac:dyDescent="0.2">
      <c r="A70" s="11" t="s">
        <v>191</v>
      </c>
      <c r="B70" s="12" t="s">
        <v>192</v>
      </c>
      <c r="C70" s="12">
        <v>2</v>
      </c>
      <c r="D70" s="12" t="s">
        <v>193</v>
      </c>
      <c r="E70" s="12" t="s">
        <v>216</v>
      </c>
      <c r="F70" s="12" t="s">
        <v>27</v>
      </c>
      <c r="G70" s="12" t="s">
        <v>28</v>
      </c>
      <c r="H70" s="12" t="s">
        <v>216</v>
      </c>
      <c r="I70" s="11" t="s">
        <v>217</v>
      </c>
      <c r="J70" s="13">
        <v>168824</v>
      </c>
      <c r="K70" s="13">
        <v>15937</v>
      </c>
    </row>
    <row r="71" spans="1:11" s="14" customFormat="1" x14ac:dyDescent="0.2">
      <c r="A71" s="11" t="s">
        <v>191</v>
      </c>
      <c r="B71" s="12" t="s">
        <v>192</v>
      </c>
      <c r="C71" s="12">
        <v>2</v>
      </c>
      <c r="D71" s="12" t="s">
        <v>193</v>
      </c>
      <c r="E71" s="12" t="s">
        <v>218</v>
      </c>
      <c r="F71" s="12" t="s">
        <v>27</v>
      </c>
      <c r="G71" s="12" t="s">
        <v>28</v>
      </c>
      <c r="H71" s="12" t="s">
        <v>218</v>
      </c>
      <c r="I71" s="11" t="s">
        <v>219</v>
      </c>
      <c r="J71" s="13">
        <v>344548</v>
      </c>
      <c r="K71" s="13">
        <v>250276</v>
      </c>
    </row>
    <row r="72" spans="1:11" s="14" customFormat="1" x14ac:dyDescent="0.2">
      <c r="A72" s="11" t="s">
        <v>191</v>
      </c>
      <c r="B72" s="12" t="s">
        <v>192</v>
      </c>
      <c r="C72" s="12">
        <v>2</v>
      </c>
      <c r="D72" s="12" t="s">
        <v>193</v>
      </c>
      <c r="E72" s="12" t="s">
        <v>220</v>
      </c>
      <c r="F72" s="12" t="s">
        <v>27</v>
      </c>
      <c r="G72" s="12" t="s">
        <v>28</v>
      </c>
      <c r="H72" s="12" t="s">
        <v>220</v>
      </c>
      <c r="I72" s="11" t="s">
        <v>221</v>
      </c>
      <c r="J72" s="13">
        <v>146284</v>
      </c>
      <c r="K72" s="13">
        <v>61137</v>
      </c>
    </row>
    <row r="73" spans="1:11" s="14" customFormat="1" x14ac:dyDescent="0.2">
      <c r="A73" s="11" t="s">
        <v>222</v>
      </c>
      <c r="B73" s="12" t="s">
        <v>223</v>
      </c>
      <c r="C73" s="12">
        <v>22</v>
      </c>
      <c r="D73" s="12" t="s">
        <v>224</v>
      </c>
      <c r="E73" s="12" t="s">
        <v>225</v>
      </c>
      <c r="F73" s="12" t="s">
        <v>27</v>
      </c>
      <c r="G73" s="12" t="s">
        <v>28</v>
      </c>
      <c r="H73" s="12" t="s">
        <v>225</v>
      </c>
      <c r="I73" s="11" t="s">
        <v>226</v>
      </c>
      <c r="J73" s="13">
        <v>236906</v>
      </c>
      <c r="K73" s="13">
        <v>102015</v>
      </c>
    </row>
    <row r="74" spans="1:11" s="14" customFormat="1" x14ac:dyDescent="0.2">
      <c r="A74" s="11" t="s">
        <v>222</v>
      </c>
      <c r="B74" s="12" t="s">
        <v>223</v>
      </c>
      <c r="C74" s="12">
        <v>22</v>
      </c>
      <c r="D74" s="12" t="s">
        <v>224</v>
      </c>
      <c r="E74" s="12" t="s">
        <v>227</v>
      </c>
      <c r="F74" s="12" t="s">
        <v>27</v>
      </c>
      <c r="G74" s="12" t="s">
        <v>28</v>
      </c>
      <c r="H74" s="12" t="s">
        <v>227</v>
      </c>
      <c r="I74" s="11" t="s">
        <v>228</v>
      </c>
      <c r="J74" s="13">
        <v>14720</v>
      </c>
      <c r="K74" s="13">
        <v>6524</v>
      </c>
    </row>
    <row r="75" spans="1:11" s="14" customFormat="1" x14ac:dyDescent="0.2">
      <c r="A75" s="11" t="s">
        <v>222</v>
      </c>
      <c r="B75" s="12" t="s">
        <v>223</v>
      </c>
      <c r="C75" s="12">
        <v>22</v>
      </c>
      <c r="D75" s="12" t="s">
        <v>224</v>
      </c>
      <c r="E75" s="12" t="s">
        <v>229</v>
      </c>
      <c r="F75" s="12" t="s">
        <v>27</v>
      </c>
      <c r="G75" s="12" t="s">
        <v>28</v>
      </c>
      <c r="H75" s="12" t="s">
        <v>229</v>
      </c>
      <c r="I75" s="11" t="s">
        <v>230</v>
      </c>
      <c r="J75" s="13">
        <v>106723</v>
      </c>
      <c r="K75" s="13">
        <v>79590</v>
      </c>
    </row>
    <row r="76" spans="1:11" s="14" customFormat="1" x14ac:dyDescent="0.2">
      <c r="A76" s="11" t="s">
        <v>231</v>
      </c>
      <c r="B76" s="12" t="s">
        <v>232</v>
      </c>
      <c r="C76" s="12">
        <v>5</v>
      </c>
      <c r="D76" s="12" t="s">
        <v>233</v>
      </c>
      <c r="E76" s="12" t="s">
        <v>234</v>
      </c>
      <c r="F76" s="12" t="s">
        <v>27</v>
      </c>
      <c r="G76" s="12" t="s">
        <v>28</v>
      </c>
      <c r="H76" s="12" t="s">
        <v>234</v>
      </c>
      <c r="I76" s="11" t="s">
        <v>235</v>
      </c>
      <c r="J76" s="13">
        <v>229086</v>
      </c>
      <c r="K76" s="13">
        <v>36210</v>
      </c>
    </row>
    <row r="77" spans="1:11" s="14" customFormat="1" x14ac:dyDescent="0.2">
      <c r="A77" s="11" t="s">
        <v>231</v>
      </c>
      <c r="B77" s="12" t="s">
        <v>232</v>
      </c>
      <c r="C77" s="12">
        <v>5</v>
      </c>
      <c r="D77" s="12" t="s">
        <v>233</v>
      </c>
      <c r="E77" s="12" t="s">
        <v>236</v>
      </c>
      <c r="F77" s="12" t="s">
        <v>27</v>
      </c>
      <c r="G77" s="12" t="s">
        <v>28</v>
      </c>
      <c r="H77" s="12" t="s">
        <v>236</v>
      </c>
      <c r="I77" s="11" t="s">
        <v>237</v>
      </c>
      <c r="J77" s="13">
        <v>69462</v>
      </c>
      <c r="K77" s="13">
        <v>5351</v>
      </c>
    </row>
    <row r="78" spans="1:11" s="14" customFormat="1" x14ac:dyDescent="0.2">
      <c r="A78" s="11" t="s">
        <v>231</v>
      </c>
      <c r="B78" s="12" t="s">
        <v>232</v>
      </c>
      <c r="C78" s="12">
        <v>5</v>
      </c>
      <c r="D78" s="12" t="s">
        <v>233</v>
      </c>
      <c r="E78" s="12" t="s">
        <v>238</v>
      </c>
      <c r="F78" s="12" t="s">
        <v>27</v>
      </c>
      <c r="G78" s="12" t="s">
        <v>28</v>
      </c>
      <c r="H78" s="12" t="s">
        <v>238</v>
      </c>
      <c r="I78" s="11" t="s">
        <v>239</v>
      </c>
      <c r="J78" s="13">
        <v>20240</v>
      </c>
      <c r="K78" s="13">
        <v>1148</v>
      </c>
    </row>
    <row r="79" spans="1:11" s="14" customFormat="1" x14ac:dyDescent="0.2">
      <c r="A79" s="11" t="s">
        <v>231</v>
      </c>
      <c r="B79" s="12" t="s">
        <v>232</v>
      </c>
      <c r="C79" s="12">
        <v>5</v>
      </c>
      <c r="D79" s="12" t="s">
        <v>233</v>
      </c>
      <c r="E79" s="12" t="s">
        <v>240</v>
      </c>
      <c r="F79" s="12" t="s">
        <v>27</v>
      </c>
      <c r="G79" s="12" t="s">
        <v>28</v>
      </c>
      <c r="H79" s="12" t="s">
        <v>240</v>
      </c>
      <c r="I79" s="11" t="s">
        <v>241</v>
      </c>
      <c r="J79" s="13">
        <v>76362</v>
      </c>
      <c r="K79" s="13">
        <v>4977</v>
      </c>
    </row>
    <row r="80" spans="1:11" s="14" customFormat="1" x14ac:dyDescent="0.2">
      <c r="A80" s="11" t="s">
        <v>242</v>
      </c>
      <c r="B80" s="12" t="s">
        <v>243</v>
      </c>
      <c r="C80" s="12">
        <v>1</v>
      </c>
      <c r="D80" s="12" t="s">
        <v>244</v>
      </c>
      <c r="E80" s="12" t="s">
        <v>245</v>
      </c>
      <c r="F80" s="12" t="s">
        <v>27</v>
      </c>
      <c r="G80" s="12" t="s">
        <v>28</v>
      </c>
      <c r="H80" s="12" t="s">
        <v>245</v>
      </c>
      <c r="I80" s="11" t="s">
        <v>246</v>
      </c>
      <c r="J80" s="13">
        <v>11040</v>
      </c>
      <c r="K80" s="13">
        <v>920</v>
      </c>
    </row>
    <row r="81" spans="1:11" s="14" customFormat="1" x14ac:dyDescent="0.2">
      <c r="A81" s="11" t="s">
        <v>242</v>
      </c>
      <c r="B81" s="12" t="s">
        <v>243</v>
      </c>
      <c r="C81" s="12">
        <v>1</v>
      </c>
      <c r="D81" s="12" t="s">
        <v>244</v>
      </c>
      <c r="E81" s="12" t="s">
        <v>247</v>
      </c>
      <c r="F81" s="12" t="s">
        <v>27</v>
      </c>
      <c r="G81" s="12" t="s">
        <v>28</v>
      </c>
      <c r="H81" s="12" t="s">
        <v>247</v>
      </c>
      <c r="I81" s="11" t="s">
        <v>248</v>
      </c>
      <c r="J81" s="13">
        <v>5520</v>
      </c>
      <c r="K81" s="13">
        <v>805</v>
      </c>
    </row>
    <row r="82" spans="1:11" s="14" customFormat="1" x14ac:dyDescent="0.2">
      <c r="A82" s="11" t="s">
        <v>242</v>
      </c>
      <c r="B82" s="12" t="s">
        <v>243</v>
      </c>
      <c r="C82" s="12">
        <v>1</v>
      </c>
      <c r="D82" s="12" t="s">
        <v>244</v>
      </c>
      <c r="E82" s="12" t="s">
        <v>249</v>
      </c>
      <c r="F82" s="12" t="s">
        <v>27</v>
      </c>
      <c r="G82" s="12" t="s">
        <v>28</v>
      </c>
      <c r="H82" s="12" t="s">
        <v>249</v>
      </c>
      <c r="I82" s="11" t="s">
        <v>250</v>
      </c>
      <c r="J82" s="13">
        <v>8740</v>
      </c>
      <c r="K82" s="13">
        <v>1757</v>
      </c>
    </row>
    <row r="83" spans="1:11" s="14" customFormat="1" x14ac:dyDescent="0.2">
      <c r="A83" s="11" t="s">
        <v>242</v>
      </c>
      <c r="B83" s="12" t="s">
        <v>243</v>
      </c>
      <c r="C83" s="12">
        <v>1</v>
      </c>
      <c r="D83" s="12" t="s">
        <v>244</v>
      </c>
      <c r="E83" s="12" t="s">
        <v>251</v>
      </c>
      <c r="F83" s="12" t="s">
        <v>27</v>
      </c>
      <c r="G83" s="12" t="s">
        <v>28</v>
      </c>
      <c r="H83" s="12" t="s">
        <v>251</v>
      </c>
      <c r="I83" s="11" t="s">
        <v>252</v>
      </c>
      <c r="J83" s="13">
        <v>47381</v>
      </c>
      <c r="K83" s="13">
        <v>8054</v>
      </c>
    </row>
    <row r="84" spans="1:11" s="14" customFormat="1" x14ac:dyDescent="0.2">
      <c r="A84" s="11" t="s">
        <v>253</v>
      </c>
      <c r="B84" s="12" t="s">
        <v>254</v>
      </c>
      <c r="C84" s="12">
        <v>1</v>
      </c>
      <c r="D84" s="12" t="s">
        <v>255</v>
      </c>
      <c r="E84" s="12" t="s">
        <v>256</v>
      </c>
      <c r="F84" s="12" t="s">
        <v>257</v>
      </c>
      <c r="G84" s="12" t="s">
        <v>258</v>
      </c>
      <c r="H84" s="12" t="s">
        <v>259</v>
      </c>
      <c r="I84" s="11" t="s">
        <v>260</v>
      </c>
      <c r="J84" s="13">
        <v>28981</v>
      </c>
      <c r="K84" s="13">
        <v>3</v>
      </c>
    </row>
    <row r="85" spans="1:11" s="14" customFormat="1" x14ac:dyDescent="0.2">
      <c r="A85" s="11" t="s">
        <v>253</v>
      </c>
      <c r="B85" s="12" t="s">
        <v>254</v>
      </c>
      <c r="C85" s="12">
        <v>1</v>
      </c>
      <c r="D85" s="12" t="s">
        <v>255</v>
      </c>
      <c r="E85" s="12" t="s">
        <v>256</v>
      </c>
      <c r="F85" s="12" t="s">
        <v>261</v>
      </c>
      <c r="G85" s="12" t="s">
        <v>262</v>
      </c>
      <c r="H85" s="12" t="s">
        <v>263</v>
      </c>
      <c r="I85" s="11" t="s">
        <v>264</v>
      </c>
      <c r="J85" s="13">
        <v>18400</v>
      </c>
      <c r="K85" s="13">
        <v>8616</v>
      </c>
    </row>
    <row r="86" spans="1:11" s="14" customFormat="1" x14ac:dyDescent="0.2">
      <c r="A86" s="11" t="s">
        <v>253</v>
      </c>
      <c r="B86" s="12" t="s">
        <v>254</v>
      </c>
      <c r="C86" s="12">
        <v>1</v>
      </c>
      <c r="D86" s="12" t="s">
        <v>255</v>
      </c>
      <c r="E86" s="12" t="s">
        <v>256</v>
      </c>
      <c r="F86" s="12" t="s">
        <v>265</v>
      </c>
      <c r="G86" s="12" t="s">
        <v>266</v>
      </c>
      <c r="H86" s="12" t="s">
        <v>267</v>
      </c>
      <c r="I86" s="11" t="s">
        <v>268</v>
      </c>
      <c r="J86" s="13">
        <v>23921</v>
      </c>
      <c r="K86" s="13">
        <v>256</v>
      </c>
    </row>
    <row r="87" spans="1:11" s="14" customFormat="1" x14ac:dyDescent="0.2">
      <c r="A87" s="11" t="s">
        <v>253</v>
      </c>
      <c r="B87" s="12" t="s">
        <v>254</v>
      </c>
      <c r="C87" s="12">
        <v>1</v>
      </c>
      <c r="D87" s="12" t="s">
        <v>255</v>
      </c>
      <c r="E87" s="12" t="s">
        <v>256</v>
      </c>
      <c r="F87" s="12" t="s">
        <v>269</v>
      </c>
      <c r="G87" s="12" t="s">
        <v>270</v>
      </c>
      <c r="H87" s="12" t="s">
        <v>271</v>
      </c>
      <c r="I87" s="11" t="s">
        <v>272</v>
      </c>
      <c r="J87" s="13">
        <v>30821</v>
      </c>
      <c r="K87" s="13">
        <v>129</v>
      </c>
    </row>
    <row r="88" spans="1:11" s="14" customFormat="1" x14ac:dyDescent="0.2">
      <c r="A88" s="11" t="s">
        <v>253</v>
      </c>
      <c r="B88" s="12" t="s">
        <v>254</v>
      </c>
      <c r="C88" s="12">
        <v>1</v>
      </c>
      <c r="D88" s="12" t="s">
        <v>255</v>
      </c>
      <c r="E88" s="12" t="s">
        <v>273</v>
      </c>
      <c r="F88" s="12" t="s">
        <v>27</v>
      </c>
      <c r="G88" s="12" t="s">
        <v>28</v>
      </c>
      <c r="H88" s="12" t="s">
        <v>273</v>
      </c>
      <c r="I88" s="11" t="s">
        <v>274</v>
      </c>
      <c r="J88" s="13">
        <v>1105407</v>
      </c>
      <c r="K88" s="13">
        <v>72107</v>
      </c>
    </row>
    <row r="89" spans="1:11" s="14" customFormat="1" x14ac:dyDescent="0.2">
      <c r="A89" s="11" t="s">
        <v>253</v>
      </c>
      <c r="B89" s="12" t="s">
        <v>254</v>
      </c>
      <c r="C89" s="12">
        <v>1</v>
      </c>
      <c r="D89" s="12" t="s">
        <v>255</v>
      </c>
      <c r="E89" s="12" t="s">
        <v>275</v>
      </c>
      <c r="F89" s="12" t="s">
        <v>27</v>
      </c>
      <c r="G89" s="12" t="s">
        <v>28</v>
      </c>
      <c r="H89" s="12" t="s">
        <v>275</v>
      </c>
      <c r="I89" s="11" t="s">
        <v>276</v>
      </c>
      <c r="J89" s="13">
        <v>1557598</v>
      </c>
      <c r="K89" s="13">
        <v>409693</v>
      </c>
    </row>
    <row r="90" spans="1:11" s="14" customFormat="1" x14ac:dyDescent="0.2">
      <c r="A90" s="11" t="s">
        <v>253</v>
      </c>
      <c r="B90" s="12" t="s">
        <v>254</v>
      </c>
      <c r="C90" s="12">
        <v>1</v>
      </c>
      <c r="D90" s="12" t="s">
        <v>255</v>
      </c>
      <c r="E90" s="12" t="s">
        <v>277</v>
      </c>
      <c r="F90" s="12" t="s">
        <v>27</v>
      </c>
      <c r="G90" s="12" t="s">
        <v>28</v>
      </c>
      <c r="H90" s="12" t="s">
        <v>277</v>
      </c>
      <c r="I90" s="11" t="s">
        <v>278</v>
      </c>
      <c r="J90" s="13">
        <v>571794</v>
      </c>
      <c r="K90" s="13">
        <v>18800</v>
      </c>
    </row>
    <row r="91" spans="1:11" s="14" customFormat="1" x14ac:dyDescent="0.2">
      <c r="A91" s="11" t="s">
        <v>253</v>
      </c>
      <c r="B91" s="12" t="s">
        <v>254</v>
      </c>
      <c r="C91" s="12">
        <v>1</v>
      </c>
      <c r="D91" s="12" t="s">
        <v>255</v>
      </c>
      <c r="E91" s="12" t="s">
        <v>279</v>
      </c>
      <c r="F91" s="12" t="s">
        <v>27</v>
      </c>
      <c r="G91" s="12" t="s">
        <v>28</v>
      </c>
      <c r="H91" s="12" t="s">
        <v>279</v>
      </c>
      <c r="I91" s="11" t="s">
        <v>280</v>
      </c>
      <c r="J91" s="13">
        <v>1000984</v>
      </c>
      <c r="K91" s="13">
        <v>417473</v>
      </c>
    </row>
    <row r="92" spans="1:11" s="14" customFormat="1" x14ac:dyDescent="0.2">
      <c r="A92" s="11" t="s">
        <v>253</v>
      </c>
      <c r="B92" s="12" t="s">
        <v>254</v>
      </c>
      <c r="C92" s="12">
        <v>1</v>
      </c>
      <c r="D92" s="12" t="s">
        <v>255</v>
      </c>
      <c r="E92" s="12" t="s">
        <v>281</v>
      </c>
      <c r="F92" s="12" t="s">
        <v>27</v>
      </c>
      <c r="G92" s="12" t="s">
        <v>28</v>
      </c>
      <c r="H92" s="12" t="s">
        <v>281</v>
      </c>
      <c r="I92" s="11" t="s">
        <v>282</v>
      </c>
      <c r="J92" s="13">
        <v>232766</v>
      </c>
      <c r="K92" s="13">
        <v>82034</v>
      </c>
    </row>
    <row r="93" spans="1:11" s="14" customFormat="1" x14ac:dyDescent="0.2">
      <c r="A93" s="11" t="s">
        <v>253</v>
      </c>
      <c r="B93" s="12" t="s">
        <v>254</v>
      </c>
      <c r="C93" s="12">
        <v>1</v>
      </c>
      <c r="D93" s="12" t="s">
        <v>255</v>
      </c>
      <c r="E93" s="12" t="s">
        <v>283</v>
      </c>
      <c r="F93" s="12" t="s">
        <v>27</v>
      </c>
      <c r="G93" s="12" t="s">
        <v>28</v>
      </c>
      <c r="H93" s="12" t="s">
        <v>283</v>
      </c>
      <c r="I93" s="11" t="s">
        <v>284</v>
      </c>
      <c r="J93" s="13">
        <v>772819</v>
      </c>
      <c r="K93" s="13">
        <v>50</v>
      </c>
    </row>
    <row r="94" spans="1:11" s="14" customFormat="1" x14ac:dyDescent="0.2">
      <c r="A94" s="11" t="s">
        <v>253</v>
      </c>
      <c r="B94" s="12" t="s">
        <v>254</v>
      </c>
      <c r="C94" s="12">
        <v>1</v>
      </c>
      <c r="D94" s="12" t="s">
        <v>255</v>
      </c>
      <c r="E94" s="12" t="s">
        <v>285</v>
      </c>
      <c r="F94" s="12" t="s">
        <v>27</v>
      </c>
      <c r="G94" s="12" t="s">
        <v>28</v>
      </c>
      <c r="H94" s="12" t="s">
        <v>285</v>
      </c>
      <c r="I94" s="11" t="s">
        <v>286</v>
      </c>
      <c r="J94" s="13">
        <v>128343</v>
      </c>
      <c r="K94" s="13">
        <v>13300</v>
      </c>
    </row>
    <row r="95" spans="1:11" s="14" customFormat="1" x14ac:dyDescent="0.2">
      <c r="A95" s="11" t="s">
        <v>253</v>
      </c>
      <c r="B95" s="12" t="s">
        <v>254</v>
      </c>
      <c r="C95" s="12">
        <v>1</v>
      </c>
      <c r="D95" s="12" t="s">
        <v>255</v>
      </c>
      <c r="E95" s="12" t="s">
        <v>287</v>
      </c>
      <c r="F95" s="12" t="s">
        <v>27</v>
      </c>
      <c r="G95" s="12" t="s">
        <v>28</v>
      </c>
      <c r="H95" s="12" t="s">
        <v>287</v>
      </c>
      <c r="I95" s="11" t="s">
        <v>288</v>
      </c>
      <c r="J95" s="13">
        <v>339488</v>
      </c>
      <c r="K95" s="13">
        <v>94134</v>
      </c>
    </row>
    <row r="96" spans="1:11" s="14" customFormat="1" x14ac:dyDescent="0.2">
      <c r="A96" s="11" t="s">
        <v>253</v>
      </c>
      <c r="B96" s="12" t="s">
        <v>254</v>
      </c>
      <c r="C96" s="12">
        <v>1</v>
      </c>
      <c r="D96" s="12" t="s">
        <v>255</v>
      </c>
      <c r="E96" s="12" t="s">
        <v>289</v>
      </c>
      <c r="F96" s="12" t="s">
        <v>27</v>
      </c>
      <c r="G96" s="12" t="s">
        <v>28</v>
      </c>
      <c r="H96" s="12" t="s">
        <v>289</v>
      </c>
      <c r="I96" s="11" t="s">
        <v>290</v>
      </c>
      <c r="J96" s="13">
        <v>1479396</v>
      </c>
      <c r="K96" s="13">
        <v>235537</v>
      </c>
    </row>
    <row r="97" spans="1:11" s="14" customFormat="1" x14ac:dyDescent="0.2">
      <c r="A97" s="11" t="s">
        <v>253</v>
      </c>
      <c r="B97" s="12" t="s">
        <v>254</v>
      </c>
      <c r="C97" s="12">
        <v>1</v>
      </c>
      <c r="D97" s="12" t="s">
        <v>255</v>
      </c>
      <c r="E97" s="12" t="s">
        <v>291</v>
      </c>
      <c r="F97" s="12" t="s">
        <v>27</v>
      </c>
      <c r="G97" s="12" t="s">
        <v>28</v>
      </c>
      <c r="H97" s="12" t="s">
        <v>291</v>
      </c>
      <c r="I97" s="11" t="s">
        <v>292</v>
      </c>
      <c r="J97" s="13">
        <v>260366</v>
      </c>
      <c r="K97" s="13">
        <v>195274</v>
      </c>
    </row>
    <row r="98" spans="1:11" s="14" customFormat="1" x14ac:dyDescent="0.2">
      <c r="A98" s="11" t="s">
        <v>253</v>
      </c>
      <c r="B98" s="12" t="s">
        <v>254</v>
      </c>
      <c r="C98" s="12">
        <v>1</v>
      </c>
      <c r="D98" s="12" t="s">
        <v>255</v>
      </c>
      <c r="E98" s="12" t="s">
        <v>291</v>
      </c>
      <c r="F98" s="12" t="s">
        <v>293</v>
      </c>
      <c r="G98" s="12" t="s">
        <v>294</v>
      </c>
      <c r="H98" s="12" t="s">
        <v>295</v>
      </c>
      <c r="I98" s="11" t="s">
        <v>296</v>
      </c>
      <c r="J98" s="13">
        <v>28061</v>
      </c>
      <c r="K98" s="13">
        <v>3712</v>
      </c>
    </row>
    <row r="99" spans="1:11" s="14" customFormat="1" x14ac:dyDescent="0.2">
      <c r="A99" s="11" t="s">
        <v>253</v>
      </c>
      <c r="B99" s="12" t="s">
        <v>254</v>
      </c>
      <c r="C99" s="12">
        <v>1</v>
      </c>
      <c r="D99" s="12" t="s">
        <v>255</v>
      </c>
      <c r="E99" s="12" t="s">
        <v>297</v>
      </c>
      <c r="F99" s="12" t="s">
        <v>27</v>
      </c>
      <c r="G99" s="12" t="s">
        <v>28</v>
      </c>
      <c r="H99" s="12" t="s">
        <v>297</v>
      </c>
      <c r="I99" s="11" t="s">
        <v>298</v>
      </c>
      <c r="J99" s="13">
        <v>209305</v>
      </c>
      <c r="K99" s="13">
        <v>74512</v>
      </c>
    </row>
    <row r="100" spans="1:11" s="14" customFormat="1" x14ac:dyDescent="0.2">
      <c r="A100" s="11" t="s">
        <v>253</v>
      </c>
      <c r="B100" s="12" t="s">
        <v>254</v>
      </c>
      <c r="C100" s="12">
        <v>1</v>
      </c>
      <c r="D100" s="12" t="s">
        <v>255</v>
      </c>
      <c r="E100" s="12" t="s">
        <v>299</v>
      </c>
      <c r="F100" s="12" t="s">
        <v>27</v>
      </c>
      <c r="G100" s="12" t="s">
        <v>28</v>
      </c>
      <c r="H100" s="12" t="s">
        <v>299</v>
      </c>
      <c r="I100" s="11" t="s">
        <v>300</v>
      </c>
      <c r="J100" s="13">
        <v>496812</v>
      </c>
      <c r="K100" s="13">
        <v>16533</v>
      </c>
    </row>
    <row r="101" spans="1:11" s="14" customFormat="1" x14ac:dyDescent="0.2">
      <c r="A101" s="11" t="s">
        <v>253</v>
      </c>
      <c r="B101" s="12" t="s">
        <v>254</v>
      </c>
      <c r="C101" s="12">
        <v>1</v>
      </c>
      <c r="D101" s="12" t="s">
        <v>255</v>
      </c>
      <c r="E101" s="12" t="s">
        <v>301</v>
      </c>
      <c r="F101" s="12" t="s">
        <v>27</v>
      </c>
      <c r="G101" s="12" t="s">
        <v>28</v>
      </c>
      <c r="H101" s="12" t="s">
        <v>301</v>
      </c>
      <c r="I101" s="11" t="s">
        <v>302</v>
      </c>
      <c r="J101" s="13">
        <v>549713</v>
      </c>
      <c r="K101" s="13">
        <v>94263</v>
      </c>
    </row>
    <row r="102" spans="1:11" s="14" customFormat="1" x14ac:dyDescent="0.2">
      <c r="A102" s="11" t="s">
        <v>253</v>
      </c>
      <c r="B102" s="12" t="s">
        <v>254</v>
      </c>
      <c r="C102" s="12">
        <v>1</v>
      </c>
      <c r="D102" s="12" t="s">
        <v>255</v>
      </c>
      <c r="E102" s="12" t="s">
        <v>303</v>
      </c>
      <c r="F102" s="12" t="s">
        <v>27</v>
      </c>
      <c r="G102" s="12" t="s">
        <v>28</v>
      </c>
      <c r="H102" s="12" t="s">
        <v>303</v>
      </c>
      <c r="I102" s="11" t="s">
        <v>304</v>
      </c>
      <c r="J102" s="13">
        <v>136623</v>
      </c>
      <c r="K102" s="13">
        <v>963</v>
      </c>
    </row>
    <row r="103" spans="1:11" s="14" customFormat="1" x14ac:dyDescent="0.2">
      <c r="A103" s="11" t="s">
        <v>253</v>
      </c>
      <c r="B103" s="12" t="s">
        <v>254</v>
      </c>
      <c r="C103" s="12">
        <v>1</v>
      </c>
      <c r="D103" s="12" t="s">
        <v>255</v>
      </c>
      <c r="E103" s="12" t="s">
        <v>305</v>
      </c>
      <c r="F103" s="12" t="s">
        <v>27</v>
      </c>
      <c r="G103" s="12" t="s">
        <v>28</v>
      </c>
      <c r="H103" s="12" t="s">
        <v>305</v>
      </c>
      <c r="I103" s="11" t="s">
        <v>306</v>
      </c>
      <c r="J103" s="13">
        <v>216205</v>
      </c>
      <c r="K103" s="13">
        <v>54051</v>
      </c>
    </row>
    <row r="104" spans="1:11" s="14" customFormat="1" x14ac:dyDescent="0.2">
      <c r="A104" s="11" t="s">
        <v>253</v>
      </c>
      <c r="B104" s="12" t="s">
        <v>254</v>
      </c>
      <c r="C104" s="12">
        <v>1</v>
      </c>
      <c r="D104" s="12" t="s">
        <v>255</v>
      </c>
      <c r="E104" s="12" t="s">
        <v>307</v>
      </c>
      <c r="F104" s="12" t="s">
        <v>27</v>
      </c>
      <c r="G104" s="12" t="s">
        <v>28</v>
      </c>
      <c r="H104" s="12" t="s">
        <v>307</v>
      </c>
      <c r="I104" s="11" t="s">
        <v>308</v>
      </c>
      <c r="J104" s="13">
        <v>1248470</v>
      </c>
      <c r="K104" s="13">
        <v>73463</v>
      </c>
    </row>
    <row r="105" spans="1:11" s="14" customFormat="1" x14ac:dyDescent="0.2">
      <c r="A105" s="11" t="s">
        <v>253</v>
      </c>
      <c r="B105" s="12" t="s">
        <v>254</v>
      </c>
      <c r="C105" s="12">
        <v>1</v>
      </c>
      <c r="D105" s="12" t="s">
        <v>255</v>
      </c>
      <c r="E105" s="12" t="s">
        <v>309</v>
      </c>
      <c r="F105" s="12" t="s">
        <v>27</v>
      </c>
      <c r="G105" s="12" t="s">
        <v>28</v>
      </c>
      <c r="H105" s="12" t="s">
        <v>309</v>
      </c>
      <c r="I105" s="11" t="s">
        <v>310</v>
      </c>
      <c r="J105" s="13">
        <v>398369</v>
      </c>
      <c r="K105" s="13">
        <v>44843</v>
      </c>
    </row>
    <row r="106" spans="1:11" s="14" customFormat="1" x14ac:dyDescent="0.2">
      <c r="A106" s="11" t="s">
        <v>253</v>
      </c>
      <c r="B106" s="12" t="s">
        <v>254</v>
      </c>
      <c r="C106" s="12">
        <v>1</v>
      </c>
      <c r="D106" s="12" t="s">
        <v>255</v>
      </c>
      <c r="E106" s="12" t="s">
        <v>311</v>
      </c>
      <c r="F106" s="12" t="s">
        <v>27</v>
      </c>
      <c r="G106" s="12" t="s">
        <v>28</v>
      </c>
      <c r="H106" s="12" t="s">
        <v>311</v>
      </c>
      <c r="I106" s="11" t="s">
        <v>312</v>
      </c>
      <c r="J106" s="13">
        <v>650456</v>
      </c>
      <c r="K106" s="13">
        <v>42010</v>
      </c>
    </row>
    <row r="107" spans="1:11" s="14" customFormat="1" x14ac:dyDescent="0.2">
      <c r="A107" s="11" t="s">
        <v>253</v>
      </c>
      <c r="B107" s="12" t="s">
        <v>254</v>
      </c>
      <c r="C107" s="12">
        <v>1</v>
      </c>
      <c r="D107" s="12" t="s">
        <v>255</v>
      </c>
      <c r="E107" s="12" t="s">
        <v>311</v>
      </c>
      <c r="F107" s="12" t="s">
        <v>313</v>
      </c>
      <c r="G107" s="12" t="s">
        <v>314</v>
      </c>
      <c r="H107" s="12" t="s">
        <v>315</v>
      </c>
      <c r="I107" s="11" t="s">
        <v>316</v>
      </c>
      <c r="J107" s="13">
        <v>28521</v>
      </c>
      <c r="K107" s="13">
        <v>18812</v>
      </c>
    </row>
    <row r="108" spans="1:11" s="14" customFormat="1" x14ac:dyDescent="0.2">
      <c r="A108" s="11" t="s">
        <v>253</v>
      </c>
      <c r="B108" s="12" t="s">
        <v>254</v>
      </c>
      <c r="C108" s="12">
        <v>1</v>
      </c>
      <c r="D108" s="12" t="s">
        <v>255</v>
      </c>
      <c r="E108" s="12" t="s">
        <v>317</v>
      </c>
      <c r="F108" s="12" t="s">
        <v>27</v>
      </c>
      <c r="G108" s="12" t="s">
        <v>28</v>
      </c>
      <c r="H108" s="12" t="s">
        <v>317</v>
      </c>
      <c r="I108" s="11" t="s">
        <v>318</v>
      </c>
      <c r="J108" s="13">
        <v>184925</v>
      </c>
      <c r="K108" s="13">
        <v>345</v>
      </c>
    </row>
    <row r="109" spans="1:11" s="14" customFormat="1" x14ac:dyDescent="0.2">
      <c r="A109" s="11" t="s">
        <v>253</v>
      </c>
      <c r="B109" s="12" t="s">
        <v>254</v>
      </c>
      <c r="C109" s="12">
        <v>1</v>
      </c>
      <c r="D109" s="12" t="s">
        <v>255</v>
      </c>
      <c r="E109" s="12" t="s">
        <v>319</v>
      </c>
      <c r="F109" s="12" t="s">
        <v>320</v>
      </c>
      <c r="G109" s="12" t="s">
        <v>321</v>
      </c>
      <c r="H109" s="12" t="s">
        <v>322</v>
      </c>
      <c r="I109" s="11" t="s">
        <v>323</v>
      </c>
      <c r="J109" s="13">
        <v>22081</v>
      </c>
      <c r="K109" s="13">
        <v>9481</v>
      </c>
    </row>
    <row r="110" spans="1:11" s="14" customFormat="1" x14ac:dyDescent="0.2">
      <c r="A110" s="11" t="s">
        <v>253</v>
      </c>
      <c r="B110" s="12" t="s">
        <v>254</v>
      </c>
      <c r="C110" s="12">
        <v>1</v>
      </c>
      <c r="D110" s="12" t="s">
        <v>255</v>
      </c>
      <c r="E110" s="12" t="s">
        <v>324</v>
      </c>
      <c r="F110" s="12" t="s">
        <v>325</v>
      </c>
      <c r="G110" s="12" t="s">
        <v>326</v>
      </c>
      <c r="H110" s="12" t="s">
        <v>327</v>
      </c>
      <c r="I110" s="11" t="s">
        <v>328</v>
      </c>
      <c r="J110" s="13">
        <v>28521</v>
      </c>
      <c r="K110" s="13">
        <v>12838</v>
      </c>
    </row>
    <row r="111" spans="1:11" s="14" customFormat="1" x14ac:dyDescent="0.2">
      <c r="A111" s="11" t="s">
        <v>253</v>
      </c>
      <c r="B111" s="12" t="s">
        <v>254</v>
      </c>
      <c r="C111" s="12">
        <v>1</v>
      </c>
      <c r="D111" s="12" t="s">
        <v>255</v>
      </c>
      <c r="E111" s="12" t="s">
        <v>329</v>
      </c>
      <c r="F111" s="12" t="s">
        <v>27</v>
      </c>
      <c r="G111" s="12" t="s">
        <v>28</v>
      </c>
      <c r="H111" s="12" t="s">
        <v>329</v>
      </c>
      <c r="I111" s="11" t="s">
        <v>330</v>
      </c>
      <c r="J111" s="13">
        <v>282907</v>
      </c>
      <c r="K111" s="13">
        <v>4781</v>
      </c>
    </row>
    <row r="112" spans="1:11" s="14" customFormat="1" x14ac:dyDescent="0.2">
      <c r="A112" s="11" t="s">
        <v>253</v>
      </c>
      <c r="B112" s="12" t="s">
        <v>254</v>
      </c>
      <c r="C112" s="12">
        <v>1</v>
      </c>
      <c r="D112" s="12" t="s">
        <v>255</v>
      </c>
      <c r="E112" s="12" t="s">
        <v>331</v>
      </c>
      <c r="F112" s="12" t="s">
        <v>27</v>
      </c>
      <c r="G112" s="12" t="s">
        <v>28</v>
      </c>
      <c r="H112" s="12" t="s">
        <v>331</v>
      </c>
      <c r="I112" s="11" t="s">
        <v>332</v>
      </c>
      <c r="J112" s="13">
        <v>4600112</v>
      </c>
      <c r="K112" s="13">
        <v>19554</v>
      </c>
    </row>
    <row r="113" spans="1:11" s="14" customFormat="1" x14ac:dyDescent="0.2">
      <c r="A113" s="11" t="s">
        <v>253</v>
      </c>
      <c r="B113" s="12" t="s">
        <v>254</v>
      </c>
      <c r="C113" s="12">
        <v>1</v>
      </c>
      <c r="D113" s="12" t="s">
        <v>255</v>
      </c>
      <c r="E113" s="12" t="s">
        <v>333</v>
      </c>
      <c r="F113" s="12" t="s">
        <v>334</v>
      </c>
      <c r="G113" s="12" t="s">
        <v>335</v>
      </c>
      <c r="H113" s="12" t="s">
        <v>336</v>
      </c>
      <c r="I113" s="11" t="s">
        <v>337</v>
      </c>
      <c r="J113" s="13">
        <v>32661</v>
      </c>
      <c r="K113" s="13">
        <v>4315</v>
      </c>
    </row>
    <row r="114" spans="1:11" s="14" customFormat="1" x14ac:dyDescent="0.2">
      <c r="A114" s="11" t="s">
        <v>253</v>
      </c>
      <c r="B114" s="12" t="s">
        <v>254</v>
      </c>
      <c r="C114" s="12">
        <v>1</v>
      </c>
      <c r="D114" s="12" t="s">
        <v>255</v>
      </c>
      <c r="E114" s="12" t="s">
        <v>333</v>
      </c>
      <c r="F114" s="12" t="s">
        <v>338</v>
      </c>
      <c r="G114" s="12" t="s">
        <v>339</v>
      </c>
      <c r="H114" s="12" t="s">
        <v>340</v>
      </c>
      <c r="I114" s="11" t="s">
        <v>341</v>
      </c>
      <c r="J114" s="13">
        <v>34501</v>
      </c>
      <c r="K114" s="13">
        <v>18841</v>
      </c>
    </row>
    <row r="115" spans="1:11" s="14" customFormat="1" x14ac:dyDescent="0.2">
      <c r="A115" s="11" t="s">
        <v>253</v>
      </c>
      <c r="B115" s="12" t="s">
        <v>254</v>
      </c>
      <c r="C115" s="12">
        <v>1</v>
      </c>
      <c r="D115" s="12" t="s">
        <v>255</v>
      </c>
      <c r="E115" s="12" t="s">
        <v>333</v>
      </c>
      <c r="F115" s="12" t="s">
        <v>342</v>
      </c>
      <c r="G115" s="12" t="s">
        <v>343</v>
      </c>
      <c r="H115" s="12" t="s">
        <v>344</v>
      </c>
      <c r="I115" s="11" t="s">
        <v>345</v>
      </c>
      <c r="J115" s="13">
        <v>34961</v>
      </c>
      <c r="K115" s="13">
        <v>18371</v>
      </c>
    </row>
    <row r="116" spans="1:11" s="14" customFormat="1" x14ac:dyDescent="0.2">
      <c r="A116" s="11" t="s">
        <v>253</v>
      </c>
      <c r="B116" s="12" t="s">
        <v>254</v>
      </c>
      <c r="C116" s="12">
        <v>1</v>
      </c>
      <c r="D116" s="12" t="s">
        <v>255</v>
      </c>
      <c r="E116" s="12" t="s">
        <v>333</v>
      </c>
      <c r="F116" s="12" t="s">
        <v>346</v>
      </c>
      <c r="G116" s="12" t="s">
        <v>347</v>
      </c>
      <c r="H116" s="12" t="s">
        <v>348</v>
      </c>
      <c r="I116" s="11" t="s">
        <v>349</v>
      </c>
      <c r="J116" s="13">
        <v>42321</v>
      </c>
      <c r="K116" s="13">
        <v>14448</v>
      </c>
    </row>
    <row r="117" spans="1:11" s="14" customFormat="1" x14ac:dyDescent="0.2">
      <c r="A117" s="11" t="s">
        <v>253</v>
      </c>
      <c r="B117" s="12" t="s">
        <v>254</v>
      </c>
      <c r="C117" s="12">
        <v>1</v>
      </c>
      <c r="D117" s="12" t="s">
        <v>255</v>
      </c>
      <c r="E117" s="12" t="s">
        <v>333</v>
      </c>
      <c r="F117" s="12" t="s">
        <v>350</v>
      </c>
      <c r="G117" s="12" t="s">
        <v>351</v>
      </c>
      <c r="H117" s="12" t="s">
        <v>352</v>
      </c>
      <c r="I117" s="11" t="s">
        <v>353</v>
      </c>
      <c r="J117" s="13">
        <v>35881</v>
      </c>
      <c r="K117" s="13">
        <v>13572</v>
      </c>
    </row>
    <row r="118" spans="1:11" s="14" customFormat="1" x14ac:dyDescent="0.2">
      <c r="A118" s="11" t="s">
        <v>253</v>
      </c>
      <c r="B118" s="12" t="s">
        <v>254</v>
      </c>
      <c r="C118" s="12">
        <v>1</v>
      </c>
      <c r="D118" s="12" t="s">
        <v>255</v>
      </c>
      <c r="E118" s="12" t="s">
        <v>333</v>
      </c>
      <c r="F118" s="12" t="s">
        <v>354</v>
      </c>
      <c r="G118" s="12" t="s">
        <v>355</v>
      </c>
      <c r="H118" s="12" t="s">
        <v>356</v>
      </c>
      <c r="I118" s="11" t="s">
        <v>357</v>
      </c>
      <c r="J118" s="13">
        <v>33121</v>
      </c>
      <c r="K118" s="13">
        <v>14352</v>
      </c>
    </row>
    <row r="119" spans="1:11" s="14" customFormat="1" x14ac:dyDescent="0.2">
      <c r="A119" s="11" t="s">
        <v>253</v>
      </c>
      <c r="B119" s="12" t="s">
        <v>254</v>
      </c>
      <c r="C119" s="12">
        <v>1</v>
      </c>
      <c r="D119" s="12" t="s">
        <v>255</v>
      </c>
      <c r="E119" s="12" t="s">
        <v>333</v>
      </c>
      <c r="F119" s="12" t="s">
        <v>358</v>
      </c>
      <c r="G119" s="12" t="s">
        <v>359</v>
      </c>
      <c r="H119" s="12" t="s">
        <v>360</v>
      </c>
      <c r="I119" s="11" t="s">
        <v>361</v>
      </c>
      <c r="J119" s="13">
        <v>33121</v>
      </c>
      <c r="K119" s="13">
        <v>13446</v>
      </c>
    </row>
    <row r="120" spans="1:11" s="14" customFormat="1" x14ac:dyDescent="0.2">
      <c r="A120" s="11" t="s">
        <v>253</v>
      </c>
      <c r="B120" s="12" t="s">
        <v>254</v>
      </c>
      <c r="C120" s="12">
        <v>1</v>
      </c>
      <c r="D120" s="12" t="s">
        <v>255</v>
      </c>
      <c r="E120" s="12" t="s">
        <v>333</v>
      </c>
      <c r="F120" s="12" t="s">
        <v>362</v>
      </c>
      <c r="G120" s="12" t="s">
        <v>363</v>
      </c>
      <c r="H120" s="12" t="s">
        <v>364</v>
      </c>
      <c r="I120" s="11" t="s">
        <v>365</v>
      </c>
      <c r="J120" s="13">
        <v>26221</v>
      </c>
      <c r="K120" s="13">
        <v>19666</v>
      </c>
    </row>
    <row r="121" spans="1:11" s="14" customFormat="1" x14ac:dyDescent="0.2">
      <c r="A121" s="11" t="s">
        <v>253</v>
      </c>
      <c r="B121" s="12" t="s">
        <v>254</v>
      </c>
      <c r="C121" s="12">
        <v>1</v>
      </c>
      <c r="D121" s="12" t="s">
        <v>255</v>
      </c>
      <c r="E121" s="12" t="s">
        <v>333</v>
      </c>
      <c r="F121" s="12" t="s">
        <v>366</v>
      </c>
      <c r="G121" s="12" t="s">
        <v>367</v>
      </c>
      <c r="H121" s="12" t="s">
        <v>368</v>
      </c>
      <c r="I121" s="11" t="s">
        <v>369</v>
      </c>
      <c r="J121" s="13">
        <v>35881</v>
      </c>
      <c r="K121" s="13">
        <v>26348</v>
      </c>
    </row>
    <row r="122" spans="1:11" s="14" customFormat="1" x14ac:dyDescent="0.2">
      <c r="A122" s="11" t="s">
        <v>253</v>
      </c>
      <c r="B122" s="12" t="s">
        <v>254</v>
      </c>
      <c r="C122" s="12">
        <v>1</v>
      </c>
      <c r="D122" s="12" t="s">
        <v>255</v>
      </c>
      <c r="E122" s="12" t="s">
        <v>333</v>
      </c>
      <c r="F122" s="12" t="s">
        <v>370</v>
      </c>
      <c r="G122" s="12" t="s">
        <v>371</v>
      </c>
      <c r="H122" s="12" t="s">
        <v>372</v>
      </c>
      <c r="I122" s="11" t="s">
        <v>373</v>
      </c>
      <c r="J122" s="13">
        <v>36341</v>
      </c>
      <c r="K122" s="13">
        <v>4838</v>
      </c>
    </row>
    <row r="123" spans="1:11" s="14" customFormat="1" x14ac:dyDescent="0.2">
      <c r="A123" s="11" t="s">
        <v>253</v>
      </c>
      <c r="B123" s="12" t="s">
        <v>254</v>
      </c>
      <c r="C123" s="12">
        <v>1</v>
      </c>
      <c r="D123" s="12" t="s">
        <v>255</v>
      </c>
      <c r="E123" s="12" t="s">
        <v>333</v>
      </c>
      <c r="F123" s="12" t="s">
        <v>374</v>
      </c>
      <c r="G123" s="12" t="s">
        <v>375</v>
      </c>
      <c r="H123" s="12" t="s">
        <v>376</v>
      </c>
      <c r="I123" s="11" t="s">
        <v>377</v>
      </c>
      <c r="J123" s="13">
        <v>29901</v>
      </c>
      <c r="K123" s="13">
        <v>206</v>
      </c>
    </row>
    <row r="124" spans="1:11" s="14" customFormat="1" x14ac:dyDescent="0.2">
      <c r="A124" s="11" t="s">
        <v>253</v>
      </c>
      <c r="B124" s="12" t="s">
        <v>254</v>
      </c>
      <c r="C124" s="12">
        <v>1</v>
      </c>
      <c r="D124" s="12" t="s">
        <v>255</v>
      </c>
      <c r="E124" s="12" t="s">
        <v>333</v>
      </c>
      <c r="F124" s="12" t="s">
        <v>378</v>
      </c>
      <c r="G124" s="12" t="s">
        <v>379</v>
      </c>
      <c r="H124" s="12" t="s">
        <v>380</v>
      </c>
      <c r="I124" s="11" t="s">
        <v>381</v>
      </c>
      <c r="J124" s="13">
        <v>31281</v>
      </c>
      <c r="K124" s="13">
        <v>4315</v>
      </c>
    </row>
    <row r="125" spans="1:11" s="14" customFormat="1" x14ac:dyDescent="0.2">
      <c r="A125" s="11" t="s">
        <v>253</v>
      </c>
      <c r="B125" s="12" t="s">
        <v>254</v>
      </c>
      <c r="C125" s="12">
        <v>1</v>
      </c>
      <c r="D125" s="12" t="s">
        <v>255</v>
      </c>
      <c r="E125" s="12" t="s">
        <v>333</v>
      </c>
      <c r="F125" s="12" t="s">
        <v>382</v>
      </c>
      <c r="G125" s="12" t="s">
        <v>383</v>
      </c>
      <c r="H125" s="12" t="s">
        <v>384</v>
      </c>
      <c r="I125" s="11" t="s">
        <v>385</v>
      </c>
      <c r="J125" s="13">
        <v>14720</v>
      </c>
      <c r="K125" s="13">
        <v>526</v>
      </c>
    </row>
    <row r="126" spans="1:11" s="14" customFormat="1" x14ac:dyDescent="0.2">
      <c r="A126" s="11" t="s">
        <v>253</v>
      </c>
      <c r="B126" s="12" t="s">
        <v>254</v>
      </c>
      <c r="C126" s="12">
        <v>1</v>
      </c>
      <c r="D126" s="12" t="s">
        <v>255</v>
      </c>
      <c r="E126" s="12" t="s">
        <v>333</v>
      </c>
      <c r="F126" s="12" t="s">
        <v>386</v>
      </c>
      <c r="G126" s="12" t="s">
        <v>387</v>
      </c>
      <c r="H126" s="12" t="s">
        <v>388</v>
      </c>
      <c r="I126" s="11" t="s">
        <v>389</v>
      </c>
      <c r="J126" s="13">
        <v>27601</v>
      </c>
      <c r="K126" s="13">
        <v>20701</v>
      </c>
    </row>
    <row r="127" spans="1:11" s="14" customFormat="1" x14ac:dyDescent="0.2">
      <c r="A127" s="11" t="s">
        <v>253</v>
      </c>
      <c r="B127" s="12" t="s">
        <v>254</v>
      </c>
      <c r="C127" s="12">
        <v>1</v>
      </c>
      <c r="D127" s="12" t="s">
        <v>255</v>
      </c>
      <c r="E127" s="12" t="s">
        <v>333</v>
      </c>
      <c r="F127" s="12" t="s">
        <v>390</v>
      </c>
      <c r="G127" s="12" t="s">
        <v>391</v>
      </c>
      <c r="H127" s="12" t="s">
        <v>392</v>
      </c>
      <c r="I127" s="11" t="s">
        <v>393</v>
      </c>
      <c r="J127" s="13">
        <v>14260</v>
      </c>
      <c r="K127" s="13">
        <v>5592</v>
      </c>
    </row>
    <row r="128" spans="1:11" s="14" customFormat="1" x14ac:dyDescent="0.2">
      <c r="A128" s="11" t="s">
        <v>253</v>
      </c>
      <c r="B128" s="12" t="s">
        <v>254</v>
      </c>
      <c r="C128" s="12">
        <v>1</v>
      </c>
      <c r="D128" s="12" t="s">
        <v>255</v>
      </c>
      <c r="E128" s="12" t="s">
        <v>333</v>
      </c>
      <c r="F128" s="12" t="s">
        <v>394</v>
      </c>
      <c r="G128" s="12" t="s">
        <v>395</v>
      </c>
      <c r="H128" s="12" t="s">
        <v>396</v>
      </c>
      <c r="I128" s="11" t="s">
        <v>397</v>
      </c>
      <c r="J128" s="13">
        <v>108563</v>
      </c>
      <c r="K128" s="13">
        <v>30369</v>
      </c>
    </row>
    <row r="129" spans="1:11" s="14" customFormat="1" x14ac:dyDescent="0.2">
      <c r="A129" s="11" t="s">
        <v>253</v>
      </c>
      <c r="B129" s="12" t="s">
        <v>254</v>
      </c>
      <c r="C129" s="12">
        <v>1</v>
      </c>
      <c r="D129" s="12" t="s">
        <v>255</v>
      </c>
      <c r="E129" s="12" t="s">
        <v>333</v>
      </c>
      <c r="F129" s="12" t="s">
        <v>398</v>
      </c>
      <c r="G129" s="12" t="s">
        <v>399</v>
      </c>
      <c r="H129" s="12" t="s">
        <v>400</v>
      </c>
      <c r="I129" s="11" t="s">
        <v>401</v>
      </c>
      <c r="J129" s="13">
        <v>33121</v>
      </c>
      <c r="K129" s="13">
        <v>24841</v>
      </c>
    </row>
    <row r="130" spans="1:11" s="14" customFormat="1" x14ac:dyDescent="0.2">
      <c r="A130" s="11" t="s">
        <v>253</v>
      </c>
      <c r="B130" s="12" t="s">
        <v>254</v>
      </c>
      <c r="C130" s="12">
        <v>1</v>
      </c>
      <c r="D130" s="12" t="s">
        <v>255</v>
      </c>
      <c r="E130" s="12" t="s">
        <v>333</v>
      </c>
      <c r="F130" s="12" t="s">
        <v>402</v>
      </c>
      <c r="G130" s="12" t="s">
        <v>403</v>
      </c>
      <c r="H130" s="12" t="s">
        <v>404</v>
      </c>
      <c r="I130" s="11" t="s">
        <v>405</v>
      </c>
      <c r="J130" s="13">
        <v>28521</v>
      </c>
      <c r="K130" s="13">
        <v>4778</v>
      </c>
    </row>
    <row r="131" spans="1:11" s="14" customFormat="1" x14ac:dyDescent="0.2">
      <c r="A131" s="11" t="s">
        <v>253</v>
      </c>
      <c r="B131" s="12" t="s">
        <v>254</v>
      </c>
      <c r="C131" s="12">
        <v>1</v>
      </c>
      <c r="D131" s="12" t="s">
        <v>255</v>
      </c>
      <c r="E131" s="12" t="s">
        <v>333</v>
      </c>
      <c r="F131" s="12" t="s">
        <v>406</v>
      </c>
      <c r="G131" s="12" t="s">
        <v>407</v>
      </c>
      <c r="H131" s="12" t="s">
        <v>408</v>
      </c>
      <c r="I131" s="11" t="s">
        <v>409</v>
      </c>
      <c r="J131" s="13">
        <v>30361</v>
      </c>
      <c r="K131" s="13">
        <v>13410</v>
      </c>
    </row>
    <row r="132" spans="1:11" s="14" customFormat="1" x14ac:dyDescent="0.2">
      <c r="A132" s="11" t="s">
        <v>253</v>
      </c>
      <c r="B132" s="12" t="s">
        <v>254</v>
      </c>
      <c r="C132" s="12">
        <v>1</v>
      </c>
      <c r="D132" s="12" t="s">
        <v>255</v>
      </c>
      <c r="E132" s="12" t="s">
        <v>333</v>
      </c>
      <c r="F132" s="12" t="s">
        <v>410</v>
      </c>
      <c r="G132" s="12" t="s">
        <v>411</v>
      </c>
      <c r="H132" s="12" t="s">
        <v>412</v>
      </c>
      <c r="I132" s="11" t="s">
        <v>413</v>
      </c>
      <c r="J132" s="13">
        <v>26681</v>
      </c>
      <c r="K132" s="13">
        <v>504</v>
      </c>
    </row>
    <row r="133" spans="1:11" s="14" customFormat="1" x14ac:dyDescent="0.2">
      <c r="A133" s="11" t="s">
        <v>253</v>
      </c>
      <c r="B133" s="12" t="s">
        <v>254</v>
      </c>
      <c r="C133" s="12">
        <v>1</v>
      </c>
      <c r="D133" s="12" t="s">
        <v>255</v>
      </c>
      <c r="E133" s="12" t="s">
        <v>333</v>
      </c>
      <c r="F133" s="12" t="s">
        <v>414</v>
      </c>
      <c r="G133" s="12" t="s">
        <v>415</v>
      </c>
      <c r="H133" s="12" t="s">
        <v>416</v>
      </c>
      <c r="I133" s="11" t="s">
        <v>417</v>
      </c>
      <c r="J133" s="13">
        <v>14720</v>
      </c>
      <c r="K133" s="13">
        <v>11040</v>
      </c>
    </row>
    <row r="134" spans="1:11" s="14" customFormat="1" x14ac:dyDescent="0.2">
      <c r="A134" s="11" t="s">
        <v>253</v>
      </c>
      <c r="B134" s="12" t="s">
        <v>254</v>
      </c>
      <c r="C134" s="12">
        <v>1</v>
      </c>
      <c r="D134" s="12" t="s">
        <v>255</v>
      </c>
      <c r="E134" s="12" t="s">
        <v>333</v>
      </c>
      <c r="F134" s="12" t="s">
        <v>418</v>
      </c>
      <c r="G134" s="12" t="s">
        <v>419</v>
      </c>
      <c r="H134" s="12" t="s">
        <v>420</v>
      </c>
      <c r="I134" s="11" t="s">
        <v>421</v>
      </c>
      <c r="J134" s="13">
        <v>27141</v>
      </c>
      <c r="K134" s="13">
        <v>194</v>
      </c>
    </row>
    <row r="135" spans="1:11" s="14" customFormat="1" x14ac:dyDescent="0.2">
      <c r="A135" s="11" t="s">
        <v>253</v>
      </c>
      <c r="B135" s="12" t="s">
        <v>254</v>
      </c>
      <c r="C135" s="12">
        <v>1</v>
      </c>
      <c r="D135" s="12" t="s">
        <v>255</v>
      </c>
      <c r="E135" s="12" t="s">
        <v>333</v>
      </c>
      <c r="F135" s="12" t="s">
        <v>422</v>
      </c>
      <c r="G135" s="12" t="s">
        <v>423</v>
      </c>
      <c r="H135" s="12" t="s">
        <v>424</v>
      </c>
      <c r="I135" s="11" t="s">
        <v>425</v>
      </c>
      <c r="J135" s="13">
        <v>19780</v>
      </c>
      <c r="K135" s="13">
        <v>119</v>
      </c>
    </row>
    <row r="136" spans="1:11" s="14" customFormat="1" x14ac:dyDescent="0.2">
      <c r="A136" s="11" t="s">
        <v>253</v>
      </c>
      <c r="B136" s="12" t="s">
        <v>254</v>
      </c>
      <c r="C136" s="12">
        <v>1</v>
      </c>
      <c r="D136" s="12" t="s">
        <v>255</v>
      </c>
      <c r="E136" s="12" t="s">
        <v>333</v>
      </c>
      <c r="F136" s="12" t="s">
        <v>426</v>
      </c>
      <c r="G136" s="12" t="s">
        <v>427</v>
      </c>
      <c r="H136" s="12" t="s">
        <v>428</v>
      </c>
      <c r="I136" s="11" t="s">
        <v>429</v>
      </c>
      <c r="J136" s="13">
        <v>11960</v>
      </c>
      <c r="K136" s="13">
        <v>6228</v>
      </c>
    </row>
    <row r="137" spans="1:11" s="14" customFormat="1" x14ac:dyDescent="0.2">
      <c r="A137" s="11" t="s">
        <v>253</v>
      </c>
      <c r="B137" s="12" t="s">
        <v>254</v>
      </c>
      <c r="C137" s="12">
        <v>1</v>
      </c>
      <c r="D137" s="12" t="s">
        <v>255</v>
      </c>
      <c r="E137" s="12" t="s">
        <v>333</v>
      </c>
      <c r="F137" s="12" t="s">
        <v>430</v>
      </c>
      <c r="G137" s="12" t="s">
        <v>431</v>
      </c>
      <c r="H137" s="12" t="s">
        <v>432</v>
      </c>
      <c r="I137" s="11" t="s">
        <v>433</v>
      </c>
      <c r="J137" s="13">
        <v>21621</v>
      </c>
      <c r="K137" s="13">
        <v>7357</v>
      </c>
    </row>
    <row r="138" spans="1:11" s="14" customFormat="1" x14ac:dyDescent="0.2">
      <c r="A138" s="11" t="s">
        <v>253</v>
      </c>
      <c r="B138" s="12" t="s">
        <v>254</v>
      </c>
      <c r="C138" s="12">
        <v>1</v>
      </c>
      <c r="D138" s="12" t="s">
        <v>255</v>
      </c>
      <c r="E138" s="12" t="s">
        <v>333</v>
      </c>
      <c r="F138" s="12" t="s">
        <v>434</v>
      </c>
      <c r="G138" s="12" t="s">
        <v>435</v>
      </c>
      <c r="H138" s="12" t="s">
        <v>436</v>
      </c>
      <c r="I138" s="11" t="s">
        <v>437</v>
      </c>
      <c r="J138" s="13">
        <v>24841</v>
      </c>
      <c r="K138" s="13">
        <v>172</v>
      </c>
    </row>
    <row r="139" spans="1:11" s="14" customFormat="1" x14ac:dyDescent="0.2">
      <c r="A139" s="11" t="s">
        <v>253</v>
      </c>
      <c r="B139" s="12" t="s">
        <v>254</v>
      </c>
      <c r="C139" s="12">
        <v>1</v>
      </c>
      <c r="D139" s="12" t="s">
        <v>255</v>
      </c>
      <c r="E139" s="12" t="s">
        <v>333</v>
      </c>
      <c r="F139" s="12" t="s">
        <v>438</v>
      </c>
      <c r="G139" s="12" t="s">
        <v>439</v>
      </c>
      <c r="H139" s="12" t="s">
        <v>440</v>
      </c>
      <c r="I139" s="11" t="s">
        <v>441</v>
      </c>
      <c r="J139" s="13">
        <v>79122</v>
      </c>
      <c r="K139" s="13">
        <v>333</v>
      </c>
    </row>
    <row r="140" spans="1:11" s="14" customFormat="1" x14ac:dyDescent="0.2">
      <c r="A140" s="11" t="s">
        <v>253</v>
      </c>
      <c r="B140" s="12" t="s">
        <v>254</v>
      </c>
      <c r="C140" s="12">
        <v>1</v>
      </c>
      <c r="D140" s="12" t="s">
        <v>255</v>
      </c>
      <c r="E140" s="12" t="s">
        <v>333</v>
      </c>
      <c r="F140" s="12" t="s">
        <v>442</v>
      </c>
      <c r="G140" s="12" t="s">
        <v>443</v>
      </c>
      <c r="H140" s="12" t="s">
        <v>444</v>
      </c>
      <c r="I140" s="11" t="s">
        <v>445</v>
      </c>
      <c r="J140" s="13">
        <v>15180</v>
      </c>
      <c r="K140" s="13">
        <v>3586</v>
      </c>
    </row>
    <row r="141" spans="1:11" s="14" customFormat="1" x14ac:dyDescent="0.2">
      <c r="A141" s="11" t="s">
        <v>253</v>
      </c>
      <c r="B141" s="12" t="s">
        <v>254</v>
      </c>
      <c r="C141" s="12">
        <v>1</v>
      </c>
      <c r="D141" s="12" t="s">
        <v>255</v>
      </c>
      <c r="E141" s="12" t="s">
        <v>333</v>
      </c>
      <c r="F141" s="12" t="s">
        <v>446</v>
      </c>
      <c r="G141" s="12" t="s">
        <v>447</v>
      </c>
      <c r="H141" s="12" t="s">
        <v>448</v>
      </c>
      <c r="I141" s="11" t="s">
        <v>449</v>
      </c>
      <c r="J141" s="13">
        <v>9660</v>
      </c>
      <c r="K141" s="13">
        <v>1231</v>
      </c>
    </row>
    <row r="142" spans="1:11" s="14" customFormat="1" x14ac:dyDescent="0.2">
      <c r="A142" s="11" t="s">
        <v>253</v>
      </c>
      <c r="B142" s="12" t="s">
        <v>254</v>
      </c>
      <c r="C142" s="12">
        <v>1</v>
      </c>
      <c r="D142" s="12" t="s">
        <v>255</v>
      </c>
      <c r="E142" s="12" t="s">
        <v>333</v>
      </c>
      <c r="F142" s="12" t="s">
        <v>450</v>
      </c>
      <c r="G142" s="12" t="s">
        <v>451</v>
      </c>
      <c r="H142" s="12" t="s">
        <v>452</v>
      </c>
      <c r="I142" s="11" t="s">
        <v>453</v>
      </c>
      <c r="J142" s="13">
        <v>30361</v>
      </c>
      <c r="K142" s="13">
        <v>11181</v>
      </c>
    </row>
    <row r="143" spans="1:11" s="14" customFormat="1" x14ac:dyDescent="0.2">
      <c r="A143" s="11" t="s">
        <v>253</v>
      </c>
      <c r="B143" s="12" t="s">
        <v>254</v>
      </c>
      <c r="C143" s="12">
        <v>1</v>
      </c>
      <c r="D143" s="12" t="s">
        <v>255</v>
      </c>
      <c r="E143" s="12" t="s">
        <v>333</v>
      </c>
      <c r="F143" s="12" t="s">
        <v>454</v>
      </c>
      <c r="G143" s="12" t="s">
        <v>455</v>
      </c>
      <c r="H143" s="12" t="s">
        <v>456</v>
      </c>
      <c r="I143" s="11" t="s">
        <v>457</v>
      </c>
      <c r="J143" s="13">
        <v>30821</v>
      </c>
      <c r="K143" s="13">
        <v>3798</v>
      </c>
    </row>
    <row r="144" spans="1:11" s="14" customFormat="1" x14ac:dyDescent="0.2">
      <c r="A144" s="11" t="s">
        <v>253</v>
      </c>
      <c r="B144" s="12" t="s">
        <v>254</v>
      </c>
      <c r="C144" s="12">
        <v>1</v>
      </c>
      <c r="D144" s="12" t="s">
        <v>255</v>
      </c>
      <c r="E144" s="12" t="s">
        <v>333</v>
      </c>
      <c r="F144" s="12" t="s">
        <v>458</v>
      </c>
      <c r="G144" s="12" t="s">
        <v>459</v>
      </c>
      <c r="H144" s="12" t="s">
        <v>460</v>
      </c>
      <c r="I144" s="11" t="s">
        <v>461</v>
      </c>
      <c r="J144" s="13">
        <v>19320</v>
      </c>
      <c r="K144" s="13">
        <v>154</v>
      </c>
    </row>
    <row r="145" spans="1:11" s="14" customFormat="1" x14ac:dyDescent="0.2">
      <c r="A145" s="11" t="s">
        <v>253</v>
      </c>
      <c r="B145" s="12" t="s">
        <v>254</v>
      </c>
      <c r="C145" s="12">
        <v>1</v>
      </c>
      <c r="D145" s="12" t="s">
        <v>255</v>
      </c>
      <c r="E145" s="12" t="s">
        <v>333</v>
      </c>
      <c r="F145" s="12" t="s">
        <v>462</v>
      </c>
      <c r="G145" s="12" t="s">
        <v>463</v>
      </c>
      <c r="H145" s="12" t="s">
        <v>464</v>
      </c>
      <c r="I145" s="11" t="s">
        <v>465</v>
      </c>
      <c r="J145" s="13">
        <v>29441</v>
      </c>
      <c r="K145" s="13">
        <v>13236</v>
      </c>
    </row>
    <row r="146" spans="1:11" s="14" customFormat="1" x14ac:dyDescent="0.2">
      <c r="A146" s="11" t="s">
        <v>253</v>
      </c>
      <c r="B146" s="12" t="s">
        <v>254</v>
      </c>
      <c r="C146" s="12">
        <v>1</v>
      </c>
      <c r="D146" s="12" t="s">
        <v>255</v>
      </c>
      <c r="E146" s="12" t="s">
        <v>333</v>
      </c>
      <c r="F146" s="12" t="s">
        <v>466</v>
      </c>
      <c r="G146" s="12" t="s">
        <v>467</v>
      </c>
      <c r="H146" s="12" t="s">
        <v>468</v>
      </c>
      <c r="I146" s="11" t="s">
        <v>469</v>
      </c>
      <c r="J146" s="13">
        <v>17940</v>
      </c>
      <c r="K146" s="13">
        <v>5897</v>
      </c>
    </row>
    <row r="147" spans="1:11" s="14" customFormat="1" x14ac:dyDescent="0.2">
      <c r="A147" s="11" t="s">
        <v>253</v>
      </c>
      <c r="B147" s="12" t="s">
        <v>254</v>
      </c>
      <c r="C147" s="12">
        <v>1</v>
      </c>
      <c r="D147" s="12" t="s">
        <v>255</v>
      </c>
      <c r="E147" s="12" t="s">
        <v>333</v>
      </c>
      <c r="F147" s="12" t="s">
        <v>470</v>
      </c>
      <c r="G147" s="12" t="s">
        <v>471</v>
      </c>
      <c r="H147" s="12" t="s">
        <v>472</v>
      </c>
      <c r="I147" s="11" t="s">
        <v>473</v>
      </c>
      <c r="J147" s="13">
        <v>13800</v>
      </c>
      <c r="K147" s="13">
        <v>1169</v>
      </c>
    </row>
    <row r="148" spans="1:11" s="14" customFormat="1" x14ac:dyDescent="0.2">
      <c r="A148" s="11" t="s">
        <v>253</v>
      </c>
      <c r="B148" s="12" t="s">
        <v>254</v>
      </c>
      <c r="C148" s="12">
        <v>1</v>
      </c>
      <c r="D148" s="12" t="s">
        <v>255</v>
      </c>
      <c r="E148" s="12" t="s">
        <v>333</v>
      </c>
      <c r="F148" s="12" t="s">
        <v>474</v>
      </c>
      <c r="G148" s="12" t="s">
        <v>475</v>
      </c>
      <c r="H148" s="12" t="s">
        <v>476</v>
      </c>
      <c r="I148" s="11" t="s">
        <v>477</v>
      </c>
      <c r="J148" s="13">
        <v>36341</v>
      </c>
      <c r="K148" s="13">
        <v>24244</v>
      </c>
    </row>
    <row r="149" spans="1:11" s="14" customFormat="1" x14ac:dyDescent="0.2">
      <c r="A149" s="11" t="s">
        <v>253</v>
      </c>
      <c r="B149" s="12" t="s">
        <v>254</v>
      </c>
      <c r="C149" s="12">
        <v>1</v>
      </c>
      <c r="D149" s="12" t="s">
        <v>255</v>
      </c>
      <c r="E149" s="12" t="s">
        <v>333</v>
      </c>
      <c r="F149" s="12" t="s">
        <v>478</v>
      </c>
      <c r="G149" s="12" t="s">
        <v>479</v>
      </c>
      <c r="H149" s="12" t="s">
        <v>480</v>
      </c>
      <c r="I149" s="11" t="s">
        <v>481</v>
      </c>
      <c r="J149" s="13">
        <v>13800</v>
      </c>
      <c r="K149" s="13">
        <v>2717</v>
      </c>
    </row>
    <row r="150" spans="1:11" s="14" customFormat="1" x14ac:dyDescent="0.2">
      <c r="A150" s="11" t="s">
        <v>253</v>
      </c>
      <c r="B150" s="12" t="s">
        <v>254</v>
      </c>
      <c r="C150" s="12">
        <v>1</v>
      </c>
      <c r="D150" s="12" t="s">
        <v>255</v>
      </c>
      <c r="E150" s="12" t="s">
        <v>333</v>
      </c>
      <c r="F150" s="12" t="s">
        <v>482</v>
      </c>
      <c r="G150" s="12" t="s">
        <v>483</v>
      </c>
      <c r="H150" s="12" t="s">
        <v>484</v>
      </c>
      <c r="I150" s="11" t="s">
        <v>485</v>
      </c>
      <c r="J150" s="13">
        <v>24841</v>
      </c>
      <c r="K150" s="13">
        <v>3921</v>
      </c>
    </row>
    <row r="151" spans="1:11" s="14" customFormat="1" x14ac:dyDescent="0.2">
      <c r="A151" s="11" t="s">
        <v>253</v>
      </c>
      <c r="B151" s="12" t="s">
        <v>254</v>
      </c>
      <c r="C151" s="12">
        <v>1</v>
      </c>
      <c r="D151" s="12" t="s">
        <v>255</v>
      </c>
      <c r="E151" s="12" t="s">
        <v>333</v>
      </c>
      <c r="F151" s="12" t="s">
        <v>486</v>
      </c>
      <c r="G151" s="12" t="s">
        <v>487</v>
      </c>
      <c r="H151" s="12" t="s">
        <v>488</v>
      </c>
      <c r="I151" s="11" t="s">
        <v>489</v>
      </c>
      <c r="J151" s="13">
        <v>17480</v>
      </c>
      <c r="K151" s="13">
        <v>151</v>
      </c>
    </row>
    <row r="152" spans="1:11" s="14" customFormat="1" x14ac:dyDescent="0.2">
      <c r="A152" s="11" t="s">
        <v>253</v>
      </c>
      <c r="B152" s="12" t="s">
        <v>254</v>
      </c>
      <c r="C152" s="12">
        <v>1</v>
      </c>
      <c r="D152" s="12" t="s">
        <v>255</v>
      </c>
      <c r="E152" s="12" t="s">
        <v>333</v>
      </c>
      <c r="F152" s="12" t="s">
        <v>490</v>
      </c>
      <c r="G152" s="12" t="s">
        <v>491</v>
      </c>
      <c r="H152" s="12" t="s">
        <v>492</v>
      </c>
      <c r="I152" s="11" t="s">
        <v>493</v>
      </c>
      <c r="J152" s="13">
        <v>10580</v>
      </c>
      <c r="K152" s="13">
        <v>7935</v>
      </c>
    </row>
    <row r="153" spans="1:11" s="14" customFormat="1" x14ac:dyDescent="0.2">
      <c r="A153" s="11" t="s">
        <v>253</v>
      </c>
      <c r="B153" s="12" t="s">
        <v>254</v>
      </c>
      <c r="C153" s="12">
        <v>1</v>
      </c>
      <c r="D153" s="12" t="s">
        <v>255</v>
      </c>
      <c r="E153" s="12" t="s">
        <v>333</v>
      </c>
      <c r="F153" s="12" t="s">
        <v>494</v>
      </c>
      <c r="G153" s="12" t="s">
        <v>495</v>
      </c>
      <c r="H153" s="12" t="s">
        <v>496</v>
      </c>
      <c r="I153" s="11" t="s">
        <v>497</v>
      </c>
      <c r="J153" s="13">
        <v>4140</v>
      </c>
      <c r="K153" s="13">
        <v>318</v>
      </c>
    </row>
    <row r="154" spans="1:11" s="14" customFormat="1" x14ac:dyDescent="0.2">
      <c r="A154" s="11" t="s">
        <v>253</v>
      </c>
      <c r="B154" s="12" t="s">
        <v>254</v>
      </c>
      <c r="C154" s="12">
        <v>1</v>
      </c>
      <c r="D154" s="12" t="s">
        <v>255</v>
      </c>
      <c r="E154" s="12" t="s">
        <v>333</v>
      </c>
      <c r="F154" s="12" t="s">
        <v>498</v>
      </c>
      <c r="G154" s="12" t="s">
        <v>499</v>
      </c>
      <c r="H154" s="12" t="s">
        <v>500</v>
      </c>
      <c r="I154" s="11" t="s">
        <v>501</v>
      </c>
      <c r="J154" s="13">
        <v>19320</v>
      </c>
      <c r="K154" s="13">
        <v>3644</v>
      </c>
    </row>
    <row r="155" spans="1:11" s="14" customFormat="1" x14ac:dyDescent="0.2">
      <c r="A155" s="11" t="s">
        <v>253</v>
      </c>
      <c r="B155" s="12" t="s">
        <v>254</v>
      </c>
      <c r="C155" s="12">
        <v>1</v>
      </c>
      <c r="D155" s="12" t="s">
        <v>255</v>
      </c>
      <c r="E155" s="12" t="s">
        <v>333</v>
      </c>
      <c r="F155" s="12" t="s">
        <v>502</v>
      </c>
      <c r="G155" s="12" t="s">
        <v>503</v>
      </c>
      <c r="H155" s="12" t="s">
        <v>504</v>
      </c>
      <c r="I155" s="11" t="s">
        <v>505</v>
      </c>
      <c r="J155" s="13">
        <v>920</v>
      </c>
      <c r="K155" s="13">
        <v>663</v>
      </c>
    </row>
    <row r="156" spans="1:11" s="14" customFormat="1" x14ac:dyDescent="0.2">
      <c r="A156" s="11" t="s">
        <v>253</v>
      </c>
      <c r="B156" s="12" t="s">
        <v>254</v>
      </c>
      <c r="C156" s="12">
        <v>1</v>
      </c>
      <c r="D156" s="12" t="s">
        <v>255</v>
      </c>
      <c r="E156" s="12" t="s">
        <v>333</v>
      </c>
      <c r="F156" s="12" t="s">
        <v>506</v>
      </c>
      <c r="G156" s="12" t="s">
        <v>507</v>
      </c>
      <c r="H156" s="12" t="s">
        <v>508</v>
      </c>
      <c r="I156" s="11" t="s">
        <v>509</v>
      </c>
      <c r="J156" s="13">
        <v>151344</v>
      </c>
      <c r="K156" s="13">
        <v>37836</v>
      </c>
    </row>
    <row r="157" spans="1:11" s="14" customFormat="1" x14ac:dyDescent="0.2">
      <c r="A157" s="11" t="s">
        <v>253</v>
      </c>
      <c r="B157" s="12" t="s">
        <v>254</v>
      </c>
      <c r="C157" s="12">
        <v>1</v>
      </c>
      <c r="D157" s="12" t="s">
        <v>255</v>
      </c>
      <c r="E157" s="12" t="s">
        <v>333</v>
      </c>
      <c r="F157" s="12" t="s">
        <v>510</v>
      </c>
      <c r="G157" s="12" t="s">
        <v>511</v>
      </c>
      <c r="H157" s="12" t="s">
        <v>512</v>
      </c>
      <c r="I157" s="11" t="s">
        <v>513</v>
      </c>
      <c r="J157" s="13">
        <v>107643</v>
      </c>
      <c r="K157" s="13">
        <v>5624</v>
      </c>
    </row>
    <row r="158" spans="1:11" s="14" customFormat="1" x14ac:dyDescent="0.2">
      <c r="A158" s="11" t="s">
        <v>253</v>
      </c>
      <c r="B158" s="12" t="s">
        <v>254</v>
      </c>
      <c r="C158" s="12">
        <v>1</v>
      </c>
      <c r="D158" s="12" t="s">
        <v>255</v>
      </c>
      <c r="E158" s="12" t="s">
        <v>333</v>
      </c>
      <c r="F158" s="12" t="s">
        <v>514</v>
      </c>
      <c r="G158" s="12" t="s">
        <v>515</v>
      </c>
      <c r="H158" s="12" t="s">
        <v>516</v>
      </c>
      <c r="I158" s="11" t="s">
        <v>517</v>
      </c>
      <c r="J158" s="13">
        <v>28061</v>
      </c>
      <c r="K158" s="13">
        <v>8369</v>
      </c>
    </row>
    <row r="159" spans="1:11" s="14" customFormat="1" x14ac:dyDescent="0.2">
      <c r="A159" s="11" t="s">
        <v>253</v>
      </c>
      <c r="B159" s="12" t="s">
        <v>254</v>
      </c>
      <c r="C159" s="12">
        <v>1</v>
      </c>
      <c r="D159" s="12" t="s">
        <v>255</v>
      </c>
      <c r="E159" s="12" t="s">
        <v>333</v>
      </c>
      <c r="F159" s="12" t="s">
        <v>518</v>
      </c>
      <c r="G159" s="12" t="s">
        <v>519</v>
      </c>
      <c r="H159" s="12" t="s">
        <v>520</v>
      </c>
      <c r="I159" s="11" t="s">
        <v>521</v>
      </c>
      <c r="J159" s="13">
        <v>57501</v>
      </c>
      <c r="K159" s="13">
        <v>9651</v>
      </c>
    </row>
    <row r="160" spans="1:11" s="14" customFormat="1" x14ac:dyDescent="0.2">
      <c r="A160" s="11" t="s">
        <v>253</v>
      </c>
      <c r="B160" s="12" t="s">
        <v>254</v>
      </c>
      <c r="C160" s="12">
        <v>1</v>
      </c>
      <c r="D160" s="12" t="s">
        <v>255</v>
      </c>
      <c r="E160" s="12" t="s">
        <v>522</v>
      </c>
      <c r="F160" s="12" t="s">
        <v>27</v>
      </c>
      <c r="G160" s="12" t="s">
        <v>28</v>
      </c>
      <c r="H160" s="12" t="s">
        <v>522</v>
      </c>
      <c r="I160" s="11" t="s">
        <v>523</v>
      </c>
      <c r="J160" s="13">
        <v>805480</v>
      </c>
      <c r="K160" s="13">
        <v>99480</v>
      </c>
    </row>
    <row r="161" spans="1:11" s="14" customFormat="1" x14ac:dyDescent="0.2">
      <c r="A161" s="11" t="s">
        <v>253</v>
      </c>
      <c r="B161" s="12" t="s">
        <v>254</v>
      </c>
      <c r="C161" s="12">
        <v>1</v>
      </c>
      <c r="D161" s="12" t="s">
        <v>255</v>
      </c>
      <c r="E161" s="12" t="s">
        <v>524</v>
      </c>
      <c r="F161" s="12" t="s">
        <v>27</v>
      </c>
      <c r="G161" s="12" t="s">
        <v>28</v>
      </c>
      <c r="H161" s="12" t="s">
        <v>524</v>
      </c>
      <c r="I161" s="11" t="s">
        <v>525</v>
      </c>
      <c r="J161" s="13">
        <v>1664321</v>
      </c>
      <c r="K161" s="13">
        <v>753581</v>
      </c>
    </row>
    <row r="162" spans="1:11" s="14" customFormat="1" x14ac:dyDescent="0.2">
      <c r="A162" s="11" t="s">
        <v>253</v>
      </c>
      <c r="B162" s="12" t="s">
        <v>254</v>
      </c>
      <c r="C162" s="12">
        <v>1</v>
      </c>
      <c r="D162" s="12" t="s">
        <v>255</v>
      </c>
      <c r="E162" s="12" t="s">
        <v>526</v>
      </c>
      <c r="F162" s="12" t="s">
        <v>27</v>
      </c>
      <c r="G162" s="12" t="s">
        <v>28</v>
      </c>
      <c r="H162" s="12" t="s">
        <v>526</v>
      </c>
      <c r="I162" s="11" t="s">
        <v>527</v>
      </c>
      <c r="J162" s="13">
        <v>339488</v>
      </c>
      <c r="K162" s="13">
        <v>25288</v>
      </c>
    </row>
    <row r="163" spans="1:11" s="14" customFormat="1" x14ac:dyDescent="0.2">
      <c r="A163" s="11" t="s">
        <v>253</v>
      </c>
      <c r="B163" s="12" t="s">
        <v>254</v>
      </c>
      <c r="C163" s="12">
        <v>1</v>
      </c>
      <c r="D163" s="12" t="s">
        <v>255</v>
      </c>
      <c r="E163" s="12" t="s">
        <v>528</v>
      </c>
      <c r="F163" s="12" t="s">
        <v>27</v>
      </c>
      <c r="G163" s="12" t="s">
        <v>28</v>
      </c>
      <c r="H163" s="12" t="s">
        <v>528</v>
      </c>
      <c r="I163" s="11" t="s">
        <v>529</v>
      </c>
      <c r="J163" s="13">
        <v>396990</v>
      </c>
      <c r="K163" s="13">
        <v>1348</v>
      </c>
    </row>
    <row r="164" spans="1:11" s="14" customFormat="1" x14ac:dyDescent="0.2">
      <c r="A164" s="11" t="s">
        <v>253</v>
      </c>
      <c r="B164" s="12" t="s">
        <v>254</v>
      </c>
      <c r="C164" s="12">
        <v>1</v>
      </c>
      <c r="D164" s="12" t="s">
        <v>255</v>
      </c>
      <c r="E164" s="12" t="s">
        <v>530</v>
      </c>
      <c r="F164" s="12" t="s">
        <v>27</v>
      </c>
      <c r="G164" s="12" t="s">
        <v>28</v>
      </c>
      <c r="H164" s="12" t="s">
        <v>530</v>
      </c>
      <c r="I164" s="11" t="s">
        <v>531</v>
      </c>
      <c r="J164" s="13">
        <v>1354273</v>
      </c>
      <c r="K164" s="13">
        <v>385724</v>
      </c>
    </row>
    <row r="165" spans="1:11" s="14" customFormat="1" x14ac:dyDescent="0.2">
      <c r="A165" s="11" t="s">
        <v>253</v>
      </c>
      <c r="B165" s="12" t="s">
        <v>254</v>
      </c>
      <c r="C165" s="12">
        <v>1</v>
      </c>
      <c r="D165" s="12" t="s">
        <v>255</v>
      </c>
      <c r="E165" s="12" t="s">
        <v>532</v>
      </c>
      <c r="F165" s="12" t="s">
        <v>27</v>
      </c>
      <c r="G165" s="12" t="s">
        <v>28</v>
      </c>
      <c r="H165" s="12" t="s">
        <v>532</v>
      </c>
      <c r="I165" s="11" t="s">
        <v>533</v>
      </c>
      <c r="J165" s="13">
        <v>139843</v>
      </c>
      <c r="K165" s="13">
        <v>37128</v>
      </c>
    </row>
    <row r="166" spans="1:11" s="14" customFormat="1" x14ac:dyDescent="0.2">
      <c r="A166" s="11" t="s">
        <v>253</v>
      </c>
      <c r="B166" s="12" t="s">
        <v>254</v>
      </c>
      <c r="C166" s="12">
        <v>1</v>
      </c>
      <c r="D166" s="12" t="s">
        <v>255</v>
      </c>
      <c r="E166" s="12" t="s">
        <v>534</v>
      </c>
      <c r="F166" s="12" t="s">
        <v>27</v>
      </c>
      <c r="G166" s="12" t="s">
        <v>28</v>
      </c>
      <c r="H166" s="12" t="s">
        <v>534</v>
      </c>
      <c r="I166" s="11" t="s">
        <v>535</v>
      </c>
      <c r="J166" s="13">
        <v>613655</v>
      </c>
      <c r="K166" s="13">
        <v>455856</v>
      </c>
    </row>
    <row r="167" spans="1:11" s="14" customFormat="1" x14ac:dyDescent="0.2">
      <c r="A167" s="11" t="s">
        <v>253</v>
      </c>
      <c r="B167" s="12" t="s">
        <v>254</v>
      </c>
      <c r="C167" s="12">
        <v>1</v>
      </c>
      <c r="D167" s="12" t="s">
        <v>255</v>
      </c>
      <c r="E167" s="12" t="s">
        <v>536</v>
      </c>
      <c r="F167" s="12" t="s">
        <v>27</v>
      </c>
      <c r="G167" s="12" t="s">
        <v>28</v>
      </c>
      <c r="H167" s="12" t="s">
        <v>536</v>
      </c>
      <c r="I167" s="11" t="s">
        <v>537</v>
      </c>
      <c r="J167" s="13">
        <v>678517</v>
      </c>
      <c r="K167" s="13">
        <v>94624</v>
      </c>
    </row>
    <row r="168" spans="1:11" s="14" customFormat="1" x14ac:dyDescent="0.2">
      <c r="A168" s="11" t="s">
        <v>253</v>
      </c>
      <c r="B168" s="12" t="s">
        <v>254</v>
      </c>
      <c r="C168" s="12">
        <v>1</v>
      </c>
      <c r="D168" s="12" t="s">
        <v>255</v>
      </c>
      <c r="E168" s="12" t="s">
        <v>538</v>
      </c>
      <c r="F168" s="12" t="s">
        <v>27</v>
      </c>
      <c r="G168" s="12" t="s">
        <v>28</v>
      </c>
      <c r="H168" s="12" t="s">
        <v>538</v>
      </c>
      <c r="I168" s="11" t="s">
        <v>539</v>
      </c>
      <c r="J168" s="13">
        <v>205165</v>
      </c>
      <c r="K168" s="13">
        <v>38971</v>
      </c>
    </row>
    <row r="169" spans="1:11" s="14" customFormat="1" x14ac:dyDescent="0.2">
      <c r="A169" s="11" t="s">
        <v>253</v>
      </c>
      <c r="B169" s="12" t="s">
        <v>254</v>
      </c>
      <c r="C169" s="12">
        <v>1</v>
      </c>
      <c r="D169" s="12" t="s">
        <v>255</v>
      </c>
      <c r="E169" s="12" t="s">
        <v>540</v>
      </c>
      <c r="F169" s="12" t="s">
        <v>27</v>
      </c>
      <c r="G169" s="12" t="s">
        <v>28</v>
      </c>
      <c r="H169" s="12" t="s">
        <v>540</v>
      </c>
      <c r="I169" s="11" t="s">
        <v>541</v>
      </c>
      <c r="J169" s="13">
        <v>1337713</v>
      </c>
      <c r="K169" s="13">
        <v>758212</v>
      </c>
    </row>
    <row r="170" spans="1:11" s="14" customFormat="1" x14ac:dyDescent="0.2">
      <c r="A170" s="11" t="s">
        <v>253</v>
      </c>
      <c r="B170" s="12" t="s">
        <v>254</v>
      </c>
      <c r="C170" s="12">
        <v>1</v>
      </c>
      <c r="D170" s="12" t="s">
        <v>255</v>
      </c>
      <c r="E170" s="12" t="s">
        <v>542</v>
      </c>
      <c r="F170" s="12" t="s">
        <v>27</v>
      </c>
      <c r="G170" s="12" t="s">
        <v>28</v>
      </c>
      <c r="H170" s="12" t="s">
        <v>542</v>
      </c>
      <c r="I170" s="11" t="s">
        <v>543</v>
      </c>
      <c r="J170" s="13">
        <v>469211</v>
      </c>
      <c r="K170" s="13">
        <v>159752</v>
      </c>
    </row>
    <row r="171" spans="1:11" s="14" customFormat="1" x14ac:dyDescent="0.2">
      <c r="A171" s="11" t="s">
        <v>253</v>
      </c>
      <c r="B171" s="12" t="s">
        <v>254</v>
      </c>
      <c r="C171" s="12">
        <v>1</v>
      </c>
      <c r="D171" s="12" t="s">
        <v>255</v>
      </c>
      <c r="E171" s="12" t="s">
        <v>544</v>
      </c>
      <c r="F171" s="12" t="s">
        <v>27</v>
      </c>
      <c r="G171" s="12" t="s">
        <v>28</v>
      </c>
      <c r="H171" s="12" t="s">
        <v>544</v>
      </c>
      <c r="I171" s="11" t="s">
        <v>545</v>
      </c>
      <c r="J171" s="13">
        <v>427810</v>
      </c>
      <c r="K171" s="13">
        <v>6400</v>
      </c>
    </row>
    <row r="172" spans="1:11" s="14" customFormat="1" x14ac:dyDescent="0.2">
      <c r="A172" s="11" t="s">
        <v>253</v>
      </c>
      <c r="B172" s="12" t="s">
        <v>254</v>
      </c>
      <c r="C172" s="12">
        <v>1</v>
      </c>
      <c r="D172" s="12" t="s">
        <v>255</v>
      </c>
      <c r="E172" s="12" t="s">
        <v>546</v>
      </c>
      <c r="F172" s="12" t="s">
        <v>27</v>
      </c>
      <c r="G172" s="12" t="s">
        <v>28</v>
      </c>
      <c r="H172" s="12" t="s">
        <v>546</v>
      </c>
      <c r="I172" s="11" t="s">
        <v>547</v>
      </c>
      <c r="J172" s="13">
        <v>1409014</v>
      </c>
      <c r="K172" s="13">
        <v>20769</v>
      </c>
    </row>
    <row r="173" spans="1:11" s="14" customFormat="1" x14ac:dyDescent="0.2">
      <c r="A173" s="11" t="s">
        <v>253</v>
      </c>
      <c r="B173" s="12" t="s">
        <v>254</v>
      </c>
      <c r="C173" s="12">
        <v>1</v>
      </c>
      <c r="D173" s="12" t="s">
        <v>255</v>
      </c>
      <c r="E173" s="12" t="s">
        <v>548</v>
      </c>
      <c r="F173" s="12" t="s">
        <v>549</v>
      </c>
      <c r="G173" s="12" t="s">
        <v>550</v>
      </c>
      <c r="H173" s="12" t="s">
        <v>551</v>
      </c>
      <c r="I173" s="11" t="s">
        <v>552</v>
      </c>
      <c r="J173" s="13">
        <v>18400</v>
      </c>
      <c r="K173" s="13">
        <v>111</v>
      </c>
    </row>
    <row r="174" spans="1:11" s="14" customFormat="1" x14ac:dyDescent="0.2">
      <c r="A174" s="11" t="s">
        <v>253</v>
      </c>
      <c r="B174" s="12" t="s">
        <v>254</v>
      </c>
      <c r="C174" s="12">
        <v>1</v>
      </c>
      <c r="D174" s="12" t="s">
        <v>255</v>
      </c>
      <c r="E174" s="12" t="s">
        <v>553</v>
      </c>
      <c r="F174" s="12" t="s">
        <v>27</v>
      </c>
      <c r="G174" s="12" t="s">
        <v>28</v>
      </c>
      <c r="H174" s="12" t="s">
        <v>553</v>
      </c>
      <c r="I174" s="11" t="s">
        <v>554</v>
      </c>
      <c r="J174" s="13">
        <v>470591</v>
      </c>
      <c r="K174" s="13">
        <v>138229</v>
      </c>
    </row>
    <row r="175" spans="1:11" s="14" customFormat="1" x14ac:dyDescent="0.2">
      <c r="A175" s="11" t="s">
        <v>253</v>
      </c>
      <c r="B175" s="12" t="s">
        <v>254</v>
      </c>
      <c r="C175" s="12">
        <v>1</v>
      </c>
      <c r="D175" s="12" t="s">
        <v>255</v>
      </c>
      <c r="E175" s="12" t="s">
        <v>555</v>
      </c>
      <c r="F175" s="12" t="s">
        <v>27</v>
      </c>
      <c r="G175" s="12" t="s">
        <v>28</v>
      </c>
      <c r="H175" s="12" t="s">
        <v>555</v>
      </c>
      <c r="I175" s="11" t="s">
        <v>556</v>
      </c>
      <c r="J175" s="13">
        <v>748438</v>
      </c>
      <c r="K175" s="13">
        <v>191822</v>
      </c>
    </row>
    <row r="176" spans="1:11" s="14" customFormat="1" x14ac:dyDescent="0.2">
      <c r="A176" s="11" t="s">
        <v>253</v>
      </c>
      <c r="B176" s="12" t="s">
        <v>254</v>
      </c>
      <c r="C176" s="12">
        <v>1</v>
      </c>
      <c r="D176" s="12" t="s">
        <v>255</v>
      </c>
      <c r="E176" s="12" t="s">
        <v>557</v>
      </c>
      <c r="F176" s="12" t="s">
        <v>27</v>
      </c>
      <c r="G176" s="12" t="s">
        <v>28</v>
      </c>
      <c r="H176" s="12" t="s">
        <v>557</v>
      </c>
      <c r="I176" s="11" t="s">
        <v>558</v>
      </c>
      <c r="J176" s="13">
        <v>146284</v>
      </c>
      <c r="K176" s="13">
        <v>75739</v>
      </c>
    </row>
    <row r="177" spans="1:11" s="14" customFormat="1" x14ac:dyDescent="0.2">
      <c r="A177" s="11" t="s">
        <v>253</v>
      </c>
      <c r="B177" s="12" t="s">
        <v>254</v>
      </c>
      <c r="C177" s="12">
        <v>1</v>
      </c>
      <c r="D177" s="12" t="s">
        <v>255</v>
      </c>
      <c r="E177" s="12" t="s">
        <v>559</v>
      </c>
      <c r="F177" s="12" t="s">
        <v>560</v>
      </c>
      <c r="G177" s="12" t="s">
        <v>561</v>
      </c>
      <c r="H177" s="12" t="s">
        <v>562</v>
      </c>
      <c r="I177" s="11" t="s">
        <v>563</v>
      </c>
      <c r="J177" s="13">
        <v>19780</v>
      </c>
      <c r="K177" s="13">
        <v>14419</v>
      </c>
    </row>
    <row r="178" spans="1:11" s="14" customFormat="1" x14ac:dyDescent="0.2">
      <c r="A178" s="11" t="s">
        <v>564</v>
      </c>
      <c r="B178" s="12" t="s">
        <v>565</v>
      </c>
      <c r="C178" s="12">
        <v>1</v>
      </c>
      <c r="D178" s="12" t="s">
        <v>566</v>
      </c>
      <c r="E178" s="12" t="s">
        <v>567</v>
      </c>
      <c r="F178" s="12" t="s">
        <v>27</v>
      </c>
      <c r="G178" s="12" t="s">
        <v>28</v>
      </c>
      <c r="H178" s="12" t="s">
        <v>567</v>
      </c>
      <c r="I178" s="11" t="s">
        <v>568</v>
      </c>
      <c r="J178" s="13">
        <v>187225</v>
      </c>
      <c r="K178" s="13">
        <v>7751</v>
      </c>
    </row>
    <row r="179" spans="1:11" s="14" customFormat="1" x14ac:dyDescent="0.2">
      <c r="A179" s="11" t="s">
        <v>564</v>
      </c>
      <c r="B179" s="12" t="s">
        <v>565</v>
      </c>
      <c r="C179" s="12">
        <v>1</v>
      </c>
      <c r="D179" s="12" t="s">
        <v>566</v>
      </c>
      <c r="E179" s="12" t="s">
        <v>569</v>
      </c>
      <c r="F179" s="12" t="s">
        <v>27</v>
      </c>
      <c r="G179" s="12" t="s">
        <v>28</v>
      </c>
      <c r="H179" s="12" t="s">
        <v>569</v>
      </c>
      <c r="I179" s="11" t="s">
        <v>570</v>
      </c>
      <c r="J179" s="13">
        <v>828940</v>
      </c>
      <c r="K179" s="13">
        <v>111217</v>
      </c>
    </row>
    <row r="180" spans="1:11" s="14" customFormat="1" x14ac:dyDescent="0.2">
      <c r="A180" s="11" t="s">
        <v>564</v>
      </c>
      <c r="B180" s="12" t="s">
        <v>565</v>
      </c>
      <c r="C180" s="12">
        <v>1</v>
      </c>
      <c r="D180" s="12" t="s">
        <v>566</v>
      </c>
      <c r="E180" s="12" t="s">
        <v>571</v>
      </c>
      <c r="F180" s="12" t="s">
        <v>27</v>
      </c>
      <c r="G180" s="12" t="s">
        <v>28</v>
      </c>
      <c r="H180" s="12" t="s">
        <v>571</v>
      </c>
      <c r="I180" s="11" t="s">
        <v>572</v>
      </c>
      <c r="J180" s="13">
        <v>111783</v>
      </c>
      <c r="K180" s="13">
        <v>4209</v>
      </c>
    </row>
    <row r="181" spans="1:11" s="14" customFormat="1" x14ac:dyDescent="0.2">
      <c r="A181" s="11" t="s">
        <v>573</v>
      </c>
      <c r="B181" s="12" t="s">
        <v>574</v>
      </c>
      <c r="C181" s="12">
        <v>53</v>
      </c>
      <c r="D181" s="12" t="s">
        <v>575</v>
      </c>
      <c r="E181" s="12" t="s">
        <v>576</v>
      </c>
      <c r="F181" s="12" t="s">
        <v>27</v>
      </c>
      <c r="G181" s="12" t="s">
        <v>28</v>
      </c>
      <c r="H181" s="12" t="s">
        <v>576</v>
      </c>
      <c r="I181" s="11" t="s">
        <v>577</v>
      </c>
      <c r="J181" s="13">
        <v>240586</v>
      </c>
      <c r="K181" s="13">
        <v>103200</v>
      </c>
    </row>
    <row r="182" spans="1:11" s="14" customFormat="1" x14ac:dyDescent="0.2">
      <c r="A182" s="11" t="s">
        <v>578</v>
      </c>
      <c r="B182" s="12" t="s">
        <v>579</v>
      </c>
      <c r="C182" s="12">
        <v>31</v>
      </c>
      <c r="D182" s="12" t="s">
        <v>580</v>
      </c>
      <c r="E182" s="12" t="s">
        <v>581</v>
      </c>
      <c r="F182" s="12" t="s">
        <v>27</v>
      </c>
      <c r="G182" s="12" t="s">
        <v>28</v>
      </c>
      <c r="H182" s="12" t="s">
        <v>581</v>
      </c>
      <c r="I182" s="11" t="s">
        <v>582</v>
      </c>
      <c r="J182" s="13">
        <v>25761</v>
      </c>
      <c r="K182" s="13">
        <v>2600</v>
      </c>
    </row>
    <row r="183" spans="1:11" s="14" customFormat="1" x14ac:dyDescent="0.2">
      <c r="A183" s="11" t="s">
        <v>578</v>
      </c>
      <c r="B183" s="12" t="s">
        <v>579</v>
      </c>
      <c r="C183" s="12">
        <v>31</v>
      </c>
      <c r="D183" s="12" t="s">
        <v>580</v>
      </c>
      <c r="E183" s="12" t="s">
        <v>583</v>
      </c>
      <c r="F183" s="12" t="s">
        <v>27</v>
      </c>
      <c r="G183" s="12" t="s">
        <v>28</v>
      </c>
      <c r="H183" s="12" t="s">
        <v>583</v>
      </c>
      <c r="I183" s="11" t="s">
        <v>584</v>
      </c>
      <c r="J183" s="13">
        <v>102122</v>
      </c>
      <c r="K183" s="13">
        <v>31217</v>
      </c>
    </row>
    <row r="184" spans="1:11" s="14" customFormat="1" x14ac:dyDescent="0.2">
      <c r="A184" s="11" t="s">
        <v>578</v>
      </c>
      <c r="B184" s="12" t="s">
        <v>579</v>
      </c>
      <c r="C184" s="12">
        <v>31</v>
      </c>
      <c r="D184" s="12" t="s">
        <v>580</v>
      </c>
      <c r="E184" s="12" t="s">
        <v>585</v>
      </c>
      <c r="F184" s="12" t="s">
        <v>27</v>
      </c>
      <c r="G184" s="12" t="s">
        <v>28</v>
      </c>
      <c r="H184" s="12" t="s">
        <v>585</v>
      </c>
      <c r="I184" s="11" t="s">
        <v>586</v>
      </c>
      <c r="J184" s="13">
        <v>33121</v>
      </c>
      <c r="K184" s="13">
        <v>18183</v>
      </c>
    </row>
    <row r="185" spans="1:11" s="14" customFormat="1" x14ac:dyDescent="0.2">
      <c r="A185" s="11" t="s">
        <v>587</v>
      </c>
      <c r="B185" s="12" t="s">
        <v>588</v>
      </c>
      <c r="C185" s="12">
        <v>1</v>
      </c>
      <c r="D185" s="12" t="s">
        <v>589</v>
      </c>
      <c r="E185" s="12" t="s">
        <v>590</v>
      </c>
      <c r="F185" s="12" t="s">
        <v>27</v>
      </c>
      <c r="G185" s="12" t="s">
        <v>28</v>
      </c>
      <c r="H185" s="12" t="s">
        <v>590</v>
      </c>
      <c r="I185" s="11" t="s">
        <v>591</v>
      </c>
      <c r="J185" s="13">
        <v>430570</v>
      </c>
      <c r="K185" s="13">
        <v>54527</v>
      </c>
    </row>
    <row r="186" spans="1:11" s="14" customFormat="1" x14ac:dyDescent="0.2">
      <c r="A186" s="11" t="s">
        <v>587</v>
      </c>
      <c r="B186" s="12" t="s">
        <v>588</v>
      </c>
      <c r="C186" s="12">
        <v>1</v>
      </c>
      <c r="D186" s="12" t="s">
        <v>589</v>
      </c>
      <c r="E186" s="12" t="s">
        <v>592</v>
      </c>
      <c r="F186" s="12" t="s">
        <v>27</v>
      </c>
      <c r="G186" s="12" t="s">
        <v>28</v>
      </c>
      <c r="H186" s="12" t="s">
        <v>592</v>
      </c>
      <c r="I186" s="11" t="s">
        <v>593</v>
      </c>
      <c r="J186" s="13">
        <v>314648</v>
      </c>
      <c r="K186" s="13">
        <v>2400</v>
      </c>
    </row>
    <row r="187" spans="1:11" s="14" customFormat="1" x14ac:dyDescent="0.2">
      <c r="A187" s="11" t="s">
        <v>587</v>
      </c>
      <c r="B187" s="12" t="s">
        <v>588</v>
      </c>
      <c r="C187" s="12">
        <v>1</v>
      </c>
      <c r="D187" s="12" t="s">
        <v>589</v>
      </c>
      <c r="E187" s="12" t="s">
        <v>594</v>
      </c>
      <c r="F187" s="12" t="s">
        <v>27</v>
      </c>
      <c r="G187" s="12" t="s">
        <v>28</v>
      </c>
      <c r="H187" s="12" t="s">
        <v>594</v>
      </c>
      <c r="I187" s="11" t="s">
        <v>595</v>
      </c>
      <c r="J187" s="13">
        <v>21621</v>
      </c>
      <c r="K187" s="13">
        <v>949</v>
      </c>
    </row>
    <row r="188" spans="1:11" s="14" customFormat="1" x14ac:dyDescent="0.2">
      <c r="A188" s="11" t="s">
        <v>587</v>
      </c>
      <c r="B188" s="12" t="s">
        <v>588</v>
      </c>
      <c r="C188" s="12">
        <v>1</v>
      </c>
      <c r="D188" s="12" t="s">
        <v>589</v>
      </c>
      <c r="E188" s="12" t="s">
        <v>596</v>
      </c>
      <c r="F188" s="12" t="s">
        <v>27</v>
      </c>
      <c r="G188" s="12" t="s">
        <v>28</v>
      </c>
      <c r="H188" s="12" t="s">
        <v>596</v>
      </c>
      <c r="I188" s="11" t="s">
        <v>597</v>
      </c>
      <c r="J188" s="13">
        <v>454951</v>
      </c>
      <c r="K188" s="13">
        <v>64641</v>
      </c>
    </row>
    <row r="189" spans="1:11" s="14" customFormat="1" x14ac:dyDescent="0.2">
      <c r="A189" s="11" t="s">
        <v>587</v>
      </c>
      <c r="B189" s="12" t="s">
        <v>588</v>
      </c>
      <c r="C189" s="12">
        <v>1</v>
      </c>
      <c r="D189" s="12" t="s">
        <v>589</v>
      </c>
      <c r="E189" s="12" t="s">
        <v>598</v>
      </c>
      <c r="F189" s="12" t="s">
        <v>27</v>
      </c>
      <c r="G189" s="12" t="s">
        <v>28</v>
      </c>
      <c r="H189" s="12" t="s">
        <v>598</v>
      </c>
      <c r="I189" s="11" t="s">
        <v>599</v>
      </c>
      <c r="J189" s="13">
        <v>552933</v>
      </c>
      <c r="K189" s="13">
        <v>286429</v>
      </c>
    </row>
    <row r="190" spans="1:11" s="14" customFormat="1" x14ac:dyDescent="0.2">
      <c r="A190" s="11" t="s">
        <v>587</v>
      </c>
      <c r="B190" s="12" t="s">
        <v>588</v>
      </c>
      <c r="C190" s="12">
        <v>1</v>
      </c>
      <c r="D190" s="12" t="s">
        <v>589</v>
      </c>
      <c r="E190" s="12" t="s">
        <v>600</v>
      </c>
      <c r="F190" s="12" t="s">
        <v>27</v>
      </c>
      <c r="G190" s="12" t="s">
        <v>28</v>
      </c>
      <c r="H190" s="12" t="s">
        <v>600</v>
      </c>
      <c r="I190" s="11" t="s">
        <v>601</v>
      </c>
      <c r="J190" s="13">
        <v>127883</v>
      </c>
      <c r="K190" s="13">
        <v>32709</v>
      </c>
    </row>
    <row r="191" spans="1:11" s="14" customFormat="1" x14ac:dyDescent="0.2">
      <c r="A191" s="11" t="s">
        <v>602</v>
      </c>
      <c r="B191" s="12" t="s">
        <v>603</v>
      </c>
      <c r="C191" s="12">
        <v>6</v>
      </c>
      <c r="D191" s="12" t="s">
        <v>604</v>
      </c>
      <c r="E191" s="12" t="s">
        <v>605</v>
      </c>
      <c r="F191" s="12" t="s">
        <v>27</v>
      </c>
      <c r="G191" s="12" t="s">
        <v>28</v>
      </c>
      <c r="H191" s="12" t="s">
        <v>605</v>
      </c>
      <c r="I191" s="11" t="s">
        <v>606</v>
      </c>
      <c r="J191" s="13">
        <v>24841</v>
      </c>
      <c r="K191" s="13">
        <v>1200</v>
      </c>
    </row>
    <row r="192" spans="1:11" s="14" customFormat="1" x14ac:dyDescent="0.2">
      <c r="A192" s="11" t="s">
        <v>607</v>
      </c>
      <c r="B192" s="12" t="s">
        <v>608</v>
      </c>
      <c r="C192" s="12">
        <v>2</v>
      </c>
      <c r="D192" s="12" t="s">
        <v>609</v>
      </c>
      <c r="E192" s="12" t="s">
        <v>610</v>
      </c>
      <c r="F192" s="12" t="s">
        <v>27</v>
      </c>
      <c r="G192" s="12" t="s">
        <v>28</v>
      </c>
      <c r="H192" s="12" t="s">
        <v>610</v>
      </c>
      <c r="I192" s="11" t="s">
        <v>611</v>
      </c>
      <c r="J192" s="13">
        <v>139843</v>
      </c>
      <c r="K192" s="13">
        <v>469</v>
      </c>
    </row>
    <row r="193" spans="1:11" s="14" customFormat="1" x14ac:dyDescent="0.2">
      <c r="A193" s="11" t="s">
        <v>607</v>
      </c>
      <c r="B193" s="12" t="s">
        <v>608</v>
      </c>
      <c r="C193" s="12">
        <v>2</v>
      </c>
      <c r="D193" s="12" t="s">
        <v>609</v>
      </c>
      <c r="E193" s="12" t="s">
        <v>612</v>
      </c>
      <c r="F193" s="12" t="s">
        <v>27</v>
      </c>
      <c r="G193" s="12" t="s">
        <v>28</v>
      </c>
      <c r="H193" s="12" t="s">
        <v>612</v>
      </c>
      <c r="I193" s="11" t="s">
        <v>613</v>
      </c>
      <c r="J193" s="13">
        <v>40021</v>
      </c>
      <c r="K193" s="13">
        <v>15635</v>
      </c>
    </row>
    <row r="194" spans="1:11" s="14" customFormat="1" x14ac:dyDescent="0.2">
      <c r="A194" s="11" t="s">
        <v>607</v>
      </c>
      <c r="B194" s="12" t="s">
        <v>608</v>
      </c>
      <c r="C194" s="12">
        <v>2</v>
      </c>
      <c r="D194" s="12" t="s">
        <v>609</v>
      </c>
      <c r="E194" s="12" t="s">
        <v>614</v>
      </c>
      <c r="F194" s="12" t="s">
        <v>27</v>
      </c>
      <c r="G194" s="12" t="s">
        <v>28</v>
      </c>
      <c r="H194" s="12" t="s">
        <v>614</v>
      </c>
      <c r="I194" s="11" t="s">
        <v>615</v>
      </c>
      <c r="J194" s="13">
        <v>248406</v>
      </c>
      <c r="K194" s="13">
        <v>94836</v>
      </c>
    </row>
    <row r="195" spans="1:11" s="14" customFormat="1" x14ac:dyDescent="0.2">
      <c r="A195" s="11" t="s">
        <v>607</v>
      </c>
      <c r="B195" s="12" t="s">
        <v>608</v>
      </c>
      <c r="C195" s="12">
        <v>2</v>
      </c>
      <c r="D195" s="12" t="s">
        <v>609</v>
      </c>
      <c r="E195" s="12" t="s">
        <v>616</v>
      </c>
      <c r="F195" s="12" t="s">
        <v>27</v>
      </c>
      <c r="G195" s="12" t="s">
        <v>28</v>
      </c>
      <c r="H195" s="12" t="s">
        <v>616</v>
      </c>
      <c r="I195" s="11" t="s">
        <v>617</v>
      </c>
      <c r="J195" s="13">
        <v>119603</v>
      </c>
      <c r="K195" s="13">
        <v>50224</v>
      </c>
    </row>
    <row r="196" spans="1:11" s="14" customFormat="1" x14ac:dyDescent="0.2">
      <c r="A196" s="11" t="s">
        <v>618</v>
      </c>
      <c r="B196" s="12" t="s">
        <v>619</v>
      </c>
      <c r="C196" s="12">
        <v>1</v>
      </c>
      <c r="D196" s="12" t="s">
        <v>620</v>
      </c>
      <c r="E196" s="12" t="s">
        <v>621</v>
      </c>
      <c r="F196" s="12" t="s">
        <v>622</v>
      </c>
      <c r="G196" s="12" t="s">
        <v>623</v>
      </c>
      <c r="H196" s="12" t="s">
        <v>624</v>
      </c>
      <c r="I196" s="11" t="s">
        <v>625</v>
      </c>
      <c r="J196" s="13">
        <v>41861</v>
      </c>
      <c r="K196" s="13">
        <v>6745</v>
      </c>
    </row>
    <row r="197" spans="1:11" s="14" customFormat="1" x14ac:dyDescent="0.2">
      <c r="A197" s="11" t="s">
        <v>618</v>
      </c>
      <c r="B197" s="12" t="s">
        <v>619</v>
      </c>
      <c r="C197" s="12">
        <v>1</v>
      </c>
      <c r="D197" s="12" t="s">
        <v>620</v>
      </c>
      <c r="E197" s="12" t="s">
        <v>626</v>
      </c>
      <c r="F197" s="12" t="s">
        <v>27</v>
      </c>
      <c r="G197" s="12" t="s">
        <v>28</v>
      </c>
      <c r="H197" s="12" t="s">
        <v>626</v>
      </c>
      <c r="I197" s="11" t="s">
        <v>627</v>
      </c>
      <c r="J197" s="13">
        <v>120983</v>
      </c>
      <c r="K197" s="13">
        <v>215</v>
      </c>
    </row>
    <row r="198" spans="1:11" s="14" customFormat="1" x14ac:dyDescent="0.2">
      <c r="A198" s="11" t="s">
        <v>618</v>
      </c>
      <c r="B198" s="12" t="s">
        <v>619</v>
      </c>
      <c r="C198" s="12">
        <v>1</v>
      </c>
      <c r="D198" s="12" t="s">
        <v>620</v>
      </c>
      <c r="E198" s="12" t="s">
        <v>628</v>
      </c>
      <c r="F198" s="12" t="s">
        <v>27</v>
      </c>
      <c r="G198" s="12" t="s">
        <v>28</v>
      </c>
      <c r="H198" s="12" t="s">
        <v>628</v>
      </c>
      <c r="I198" s="11" t="s">
        <v>629</v>
      </c>
      <c r="J198" s="13">
        <v>185385</v>
      </c>
      <c r="K198" s="13">
        <v>16393</v>
      </c>
    </row>
    <row r="199" spans="1:11" s="14" customFormat="1" x14ac:dyDescent="0.2">
      <c r="A199" s="11" t="s">
        <v>618</v>
      </c>
      <c r="B199" s="12" t="s">
        <v>619</v>
      </c>
      <c r="C199" s="12">
        <v>1</v>
      </c>
      <c r="D199" s="12" t="s">
        <v>620</v>
      </c>
      <c r="E199" s="12" t="s">
        <v>630</v>
      </c>
      <c r="F199" s="12" t="s">
        <v>27</v>
      </c>
      <c r="G199" s="12" t="s">
        <v>28</v>
      </c>
      <c r="H199" s="12" t="s">
        <v>630</v>
      </c>
      <c r="I199" s="11" t="s">
        <v>631</v>
      </c>
      <c r="J199" s="13">
        <v>41401</v>
      </c>
      <c r="K199" s="13">
        <v>2169</v>
      </c>
    </row>
    <row r="200" spans="1:11" s="14" customFormat="1" x14ac:dyDescent="0.2">
      <c r="A200" s="11" t="s">
        <v>632</v>
      </c>
      <c r="B200" s="12" t="s">
        <v>633</v>
      </c>
      <c r="C200" s="12">
        <v>4</v>
      </c>
      <c r="D200" s="12" t="s">
        <v>634</v>
      </c>
      <c r="E200" s="12" t="s">
        <v>635</v>
      </c>
      <c r="F200" s="12" t="s">
        <v>27</v>
      </c>
      <c r="G200" s="12" t="s">
        <v>28</v>
      </c>
      <c r="H200" s="12" t="s">
        <v>635</v>
      </c>
      <c r="I200" s="11" t="s">
        <v>636</v>
      </c>
      <c r="J200" s="13">
        <v>358809</v>
      </c>
      <c r="K200" s="13">
        <v>25222</v>
      </c>
    </row>
    <row r="201" spans="1:11" s="14" customFormat="1" x14ac:dyDescent="0.2">
      <c r="A201" s="11" t="s">
        <v>632</v>
      </c>
      <c r="B201" s="12" t="s">
        <v>633</v>
      </c>
      <c r="C201" s="12">
        <v>4</v>
      </c>
      <c r="D201" s="12" t="s">
        <v>634</v>
      </c>
      <c r="E201" s="12" t="s">
        <v>635</v>
      </c>
      <c r="F201" s="12" t="s">
        <v>637</v>
      </c>
      <c r="G201" s="12" t="s">
        <v>638</v>
      </c>
      <c r="H201" s="12" t="s">
        <v>639</v>
      </c>
      <c r="I201" s="11" t="s">
        <v>640</v>
      </c>
      <c r="J201" s="13">
        <v>10580</v>
      </c>
      <c r="K201" s="13">
        <v>7935</v>
      </c>
    </row>
    <row r="202" spans="1:11" s="14" customFormat="1" x14ac:dyDescent="0.2">
      <c r="A202" s="11" t="s">
        <v>632</v>
      </c>
      <c r="B202" s="12" t="s">
        <v>633</v>
      </c>
      <c r="C202" s="12">
        <v>4</v>
      </c>
      <c r="D202" s="12" t="s">
        <v>634</v>
      </c>
      <c r="E202" s="12" t="s">
        <v>635</v>
      </c>
      <c r="F202" s="12" t="s">
        <v>641</v>
      </c>
      <c r="G202" s="12" t="s">
        <v>642</v>
      </c>
      <c r="H202" s="12" t="s">
        <v>643</v>
      </c>
      <c r="I202" s="11" t="s">
        <v>644</v>
      </c>
      <c r="J202" s="13">
        <v>11040</v>
      </c>
      <c r="K202" s="13">
        <v>8280</v>
      </c>
    </row>
    <row r="203" spans="1:11" s="14" customFormat="1" x14ac:dyDescent="0.2">
      <c r="A203" s="11" t="s">
        <v>632</v>
      </c>
      <c r="B203" s="12" t="s">
        <v>633</v>
      </c>
      <c r="C203" s="12">
        <v>4</v>
      </c>
      <c r="D203" s="12" t="s">
        <v>634</v>
      </c>
      <c r="E203" s="12" t="s">
        <v>635</v>
      </c>
      <c r="F203" s="12" t="s">
        <v>645</v>
      </c>
      <c r="G203" s="12" t="s">
        <v>646</v>
      </c>
      <c r="H203" s="12" t="s">
        <v>647</v>
      </c>
      <c r="I203" s="11" t="s">
        <v>648</v>
      </c>
      <c r="J203" s="13">
        <v>49681</v>
      </c>
      <c r="K203" s="13">
        <v>6166</v>
      </c>
    </row>
    <row r="204" spans="1:11" s="14" customFormat="1" x14ac:dyDescent="0.2">
      <c r="A204" s="11" t="s">
        <v>632</v>
      </c>
      <c r="B204" s="12" t="s">
        <v>633</v>
      </c>
      <c r="C204" s="12">
        <v>4</v>
      </c>
      <c r="D204" s="12" t="s">
        <v>634</v>
      </c>
      <c r="E204" s="12" t="s">
        <v>649</v>
      </c>
      <c r="F204" s="12" t="s">
        <v>27</v>
      </c>
      <c r="G204" s="12" t="s">
        <v>28</v>
      </c>
      <c r="H204" s="12" t="s">
        <v>649</v>
      </c>
      <c r="I204" s="11" t="s">
        <v>650</v>
      </c>
      <c r="J204" s="13">
        <v>1781163</v>
      </c>
      <c r="K204" s="13">
        <v>78252</v>
      </c>
    </row>
    <row r="205" spans="1:11" s="14" customFormat="1" x14ac:dyDescent="0.2">
      <c r="A205" s="11" t="s">
        <v>632</v>
      </c>
      <c r="B205" s="12" t="s">
        <v>633</v>
      </c>
      <c r="C205" s="12">
        <v>4</v>
      </c>
      <c r="D205" s="12" t="s">
        <v>634</v>
      </c>
      <c r="E205" s="12" t="s">
        <v>651</v>
      </c>
      <c r="F205" s="12" t="s">
        <v>27</v>
      </c>
      <c r="G205" s="12" t="s">
        <v>28</v>
      </c>
      <c r="H205" s="12" t="s">
        <v>651</v>
      </c>
      <c r="I205" s="11" t="s">
        <v>652</v>
      </c>
      <c r="J205" s="13">
        <v>278767</v>
      </c>
      <c r="K205" s="13">
        <v>60395</v>
      </c>
    </row>
    <row r="206" spans="1:11" s="14" customFormat="1" x14ac:dyDescent="0.2">
      <c r="A206" s="11" t="s">
        <v>632</v>
      </c>
      <c r="B206" s="12" t="s">
        <v>633</v>
      </c>
      <c r="C206" s="12">
        <v>4</v>
      </c>
      <c r="D206" s="12" t="s">
        <v>634</v>
      </c>
      <c r="E206" s="12" t="s">
        <v>653</v>
      </c>
      <c r="F206" s="12" t="s">
        <v>27</v>
      </c>
      <c r="G206" s="12" t="s">
        <v>28</v>
      </c>
      <c r="H206" s="12" t="s">
        <v>653</v>
      </c>
      <c r="I206" s="11" t="s">
        <v>654</v>
      </c>
      <c r="J206" s="13">
        <v>210225</v>
      </c>
      <c r="K206" s="13">
        <v>36788</v>
      </c>
    </row>
    <row r="207" spans="1:11" s="14" customFormat="1" x14ac:dyDescent="0.2">
      <c r="A207" s="11" t="s">
        <v>632</v>
      </c>
      <c r="B207" s="12" t="s">
        <v>633</v>
      </c>
      <c r="C207" s="12">
        <v>4</v>
      </c>
      <c r="D207" s="12" t="s">
        <v>634</v>
      </c>
      <c r="E207" s="12" t="s">
        <v>655</v>
      </c>
      <c r="F207" s="12" t="s">
        <v>27</v>
      </c>
      <c r="G207" s="12" t="s">
        <v>28</v>
      </c>
      <c r="H207" s="12" t="s">
        <v>655</v>
      </c>
      <c r="I207" s="11" t="s">
        <v>656</v>
      </c>
      <c r="J207" s="13">
        <v>788459</v>
      </c>
      <c r="K207" s="13">
        <v>47624</v>
      </c>
    </row>
    <row r="208" spans="1:11" s="14" customFormat="1" x14ac:dyDescent="0.2">
      <c r="A208" s="11" t="s">
        <v>632</v>
      </c>
      <c r="B208" s="12" t="s">
        <v>633</v>
      </c>
      <c r="C208" s="12">
        <v>4</v>
      </c>
      <c r="D208" s="12" t="s">
        <v>634</v>
      </c>
      <c r="E208" s="12" t="s">
        <v>657</v>
      </c>
      <c r="F208" s="12" t="s">
        <v>27</v>
      </c>
      <c r="G208" s="12" t="s">
        <v>28</v>
      </c>
      <c r="H208" s="12" t="s">
        <v>657</v>
      </c>
      <c r="I208" s="11" t="s">
        <v>658</v>
      </c>
      <c r="J208" s="13">
        <v>1084706</v>
      </c>
      <c r="K208" s="13">
        <v>76034</v>
      </c>
    </row>
    <row r="209" spans="1:11" s="14" customFormat="1" x14ac:dyDescent="0.2">
      <c r="A209" s="11" t="s">
        <v>632</v>
      </c>
      <c r="B209" s="12" t="s">
        <v>633</v>
      </c>
      <c r="C209" s="12">
        <v>4</v>
      </c>
      <c r="D209" s="12" t="s">
        <v>634</v>
      </c>
      <c r="E209" s="12" t="s">
        <v>659</v>
      </c>
      <c r="F209" s="12" t="s">
        <v>27</v>
      </c>
      <c r="G209" s="12" t="s">
        <v>28</v>
      </c>
      <c r="H209" s="12" t="s">
        <v>659</v>
      </c>
      <c r="I209" s="11" t="s">
        <v>660</v>
      </c>
      <c r="J209" s="13">
        <v>531313</v>
      </c>
      <c r="K209" s="13">
        <v>204498</v>
      </c>
    </row>
    <row r="210" spans="1:11" s="14" customFormat="1" x14ac:dyDescent="0.2">
      <c r="A210" s="11" t="s">
        <v>632</v>
      </c>
      <c r="B210" s="12" t="s">
        <v>633</v>
      </c>
      <c r="C210" s="12">
        <v>4</v>
      </c>
      <c r="D210" s="12" t="s">
        <v>634</v>
      </c>
      <c r="E210" s="12" t="s">
        <v>661</v>
      </c>
      <c r="F210" s="12" t="s">
        <v>27</v>
      </c>
      <c r="G210" s="12" t="s">
        <v>28</v>
      </c>
      <c r="H210" s="12" t="s">
        <v>661</v>
      </c>
      <c r="I210" s="11" t="s">
        <v>662</v>
      </c>
      <c r="J210" s="13">
        <v>1594859</v>
      </c>
      <c r="K210" s="13">
        <v>293848</v>
      </c>
    </row>
    <row r="211" spans="1:11" s="14" customFormat="1" x14ac:dyDescent="0.2">
      <c r="A211" s="11" t="s">
        <v>632</v>
      </c>
      <c r="B211" s="12" t="s">
        <v>633</v>
      </c>
      <c r="C211" s="12">
        <v>4</v>
      </c>
      <c r="D211" s="12" t="s">
        <v>634</v>
      </c>
      <c r="E211" s="12" t="s">
        <v>663</v>
      </c>
      <c r="F211" s="12" t="s">
        <v>27</v>
      </c>
      <c r="G211" s="12" t="s">
        <v>28</v>
      </c>
      <c r="H211" s="12" t="s">
        <v>663</v>
      </c>
      <c r="I211" s="11" t="s">
        <v>664</v>
      </c>
      <c r="J211" s="13">
        <v>1655580</v>
      </c>
      <c r="K211" s="13">
        <v>81477</v>
      </c>
    </row>
    <row r="212" spans="1:11" s="14" customFormat="1" x14ac:dyDescent="0.2">
      <c r="A212" s="11" t="s">
        <v>632</v>
      </c>
      <c r="B212" s="12" t="s">
        <v>633</v>
      </c>
      <c r="C212" s="12">
        <v>4</v>
      </c>
      <c r="D212" s="12" t="s">
        <v>634</v>
      </c>
      <c r="E212" s="12" t="s">
        <v>665</v>
      </c>
      <c r="F212" s="12" t="s">
        <v>666</v>
      </c>
      <c r="G212" s="12" t="s">
        <v>667</v>
      </c>
      <c r="H212" s="12" t="s">
        <v>668</v>
      </c>
      <c r="I212" s="11" t="s">
        <v>669</v>
      </c>
      <c r="J212" s="13">
        <v>39561</v>
      </c>
      <c r="K212" s="13">
        <v>29671</v>
      </c>
    </row>
    <row r="213" spans="1:11" s="14" customFormat="1" x14ac:dyDescent="0.2">
      <c r="A213" s="11" t="s">
        <v>670</v>
      </c>
      <c r="B213" s="12" t="s">
        <v>671</v>
      </c>
      <c r="C213" s="12">
        <v>4</v>
      </c>
      <c r="D213" s="12" t="s">
        <v>672</v>
      </c>
      <c r="E213" s="12" t="s">
        <v>673</v>
      </c>
      <c r="F213" s="12" t="s">
        <v>27</v>
      </c>
      <c r="G213" s="12" t="s">
        <v>28</v>
      </c>
      <c r="H213" s="12" t="s">
        <v>673</v>
      </c>
      <c r="I213" s="11" t="s">
        <v>674</v>
      </c>
      <c r="J213" s="13">
        <v>25301</v>
      </c>
      <c r="K213" s="13">
        <v>1125</v>
      </c>
    </row>
    <row r="214" spans="1:11" s="14" customFormat="1" x14ac:dyDescent="0.2">
      <c r="A214" s="11" t="s">
        <v>670</v>
      </c>
      <c r="B214" s="12" t="s">
        <v>671</v>
      </c>
      <c r="C214" s="12">
        <v>4</v>
      </c>
      <c r="D214" s="12" t="s">
        <v>672</v>
      </c>
      <c r="E214" s="12" t="s">
        <v>675</v>
      </c>
      <c r="F214" s="12" t="s">
        <v>27</v>
      </c>
      <c r="G214" s="12" t="s">
        <v>28</v>
      </c>
      <c r="H214" s="12" t="s">
        <v>675</v>
      </c>
      <c r="I214" s="11" t="s">
        <v>676</v>
      </c>
      <c r="J214" s="13">
        <v>123743</v>
      </c>
      <c r="K214" s="13">
        <v>3595</v>
      </c>
    </row>
    <row r="215" spans="1:11" s="14" customFormat="1" x14ac:dyDescent="0.2">
      <c r="A215" s="11" t="s">
        <v>670</v>
      </c>
      <c r="B215" s="12" t="s">
        <v>671</v>
      </c>
      <c r="C215" s="12">
        <v>4</v>
      </c>
      <c r="D215" s="12" t="s">
        <v>672</v>
      </c>
      <c r="E215" s="12" t="s">
        <v>677</v>
      </c>
      <c r="F215" s="12" t="s">
        <v>678</v>
      </c>
      <c r="G215" s="12" t="s">
        <v>679</v>
      </c>
      <c r="H215" s="12" t="s">
        <v>680</v>
      </c>
      <c r="I215" s="11" t="s">
        <v>681</v>
      </c>
      <c r="J215" s="13">
        <v>56581</v>
      </c>
      <c r="K215" s="13">
        <v>12624</v>
      </c>
    </row>
    <row r="216" spans="1:11" s="14" customFormat="1" x14ac:dyDescent="0.2">
      <c r="A216" s="11" t="s">
        <v>670</v>
      </c>
      <c r="B216" s="12" t="s">
        <v>671</v>
      </c>
      <c r="C216" s="12">
        <v>4</v>
      </c>
      <c r="D216" s="12" t="s">
        <v>672</v>
      </c>
      <c r="E216" s="12" t="s">
        <v>677</v>
      </c>
      <c r="F216" s="12" t="s">
        <v>682</v>
      </c>
      <c r="G216" s="12" t="s">
        <v>683</v>
      </c>
      <c r="H216" s="12" t="s">
        <v>684</v>
      </c>
      <c r="I216" s="11" t="s">
        <v>685</v>
      </c>
      <c r="J216" s="13">
        <v>1840</v>
      </c>
      <c r="K216" s="13">
        <v>1380</v>
      </c>
    </row>
    <row r="217" spans="1:11" s="14" customFormat="1" x14ac:dyDescent="0.2">
      <c r="A217" s="11" t="s">
        <v>670</v>
      </c>
      <c r="B217" s="12" t="s">
        <v>671</v>
      </c>
      <c r="C217" s="12">
        <v>4</v>
      </c>
      <c r="D217" s="12" t="s">
        <v>672</v>
      </c>
      <c r="E217" s="12" t="s">
        <v>686</v>
      </c>
      <c r="F217" s="12" t="s">
        <v>27</v>
      </c>
      <c r="G217" s="12" t="s">
        <v>28</v>
      </c>
      <c r="H217" s="12" t="s">
        <v>686</v>
      </c>
      <c r="I217" s="11" t="s">
        <v>687</v>
      </c>
      <c r="J217" s="13">
        <v>682197</v>
      </c>
      <c r="K217" s="13">
        <v>41281</v>
      </c>
    </row>
    <row r="218" spans="1:11" s="14" customFormat="1" x14ac:dyDescent="0.2">
      <c r="A218" s="11" t="s">
        <v>670</v>
      </c>
      <c r="B218" s="12" t="s">
        <v>671</v>
      </c>
      <c r="C218" s="12">
        <v>4</v>
      </c>
      <c r="D218" s="12" t="s">
        <v>672</v>
      </c>
      <c r="E218" s="12" t="s">
        <v>686</v>
      </c>
      <c r="F218" s="12" t="s">
        <v>688</v>
      </c>
      <c r="G218" s="12" t="s">
        <v>689</v>
      </c>
      <c r="H218" s="12" t="s">
        <v>690</v>
      </c>
      <c r="I218" s="11" t="s">
        <v>691</v>
      </c>
      <c r="J218" s="13">
        <v>10120</v>
      </c>
      <c r="K218" s="13">
        <v>2392</v>
      </c>
    </row>
    <row r="219" spans="1:11" s="14" customFormat="1" x14ac:dyDescent="0.2">
      <c r="A219" s="11" t="s">
        <v>670</v>
      </c>
      <c r="B219" s="12" t="s">
        <v>671</v>
      </c>
      <c r="C219" s="12">
        <v>4</v>
      </c>
      <c r="D219" s="12" t="s">
        <v>672</v>
      </c>
      <c r="E219" s="12" t="s">
        <v>686</v>
      </c>
      <c r="F219" s="12" t="s">
        <v>692</v>
      </c>
      <c r="G219" s="12" t="s">
        <v>693</v>
      </c>
      <c r="H219" s="12" t="s">
        <v>694</v>
      </c>
      <c r="I219" s="11" t="s">
        <v>695</v>
      </c>
      <c r="J219" s="13">
        <v>27141</v>
      </c>
      <c r="K219" s="13">
        <v>8609</v>
      </c>
    </row>
    <row r="220" spans="1:11" s="14" customFormat="1" x14ac:dyDescent="0.2">
      <c r="A220" s="11" t="s">
        <v>670</v>
      </c>
      <c r="B220" s="12" t="s">
        <v>671</v>
      </c>
      <c r="C220" s="12">
        <v>4</v>
      </c>
      <c r="D220" s="12" t="s">
        <v>672</v>
      </c>
      <c r="E220" s="12" t="s">
        <v>686</v>
      </c>
      <c r="F220" s="12" t="s">
        <v>696</v>
      </c>
      <c r="G220" s="12" t="s">
        <v>697</v>
      </c>
      <c r="H220" s="12" t="s">
        <v>698</v>
      </c>
      <c r="I220" s="11" t="s">
        <v>699</v>
      </c>
      <c r="J220" s="13">
        <v>20240</v>
      </c>
      <c r="K220" s="13">
        <v>4784</v>
      </c>
    </row>
    <row r="221" spans="1:11" s="14" customFormat="1" x14ac:dyDescent="0.2">
      <c r="A221" s="11" t="s">
        <v>700</v>
      </c>
      <c r="B221" s="12" t="s">
        <v>701</v>
      </c>
      <c r="C221" s="12">
        <v>11</v>
      </c>
      <c r="D221" s="12" t="s">
        <v>702</v>
      </c>
      <c r="E221" s="12" t="s">
        <v>703</v>
      </c>
      <c r="F221" s="12" t="s">
        <v>27</v>
      </c>
      <c r="G221" s="12" t="s">
        <v>28</v>
      </c>
      <c r="H221" s="12" t="s">
        <v>703</v>
      </c>
      <c r="I221" s="11" t="s">
        <v>704</v>
      </c>
      <c r="J221" s="13">
        <v>391470</v>
      </c>
      <c r="K221" s="13">
        <v>22331</v>
      </c>
    </row>
    <row r="222" spans="1:11" s="14" customFormat="1" x14ac:dyDescent="0.2">
      <c r="A222" s="11" t="s">
        <v>700</v>
      </c>
      <c r="B222" s="12" t="s">
        <v>701</v>
      </c>
      <c r="C222" s="12">
        <v>11</v>
      </c>
      <c r="D222" s="12" t="s">
        <v>702</v>
      </c>
      <c r="E222" s="12" t="s">
        <v>703</v>
      </c>
      <c r="F222" s="12" t="s">
        <v>705</v>
      </c>
      <c r="G222" s="12" t="s">
        <v>706</v>
      </c>
      <c r="H222" s="12" t="s">
        <v>707</v>
      </c>
      <c r="I222" s="11" t="s">
        <v>708</v>
      </c>
      <c r="J222" s="13">
        <v>23001</v>
      </c>
      <c r="K222" s="13">
        <v>6500</v>
      </c>
    </row>
    <row r="223" spans="1:11" s="14" customFormat="1" x14ac:dyDescent="0.2">
      <c r="A223" s="11" t="s">
        <v>700</v>
      </c>
      <c r="B223" s="12" t="s">
        <v>701</v>
      </c>
      <c r="C223" s="12">
        <v>11</v>
      </c>
      <c r="D223" s="12" t="s">
        <v>702</v>
      </c>
      <c r="E223" s="12" t="s">
        <v>709</v>
      </c>
      <c r="F223" s="12" t="s">
        <v>27</v>
      </c>
      <c r="G223" s="12" t="s">
        <v>28</v>
      </c>
      <c r="H223" s="12" t="s">
        <v>709</v>
      </c>
      <c r="I223" s="11" t="s">
        <v>710</v>
      </c>
      <c r="J223" s="13">
        <v>1059866</v>
      </c>
      <c r="K223" s="13">
        <v>558373</v>
      </c>
    </row>
    <row r="224" spans="1:11" s="14" customFormat="1" x14ac:dyDescent="0.2">
      <c r="A224" s="11" t="s">
        <v>700</v>
      </c>
      <c r="B224" s="12" t="s">
        <v>701</v>
      </c>
      <c r="C224" s="12">
        <v>11</v>
      </c>
      <c r="D224" s="12" t="s">
        <v>702</v>
      </c>
      <c r="E224" s="12" t="s">
        <v>711</v>
      </c>
      <c r="F224" s="12" t="s">
        <v>27</v>
      </c>
      <c r="G224" s="12" t="s">
        <v>28</v>
      </c>
      <c r="H224" s="12" t="s">
        <v>711</v>
      </c>
      <c r="I224" s="11" t="s">
        <v>712</v>
      </c>
      <c r="J224" s="13">
        <v>719918</v>
      </c>
      <c r="K224" s="13">
        <v>132749</v>
      </c>
    </row>
    <row r="225" spans="1:11" s="14" customFormat="1" x14ac:dyDescent="0.2">
      <c r="A225" s="11" t="s">
        <v>700</v>
      </c>
      <c r="B225" s="12" t="s">
        <v>701</v>
      </c>
      <c r="C225" s="12">
        <v>11</v>
      </c>
      <c r="D225" s="12" t="s">
        <v>702</v>
      </c>
      <c r="E225" s="12" t="s">
        <v>713</v>
      </c>
      <c r="F225" s="12" t="s">
        <v>27</v>
      </c>
      <c r="G225" s="12" t="s">
        <v>28</v>
      </c>
      <c r="H225" s="12" t="s">
        <v>713</v>
      </c>
      <c r="I225" s="11" t="s">
        <v>714</v>
      </c>
      <c r="J225" s="13">
        <v>698297</v>
      </c>
      <c r="K225" s="13">
        <v>19449</v>
      </c>
    </row>
    <row r="226" spans="1:11" s="14" customFormat="1" x14ac:dyDescent="0.2">
      <c r="A226" s="11" t="s">
        <v>700</v>
      </c>
      <c r="B226" s="12" t="s">
        <v>701</v>
      </c>
      <c r="C226" s="12">
        <v>11</v>
      </c>
      <c r="D226" s="12" t="s">
        <v>702</v>
      </c>
      <c r="E226" s="12" t="s">
        <v>715</v>
      </c>
      <c r="F226" s="12" t="s">
        <v>27</v>
      </c>
      <c r="G226" s="12" t="s">
        <v>28</v>
      </c>
      <c r="H226" s="12" t="s">
        <v>715</v>
      </c>
      <c r="I226" s="11" t="s">
        <v>716</v>
      </c>
      <c r="J226" s="13">
        <v>2178613</v>
      </c>
      <c r="K226" s="13">
        <v>339156</v>
      </c>
    </row>
    <row r="227" spans="1:11" s="14" customFormat="1" x14ac:dyDescent="0.2">
      <c r="A227" s="11" t="s">
        <v>700</v>
      </c>
      <c r="B227" s="12" t="s">
        <v>701</v>
      </c>
      <c r="C227" s="12">
        <v>11</v>
      </c>
      <c r="D227" s="12" t="s">
        <v>702</v>
      </c>
      <c r="E227" s="12" t="s">
        <v>717</v>
      </c>
      <c r="F227" s="12" t="s">
        <v>27</v>
      </c>
      <c r="G227" s="12" t="s">
        <v>28</v>
      </c>
      <c r="H227" s="12" t="s">
        <v>717</v>
      </c>
      <c r="I227" s="11" t="s">
        <v>718</v>
      </c>
      <c r="J227" s="13">
        <v>1235590</v>
      </c>
      <c r="K227" s="13">
        <v>51738</v>
      </c>
    </row>
    <row r="228" spans="1:11" s="14" customFormat="1" x14ac:dyDescent="0.2">
      <c r="A228" s="11" t="s">
        <v>700</v>
      </c>
      <c r="B228" s="12" t="s">
        <v>701</v>
      </c>
      <c r="C228" s="12">
        <v>11</v>
      </c>
      <c r="D228" s="12" t="s">
        <v>702</v>
      </c>
      <c r="E228" s="12" t="s">
        <v>719</v>
      </c>
      <c r="F228" s="12" t="s">
        <v>27</v>
      </c>
      <c r="G228" s="12" t="s">
        <v>28</v>
      </c>
      <c r="H228" s="12" t="s">
        <v>719</v>
      </c>
      <c r="I228" s="11" t="s">
        <v>720</v>
      </c>
      <c r="J228" s="13">
        <v>173884</v>
      </c>
      <c r="K228" s="13">
        <v>60127</v>
      </c>
    </row>
    <row r="229" spans="1:11" s="14" customFormat="1" x14ac:dyDescent="0.2">
      <c r="A229" s="11" t="s">
        <v>700</v>
      </c>
      <c r="B229" s="12" t="s">
        <v>701</v>
      </c>
      <c r="C229" s="12">
        <v>11</v>
      </c>
      <c r="D229" s="12" t="s">
        <v>702</v>
      </c>
      <c r="E229" s="12" t="s">
        <v>721</v>
      </c>
      <c r="F229" s="12" t="s">
        <v>27</v>
      </c>
      <c r="G229" s="12" t="s">
        <v>28</v>
      </c>
      <c r="H229" s="12" t="s">
        <v>721</v>
      </c>
      <c r="I229" s="11" t="s">
        <v>722</v>
      </c>
      <c r="J229" s="13">
        <v>680816</v>
      </c>
      <c r="K229" s="13">
        <v>4609</v>
      </c>
    </row>
    <row r="230" spans="1:11" s="14" customFormat="1" x14ac:dyDescent="0.2">
      <c r="A230" s="11" t="s">
        <v>700</v>
      </c>
      <c r="B230" s="12" t="s">
        <v>701</v>
      </c>
      <c r="C230" s="12">
        <v>11</v>
      </c>
      <c r="D230" s="12" t="s">
        <v>702</v>
      </c>
      <c r="E230" s="12" t="s">
        <v>723</v>
      </c>
      <c r="F230" s="12" t="s">
        <v>27</v>
      </c>
      <c r="G230" s="12" t="s">
        <v>28</v>
      </c>
      <c r="H230" s="12" t="s">
        <v>723</v>
      </c>
      <c r="I230" s="11" t="s">
        <v>724</v>
      </c>
      <c r="J230" s="13">
        <v>1341853</v>
      </c>
      <c r="K230" s="13">
        <v>646091</v>
      </c>
    </row>
    <row r="231" spans="1:11" s="14" customFormat="1" x14ac:dyDescent="0.2">
      <c r="A231" s="11" t="s">
        <v>700</v>
      </c>
      <c r="B231" s="12" t="s">
        <v>701</v>
      </c>
      <c r="C231" s="12">
        <v>11</v>
      </c>
      <c r="D231" s="12" t="s">
        <v>702</v>
      </c>
      <c r="E231" s="12" t="s">
        <v>723</v>
      </c>
      <c r="F231" s="12" t="s">
        <v>725</v>
      </c>
      <c r="G231" s="12" t="s">
        <v>726</v>
      </c>
      <c r="H231" s="12" t="s">
        <v>727</v>
      </c>
      <c r="I231" s="11" t="s">
        <v>728</v>
      </c>
      <c r="J231" s="13">
        <v>34501</v>
      </c>
      <c r="K231" s="13">
        <v>25876</v>
      </c>
    </row>
    <row r="232" spans="1:11" s="14" customFormat="1" x14ac:dyDescent="0.2">
      <c r="A232" s="11" t="s">
        <v>729</v>
      </c>
      <c r="B232" s="12" t="s">
        <v>730</v>
      </c>
      <c r="C232" s="12">
        <v>52</v>
      </c>
      <c r="D232" s="12" t="s">
        <v>731</v>
      </c>
      <c r="E232" s="12" t="s">
        <v>732</v>
      </c>
      <c r="F232" s="12" t="s">
        <v>27</v>
      </c>
      <c r="G232" s="12" t="s">
        <v>28</v>
      </c>
      <c r="H232" s="12" t="s">
        <v>732</v>
      </c>
      <c r="I232" s="11" t="s">
        <v>733</v>
      </c>
      <c r="J232" s="13">
        <v>27601</v>
      </c>
      <c r="K232" s="13">
        <v>2079</v>
      </c>
    </row>
    <row r="233" spans="1:11" s="14" customFormat="1" x14ac:dyDescent="0.2">
      <c r="A233" s="11" t="s">
        <v>729</v>
      </c>
      <c r="B233" s="12" t="s">
        <v>730</v>
      </c>
      <c r="C233" s="12">
        <v>52</v>
      </c>
      <c r="D233" s="12" t="s">
        <v>731</v>
      </c>
      <c r="E233" s="12" t="s">
        <v>734</v>
      </c>
      <c r="F233" s="12" t="s">
        <v>27</v>
      </c>
      <c r="G233" s="12" t="s">
        <v>28</v>
      </c>
      <c r="H233" s="12" t="s">
        <v>734</v>
      </c>
      <c r="I233" s="11" t="s">
        <v>735</v>
      </c>
      <c r="J233" s="13">
        <v>3815793</v>
      </c>
      <c r="K233" s="13">
        <v>1358167</v>
      </c>
    </row>
    <row r="234" spans="1:11" s="14" customFormat="1" x14ac:dyDescent="0.2">
      <c r="A234" s="11" t="s">
        <v>729</v>
      </c>
      <c r="B234" s="12" t="s">
        <v>730</v>
      </c>
      <c r="C234" s="12">
        <v>52</v>
      </c>
      <c r="D234" s="12" t="s">
        <v>731</v>
      </c>
      <c r="E234" s="12" t="s">
        <v>736</v>
      </c>
      <c r="F234" s="12" t="s">
        <v>27</v>
      </c>
      <c r="G234" s="12" t="s">
        <v>28</v>
      </c>
      <c r="H234" s="12" t="s">
        <v>736</v>
      </c>
      <c r="I234" s="11" t="s">
        <v>737</v>
      </c>
      <c r="J234" s="13">
        <v>13800</v>
      </c>
      <c r="K234" s="13">
        <v>1169</v>
      </c>
    </row>
    <row r="235" spans="1:11" s="14" customFormat="1" x14ac:dyDescent="0.2">
      <c r="A235" s="11" t="s">
        <v>729</v>
      </c>
      <c r="B235" s="12" t="s">
        <v>730</v>
      </c>
      <c r="C235" s="12">
        <v>52</v>
      </c>
      <c r="D235" s="12" t="s">
        <v>731</v>
      </c>
      <c r="E235" s="12" t="s">
        <v>738</v>
      </c>
      <c r="F235" s="12" t="s">
        <v>27</v>
      </c>
      <c r="G235" s="12" t="s">
        <v>28</v>
      </c>
      <c r="H235" s="12" t="s">
        <v>738</v>
      </c>
      <c r="I235" s="11" t="s">
        <v>739</v>
      </c>
      <c r="J235" s="13">
        <v>1239270</v>
      </c>
      <c r="K235" s="13">
        <v>922604</v>
      </c>
    </row>
    <row r="236" spans="1:11" s="14" customFormat="1" x14ac:dyDescent="0.2">
      <c r="A236" s="11" t="s">
        <v>729</v>
      </c>
      <c r="B236" s="12" t="s">
        <v>730</v>
      </c>
      <c r="C236" s="12">
        <v>52</v>
      </c>
      <c r="D236" s="12" t="s">
        <v>731</v>
      </c>
      <c r="E236" s="12" t="s">
        <v>740</v>
      </c>
      <c r="F236" s="12" t="s">
        <v>27</v>
      </c>
      <c r="G236" s="12" t="s">
        <v>28</v>
      </c>
      <c r="H236" s="12" t="s">
        <v>740</v>
      </c>
      <c r="I236" s="11" t="s">
        <v>741</v>
      </c>
      <c r="J236" s="13">
        <v>122823</v>
      </c>
      <c r="K236" s="13">
        <v>3015</v>
      </c>
    </row>
    <row r="237" spans="1:11" s="14" customFormat="1" x14ac:dyDescent="0.2">
      <c r="A237" s="11" t="s">
        <v>729</v>
      </c>
      <c r="B237" s="12" t="s">
        <v>730</v>
      </c>
      <c r="C237" s="12">
        <v>52</v>
      </c>
      <c r="D237" s="12" t="s">
        <v>731</v>
      </c>
      <c r="E237" s="12" t="s">
        <v>742</v>
      </c>
      <c r="F237" s="12" t="s">
        <v>27</v>
      </c>
      <c r="G237" s="12" t="s">
        <v>28</v>
      </c>
      <c r="H237" s="12" t="s">
        <v>742</v>
      </c>
      <c r="I237" s="11" t="s">
        <v>743</v>
      </c>
      <c r="J237" s="13">
        <v>109943</v>
      </c>
      <c r="K237" s="13">
        <v>33544</v>
      </c>
    </row>
    <row r="238" spans="1:11" s="14" customFormat="1" x14ac:dyDescent="0.2">
      <c r="A238" s="11" t="s">
        <v>729</v>
      </c>
      <c r="B238" s="12" t="s">
        <v>730</v>
      </c>
      <c r="C238" s="12">
        <v>52</v>
      </c>
      <c r="D238" s="12" t="s">
        <v>731</v>
      </c>
      <c r="E238" s="12" t="s">
        <v>744</v>
      </c>
      <c r="F238" s="12" t="s">
        <v>27</v>
      </c>
      <c r="G238" s="12" t="s">
        <v>28</v>
      </c>
      <c r="H238" s="12" t="s">
        <v>744</v>
      </c>
      <c r="I238" s="11" t="s">
        <v>745</v>
      </c>
      <c r="J238" s="13">
        <v>2950972</v>
      </c>
      <c r="K238" s="13">
        <v>17153</v>
      </c>
    </row>
    <row r="239" spans="1:11" s="14" customFormat="1" x14ac:dyDescent="0.2">
      <c r="A239" s="11" t="s">
        <v>729</v>
      </c>
      <c r="B239" s="12" t="s">
        <v>730</v>
      </c>
      <c r="C239" s="12">
        <v>52</v>
      </c>
      <c r="D239" s="12" t="s">
        <v>731</v>
      </c>
      <c r="E239" s="12" t="s">
        <v>744</v>
      </c>
      <c r="F239" s="12" t="s">
        <v>746</v>
      </c>
      <c r="G239" s="12" t="s">
        <v>747</v>
      </c>
      <c r="H239" s="12" t="s">
        <v>748</v>
      </c>
      <c r="I239" s="11" t="s">
        <v>749</v>
      </c>
      <c r="J239" s="13">
        <v>15640</v>
      </c>
      <c r="K239" s="13">
        <v>4540</v>
      </c>
    </row>
    <row r="240" spans="1:11" s="14" customFormat="1" x14ac:dyDescent="0.2">
      <c r="A240" s="11" t="s">
        <v>729</v>
      </c>
      <c r="B240" s="12" t="s">
        <v>730</v>
      </c>
      <c r="C240" s="12">
        <v>52</v>
      </c>
      <c r="D240" s="12" t="s">
        <v>731</v>
      </c>
      <c r="E240" s="12" t="s">
        <v>750</v>
      </c>
      <c r="F240" s="12" t="s">
        <v>751</v>
      </c>
      <c r="G240" s="12" t="s">
        <v>752</v>
      </c>
      <c r="H240" s="12" t="s">
        <v>753</v>
      </c>
      <c r="I240" s="11" t="s">
        <v>754</v>
      </c>
      <c r="J240" s="13">
        <v>10120</v>
      </c>
      <c r="K240" s="13">
        <v>7590</v>
      </c>
    </row>
    <row r="241" spans="1:11" s="14" customFormat="1" x14ac:dyDescent="0.2">
      <c r="A241" s="11" t="s">
        <v>729</v>
      </c>
      <c r="B241" s="12" t="s">
        <v>730</v>
      </c>
      <c r="C241" s="12">
        <v>52</v>
      </c>
      <c r="D241" s="12" t="s">
        <v>731</v>
      </c>
      <c r="E241" s="12" t="s">
        <v>750</v>
      </c>
      <c r="F241" s="12" t="s">
        <v>755</v>
      </c>
      <c r="G241" s="12" t="s">
        <v>756</v>
      </c>
      <c r="H241" s="12" t="s">
        <v>757</v>
      </c>
      <c r="I241" s="11" t="s">
        <v>758</v>
      </c>
      <c r="J241" s="13">
        <v>9200</v>
      </c>
      <c r="K241" s="13">
        <v>6900</v>
      </c>
    </row>
    <row r="242" spans="1:11" s="14" customFormat="1" x14ac:dyDescent="0.2">
      <c r="A242" s="11" t="s">
        <v>729</v>
      </c>
      <c r="B242" s="12" t="s">
        <v>730</v>
      </c>
      <c r="C242" s="12">
        <v>52</v>
      </c>
      <c r="D242" s="12" t="s">
        <v>731</v>
      </c>
      <c r="E242" s="12" t="s">
        <v>759</v>
      </c>
      <c r="F242" s="12" t="s">
        <v>27</v>
      </c>
      <c r="G242" s="12" t="s">
        <v>28</v>
      </c>
      <c r="H242" s="12" t="s">
        <v>759</v>
      </c>
      <c r="I242" s="11" t="s">
        <v>760</v>
      </c>
      <c r="J242" s="13">
        <v>304527</v>
      </c>
      <c r="K242" s="13">
        <v>3885</v>
      </c>
    </row>
    <row r="243" spans="1:11" s="14" customFormat="1" x14ac:dyDescent="0.2">
      <c r="A243" s="11" t="s">
        <v>729</v>
      </c>
      <c r="B243" s="12" t="s">
        <v>730</v>
      </c>
      <c r="C243" s="12">
        <v>52</v>
      </c>
      <c r="D243" s="12" t="s">
        <v>731</v>
      </c>
      <c r="E243" s="12" t="s">
        <v>761</v>
      </c>
      <c r="F243" s="12" t="s">
        <v>762</v>
      </c>
      <c r="G243" s="12" t="s">
        <v>763</v>
      </c>
      <c r="H243" s="12" t="s">
        <v>764</v>
      </c>
      <c r="I243" s="11" t="s">
        <v>765</v>
      </c>
      <c r="J243" s="13">
        <v>15180</v>
      </c>
      <c r="K243" s="13">
        <v>10317</v>
      </c>
    </row>
    <row r="244" spans="1:11" s="14" customFormat="1" x14ac:dyDescent="0.2">
      <c r="A244" s="11" t="s">
        <v>766</v>
      </c>
      <c r="B244" s="12" t="s">
        <v>767</v>
      </c>
      <c r="C244" s="12">
        <v>4</v>
      </c>
      <c r="D244" s="12" t="s">
        <v>768</v>
      </c>
      <c r="E244" s="12" t="s">
        <v>769</v>
      </c>
      <c r="F244" s="12" t="s">
        <v>27</v>
      </c>
      <c r="G244" s="12" t="s">
        <v>28</v>
      </c>
      <c r="H244" s="12" t="s">
        <v>769</v>
      </c>
      <c r="I244" s="11" t="s">
        <v>770</v>
      </c>
      <c r="J244" s="13">
        <v>1018005</v>
      </c>
      <c r="K244" s="13">
        <v>292656</v>
      </c>
    </row>
    <row r="245" spans="1:11" s="14" customFormat="1" x14ac:dyDescent="0.2">
      <c r="A245" s="11" t="s">
        <v>766</v>
      </c>
      <c r="B245" s="12" t="s">
        <v>767</v>
      </c>
      <c r="C245" s="12">
        <v>4</v>
      </c>
      <c r="D245" s="12" t="s">
        <v>768</v>
      </c>
      <c r="E245" s="12" t="s">
        <v>769</v>
      </c>
      <c r="F245" s="12" t="s">
        <v>771</v>
      </c>
      <c r="G245" s="12" t="s">
        <v>772</v>
      </c>
      <c r="H245" s="12" t="s">
        <v>773</v>
      </c>
      <c r="I245" s="11" t="s">
        <v>774</v>
      </c>
      <c r="J245" s="13">
        <v>6900</v>
      </c>
      <c r="K245" s="13">
        <v>5175</v>
      </c>
    </row>
    <row r="246" spans="1:11" s="14" customFormat="1" x14ac:dyDescent="0.2">
      <c r="A246" s="11" t="s">
        <v>766</v>
      </c>
      <c r="B246" s="12" t="s">
        <v>767</v>
      </c>
      <c r="C246" s="12">
        <v>4</v>
      </c>
      <c r="D246" s="12" t="s">
        <v>768</v>
      </c>
      <c r="E246" s="12" t="s">
        <v>769</v>
      </c>
      <c r="F246" s="12" t="s">
        <v>775</v>
      </c>
      <c r="G246" s="12" t="s">
        <v>776</v>
      </c>
      <c r="H246" s="12" t="s">
        <v>777</v>
      </c>
      <c r="I246" s="11" t="s">
        <v>778</v>
      </c>
      <c r="J246" s="13">
        <v>18400</v>
      </c>
      <c r="K246" s="13">
        <v>13800</v>
      </c>
    </row>
    <row r="247" spans="1:11" s="14" customFormat="1" x14ac:dyDescent="0.2">
      <c r="A247" s="11" t="s">
        <v>766</v>
      </c>
      <c r="B247" s="12" t="s">
        <v>767</v>
      </c>
      <c r="C247" s="12">
        <v>4</v>
      </c>
      <c r="D247" s="12" t="s">
        <v>768</v>
      </c>
      <c r="E247" s="12" t="s">
        <v>779</v>
      </c>
      <c r="F247" s="12" t="s">
        <v>27</v>
      </c>
      <c r="G247" s="12" t="s">
        <v>28</v>
      </c>
      <c r="H247" s="12" t="s">
        <v>779</v>
      </c>
      <c r="I247" s="11" t="s">
        <v>780</v>
      </c>
      <c r="J247" s="13">
        <v>1609119</v>
      </c>
      <c r="K247" s="13">
        <v>375377</v>
      </c>
    </row>
    <row r="248" spans="1:11" s="14" customFormat="1" x14ac:dyDescent="0.2">
      <c r="A248" s="11" t="s">
        <v>766</v>
      </c>
      <c r="B248" s="12" t="s">
        <v>767</v>
      </c>
      <c r="C248" s="12">
        <v>4</v>
      </c>
      <c r="D248" s="12" t="s">
        <v>768</v>
      </c>
      <c r="E248" s="12" t="s">
        <v>781</v>
      </c>
      <c r="F248" s="12" t="s">
        <v>27</v>
      </c>
      <c r="G248" s="12" t="s">
        <v>28</v>
      </c>
      <c r="H248" s="12" t="s">
        <v>781</v>
      </c>
      <c r="I248" s="11" t="s">
        <v>782</v>
      </c>
      <c r="J248" s="13">
        <v>138003</v>
      </c>
      <c r="K248" s="13">
        <v>39993</v>
      </c>
    </row>
    <row r="249" spans="1:11" s="14" customFormat="1" x14ac:dyDescent="0.2">
      <c r="A249" s="11" t="s">
        <v>766</v>
      </c>
      <c r="B249" s="12" t="s">
        <v>767</v>
      </c>
      <c r="C249" s="12">
        <v>4</v>
      </c>
      <c r="D249" s="12" t="s">
        <v>768</v>
      </c>
      <c r="E249" s="12" t="s">
        <v>783</v>
      </c>
      <c r="F249" s="12" t="s">
        <v>27</v>
      </c>
      <c r="G249" s="12" t="s">
        <v>28</v>
      </c>
      <c r="H249" s="12" t="s">
        <v>783</v>
      </c>
      <c r="I249" s="11" t="s">
        <v>784</v>
      </c>
      <c r="J249" s="13">
        <v>188145</v>
      </c>
      <c r="K249" s="13">
        <v>97685</v>
      </c>
    </row>
    <row r="250" spans="1:11" s="14" customFormat="1" x14ac:dyDescent="0.2">
      <c r="A250" s="11" t="s">
        <v>766</v>
      </c>
      <c r="B250" s="12" t="s">
        <v>767</v>
      </c>
      <c r="C250" s="12">
        <v>4</v>
      </c>
      <c r="D250" s="12" t="s">
        <v>768</v>
      </c>
      <c r="E250" s="12" t="s">
        <v>785</v>
      </c>
      <c r="F250" s="12" t="s">
        <v>27</v>
      </c>
      <c r="G250" s="12" t="s">
        <v>28</v>
      </c>
      <c r="H250" s="12" t="s">
        <v>785</v>
      </c>
      <c r="I250" s="11" t="s">
        <v>786</v>
      </c>
      <c r="J250" s="13">
        <v>21621</v>
      </c>
      <c r="K250" s="13">
        <v>16216</v>
      </c>
    </row>
    <row r="251" spans="1:11" s="14" customFormat="1" x14ac:dyDescent="0.2">
      <c r="A251" s="11" t="s">
        <v>766</v>
      </c>
      <c r="B251" s="12" t="s">
        <v>767</v>
      </c>
      <c r="C251" s="12">
        <v>4</v>
      </c>
      <c r="D251" s="12" t="s">
        <v>768</v>
      </c>
      <c r="E251" s="12" t="s">
        <v>787</v>
      </c>
      <c r="F251" s="12" t="s">
        <v>27</v>
      </c>
      <c r="G251" s="12" t="s">
        <v>28</v>
      </c>
      <c r="H251" s="12" t="s">
        <v>787</v>
      </c>
      <c r="I251" s="11" t="s">
        <v>788</v>
      </c>
      <c r="J251" s="13">
        <v>689557</v>
      </c>
      <c r="K251" s="13">
        <v>9832</v>
      </c>
    </row>
    <row r="252" spans="1:11" s="14" customFormat="1" x14ac:dyDescent="0.2">
      <c r="A252" s="11" t="s">
        <v>766</v>
      </c>
      <c r="B252" s="12" t="s">
        <v>767</v>
      </c>
      <c r="C252" s="12">
        <v>4</v>
      </c>
      <c r="D252" s="12" t="s">
        <v>768</v>
      </c>
      <c r="E252" s="12" t="s">
        <v>789</v>
      </c>
      <c r="F252" s="12" t="s">
        <v>790</v>
      </c>
      <c r="G252" s="12" t="s">
        <v>791</v>
      </c>
      <c r="H252" s="12" t="s">
        <v>792</v>
      </c>
      <c r="I252" s="11" t="s">
        <v>793</v>
      </c>
      <c r="J252" s="13">
        <v>55661</v>
      </c>
      <c r="K252" s="13">
        <v>1485</v>
      </c>
    </row>
    <row r="253" spans="1:11" s="14" customFormat="1" x14ac:dyDescent="0.2">
      <c r="A253" s="11" t="s">
        <v>766</v>
      </c>
      <c r="B253" s="12" t="s">
        <v>767</v>
      </c>
      <c r="C253" s="12">
        <v>4</v>
      </c>
      <c r="D253" s="12" t="s">
        <v>768</v>
      </c>
      <c r="E253" s="12" t="s">
        <v>789</v>
      </c>
      <c r="F253" s="12" t="s">
        <v>794</v>
      </c>
      <c r="G253" s="12" t="s">
        <v>795</v>
      </c>
      <c r="H253" s="12" t="s">
        <v>796</v>
      </c>
      <c r="I253" s="11" t="s">
        <v>797</v>
      </c>
      <c r="J253" s="13">
        <v>9660</v>
      </c>
      <c r="K253" s="13">
        <v>7245</v>
      </c>
    </row>
    <row r="254" spans="1:11" s="14" customFormat="1" x14ac:dyDescent="0.2">
      <c r="A254" s="11" t="s">
        <v>766</v>
      </c>
      <c r="B254" s="12" t="s">
        <v>767</v>
      </c>
      <c r="C254" s="12">
        <v>4</v>
      </c>
      <c r="D254" s="12" t="s">
        <v>768</v>
      </c>
      <c r="E254" s="12" t="s">
        <v>798</v>
      </c>
      <c r="F254" s="12" t="s">
        <v>799</v>
      </c>
      <c r="G254" s="12" t="s">
        <v>800</v>
      </c>
      <c r="H254" s="12" t="s">
        <v>801</v>
      </c>
      <c r="I254" s="11" t="s">
        <v>802</v>
      </c>
      <c r="J254" s="13">
        <v>60261</v>
      </c>
      <c r="K254" s="13">
        <v>4027</v>
      </c>
    </row>
    <row r="255" spans="1:11" s="14" customFormat="1" x14ac:dyDescent="0.2">
      <c r="A255" s="11" t="s">
        <v>803</v>
      </c>
      <c r="B255" s="12" t="s">
        <v>804</v>
      </c>
      <c r="C255" s="12">
        <v>2</v>
      </c>
      <c r="D255" s="12" t="s">
        <v>805</v>
      </c>
      <c r="E255" s="12" t="s">
        <v>806</v>
      </c>
      <c r="F255" s="12" t="s">
        <v>27</v>
      </c>
      <c r="G255" s="12" t="s">
        <v>28</v>
      </c>
      <c r="H255" s="12" t="s">
        <v>806</v>
      </c>
      <c r="I255" s="11" t="s">
        <v>807</v>
      </c>
      <c r="J255" s="13">
        <v>26681</v>
      </c>
      <c r="K255" s="13">
        <v>20011</v>
      </c>
    </row>
    <row r="256" spans="1:11" s="14" customFormat="1" x14ac:dyDescent="0.2">
      <c r="A256" s="11" t="s">
        <v>803</v>
      </c>
      <c r="B256" s="12" t="s">
        <v>804</v>
      </c>
      <c r="C256" s="12">
        <v>2</v>
      </c>
      <c r="D256" s="12" t="s">
        <v>805</v>
      </c>
      <c r="E256" s="12" t="s">
        <v>808</v>
      </c>
      <c r="F256" s="12" t="s">
        <v>27</v>
      </c>
      <c r="G256" s="12" t="s">
        <v>28</v>
      </c>
      <c r="H256" s="12" t="s">
        <v>808</v>
      </c>
      <c r="I256" s="11" t="s">
        <v>809</v>
      </c>
      <c r="J256" s="13">
        <v>1146348</v>
      </c>
      <c r="K256" s="13">
        <v>26146</v>
      </c>
    </row>
    <row r="257" spans="1:11" s="14" customFormat="1" x14ac:dyDescent="0.2">
      <c r="A257" s="11" t="s">
        <v>803</v>
      </c>
      <c r="B257" s="12" t="s">
        <v>804</v>
      </c>
      <c r="C257" s="12">
        <v>2</v>
      </c>
      <c r="D257" s="12" t="s">
        <v>805</v>
      </c>
      <c r="E257" s="12" t="s">
        <v>808</v>
      </c>
      <c r="F257" s="12" t="s">
        <v>810</v>
      </c>
      <c r="G257" s="12" t="s">
        <v>811</v>
      </c>
      <c r="H257" s="12" t="s">
        <v>812</v>
      </c>
      <c r="I257" s="11" t="s">
        <v>813</v>
      </c>
      <c r="J257" s="13">
        <v>26221</v>
      </c>
      <c r="K257" s="13">
        <v>8922</v>
      </c>
    </row>
    <row r="258" spans="1:11" s="14" customFormat="1" x14ac:dyDescent="0.2">
      <c r="A258" s="11" t="s">
        <v>803</v>
      </c>
      <c r="B258" s="12" t="s">
        <v>804</v>
      </c>
      <c r="C258" s="12">
        <v>2</v>
      </c>
      <c r="D258" s="12" t="s">
        <v>805</v>
      </c>
      <c r="E258" s="12" t="s">
        <v>808</v>
      </c>
      <c r="F258" s="12" t="s">
        <v>814</v>
      </c>
      <c r="G258" s="12" t="s">
        <v>815</v>
      </c>
      <c r="H258" s="12" t="s">
        <v>816</v>
      </c>
      <c r="I258" s="11" t="s">
        <v>817</v>
      </c>
      <c r="J258" s="13">
        <v>10120</v>
      </c>
      <c r="K258" s="13">
        <v>7590</v>
      </c>
    </row>
    <row r="259" spans="1:11" s="14" customFormat="1" x14ac:dyDescent="0.2">
      <c r="A259" s="11" t="s">
        <v>803</v>
      </c>
      <c r="B259" s="12" t="s">
        <v>804</v>
      </c>
      <c r="C259" s="12">
        <v>2</v>
      </c>
      <c r="D259" s="12" t="s">
        <v>805</v>
      </c>
      <c r="E259" s="12" t="s">
        <v>818</v>
      </c>
      <c r="F259" s="12" t="s">
        <v>819</v>
      </c>
      <c r="G259" s="12" t="s">
        <v>820</v>
      </c>
      <c r="H259" s="12" t="s">
        <v>821</v>
      </c>
      <c r="I259" s="11" t="s">
        <v>822</v>
      </c>
      <c r="J259" s="13">
        <v>40941</v>
      </c>
      <c r="K259" s="13">
        <v>7421</v>
      </c>
    </row>
    <row r="260" spans="1:11" s="14" customFormat="1" x14ac:dyDescent="0.2">
      <c r="A260" s="11" t="s">
        <v>803</v>
      </c>
      <c r="B260" s="12" t="s">
        <v>804</v>
      </c>
      <c r="C260" s="12">
        <v>2</v>
      </c>
      <c r="D260" s="12" t="s">
        <v>805</v>
      </c>
      <c r="E260" s="12" t="s">
        <v>823</v>
      </c>
      <c r="F260" s="12" t="s">
        <v>27</v>
      </c>
      <c r="G260" s="12" t="s">
        <v>28</v>
      </c>
      <c r="H260" s="12" t="s">
        <v>823</v>
      </c>
      <c r="I260" s="11" t="s">
        <v>824</v>
      </c>
      <c r="J260" s="13">
        <v>352829</v>
      </c>
      <c r="K260" s="13">
        <v>37827</v>
      </c>
    </row>
    <row r="261" spans="1:11" s="14" customFormat="1" x14ac:dyDescent="0.2">
      <c r="A261" s="11" t="s">
        <v>803</v>
      </c>
      <c r="B261" s="12" t="s">
        <v>804</v>
      </c>
      <c r="C261" s="12">
        <v>2</v>
      </c>
      <c r="D261" s="12" t="s">
        <v>805</v>
      </c>
      <c r="E261" s="12" t="s">
        <v>825</v>
      </c>
      <c r="F261" s="12" t="s">
        <v>27</v>
      </c>
      <c r="G261" s="12" t="s">
        <v>28</v>
      </c>
      <c r="H261" s="12" t="s">
        <v>825</v>
      </c>
      <c r="I261" s="11" t="s">
        <v>826</v>
      </c>
      <c r="J261" s="13">
        <v>1108167</v>
      </c>
      <c r="K261" s="13">
        <v>197817</v>
      </c>
    </row>
    <row r="262" spans="1:11" s="14" customFormat="1" x14ac:dyDescent="0.2">
      <c r="A262" s="11" t="s">
        <v>803</v>
      </c>
      <c r="B262" s="12" t="s">
        <v>804</v>
      </c>
      <c r="C262" s="12">
        <v>2</v>
      </c>
      <c r="D262" s="12" t="s">
        <v>805</v>
      </c>
      <c r="E262" s="12" t="s">
        <v>827</v>
      </c>
      <c r="F262" s="12" t="s">
        <v>828</v>
      </c>
      <c r="G262" s="12" t="s">
        <v>829</v>
      </c>
      <c r="H262" s="12" t="s">
        <v>830</v>
      </c>
      <c r="I262" s="11" t="s">
        <v>831</v>
      </c>
      <c r="J262" s="13">
        <v>85562</v>
      </c>
      <c r="K262" s="13">
        <v>41652</v>
      </c>
    </row>
    <row r="263" spans="1:11" s="14" customFormat="1" x14ac:dyDescent="0.2">
      <c r="A263" s="11" t="s">
        <v>803</v>
      </c>
      <c r="B263" s="12" t="s">
        <v>804</v>
      </c>
      <c r="C263" s="12">
        <v>2</v>
      </c>
      <c r="D263" s="12" t="s">
        <v>805</v>
      </c>
      <c r="E263" s="12" t="s">
        <v>832</v>
      </c>
      <c r="F263" s="12" t="s">
        <v>833</v>
      </c>
      <c r="G263" s="12" t="s">
        <v>834</v>
      </c>
      <c r="H263" s="12" t="s">
        <v>835</v>
      </c>
      <c r="I263" s="11" t="s">
        <v>836</v>
      </c>
      <c r="J263" s="13">
        <v>11500</v>
      </c>
      <c r="K263" s="13">
        <v>762</v>
      </c>
    </row>
    <row r="264" spans="1:11" s="14" customFormat="1" x14ac:dyDescent="0.2">
      <c r="A264" s="11" t="s">
        <v>803</v>
      </c>
      <c r="B264" s="12" t="s">
        <v>804</v>
      </c>
      <c r="C264" s="12">
        <v>2</v>
      </c>
      <c r="D264" s="12" t="s">
        <v>805</v>
      </c>
      <c r="E264" s="12" t="s">
        <v>837</v>
      </c>
      <c r="F264" s="12" t="s">
        <v>27</v>
      </c>
      <c r="G264" s="12" t="s">
        <v>28</v>
      </c>
      <c r="H264" s="12" t="s">
        <v>837</v>
      </c>
      <c r="I264" s="11" t="s">
        <v>838</v>
      </c>
      <c r="J264" s="13">
        <v>302227</v>
      </c>
      <c r="K264" s="13">
        <v>158090</v>
      </c>
    </row>
    <row r="265" spans="1:11" s="14" customFormat="1" x14ac:dyDescent="0.2">
      <c r="A265" s="11" t="s">
        <v>803</v>
      </c>
      <c r="B265" s="12" t="s">
        <v>804</v>
      </c>
      <c r="C265" s="12">
        <v>2</v>
      </c>
      <c r="D265" s="12" t="s">
        <v>805</v>
      </c>
      <c r="E265" s="12" t="s">
        <v>839</v>
      </c>
      <c r="F265" s="12" t="s">
        <v>27</v>
      </c>
      <c r="G265" s="12" t="s">
        <v>28</v>
      </c>
      <c r="H265" s="12" t="s">
        <v>839</v>
      </c>
      <c r="I265" s="11" t="s">
        <v>840</v>
      </c>
      <c r="J265" s="13">
        <v>2323057</v>
      </c>
      <c r="K265" s="13">
        <v>439735</v>
      </c>
    </row>
    <row r="266" spans="1:11" s="14" customFormat="1" x14ac:dyDescent="0.2">
      <c r="A266" s="11" t="s">
        <v>803</v>
      </c>
      <c r="B266" s="12" t="s">
        <v>804</v>
      </c>
      <c r="C266" s="12">
        <v>2</v>
      </c>
      <c r="D266" s="12" t="s">
        <v>805</v>
      </c>
      <c r="E266" s="12" t="s">
        <v>841</v>
      </c>
      <c r="F266" s="12" t="s">
        <v>27</v>
      </c>
      <c r="G266" s="12" t="s">
        <v>28</v>
      </c>
      <c r="H266" s="12" t="s">
        <v>841</v>
      </c>
      <c r="I266" s="11" t="s">
        <v>842</v>
      </c>
      <c r="J266" s="13">
        <v>375369</v>
      </c>
      <c r="K266" s="13">
        <v>1630</v>
      </c>
    </row>
    <row r="267" spans="1:11" s="14" customFormat="1" x14ac:dyDescent="0.2">
      <c r="A267" s="11" t="s">
        <v>803</v>
      </c>
      <c r="B267" s="12" t="s">
        <v>804</v>
      </c>
      <c r="C267" s="12">
        <v>2</v>
      </c>
      <c r="D267" s="12" t="s">
        <v>805</v>
      </c>
      <c r="E267" s="12" t="s">
        <v>843</v>
      </c>
      <c r="F267" s="12" t="s">
        <v>27</v>
      </c>
      <c r="G267" s="12" t="s">
        <v>28</v>
      </c>
      <c r="H267" s="12" t="s">
        <v>843</v>
      </c>
      <c r="I267" s="11" t="s">
        <v>844</v>
      </c>
      <c r="J267" s="13">
        <v>7313258</v>
      </c>
      <c r="K267" s="13">
        <v>794221</v>
      </c>
    </row>
    <row r="268" spans="1:11" s="14" customFormat="1" x14ac:dyDescent="0.2">
      <c r="A268" s="11" t="s">
        <v>803</v>
      </c>
      <c r="B268" s="12" t="s">
        <v>804</v>
      </c>
      <c r="C268" s="12">
        <v>2</v>
      </c>
      <c r="D268" s="12" t="s">
        <v>805</v>
      </c>
      <c r="E268" s="12" t="s">
        <v>843</v>
      </c>
      <c r="F268" s="12" t="s">
        <v>845</v>
      </c>
      <c r="G268" s="12" t="s">
        <v>846</v>
      </c>
      <c r="H268" s="12" t="s">
        <v>847</v>
      </c>
      <c r="I268" s="11" t="s">
        <v>848</v>
      </c>
      <c r="J268" s="13">
        <v>27141</v>
      </c>
      <c r="K268" s="13">
        <v>10682</v>
      </c>
    </row>
    <row r="269" spans="1:11" s="14" customFormat="1" x14ac:dyDescent="0.2">
      <c r="A269" s="11" t="s">
        <v>803</v>
      </c>
      <c r="B269" s="12" t="s">
        <v>804</v>
      </c>
      <c r="C269" s="12">
        <v>2</v>
      </c>
      <c r="D269" s="12" t="s">
        <v>805</v>
      </c>
      <c r="E269" s="12" t="s">
        <v>843</v>
      </c>
      <c r="F269" s="12" t="s">
        <v>849</v>
      </c>
      <c r="G269" s="12" t="s">
        <v>850</v>
      </c>
      <c r="H269" s="12" t="s">
        <v>851</v>
      </c>
      <c r="I269" s="11" t="s">
        <v>852</v>
      </c>
      <c r="J269" s="13">
        <v>26221</v>
      </c>
      <c r="K269" s="13">
        <v>17629</v>
      </c>
    </row>
    <row r="270" spans="1:11" s="14" customFormat="1" x14ac:dyDescent="0.2">
      <c r="A270" s="11" t="s">
        <v>803</v>
      </c>
      <c r="B270" s="12" t="s">
        <v>804</v>
      </c>
      <c r="C270" s="12">
        <v>2</v>
      </c>
      <c r="D270" s="12" t="s">
        <v>805</v>
      </c>
      <c r="E270" s="12" t="s">
        <v>843</v>
      </c>
      <c r="F270" s="12" t="s">
        <v>853</v>
      </c>
      <c r="G270" s="12" t="s">
        <v>854</v>
      </c>
      <c r="H270" s="12" t="s">
        <v>855</v>
      </c>
      <c r="I270" s="11" t="s">
        <v>856</v>
      </c>
      <c r="J270" s="13">
        <v>24381</v>
      </c>
      <c r="K270" s="13">
        <v>14892</v>
      </c>
    </row>
    <row r="271" spans="1:11" s="14" customFormat="1" x14ac:dyDescent="0.2">
      <c r="A271" s="11" t="s">
        <v>803</v>
      </c>
      <c r="B271" s="12" t="s">
        <v>804</v>
      </c>
      <c r="C271" s="12">
        <v>2</v>
      </c>
      <c r="D271" s="12" t="s">
        <v>805</v>
      </c>
      <c r="E271" s="12" t="s">
        <v>843</v>
      </c>
      <c r="F271" s="12" t="s">
        <v>857</v>
      </c>
      <c r="G271" s="12" t="s">
        <v>858</v>
      </c>
      <c r="H271" s="12" t="s">
        <v>859</v>
      </c>
      <c r="I271" s="11" t="s">
        <v>860</v>
      </c>
      <c r="J271" s="13">
        <v>32201</v>
      </c>
      <c r="K271" s="13">
        <v>17781</v>
      </c>
    </row>
    <row r="272" spans="1:11" s="14" customFormat="1" x14ac:dyDescent="0.2">
      <c r="A272" s="11" t="s">
        <v>803</v>
      </c>
      <c r="B272" s="12" t="s">
        <v>804</v>
      </c>
      <c r="C272" s="12">
        <v>2</v>
      </c>
      <c r="D272" s="12" t="s">
        <v>805</v>
      </c>
      <c r="E272" s="12" t="s">
        <v>843</v>
      </c>
      <c r="F272" s="12" t="s">
        <v>861</v>
      </c>
      <c r="G272" s="12" t="s">
        <v>862</v>
      </c>
      <c r="H272" s="12" t="s">
        <v>863</v>
      </c>
      <c r="I272" s="11" t="s">
        <v>864</v>
      </c>
      <c r="J272" s="13">
        <v>48301</v>
      </c>
      <c r="K272" s="13">
        <v>12943</v>
      </c>
    </row>
    <row r="273" spans="1:11" s="14" customFormat="1" x14ac:dyDescent="0.2">
      <c r="A273" s="11" t="s">
        <v>803</v>
      </c>
      <c r="B273" s="12" t="s">
        <v>804</v>
      </c>
      <c r="C273" s="12">
        <v>2</v>
      </c>
      <c r="D273" s="12" t="s">
        <v>805</v>
      </c>
      <c r="E273" s="12" t="s">
        <v>843</v>
      </c>
      <c r="F273" s="12" t="s">
        <v>865</v>
      </c>
      <c r="G273" s="12" t="s">
        <v>866</v>
      </c>
      <c r="H273" s="12" t="s">
        <v>867</v>
      </c>
      <c r="I273" s="11" t="s">
        <v>868</v>
      </c>
      <c r="J273" s="13">
        <v>23461</v>
      </c>
      <c r="K273" s="13">
        <v>6857</v>
      </c>
    </row>
    <row r="274" spans="1:11" s="14" customFormat="1" x14ac:dyDescent="0.2">
      <c r="A274" s="11" t="s">
        <v>803</v>
      </c>
      <c r="B274" s="12" t="s">
        <v>804</v>
      </c>
      <c r="C274" s="12">
        <v>2</v>
      </c>
      <c r="D274" s="12" t="s">
        <v>805</v>
      </c>
      <c r="E274" s="12" t="s">
        <v>869</v>
      </c>
      <c r="F274" s="12" t="s">
        <v>27</v>
      </c>
      <c r="G274" s="12" t="s">
        <v>28</v>
      </c>
      <c r="H274" s="12" t="s">
        <v>869</v>
      </c>
      <c r="I274" s="11" t="s">
        <v>870</v>
      </c>
      <c r="J274" s="13">
        <v>25761</v>
      </c>
      <c r="K274" s="13">
        <v>19321</v>
      </c>
    </row>
    <row r="275" spans="1:11" s="14" customFormat="1" x14ac:dyDescent="0.2">
      <c r="A275" s="11" t="s">
        <v>803</v>
      </c>
      <c r="B275" s="12" t="s">
        <v>804</v>
      </c>
      <c r="C275" s="12">
        <v>2</v>
      </c>
      <c r="D275" s="12" t="s">
        <v>805</v>
      </c>
      <c r="E275" s="12" t="s">
        <v>871</v>
      </c>
      <c r="F275" s="12" t="s">
        <v>27</v>
      </c>
      <c r="G275" s="12" t="s">
        <v>28</v>
      </c>
      <c r="H275" s="12" t="s">
        <v>871</v>
      </c>
      <c r="I275" s="11" t="s">
        <v>872</v>
      </c>
      <c r="J275" s="13">
        <v>290267</v>
      </c>
      <c r="K275" s="13">
        <v>176068</v>
      </c>
    </row>
    <row r="276" spans="1:11" s="14" customFormat="1" x14ac:dyDescent="0.2">
      <c r="A276" s="11" t="s">
        <v>803</v>
      </c>
      <c r="B276" s="12" t="s">
        <v>804</v>
      </c>
      <c r="C276" s="12">
        <v>2</v>
      </c>
      <c r="D276" s="12" t="s">
        <v>805</v>
      </c>
      <c r="E276" s="12" t="s">
        <v>873</v>
      </c>
      <c r="F276" s="12" t="s">
        <v>27</v>
      </c>
      <c r="G276" s="12" t="s">
        <v>28</v>
      </c>
      <c r="H276" s="12" t="s">
        <v>873</v>
      </c>
      <c r="I276" s="11" t="s">
        <v>874</v>
      </c>
      <c r="J276" s="13">
        <v>503253</v>
      </c>
      <c r="K276" s="13">
        <v>10772</v>
      </c>
    </row>
    <row r="277" spans="1:11" s="14" customFormat="1" x14ac:dyDescent="0.2">
      <c r="A277" s="11" t="s">
        <v>803</v>
      </c>
      <c r="B277" s="12" t="s">
        <v>804</v>
      </c>
      <c r="C277" s="12">
        <v>2</v>
      </c>
      <c r="D277" s="12" t="s">
        <v>805</v>
      </c>
      <c r="E277" s="12" t="s">
        <v>875</v>
      </c>
      <c r="F277" s="12" t="s">
        <v>27</v>
      </c>
      <c r="G277" s="12" t="s">
        <v>28</v>
      </c>
      <c r="H277" s="12" t="s">
        <v>875</v>
      </c>
      <c r="I277" s="11" t="s">
        <v>876</v>
      </c>
      <c r="J277" s="13">
        <v>1478016</v>
      </c>
      <c r="K277" s="13">
        <v>547049</v>
      </c>
    </row>
    <row r="278" spans="1:11" s="14" customFormat="1" x14ac:dyDescent="0.2">
      <c r="A278" s="11" t="s">
        <v>803</v>
      </c>
      <c r="B278" s="12" t="s">
        <v>804</v>
      </c>
      <c r="C278" s="12">
        <v>2</v>
      </c>
      <c r="D278" s="12" t="s">
        <v>805</v>
      </c>
      <c r="E278" s="12" t="s">
        <v>875</v>
      </c>
      <c r="F278" s="12" t="s">
        <v>877</v>
      </c>
      <c r="G278" s="12" t="s">
        <v>878</v>
      </c>
      <c r="H278" s="12" t="s">
        <v>879</v>
      </c>
      <c r="I278" s="11" t="s">
        <v>880</v>
      </c>
      <c r="J278" s="13">
        <v>18400</v>
      </c>
      <c r="K278" s="13">
        <v>4123</v>
      </c>
    </row>
    <row r="279" spans="1:11" s="14" customFormat="1" x14ac:dyDescent="0.2">
      <c r="A279" s="11" t="s">
        <v>803</v>
      </c>
      <c r="B279" s="12" t="s">
        <v>804</v>
      </c>
      <c r="C279" s="12">
        <v>2</v>
      </c>
      <c r="D279" s="12" t="s">
        <v>805</v>
      </c>
      <c r="E279" s="12" t="s">
        <v>881</v>
      </c>
      <c r="F279" s="12" t="s">
        <v>27</v>
      </c>
      <c r="G279" s="12" t="s">
        <v>28</v>
      </c>
      <c r="H279" s="12" t="s">
        <v>1212</v>
      </c>
      <c r="I279" s="11" t="s">
        <v>882</v>
      </c>
      <c r="J279" s="13">
        <v>197806</v>
      </c>
      <c r="K279" s="13">
        <v>2156</v>
      </c>
    </row>
    <row r="280" spans="1:11" s="14" customFormat="1" x14ac:dyDescent="0.2">
      <c r="A280" s="11" t="s">
        <v>803</v>
      </c>
      <c r="B280" s="12" t="s">
        <v>804</v>
      </c>
      <c r="C280" s="12">
        <v>2</v>
      </c>
      <c r="D280" s="12" t="s">
        <v>805</v>
      </c>
      <c r="E280" s="12" t="s">
        <v>883</v>
      </c>
      <c r="F280" s="12" t="s">
        <v>884</v>
      </c>
      <c r="G280" s="12" t="s">
        <v>885</v>
      </c>
      <c r="H280" s="12" t="s">
        <v>886</v>
      </c>
      <c r="I280" s="11" t="s">
        <v>887</v>
      </c>
      <c r="J280" s="13">
        <v>8740</v>
      </c>
      <c r="K280" s="13">
        <v>3311</v>
      </c>
    </row>
    <row r="281" spans="1:11" s="14" customFormat="1" x14ac:dyDescent="0.2">
      <c r="A281" s="11" t="s">
        <v>888</v>
      </c>
      <c r="B281" s="12" t="s">
        <v>889</v>
      </c>
      <c r="C281" s="12">
        <v>1</v>
      </c>
      <c r="D281" s="12" t="s">
        <v>890</v>
      </c>
      <c r="E281" s="12" t="s">
        <v>891</v>
      </c>
      <c r="F281" s="12" t="s">
        <v>27</v>
      </c>
      <c r="G281" s="12" t="s">
        <v>28</v>
      </c>
      <c r="H281" s="12" t="s">
        <v>891</v>
      </c>
      <c r="I281" s="11" t="s">
        <v>892</v>
      </c>
      <c r="J281" s="13">
        <v>139383</v>
      </c>
      <c r="K281" s="13">
        <v>22683</v>
      </c>
    </row>
    <row r="282" spans="1:11" s="14" customFormat="1" x14ac:dyDescent="0.2">
      <c r="A282" s="11" t="s">
        <v>888</v>
      </c>
      <c r="B282" s="12" t="s">
        <v>889</v>
      </c>
      <c r="C282" s="12">
        <v>1</v>
      </c>
      <c r="D282" s="12" t="s">
        <v>890</v>
      </c>
      <c r="E282" s="12" t="s">
        <v>893</v>
      </c>
      <c r="F282" s="12" t="s">
        <v>27</v>
      </c>
      <c r="G282" s="12" t="s">
        <v>28</v>
      </c>
      <c r="H282" s="12" t="s">
        <v>893</v>
      </c>
      <c r="I282" s="11" t="s">
        <v>894</v>
      </c>
      <c r="J282" s="13">
        <v>2107311</v>
      </c>
      <c r="K282" s="13">
        <v>1471971</v>
      </c>
    </row>
    <row r="283" spans="1:11" s="14" customFormat="1" x14ac:dyDescent="0.2">
      <c r="A283" s="11" t="s">
        <v>888</v>
      </c>
      <c r="B283" s="12" t="s">
        <v>889</v>
      </c>
      <c r="C283" s="12">
        <v>1</v>
      </c>
      <c r="D283" s="12" t="s">
        <v>890</v>
      </c>
      <c r="E283" s="12" t="s">
        <v>895</v>
      </c>
      <c r="F283" s="12" t="s">
        <v>27</v>
      </c>
      <c r="G283" s="12" t="s">
        <v>28</v>
      </c>
      <c r="H283" s="12" t="s">
        <v>895</v>
      </c>
      <c r="I283" s="11" t="s">
        <v>896</v>
      </c>
      <c r="J283" s="13">
        <v>891962</v>
      </c>
      <c r="K283" s="13">
        <v>171650</v>
      </c>
    </row>
    <row r="284" spans="1:11" s="14" customFormat="1" x14ac:dyDescent="0.2">
      <c r="A284" s="11" t="s">
        <v>888</v>
      </c>
      <c r="B284" s="12" t="s">
        <v>889</v>
      </c>
      <c r="C284" s="12">
        <v>1</v>
      </c>
      <c r="D284" s="12" t="s">
        <v>890</v>
      </c>
      <c r="E284" s="12" t="s">
        <v>895</v>
      </c>
      <c r="F284" s="12" t="s">
        <v>897</v>
      </c>
      <c r="G284" s="12" t="s">
        <v>898</v>
      </c>
      <c r="H284" s="12" t="s">
        <v>899</v>
      </c>
      <c r="I284" s="11" t="s">
        <v>900</v>
      </c>
      <c r="J284" s="13">
        <v>15180</v>
      </c>
      <c r="K284" s="13">
        <v>6307</v>
      </c>
    </row>
    <row r="285" spans="1:11" s="14" customFormat="1" x14ac:dyDescent="0.2">
      <c r="A285" s="11" t="s">
        <v>888</v>
      </c>
      <c r="B285" s="12" t="s">
        <v>889</v>
      </c>
      <c r="C285" s="12">
        <v>1</v>
      </c>
      <c r="D285" s="12" t="s">
        <v>890</v>
      </c>
      <c r="E285" s="12" t="s">
        <v>895</v>
      </c>
      <c r="F285" s="12" t="s">
        <v>901</v>
      </c>
      <c r="G285" s="12" t="s">
        <v>902</v>
      </c>
      <c r="H285" s="12" t="s">
        <v>903</v>
      </c>
      <c r="I285" s="11" t="s">
        <v>904</v>
      </c>
      <c r="J285" s="13">
        <v>11500</v>
      </c>
      <c r="K285" s="13">
        <v>7094</v>
      </c>
    </row>
    <row r="286" spans="1:11" s="14" customFormat="1" x14ac:dyDescent="0.2">
      <c r="A286" s="11" t="s">
        <v>888</v>
      </c>
      <c r="B286" s="12" t="s">
        <v>889</v>
      </c>
      <c r="C286" s="12">
        <v>1</v>
      </c>
      <c r="D286" s="12" t="s">
        <v>890</v>
      </c>
      <c r="E286" s="12" t="s">
        <v>905</v>
      </c>
      <c r="F286" s="12" t="s">
        <v>906</v>
      </c>
      <c r="G286" s="12" t="s">
        <v>907</v>
      </c>
      <c r="H286" s="12" t="s">
        <v>908</v>
      </c>
      <c r="I286" s="11" t="s">
        <v>909</v>
      </c>
      <c r="J286" s="13">
        <v>35421</v>
      </c>
      <c r="K286" s="13">
        <v>26566</v>
      </c>
    </row>
    <row r="287" spans="1:11" s="14" customFormat="1" x14ac:dyDescent="0.2">
      <c r="A287" s="11" t="s">
        <v>888</v>
      </c>
      <c r="B287" s="12" t="s">
        <v>889</v>
      </c>
      <c r="C287" s="12">
        <v>1</v>
      </c>
      <c r="D287" s="12" t="s">
        <v>890</v>
      </c>
      <c r="E287" s="12" t="s">
        <v>905</v>
      </c>
      <c r="F287" s="12" t="s">
        <v>910</v>
      </c>
      <c r="G287" s="12" t="s">
        <v>911</v>
      </c>
      <c r="H287" s="12" t="s">
        <v>912</v>
      </c>
      <c r="I287" s="11" t="s">
        <v>913</v>
      </c>
      <c r="J287" s="13">
        <v>19780</v>
      </c>
      <c r="K287" s="13">
        <v>14835</v>
      </c>
    </row>
    <row r="288" spans="1:11" s="14" customFormat="1" x14ac:dyDescent="0.2">
      <c r="A288" s="11" t="s">
        <v>914</v>
      </c>
      <c r="B288" s="12" t="s">
        <v>915</v>
      </c>
      <c r="C288" s="12">
        <v>1</v>
      </c>
      <c r="D288" s="12" t="s">
        <v>916</v>
      </c>
      <c r="E288" s="12" t="s">
        <v>917</v>
      </c>
      <c r="F288" s="12" t="s">
        <v>918</v>
      </c>
      <c r="G288" s="12" t="s">
        <v>919</v>
      </c>
      <c r="H288" s="12" t="s">
        <v>920</v>
      </c>
      <c r="I288" s="11" t="s">
        <v>921</v>
      </c>
      <c r="J288" s="13">
        <v>15640</v>
      </c>
      <c r="K288" s="13">
        <v>3910</v>
      </c>
    </row>
    <row r="289" spans="1:11" s="14" customFormat="1" x14ac:dyDescent="0.2">
      <c r="A289" s="11" t="s">
        <v>914</v>
      </c>
      <c r="B289" s="12" t="s">
        <v>915</v>
      </c>
      <c r="C289" s="12">
        <v>1</v>
      </c>
      <c r="D289" s="12" t="s">
        <v>916</v>
      </c>
      <c r="E289" s="12" t="s">
        <v>922</v>
      </c>
      <c r="F289" s="12" t="s">
        <v>27</v>
      </c>
      <c r="G289" s="12" t="s">
        <v>28</v>
      </c>
      <c r="H289" s="12" t="s">
        <v>922</v>
      </c>
      <c r="I289" s="11" t="s">
        <v>923</v>
      </c>
      <c r="J289" s="13">
        <v>691397</v>
      </c>
      <c r="K289" s="13">
        <v>74726</v>
      </c>
    </row>
    <row r="290" spans="1:11" s="14" customFormat="1" x14ac:dyDescent="0.2">
      <c r="A290" s="11" t="s">
        <v>914</v>
      </c>
      <c r="B290" s="12" t="s">
        <v>915</v>
      </c>
      <c r="C290" s="12">
        <v>1</v>
      </c>
      <c r="D290" s="12" t="s">
        <v>916</v>
      </c>
      <c r="E290" s="12" t="s">
        <v>924</v>
      </c>
      <c r="F290" s="12" t="s">
        <v>27</v>
      </c>
      <c r="G290" s="12" t="s">
        <v>28</v>
      </c>
      <c r="H290" s="12" t="s">
        <v>924</v>
      </c>
      <c r="I290" s="11" t="s">
        <v>925</v>
      </c>
      <c r="J290" s="13">
        <v>433331</v>
      </c>
      <c r="K290" s="13">
        <v>4400</v>
      </c>
    </row>
    <row r="291" spans="1:11" s="14" customFormat="1" x14ac:dyDescent="0.2">
      <c r="A291" s="11" t="s">
        <v>926</v>
      </c>
      <c r="B291" s="12" t="s">
        <v>927</v>
      </c>
      <c r="C291" s="12">
        <v>1</v>
      </c>
      <c r="D291" s="12" t="s">
        <v>928</v>
      </c>
      <c r="E291" s="12" t="s">
        <v>929</v>
      </c>
      <c r="F291" s="12" t="s">
        <v>27</v>
      </c>
      <c r="G291" s="12" t="s">
        <v>28</v>
      </c>
      <c r="H291" s="12" t="s">
        <v>929</v>
      </c>
      <c r="I291" s="11" t="s">
        <v>930</v>
      </c>
      <c r="J291" s="13">
        <v>22541</v>
      </c>
      <c r="K291" s="13">
        <v>554</v>
      </c>
    </row>
    <row r="292" spans="1:11" s="14" customFormat="1" x14ac:dyDescent="0.2">
      <c r="A292" s="11" t="s">
        <v>926</v>
      </c>
      <c r="B292" s="12" t="s">
        <v>927</v>
      </c>
      <c r="C292" s="12">
        <v>1</v>
      </c>
      <c r="D292" s="12" t="s">
        <v>928</v>
      </c>
      <c r="E292" s="12" t="s">
        <v>931</v>
      </c>
      <c r="F292" s="12" t="s">
        <v>27</v>
      </c>
      <c r="G292" s="12" t="s">
        <v>28</v>
      </c>
      <c r="H292" s="12" t="s">
        <v>931</v>
      </c>
      <c r="I292" s="11" t="s">
        <v>932</v>
      </c>
      <c r="J292" s="13">
        <v>131103</v>
      </c>
      <c r="K292" s="13">
        <v>8128</v>
      </c>
    </row>
    <row r="293" spans="1:11" s="14" customFormat="1" x14ac:dyDescent="0.2">
      <c r="A293" s="11" t="s">
        <v>926</v>
      </c>
      <c r="B293" s="12" t="s">
        <v>927</v>
      </c>
      <c r="C293" s="12">
        <v>1</v>
      </c>
      <c r="D293" s="12" t="s">
        <v>928</v>
      </c>
      <c r="E293" s="12" t="s">
        <v>933</v>
      </c>
      <c r="F293" s="12" t="s">
        <v>27</v>
      </c>
      <c r="G293" s="12" t="s">
        <v>28</v>
      </c>
      <c r="H293" s="12" t="s">
        <v>933</v>
      </c>
      <c r="I293" s="11" t="s">
        <v>934</v>
      </c>
      <c r="J293" s="13">
        <v>150884</v>
      </c>
      <c r="K293" s="13">
        <v>1923</v>
      </c>
    </row>
    <row r="294" spans="1:11" s="14" customFormat="1" x14ac:dyDescent="0.2">
      <c r="A294" s="11" t="s">
        <v>926</v>
      </c>
      <c r="B294" s="12" t="s">
        <v>927</v>
      </c>
      <c r="C294" s="12">
        <v>1</v>
      </c>
      <c r="D294" s="12" t="s">
        <v>928</v>
      </c>
      <c r="E294" s="12" t="s">
        <v>935</v>
      </c>
      <c r="F294" s="12" t="s">
        <v>27</v>
      </c>
      <c r="G294" s="12" t="s">
        <v>28</v>
      </c>
      <c r="H294" s="12" t="s">
        <v>935</v>
      </c>
      <c r="I294" s="11" t="s">
        <v>936</v>
      </c>
      <c r="J294" s="13">
        <v>99362</v>
      </c>
      <c r="K294" s="13">
        <v>18000</v>
      </c>
    </row>
    <row r="295" spans="1:11" s="14" customFormat="1" x14ac:dyDescent="0.2">
      <c r="A295" s="11" t="s">
        <v>926</v>
      </c>
      <c r="B295" s="12" t="s">
        <v>927</v>
      </c>
      <c r="C295" s="12">
        <v>1</v>
      </c>
      <c r="D295" s="12" t="s">
        <v>928</v>
      </c>
      <c r="E295" s="12" t="s">
        <v>937</v>
      </c>
      <c r="F295" s="12" t="s">
        <v>27</v>
      </c>
      <c r="G295" s="12" t="s">
        <v>28</v>
      </c>
      <c r="H295" s="12" t="s">
        <v>937</v>
      </c>
      <c r="I295" s="11" t="s">
        <v>938</v>
      </c>
      <c r="J295" s="13">
        <v>171584</v>
      </c>
      <c r="K295" s="13">
        <v>9203</v>
      </c>
    </row>
    <row r="296" spans="1:11" s="14" customFormat="1" x14ac:dyDescent="0.2">
      <c r="A296" s="11" t="s">
        <v>926</v>
      </c>
      <c r="B296" s="12" t="s">
        <v>927</v>
      </c>
      <c r="C296" s="12">
        <v>1</v>
      </c>
      <c r="D296" s="12" t="s">
        <v>928</v>
      </c>
      <c r="E296" s="12" t="s">
        <v>939</v>
      </c>
      <c r="F296" s="12" t="s">
        <v>27</v>
      </c>
      <c r="G296" s="12" t="s">
        <v>28</v>
      </c>
      <c r="H296" s="12" t="s">
        <v>939</v>
      </c>
      <c r="I296" s="11" t="s">
        <v>940</v>
      </c>
      <c r="J296" s="13">
        <v>130183</v>
      </c>
      <c r="K296" s="13">
        <v>2500</v>
      </c>
    </row>
    <row r="297" spans="1:11" s="14" customFormat="1" x14ac:dyDescent="0.2">
      <c r="A297" s="11" t="s">
        <v>941</v>
      </c>
      <c r="B297" s="12" t="s">
        <v>942</v>
      </c>
      <c r="C297" s="12">
        <v>39</v>
      </c>
      <c r="D297" s="12" t="s">
        <v>943</v>
      </c>
      <c r="E297" s="12" t="s">
        <v>944</v>
      </c>
      <c r="F297" s="12" t="s">
        <v>27</v>
      </c>
      <c r="G297" s="12" t="s">
        <v>28</v>
      </c>
      <c r="H297" s="12" t="s">
        <v>944</v>
      </c>
      <c r="I297" s="11" t="s">
        <v>945</v>
      </c>
      <c r="J297" s="13">
        <v>191365</v>
      </c>
      <c r="K297" s="13">
        <v>31237</v>
      </c>
    </row>
    <row r="298" spans="1:11" s="14" customFormat="1" x14ac:dyDescent="0.2">
      <c r="A298" s="11" t="s">
        <v>941</v>
      </c>
      <c r="B298" s="12" t="s">
        <v>942</v>
      </c>
      <c r="C298" s="12">
        <v>39</v>
      </c>
      <c r="D298" s="12" t="s">
        <v>943</v>
      </c>
      <c r="E298" s="12" t="s">
        <v>946</v>
      </c>
      <c r="F298" s="12" t="s">
        <v>27</v>
      </c>
      <c r="G298" s="12" t="s">
        <v>28</v>
      </c>
      <c r="H298" s="12" t="s">
        <v>946</v>
      </c>
      <c r="I298" s="11" t="s">
        <v>947</v>
      </c>
      <c r="J298" s="13">
        <v>720838</v>
      </c>
      <c r="K298" s="13">
        <v>540628</v>
      </c>
    </row>
    <row r="299" spans="1:11" s="14" customFormat="1" x14ac:dyDescent="0.2">
      <c r="A299" s="11" t="s">
        <v>941</v>
      </c>
      <c r="B299" s="12" t="s">
        <v>942</v>
      </c>
      <c r="C299" s="12">
        <v>39</v>
      </c>
      <c r="D299" s="12" t="s">
        <v>943</v>
      </c>
      <c r="E299" s="12" t="s">
        <v>948</v>
      </c>
      <c r="F299" s="12" t="s">
        <v>27</v>
      </c>
      <c r="G299" s="12" t="s">
        <v>28</v>
      </c>
      <c r="H299" s="12" t="s">
        <v>948</v>
      </c>
      <c r="I299" s="11" t="s">
        <v>949</v>
      </c>
      <c r="J299" s="13">
        <v>176184</v>
      </c>
      <c r="K299" s="13">
        <v>66886</v>
      </c>
    </row>
    <row r="300" spans="1:11" s="14" customFormat="1" x14ac:dyDescent="0.2">
      <c r="A300" s="11" t="s">
        <v>941</v>
      </c>
      <c r="B300" s="12" t="s">
        <v>942</v>
      </c>
      <c r="C300" s="12">
        <v>39</v>
      </c>
      <c r="D300" s="12" t="s">
        <v>943</v>
      </c>
      <c r="E300" s="12" t="s">
        <v>950</v>
      </c>
      <c r="F300" s="12" t="s">
        <v>27</v>
      </c>
      <c r="G300" s="12" t="s">
        <v>28</v>
      </c>
      <c r="H300" s="12" t="s">
        <v>950</v>
      </c>
      <c r="I300" s="11" t="s">
        <v>951</v>
      </c>
      <c r="J300" s="13">
        <v>598935</v>
      </c>
      <c r="K300" s="13">
        <v>85621</v>
      </c>
    </row>
    <row r="301" spans="1:11" s="14" customFormat="1" x14ac:dyDescent="0.2">
      <c r="A301" s="11" t="s">
        <v>941</v>
      </c>
      <c r="B301" s="12" t="s">
        <v>942</v>
      </c>
      <c r="C301" s="12">
        <v>39</v>
      </c>
      <c r="D301" s="12" t="s">
        <v>943</v>
      </c>
      <c r="E301" s="12" t="s">
        <v>950</v>
      </c>
      <c r="F301" s="12" t="s">
        <v>952</v>
      </c>
      <c r="G301" s="12" t="s">
        <v>953</v>
      </c>
      <c r="H301" s="12" t="s">
        <v>954</v>
      </c>
      <c r="I301" s="11" t="s">
        <v>955</v>
      </c>
      <c r="J301" s="13">
        <v>18400</v>
      </c>
      <c r="K301" s="13">
        <v>6893</v>
      </c>
    </row>
    <row r="302" spans="1:11" s="14" customFormat="1" x14ac:dyDescent="0.2">
      <c r="A302" s="11" t="s">
        <v>941</v>
      </c>
      <c r="B302" s="12" t="s">
        <v>942</v>
      </c>
      <c r="C302" s="12">
        <v>39</v>
      </c>
      <c r="D302" s="12" t="s">
        <v>943</v>
      </c>
      <c r="E302" s="12" t="s">
        <v>956</v>
      </c>
      <c r="F302" s="12" t="s">
        <v>27</v>
      </c>
      <c r="G302" s="12" t="s">
        <v>28</v>
      </c>
      <c r="H302" s="12" t="s">
        <v>956</v>
      </c>
      <c r="I302" s="11" t="s">
        <v>957</v>
      </c>
      <c r="J302" s="13">
        <v>7820</v>
      </c>
      <c r="K302" s="13">
        <v>2727</v>
      </c>
    </row>
    <row r="303" spans="1:11" s="14" customFormat="1" x14ac:dyDescent="0.2">
      <c r="A303" s="11" t="s">
        <v>941</v>
      </c>
      <c r="B303" s="12" t="s">
        <v>942</v>
      </c>
      <c r="C303" s="12">
        <v>39</v>
      </c>
      <c r="D303" s="12" t="s">
        <v>943</v>
      </c>
      <c r="E303" s="12" t="s">
        <v>958</v>
      </c>
      <c r="F303" s="12" t="s">
        <v>27</v>
      </c>
      <c r="G303" s="12" t="s">
        <v>28</v>
      </c>
      <c r="H303" s="12" t="s">
        <v>958</v>
      </c>
      <c r="I303" s="11" t="s">
        <v>959</v>
      </c>
      <c r="J303" s="13">
        <v>276927</v>
      </c>
      <c r="K303" s="13">
        <v>25922</v>
      </c>
    </row>
    <row r="304" spans="1:11" s="14" customFormat="1" x14ac:dyDescent="0.2">
      <c r="A304" s="11" t="s">
        <v>941</v>
      </c>
      <c r="B304" s="12" t="s">
        <v>942</v>
      </c>
      <c r="C304" s="12">
        <v>39</v>
      </c>
      <c r="D304" s="12" t="s">
        <v>943</v>
      </c>
      <c r="E304" s="12" t="s">
        <v>960</v>
      </c>
      <c r="F304" s="12" t="s">
        <v>27</v>
      </c>
      <c r="G304" s="12" t="s">
        <v>28</v>
      </c>
      <c r="H304" s="12" t="s">
        <v>960</v>
      </c>
      <c r="I304" s="11" t="s">
        <v>961</v>
      </c>
      <c r="J304" s="13">
        <v>420450</v>
      </c>
      <c r="K304" s="13">
        <v>24750</v>
      </c>
    </row>
    <row r="305" spans="1:11" s="14" customFormat="1" x14ac:dyDescent="0.2">
      <c r="A305" s="11" t="s">
        <v>941</v>
      </c>
      <c r="B305" s="12" t="s">
        <v>942</v>
      </c>
      <c r="C305" s="12">
        <v>39</v>
      </c>
      <c r="D305" s="12" t="s">
        <v>943</v>
      </c>
      <c r="E305" s="12" t="s">
        <v>962</v>
      </c>
      <c r="F305" s="12" t="s">
        <v>27</v>
      </c>
      <c r="G305" s="12" t="s">
        <v>28</v>
      </c>
      <c r="H305" s="12" t="s">
        <v>962</v>
      </c>
      <c r="I305" s="11" t="s">
        <v>963</v>
      </c>
      <c r="J305" s="13">
        <v>812380</v>
      </c>
      <c r="K305" s="13">
        <v>32349</v>
      </c>
    </row>
    <row r="306" spans="1:11" s="14" customFormat="1" x14ac:dyDescent="0.2">
      <c r="A306" s="11" t="s">
        <v>941</v>
      </c>
      <c r="B306" s="12" t="s">
        <v>942</v>
      </c>
      <c r="C306" s="12">
        <v>39</v>
      </c>
      <c r="D306" s="12" t="s">
        <v>943</v>
      </c>
      <c r="E306" s="12" t="s">
        <v>962</v>
      </c>
      <c r="F306" s="12" t="s">
        <v>964</v>
      </c>
      <c r="G306" s="12" t="s">
        <v>965</v>
      </c>
      <c r="H306" s="12" t="s">
        <v>966</v>
      </c>
      <c r="I306" s="11" t="s">
        <v>967</v>
      </c>
      <c r="J306" s="13">
        <v>48301</v>
      </c>
      <c r="K306" s="13">
        <v>22452</v>
      </c>
    </row>
    <row r="307" spans="1:11" s="14" customFormat="1" x14ac:dyDescent="0.2">
      <c r="A307" s="11" t="s">
        <v>968</v>
      </c>
      <c r="B307" s="12" t="s">
        <v>969</v>
      </c>
      <c r="C307" s="12">
        <v>3</v>
      </c>
      <c r="D307" s="12" t="s">
        <v>970</v>
      </c>
      <c r="E307" s="12" t="s">
        <v>971</v>
      </c>
      <c r="F307" s="12" t="s">
        <v>27</v>
      </c>
      <c r="G307" s="12" t="s">
        <v>28</v>
      </c>
      <c r="H307" s="12" t="s">
        <v>971</v>
      </c>
      <c r="I307" s="11" t="s">
        <v>972</v>
      </c>
      <c r="J307" s="13">
        <v>1085626</v>
      </c>
      <c r="K307" s="13">
        <v>271836</v>
      </c>
    </row>
    <row r="308" spans="1:11" s="14" customFormat="1" x14ac:dyDescent="0.2">
      <c r="A308" s="11" t="s">
        <v>968</v>
      </c>
      <c r="B308" s="12" t="s">
        <v>969</v>
      </c>
      <c r="C308" s="12">
        <v>3</v>
      </c>
      <c r="D308" s="12" t="s">
        <v>970</v>
      </c>
      <c r="E308" s="12" t="s">
        <v>971</v>
      </c>
      <c r="F308" s="12" t="s">
        <v>973</v>
      </c>
      <c r="G308" s="12" t="s">
        <v>974</v>
      </c>
      <c r="H308" s="12" t="s">
        <v>975</v>
      </c>
      <c r="I308" s="11" t="s">
        <v>976</v>
      </c>
      <c r="J308" s="13">
        <v>23461</v>
      </c>
      <c r="K308" s="13">
        <v>7247</v>
      </c>
    </row>
    <row r="309" spans="1:11" s="14" customFormat="1" x14ac:dyDescent="0.2">
      <c r="A309" s="11" t="s">
        <v>968</v>
      </c>
      <c r="B309" s="12" t="s">
        <v>969</v>
      </c>
      <c r="C309" s="12">
        <v>3</v>
      </c>
      <c r="D309" s="12" t="s">
        <v>970</v>
      </c>
      <c r="E309" s="12" t="s">
        <v>971</v>
      </c>
      <c r="F309" s="12" t="s">
        <v>977</v>
      </c>
      <c r="G309" s="12" t="s">
        <v>978</v>
      </c>
      <c r="H309" s="12" t="s">
        <v>979</v>
      </c>
      <c r="I309" s="11" t="s">
        <v>980</v>
      </c>
      <c r="J309" s="13">
        <v>16100</v>
      </c>
      <c r="K309" s="13">
        <v>6454</v>
      </c>
    </row>
    <row r="310" spans="1:11" s="14" customFormat="1" x14ac:dyDescent="0.2">
      <c r="A310" s="11" t="s">
        <v>968</v>
      </c>
      <c r="B310" s="12" t="s">
        <v>969</v>
      </c>
      <c r="C310" s="12">
        <v>3</v>
      </c>
      <c r="D310" s="12" t="s">
        <v>970</v>
      </c>
      <c r="E310" s="12" t="s">
        <v>971</v>
      </c>
      <c r="F310" s="12" t="s">
        <v>981</v>
      </c>
      <c r="G310" s="12" t="s">
        <v>982</v>
      </c>
      <c r="H310" s="12" t="s">
        <v>983</v>
      </c>
      <c r="I310" s="11" t="s">
        <v>984</v>
      </c>
      <c r="J310" s="13">
        <v>20701</v>
      </c>
      <c r="K310" s="13">
        <v>11146</v>
      </c>
    </row>
    <row r="311" spans="1:11" s="14" customFormat="1" x14ac:dyDescent="0.2">
      <c r="A311" s="11" t="s">
        <v>968</v>
      </c>
      <c r="B311" s="12" t="s">
        <v>969</v>
      </c>
      <c r="C311" s="12">
        <v>3</v>
      </c>
      <c r="D311" s="12" t="s">
        <v>970</v>
      </c>
      <c r="E311" s="12" t="s">
        <v>985</v>
      </c>
      <c r="F311" s="12" t="s">
        <v>27</v>
      </c>
      <c r="G311" s="12" t="s">
        <v>28</v>
      </c>
      <c r="H311" s="12" t="s">
        <v>985</v>
      </c>
      <c r="I311" s="11" t="s">
        <v>986</v>
      </c>
      <c r="J311" s="13">
        <v>394230</v>
      </c>
      <c r="K311" s="13">
        <v>221424</v>
      </c>
    </row>
    <row r="312" spans="1:11" s="14" customFormat="1" x14ac:dyDescent="0.2">
      <c r="A312" s="11" t="s">
        <v>968</v>
      </c>
      <c r="B312" s="12" t="s">
        <v>969</v>
      </c>
      <c r="C312" s="12">
        <v>3</v>
      </c>
      <c r="D312" s="12" t="s">
        <v>970</v>
      </c>
      <c r="E312" s="12" t="s">
        <v>987</v>
      </c>
      <c r="F312" s="12" t="s">
        <v>27</v>
      </c>
      <c r="G312" s="12" t="s">
        <v>28</v>
      </c>
      <c r="H312" s="12" t="s">
        <v>987</v>
      </c>
      <c r="I312" s="11" t="s">
        <v>988</v>
      </c>
      <c r="J312" s="13">
        <v>470591</v>
      </c>
      <c r="K312" s="13">
        <v>352943</v>
      </c>
    </row>
    <row r="313" spans="1:11" s="14" customFormat="1" x14ac:dyDescent="0.2">
      <c r="A313" s="11" t="s">
        <v>968</v>
      </c>
      <c r="B313" s="12" t="s">
        <v>969</v>
      </c>
      <c r="C313" s="12">
        <v>3</v>
      </c>
      <c r="D313" s="12" t="s">
        <v>970</v>
      </c>
      <c r="E313" s="12" t="s">
        <v>989</v>
      </c>
      <c r="F313" s="12" t="s">
        <v>27</v>
      </c>
      <c r="G313" s="12" t="s">
        <v>28</v>
      </c>
      <c r="H313" s="12" t="s">
        <v>989</v>
      </c>
      <c r="I313" s="11" t="s">
        <v>990</v>
      </c>
      <c r="J313" s="13">
        <v>667016</v>
      </c>
      <c r="K313" s="13">
        <v>175117</v>
      </c>
    </row>
    <row r="314" spans="1:11" s="14" customFormat="1" x14ac:dyDescent="0.2">
      <c r="A314" s="11" t="s">
        <v>968</v>
      </c>
      <c r="B314" s="12" t="s">
        <v>969</v>
      </c>
      <c r="C314" s="12">
        <v>3</v>
      </c>
      <c r="D314" s="12" t="s">
        <v>970</v>
      </c>
      <c r="E314" s="12" t="s">
        <v>991</v>
      </c>
      <c r="F314" s="12" t="s">
        <v>27</v>
      </c>
      <c r="G314" s="12" t="s">
        <v>28</v>
      </c>
      <c r="H314" s="12" t="s">
        <v>991</v>
      </c>
      <c r="I314" s="11" t="s">
        <v>992</v>
      </c>
      <c r="J314" s="13">
        <v>262666</v>
      </c>
      <c r="K314" s="13">
        <v>39779</v>
      </c>
    </row>
    <row r="315" spans="1:11" s="14" customFormat="1" x14ac:dyDescent="0.2">
      <c r="A315" s="11" t="s">
        <v>968</v>
      </c>
      <c r="B315" s="12" t="s">
        <v>969</v>
      </c>
      <c r="C315" s="12">
        <v>3</v>
      </c>
      <c r="D315" s="12" t="s">
        <v>970</v>
      </c>
      <c r="E315" s="12" t="s">
        <v>993</v>
      </c>
      <c r="F315" s="12" t="s">
        <v>27</v>
      </c>
      <c r="G315" s="12" t="s">
        <v>28</v>
      </c>
      <c r="H315" s="12" t="s">
        <v>993</v>
      </c>
      <c r="I315" s="11" t="s">
        <v>994</v>
      </c>
      <c r="J315" s="13">
        <v>511532</v>
      </c>
      <c r="K315" s="13">
        <v>99602</v>
      </c>
    </row>
    <row r="316" spans="1:11" s="14" customFormat="1" x14ac:dyDescent="0.2">
      <c r="A316" s="11" t="s">
        <v>968</v>
      </c>
      <c r="B316" s="12" t="s">
        <v>969</v>
      </c>
      <c r="C316" s="12">
        <v>3</v>
      </c>
      <c r="D316" s="12" t="s">
        <v>970</v>
      </c>
      <c r="E316" s="12" t="s">
        <v>995</v>
      </c>
      <c r="F316" s="12" t="s">
        <v>27</v>
      </c>
      <c r="G316" s="12" t="s">
        <v>28</v>
      </c>
      <c r="H316" s="12" t="s">
        <v>995</v>
      </c>
      <c r="I316" s="11" t="s">
        <v>996</v>
      </c>
      <c r="J316" s="13">
        <v>212065</v>
      </c>
      <c r="K316" s="13">
        <v>8576</v>
      </c>
    </row>
    <row r="317" spans="1:11" s="14" customFormat="1" x14ac:dyDescent="0.2">
      <c r="A317" s="11" t="s">
        <v>968</v>
      </c>
      <c r="B317" s="12" t="s">
        <v>969</v>
      </c>
      <c r="C317" s="12">
        <v>3</v>
      </c>
      <c r="D317" s="12" t="s">
        <v>970</v>
      </c>
      <c r="E317" s="12" t="s">
        <v>997</v>
      </c>
      <c r="F317" s="12" t="s">
        <v>27</v>
      </c>
      <c r="G317" s="12" t="s">
        <v>28</v>
      </c>
      <c r="H317" s="12" t="s">
        <v>997</v>
      </c>
      <c r="I317" s="11" t="s">
        <v>998</v>
      </c>
      <c r="J317" s="13">
        <v>322928</v>
      </c>
      <c r="K317" s="13">
        <v>29042</v>
      </c>
    </row>
    <row r="318" spans="1:11" s="14" customFormat="1" x14ac:dyDescent="0.2">
      <c r="A318" s="11" t="s">
        <v>968</v>
      </c>
      <c r="B318" s="12" t="s">
        <v>969</v>
      </c>
      <c r="C318" s="12">
        <v>3</v>
      </c>
      <c r="D318" s="12" t="s">
        <v>970</v>
      </c>
      <c r="E318" s="12" t="s">
        <v>999</v>
      </c>
      <c r="F318" s="12" t="s">
        <v>27</v>
      </c>
      <c r="G318" s="12" t="s">
        <v>28</v>
      </c>
      <c r="H318" s="12" t="s">
        <v>999</v>
      </c>
      <c r="I318" s="11" t="s">
        <v>1000</v>
      </c>
      <c r="J318" s="13">
        <v>422290</v>
      </c>
      <c r="K318" s="13">
        <v>64668</v>
      </c>
    </row>
    <row r="319" spans="1:11" s="14" customFormat="1" x14ac:dyDescent="0.2">
      <c r="A319" s="11" t="s">
        <v>1001</v>
      </c>
      <c r="B319" s="12" t="s">
        <v>1002</v>
      </c>
      <c r="C319" s="12">
        <v>1</v>
      </c>
      <c r="D319" s="12" t="s">
        <v>1003</v>
      </c>
      <c r="E319" s="12" t="s">
        <v>1004</v>
      </c>
      <c r="F319" s="12" t="s">
        <v>27</v>
      </c>
      <c r="G319" s="12" t="s">
        <v>28</v>
      </c>
      <c r="H319" s="12" t="s">
        <v>1004</v>
      </c>
      <c r="I319" s="11" t="s">
        <v>1005</v>
      </c>
      <c r="J319" s="13">
        <v>97982</v>
      </c>
      <c r="K319" s="13">
        <v>33418</v>
      </c>
    </row>
    <row r="320" spans="1:11" s="14" customFormat="1" x14ac:dyDescent="0.2">
      <c r="A320" s="11" t="s">
        <v>1001</v>
      </c>
      <c r="B320" s="12" t="s">
        <v>1002</v>
      </c>
      <c r="C320" s="12">
        <v>1</v>
      </c>
      <c r="D320" s="12" t="s">
        <v>1003</v>
      </c>
      <c r="E320" s="12" t="s">
        <v>1006</v>
      </c>
      <c r="F320" s="12" t="s">
        <v>27</v>
      </c>
      <c r="G320" s="12" t="s">
        <v>28</v>
      </c>
      <c r="H320" s="12" t="s">
        <v>1006</v>
      </c>
      <c r="I320" s="11" t="s">
        <v>1007</v>
      </c>
      <c r="J320" s="13">
        <v>1297691</v>
      </c>
      <c r="K320" s="13">
        <v>297111</v>
      </c>
    </row>
    <row r="321" spans="1:11" s="14" customFormat="1" x14ac:dyDescent="0.2">
      <c r="A321" s="11" t="s">
        <v>1001</v>
      </c>
      <c r="B321" s="12" t="s">
        <v>1002</v>
      </c>
      <c r="C321" s="12">
        <v>1</v>
      </c>
      <c r="D321" s="12" t="s">
        <v>1003</v>
      </c>
      <c r="E321" s="12" t="s">
        <v>1008</v>
      </c>
      <c r="F321" s="12" t="s">
        <v>27</v>
      </c>
      <c r="G321" s="12" t="s">
        <v>28</v>
      </c>
      <c r="H321" s="12" t="s">
        <v>1008</v>
      </c>
      <c r="I321" s="11" t="s">
        <v>1009</v>
      </c>
      <c r="J321" s="13">
        <v>153644</v>
      </c>
      <c r="K321" s="13">
        <v>3604</v>
      </c>
    </row>
    <row r="322" spans="1:11" s="14" customFormat="1" x14ac:dyDescent="0.2">
      <c r="A322" s="11" t="s">
        <v>1001</v>
      </c>
      <c r="B322" s="12" t="s">
        <v>1002</v>
      </c>
      <c r="C322" s="12">
        <v>1</v>
      </c>
      <c r="D322" s="12" t="s">
        <v>1003</v>
      </c>
      <c r="E322" s="12" t="s">
        <v>1010</v>
      </c>
      <c r="F322" s="12" t="s">
        <v>27</v>
      </c>
      <c r="G322" s="12" t="s">
        <v>28</v>
      </c>
      <c r="H322" s="12" t="s">
        <v>1010</v>
      </c>
      <c r="I322" s="11" t="s">
        <v>1011</v>
      </c>
      <c r="J322" s="13">
        <v>263586</v>
      </c>
      <c r="K322" s="13">
        <v>29111</v>
      </c>
    </row>
    <row r="323" spans="1:11" s="14" customFormat="1" x14ac:dyDescent="0.2">
      <c r="A323" s="11" t="s">
        <v>1001</v>
      </c>
      <c r="B323" s="12" t="s">
        <v>1002</v>
      </c>
      <c r="C323" s="12">
        <v>1</v>
      </c>
      <c r="D323" s="12" t="s">
        <v>1003</v>
      </c>
      <c r="E323" s="12" t="s">
        <v>1012</v>
      </c>
      <c r="F323" s="12" t="s">
        <v>27</v>
      </c>
      <c r="G323" s="12" t="s">
        <v>28</v>
      </c>
      <c r="H323" s="12" t="s">
        <v>1012</v>
      </c>
      <c r="I323" s="11" t="s">
        <v>1013</v>
      </c>
      <c r="J323" s="13">
        <v>115923</v>
      </c>
      <c r="K323" s="13">
        <v>28747</v>
      </c>
    </row>
    <row r="324" spans="1:11" s="14" customFormat="1" x14ac:dyDescent="0.2">
      <c r="A324" s="11" t="s">
        <v>1014</v>
      </c>
      <c r="B324" s="12" t="s">
        <v>1015</v>
      </c>
      <c r="C324" s="12">
        <v>1</v>
      </c>
      <c r="D324" s="12" t="s">
        <v>1016</v>
      </c>
      <c r="E324" s="12" t="s">
        <v>1017</v>
      </c>
      <c r="F324" s="12" t="s">
        <v>1018</v>
      </c>
      <c r="G324" s="12" t="s">
        <v>1019</v>
      </c>
      <c r="H324" s="12" t="s">
        <v>1020</v>
      </c>
      <c r="I324" s="11" t="s">
        <v>1021</v>
      </c>
      <c r="J324" s="13">
        <v>5520</v>
      </c>
      <c r="K324" s="13">
        <v>216</v>
      </c>
    </row>
    <row r="325" spans="1:11" s="14" customFormat="1" x14ac:dyDescent="0.2">
      <c r="A325" s="11" t="s">
        <v>1014</v>
      </c>
      <c r="B325" s="12" t="s">
        <v>1015</v>
      </c>
      <c r="C325" s="12">
        <v>1</v>
      </c>
      <c r="D325" s="12" t="s">
        <v>1016</v>
      </c>
      <c r="E325" s="12" t="s">
        <v>1022</v>
      </c>
      <c r="F325" s="12" t="s">
        <v>27</v>
      </c>
      <c r="G325" s="12" t="s">
        <v>28</v>
      </c>
      <c r="H325" s="12" t="s">
        <v>1022</v>
      </c>
      <c r="I325" s="11" t="s">
        <v>1023</v>
      </c>
      <c r="J325" s="13">
        <v>51521</v>
      </c>
      <c r="K325" s="13">
        <v>5909</v>
      </c>
    </row>
    <row r="326" spans="1:11" s="14" customFormat="1" x14ac:dyDescent="0.2">
      <c r="A326" s="11" t="s">
        <v>1014</v>
      </c>
      <c r="B326" s="12" t="s">
        <v>1015</v>
      </c>
      <c r="C326" s="12">
        <v>1</v>
      </c>
      <c r="D326" s="12" t="s">
        <v>1016</v>
      </c>
      <c r="E326" s="12" t="s">
        <v>1024</v>
      </c>
      <c r="F326" s="12" t="s">
        <v>27</v>
      </c>
      <c r="G326" s="12" t="s">
        <v>28</v>
      </c>
      <c r="H326" s="12" t="s">
        <v>1024</v>
      </c>
      <c r="I326" s="11" t="s">
        <v>1025</v>
      </c>
      <c r="J326" s="13">
        <v>25301</v>
      </c>
      <c r="K326" s="13">
        <v>4598</v>
      </c>
    </row>
    <row r="327" spans="1:11" s="14" customFormat="1" x14ac:dyDescent="0.2">
      <c r="A327" s="11" t="s">
        <v>1026</v>
      </c>
      <c r="B327" s="12" t="s">
        <v>1027</v>
      </c>
      <c r="C327" s="12">
        <v>1</v>
      </c>
      <c r="D327" s="12" t="s">
        <v>1028</v>
      </c>
      <c r="E327" s="12" t="s">
        <v>1029</v>
      </c>
      <c r="F327" s="12" t="s">
        <v>27</v>
      </c>
      <c r="G327" s="12" t="s">
        <v>28</v>
      </c>
      <c r="H327" s="12" t="s">
        <v>1029</v>
      </c>
      <c r="I327" s="11" t="s">
        <v>1030</v>
      </c>
      <c r="J327" s="13">
        <v>20240</v>
      </c>
      <c r="K327" s="13">
        <v>4282</v>
      </c>
    </row>
    <row r="328" spans="1:11" s="14" customFormat="1" x14ac:dyDescent="0.2">
      <c r="A328" s="11" t="s">
        <v>1026</v>
      </c>
      <c r="B328" s="12" t="s">
        <v>1027</v>
      </c>
      <c r="C328" s="12">
        <v>1</v>
      </c>
      <c r="D328" s="12" t="s">
        <v>1028</v>
      </c>
      <c r="E328" s="12" t="s">
        <v>1031</v>
      </c>
      <c r="F328" s="12" t="s">
        <v>27</v>
      </c>
      <c r="G328" s="12" t="s">
        <v>28</v>
      </c>
      <c r="H328" s="12" t="s">
        <v>1031</v>
      </c>
      <c r="I328" s="11" t="s">
        <v>1032</v>
      </c>
      <c r="J328" s="13">
        <v>13800</v>
      </c>
      <c r="K328" s="13">
        <v>10350</v>
      </c>
    </row>
    <row r="329" spans="1:11" s="14" customFormat="1" x14ac:dyDescent="0.2">
      <c r="A329" s="11" t="s">
        <v>1033</v>
      </c>
      <c r="B329" s="12" t="s">
        <v>1034</v>
      </c>
      <c r="C329" s="12">
        <v>3</v>
      </c>
      <c r="D329" s="12" t="s">
        <v>1035</v>
      </c>
      <c r="E329" s="12" t="s">
        <v>1036</v>
      </c>
      <c r="F329" s="12" t="s">
        <v>27</v>
      </c>
      <c r="G329" s="12" t="s">
        <v>28</v>
      </c>
      <c r="H329" s="12" t="s">
        <v>1036</v>
      </c>
      <c r="I329" s="11" t="s">
        <v>1037</v>
      </c>
      <c r="J329" s="13">
        <v>1219490</v>
      </c>
      <c r="K329" s="13">
        <v>312495</v>
      </c>
    </row>
    <row r="330" spans="1:11" s="14" customFormat="1" x14ac:dyDescent="0.2">
      <c r="A330" s="11" t="s">
        <v>1033</v>
      </c>
      <c r="B330" s="12" t="s">
        <v>1034</v>
      </c>
      <c r="C330" s="12">
        <v>3</v>
      </c>
      <c r="D330" s="12" t="s">
        <v>1035</v>
      </c>
      <c r="E330" s="12" t="s">
        <v>1038</v>
      </c>
      <c r="F330" s="12" t="s">
        <v>27</v>
      </c>
      <c r="G330" s="12" t="s">
        <v>28</v>
      </c>
      <c r="H330" s="12" t="s">
        <v>1038</v>
      </c>
      <c r="I330" s="11" t="s">
        <v>1039</v>
      </c>
      <c r="J330" s="13">
        <v>747059</v>
      </c>
      <c r="K330" s="13">
        <v>36702</v>
      </c>
    </row>
    <row r="331" spans="1:11" s="14" customFormat="1" x14ac:dyDescent="0.2">
      <c r="A331" s="11" t="s">
        <v>1033</v>
      </c>
      <c r="B331" s="12" t="s">
        <v>1034</v>
      </c>
      <c r="C331" s="12">
        <v>3</v>
      </c>
      <c r="D331" s="12" t="s">
        <v>1035</v>
      </c>
      <c r="E331" s="12" t="s">
        <v>1040</v>
      </c>
      <c r="F331" s="12" t="s">
        <v>27</v>
      </c>
      <c r="G331" s="12" t="s">
        <v>28</v>
      </c>
      <c r="H331" s="12" t="s">
        <v>1040</v>
      </c>
      <c r="I331" s="11" t="s">
        <v>1041</v>
      </c>
      <c r="J331" s="13">
        <v>661497</v>
      </c>
      <c r="K331" s="13">
        <v>255781</v>
      </c>
    </row>
    <row r="332" spans="1:11" s="14" customFormat="1" x14ac:dyDescent="0.2">
      <c r="A332" s="11" t="s">
        <v>1042</v>
      </c>
      <c r="B332" s="12" t="s">
        <v>1043</v>
      </c>
      <c r="C332" s="12">
        <v>6</v>
      </c>
      <c r="D332" s="12" t="s">
        <v>1044</v>
      </c>
      <c r="E332" s="12" t="s">
        <v>1045</v>
      </c>
      <c r="F332" s="12" t="s">
        <v>27</v>
      </c>
      <c r="G332" s="12" t="s">
        <v>28</v>
      </c>
      <c r="H332" s="12" t="s">
        <v>1045</v>
      </c>
      <c r="I332" s="11" t="s">
        <v>1046</v>
      </c>
      <c r="J332" s="13">
        <v>213445</v>
      </c>
      <c r="K332" s="13">
        <v>33644</v>
      </c>
    </row>
    <row r="333" spans="1:11" s="14" customFormat="1" x14ac:dyDescent="0.2">
      <c r="A333" s="11" t="s">
        <v>1042</v>
      </c>
      <c r="B333" s="12" t="s">
        <v>1043</v>
      </c>
      <c r="C333" s="12">
        <v>6</v>
      </c>
      <c r="D333" s="12" t="s">
        <v>1044</v>
      </c>
      <c r="E333" s="12" t="s">
        <v>1047</v>
      </c>
      <c r="F333" s="12" t="s">
        <v>27</v>
      </c>
      <c r="G333" s="12" t="s">
        <v>28</v>
      </c>
      <c r="H333" s="12" t="s">
        <v>1047</v>
      </c>
      <c r="I333" s="11" t="s">
        <v>1048</v>
      </c>
      <c r="J333" s="13">
        <v>5060</v>
      </c>
      <c r="K333" s="13">
        <v>185</v>
      </c>
    </row>
    <row r="334" spans="1:11" s="14" customFormat="1" x14ac:dyDescent="0.2">
      <c r="A334" s="11" t="s">
        <v>1042</v>
      </c>
      <c r="B334" s="12" t="s">
        <v>1043</v>
      </c>
      <c r="C334" s="12">
        <v>6</v>
      </c>
      <c r="D334" s="12" t="s">
        <v>1044</v>
      </c>
      <c r="E334" s="12" t="s">
        <v>1049</v>
      </c>
      <c r="F334" s="12" t="s">
        <v>27</v>
      </c>
      <c r="G334" s="12" t="s">
        <v>28</v>
      </c>
      <c r="H334" s="12" t="s">
        <v>1049</v>
      </c>
      <c r="I334" s="11" t="s">
        <v>1050</v>
      </c>
      <c r="J334" s="13">
        <v>95682</v>
      </c>
      <c r="K334" s="13">
        <v>5913</v>
      </c>
    </row>
    <row r="335" spans="1:11" s="14" customFormat="1" x14ac:dyDescent="0.2">
      <c r="A335" s="11" t="s">
        <v>1042</v>
      </c>
      <c r="B335" s="12" t="s">
        <v>1043</v>
      </c>
      <c r="C335" s="12">
        <v>6</v>
      </c>
      <c r="D335" s="12" t="s">
        <v>1044</v>
      </c>
      <c r="E335" s="12" t="s">
        <v>1051</v>
      </c>
      <c r="F335" s="12" t="s">
        <v>27</v>
      </c>
      <c r="G335" s="12" t="s">
        <v>28</v>
      </c>
      <c r="H335" s="12" t="s">
        <v>1051</v>
      </c>
      <c r="I335" s="11" t="s">
        <v>1052</v>
      </c>
      <c r="J335" s="13">
        <v>11960</v>
      </c>
      <c r="K335" s="13">
        <v>2581</v>
      </c>
    </row>
    <row r="336" spans="1:11" s="14" customFormat="1" x14ac:dyDescent="0.2">
      <c r="A336" s="11" t="s">
        <v>1042</v>
      </c>
      <c r="B336" s="12" t="s">
        <v>1043</v>
      </c>
      <c r="C336" s="12">
        <v>6</v>
      </c>
      <c r="D336" s="12" t="s">
        <v>1044</v>
      </c>
      <c r="E336" s="12" t="s">
        <v>1053</v>
      </c>
      <c r="F336" s="12" t="s">
        <v>27</v>
      </c>
      <c r="G336" s="12" t="s">
        <v>28</v>
      </c>
      <c r="H336" s="12" t="s">
        <v>1053</v>
      </c>
      <c r="I336" s="11" t="s">
        <v>1054</v>
      </c>
      <c r="J336" s="13">
        <v>24840</v>
      </c>
      <c r="K336" s="13">
        <v>1905</v>
      </c>
    </row>
    <row r="337" spans="1:11" s="14" customFormat="1" x14ac:dyDescent="0.2">
      <c r="A337" s="11" t="s">
        <v>1042</v>
      </c>
      <c r="B337" s="12" t="s">
        <v>1043</v>
      </c>
      <c r="C337" s="12">
        <v>6</v>
      </c>
      <c r="D337" s="12" t="s">
        <v>1044</v>
      </c>
      <c r="E337" s="12" t="s">
        <v>1055</v>
      </c>
      <c r="F337" s="12" t="s">
        <v>27</v>
      </c>
      <c r="G337" s="12" t="s">
        <v>28</v>
      </c>
      <c r="H337" s="12" t="s">
        <v>1055</v>
      </c>
      <c r="I337" s="11" t="s">
        <v>1056</v>
      </c>
      <c r="J337" s="13">
        <v>13800</v>
      </c>
      <c r="K337" s="13">
        <v>2249</v>
      </c>
    </row>
    <row r="338" spans="1:11" s="14" customFormat="1" x14ac:dyDescent="0.2">
      <c r="A338" s="11" t="s">
        <v>1042</v>
      </c>
      <c r="B338" s="12" t="s">
        <v>1043</v>
      </c>
      <c r="C338" s="12">
        <v>6</v>
      </c>
      <c r="D338" s="12" t="s">
        <v>1044</v>
      </c>
      <c r="E338" s="12" t="s">
        <v>1055</v>
      </c>
      <c r="F338" s="12" t="s">
        <v>1057</v>
      </c>
      <c r="G338" s="12" t="s">
        <v>1058</v>
      </c>
      <c r="H338" s="12" t="s">
        <v>1059</v>
      </c>
      <c r="I338" s="11" t="s">
        <v>1060</v>
      </c>
      <c r="J338" s="13">
        <v>11500</v>
      </c>
      <c r="K338" s="13">
        <v>3895</v>
      </c>
    </row>
    <row r="339" spans="1:11" s="14" customFormat="1" x14ac:dyDescent="0.2">
      <c r="A339" s="11" t="s">
        <v>1042</v>
      </c>
      <c r="B339" s="12" t="s">
        <v>1043</v>
      </c>
      <c r="C339" s="12">
        <v>6</v>
      </c>
      <c r="D339" s="12" t="s">
        <v>1044</v>
      </c>
      <c r="E339" s="12" t="s">
        <v>1055</v>
      </c>
      <c r="F339" s="12" t="s">
        <v>1061</v>
      </c>
      <c r="G339" s="12" t="s">
        <v>1062</v>
      </c>
      <c r="H339" s="12" t="s">
        <v>1063</v>
      </c>
      <c r="I339" s="11" t="s">
        <v>1064</v>
      </c>
      <c r="J339" s="13">
        <v>9200</v>
      </c>
      <c r="K339" s="13">
        <v>2109</v>
      </c>
    </row>
    <row r="340" spans="1:11" s="14" customFormat="1" x14ac:dyDescent="0.2">
      <c r="A340" s="11" t="s">
        <v>1042</v>
      </c>
      <c r="B340" s="12" t="s">
        <v>1043</v>
      </c>
      <c r="C340" s="12">
        <v>6</v>
      </c>
      <c r="D340" s="12" t="s">
        <v>1044</v>
      </c>
      <c r="E340" s="12" t="s">
        <v>1065</v>
      </c>
      <c r="F340" s="12" t="s">
        <v>27</v>
      </c>
      <c r="G340" s="12" t="s">
        <v>28</v>
      </c>
      <c r="H340" s="12" t="s">
        <v>1065</v>
      </c>
      <c r="I340" s="11" t="s">
        <v>1066</v>
      </c>
      <c r="J340" s="13">
        <v>385949</v>
      </c>
      <c r="K340" s="13">
        <v>85497</v>
      </c>
    </row>
    <row r="341" spans="1:11" s="14" customFormat="1" x14ac:dyDescent="0.2">
      <c r="A341" s="11" t="s">
        <v>1042</v>
      </c>
      <c r="B341" s="12" t="s">
        <v>1043</v>
      </c>
      <c r="C341" s="12">
        <v>6</v>
      </c>
      <c r="D341" s="12" t="s">
        <v>1044</v>
      </c>
      <c r="E341" s="12" t="s">
        <v>1065</v>
      </c>
      <c r="F341" s="12" t="s">
        <v>1067</v>
      </c>
      <c r="G341" s="12" t="s">
        <v>1068</v>
      </c>
      <c r="H341" s="12" t="s">
        <v>1069</v>
      </c>
      <c r="I341" s="11" t="s">
        <v>1070</v>
      </c>
      <c r="J341" s="13">
        <v>5520</v>
      </c>
      <c r="K341" s="13">
        <v>2631</v>
      </c>
    </row>
    <row r="342" spans="1:11" s="14" customFormat="1" x14ac:dyDescent="0.2">
      <c r="A342" s="11" t="s">
        <v>1042</v>
      </c>
      <c r="B342" s="12" t="s">
        <v>1043</v>
      </c>
      <c r="C342" s="12">
        <v>6</v>
      </c>
      <c r="D342" s="12" t="s">
        <v>1044</v>
      </c>
      <c r="E342" s="12" t="s">
        <v>1071</v>
      </c>
      <c r="F342" s="12" t="s">
        <v>27</v>
      </c>
      <c r="G342" s="12" t="s">
        <v>28</v>
      </c>
      <c r="H342" s="12" t="s">
        <v>1071</v>
      </c>
      <c r="I342" s="11" t="s">
        <v>1072</v>
      </c>
      <c r="J342" s="13">
        <v>83262</v>
      </c>
      <c r="K342" s="13">
        <v>21776</v>
      </c>
    </row>
    <row r="343" spans="1:11" s="14" customFormat="1" x14ac:dyDescent="0.2">
      <c r="A343" s="11" t="s">
        <v>1073</v>
      </c>
      <c r="B343" s="12" t="s">
        <v>1074</v>
      </c>
      <c r="C343" s="12">
        <v>35</v>
      </c>
      <c r="D343" s="12" t="s">
        <v>1075</v>
      </c>
      <c r="E343" s="12" t="s">
        <v>1076</v>
      </c>
      <c r="F343" s="12" t="s">
        <v>1077</v>
      </c>
      <c r="G343" s="12" t="s">
        <v>1078</v>
      </c>
      <c r="H343" s="12" t="s">
        <v>1079</v>
      </c>
      <c r="I343" s="11" t="s">
        <v>1080</v>
      </c>
      <c r="J343" s="13">
        <v>37721</v>
      </c>
      <c r="K343" s="13">
        <v>18335</v>
      </c>
    </row>
    <row r="344" spans="1:11" s="14" customFormat="1" x14ac:dyDescent="0.2">
      <c r="A344" s="11" t="s">
        <v>1073</v>
      </c>
      <c r="B344" s="12" t="s">
        <v>1074</v>
      </c>
      <c r="C344" s="12">
        <v>35</v>
      </c>
      <c r="D344" s="12" t="s">
        <v>1075</v>
      </c>
      <c r="E344" s="12" t="s">
        <v>1081</v>
      </c>
      <c r="F344" s="12" t="s">
        <v>27</v>
      </c>
      <c r="G344" s="12" t="s">
        <v>28</v>
      </c>
      <c r="H344" s="12" t="s">
        <v>1081</v>
      </c>
      <c r="I344" s="11" t="s">
        <v>1082</v>
      </c>
      <c r="J344" s="13">
        <v>61182</v>
      </c>
      <c r="K344" s="13">
        <v>12706</v>
      </c>
    </row>
    <row r="345" spans="1:11" s="14" customFormat="1" x14ac:dyDescent="0.2">
      <c r="A345" s="11" t="s">
        <v>1073</v>
      </c>
      <c r="B345" s="12" t="s">
        <v>1074</v>
      </c>
      <c r="C345" s="12">
        <v>35</v>
      </c>
      <c r="D345" s="12" t="s">
        <v>1075</v>
      </c>
      <c r="E345" s="12" t="s">
        <v>1083</v>
      </c>
      <c r="F345" s="12" t="s">
        <v>27</v>
      </c>
      <c r="G345" s="12" t="s">
        <v>28</v>
      </c>
      <c r="H345" s="12" t="s">
        <v>1083</v>
      </c>
      <c r="I345" s="11" t="s">
        <v>1084</v>
      </c>
      <c r="J345" s="13">
        <v>26221</v>
      </c>
      <c r="K345" s="13">
        <v>3811</v>
      </c>
    </row>
    <row r="346" spans="1:11" s="14" customFormat="1" x14ac:dyDescent="0.2">
      <c r="A346" s="11" t="s">
        <v>1073</v>
      </c>
      <c r="B346" s="12" t="s">
        <v>1074</v>
      </c>
      <c r="C346" s="12">
        <v>35</v>
      </c>
      <c r="D346" s="12" t="s">
        <v>1075</v>
      </c>
      <c r="E346" s="12" t="s">
        <v>1085</v>
      </c>
      <c r="F346" s="12" t="s">
        <v>27</v>
      </c>
      <c r="G346" s="12" t="s">
        <v>28</v>
      </c>
      <c r="H346" s="12" t="s">
        <v>1085</v>
      </c>
      <c r="I346" s="11" t="s">
        <v>1086</v>
      </c>
      <c r="J346" s="13">
        <v>49221</v>
      </c>
      <c r="K346" s="13">
        <v>3402</v>
      </c>
    </row>
    <row r="347" spans="1:11" s="14" customFormat="1" x14ac:dyDescent="0.2">
      <c r="A347" s="11" t="s">
        <v>1073</v>
      </c>
      <c r="B347" s="12" t="s">
        <v>1074</v>
      </c>
      <c r="C347" s="12">
        <v>35</v>
      </c>
      <c r="D347" s="12" t="s">
        <v>1075</v>
      </c>
      <c r="E347" s="12" t="s">
        <v>1087</v>
      </c>
      <c r="F347" s="12" t="s">
        <v>27</v>
      </c>
      <c r="G347" s="12" t="s">
        <v>28</v>
      </c>
      <c r="H347" s="12" t="s">
        <v>1087</v>
      </c>
      <c r="I347" s="11" t="s">
        <v>1088</v>
      </c>
      <c r="J347" s="13">
        <v>1027665</v>
      </c>
      <c r="K347" s="13">
        <v>507243</v>
      </c>
    </row>
    <row r="348" spans="1:11" s="14" customFormat="1" x14ac:dyDescent="0.2">
      <c r="A348" s="11" t="s">
        <v>1073</v>
      </c>
      <c r="B348" s="12" t="s">
        <v>1074</v>
      </c>
      <c r="C348" s="12">
        <v>35</v>
      </c>
      <c r="D348" s="12" t="s">
        <v>1075</v>
      </c>
      <c r="E348" s="12" t="s">
        <v>1089</v>
      </c>
      <c r="F348" s="12" t="s">
        <v>27</v>
      </c>
      <c r="G348" s="12" t="s">
        <v>28</v>
      </c>
      <c r="H348" s="12" t="s">
        <v>1089</v>
      </c>
      <c r="I348" s="11" t="s">
        <v>1090</v>
      </c>
      <c r="J348" s="13">
        <v>945323</v>
      </c>
      <c r="K348" s="13">
        <v>465756</v>
      </c>
    </row>
    <row r="349" spans="1:11" s="14" customFormat="1" x14ac:dyDescent="0.2">
      <c r="A349" s="11" t="s">
        <v>1073</v>
      </c>
      <c r="B349" s="12" t="s">
        <v>1074</v>
      </c>
      <c r="C349" s="12">
        <v>35</v>
      </c>
      <c r="D349" s="12" t="s">
        <v>1075</v>
      </c>
      <c r="E349" s="12" t="s">
        <v>1091</v>
      </c>
      <c r="F349" s="12" t="s">
        <v>1092</v>
      </c>
      <c r="G349" s="12" t="s">
        <v>1093</v>
      </c>
      <c r="H349" s="12" t="s">
        <v>1094</v>
      </c>
      <c r="I349" s="11" t="s">
        <v>1095</v>
      </c>
      <c r="J349" s="13">
        <v>33581</v>
      </c>
      <c r="K349" s="13">
        <v>2675</v>
      </c>
    </row>
    <row r="350" spans="1:11" s="14" customFormat="1" x14ac:dyDescent="0.2">
      <c r="A350" s="11" t="s">
        <v>1073</v>
      </c>
      <c r="B350" s="12" t="s">
        <v>1074</v>
      </c>
      <c r="C350" s="12">
        <v>35</v>
      </c>
      <c r="D350" s="12" t="s">
        <v>1075</v>
      </c>
      <c r="E350" s="12" t="s">
        <v>1096</v>
      </c>
      <c r="F350" s="12" t="s">
        <v>27</v>
      </c>
      <c r="G350" s="12" t="s">
        <v>28</v>
      </c>
      <c r="H350" s="12" t="s">
        <v>1096</v>
      </c>
      <c r="I350" s="11" t="s">
        <v>1097</v>
      </c>
      <c r="J350" s="13">
        <v>143523</v>
      </c>
      <c r="K350" s="13">
        <v>42266</v>
      </c>
    </row>
    <row r="351" spans="1:11" s="14" customFormat="1" x14ac:dyDescent="0.2">
      <c r="A351" s="11" t="s">
        <v>1073</v>
      </c>
      <c r="B351" s="12" t="s">
        <v>1074</v>
      </c>
      <c r="C351" s="12">
        <v>35</v>
      </c>
      <c r="D351" s="12" t="s">
        <v>1075</v>
      </c>
      <c r="E351" s="12" t="s">
        <v>1098</v>
      </c>
      <c r="F351" s="12" t="s">
        <v>27</v>
      </c>
      <c r="G351" s="12" t="s">
        <v>28</v>
      </c>
      <c r="H351" s="12" t="s">
        <v>1098</v>
      </c>
      <c r="I351" s="11" t="s">
        <v>1099</v>
      </c>
      <c r="J351" s="13">
        <v>5060</v>
      </c>
      <c r="K351" s="13">
        <v>1905</v>
      </c>
    </row>
    <row r="352" spans="1:11" s="14" customFormat="1" x14ac:dyDescent="0.2">
      <c r="A352" s="11" t="s">
        <v>1073</v>
      </c>
      <c r="B352" s="12" t="s">
        <v>1074</v>
      </c>
      <c r="C352" s="12">
        <v>35</v>
      </c>
      <c r="D352" s="12" t="s">
        <v>1075</v>
      </c>
      <c r="E352" s="12" t="s">
        <v>1100</v>
      </c>
      <c r="F352" s="12" t="s">
        <v>27</v>
      </c>
      <c r="G352" s="12" t="s">
        <v>28</v>
      </c>
      <c r="H352" s="12" t="s">
        <v>1100</v>
      </c>
      <c r="I352" s="11" t="s">
        <v>1101</v>
      </c>
      <c r="J352" s="13">
        <v>848721</v>
      </c>
      <c r="K352" s="13">
        <v>137512</v>
      </c>
    </row>
    <row r="353" spans="1:11" s="14" customFormat="1" x14ac:dyDescent="0.2">
      <c r="A353" s="11" t="s">
        <v>1102</v>
      </c>
      <c r="B353" s="12" t="s">
        <v>1103</v>
      </c>
      <c r="C353" s="12">
        <v>21</v>
      </c>
      <c r="D353" s="12" t="s">
        <v>1104</v>
      </c>
      <c r="E353" s="12" t="s">
        <v>1105</v>
      </c>
      <c r="F353" s="12" t="s">
        <v>27</v>
      </c>
      <c r="G353" s="12" t="s">
        <v>28</v>
      </c>
      <c r="H353" s="12" t="s">
        <v>1105</v>
      </c>
      <c r="I353" s="11" t="s">
        <v>1106</v>
      </c>
      <c r="J353" s="13">
        <v>16100</v>
      </c>
      <c r="K353" s="13">
        <v>6797</v>
      </c>
    </row>
    <row r="354" spans="1:11" s="14" customFormat="1" x14ac:dyDescent="0.2">
      <c r="A354" s="11" t="s">
        <v>1102</v>
      </c>
      <c r="B354" s="12" t="s">
        <v>1103</v>
      </c>
      <c r="C354" s="12">
        <v>21</v>
      </c>
      <c r="D354" s="12" t="s">
        <v>1104</v>
      </c>
      <c r="E354" s="12" t="s">
        <v>1107</v>
      </c>
      <c r="F354" s="12" t="s">
        <v>27</v>
      </c>
      <c r="G354" s="12" t="s">
        <v>28</v>
      </c>
      <c r="H354" s="12" t="s">
        <v>1107</v>
      </c>
      <c r="I354" s="11" t="s">
        <v>1108</v>
      </c>
      <c r="J354" s="13">
        <v>1380</v>
      </c>
      <c r="K354" s="13">
        <v>150</v>
      </c>
    </row>
    <row r="355" spans="1:11" s="14" customFormat="1" x14ac:dyDescent="0.2">
      <c r="A355" s="11" t="s">
        <v>1102</v>
      </c>
      <c r="B355" s="12" t="s">
        <v>1103</v>
      </c>
      <c r="C355" s="12">
        <v>21</v>
      </c>
      <c r="D355" s="12" t="s">
        <v>1104</v>
      </c>
      <c r="E355" s="12" t="s">
        <v>1109</v>
      </c>
      <c r="F355" s="12" t="s">
        <v>27</v>
      </c>
      <c r="G355" s="12" t="s">
        <v>28</v>
      </c>
      <c r="H355" s="12" t="s">
        <v>1109</v>
      </c>
      <c r="I355" s="11" t="s">
        <v>1110</v>
      </c>
      <c r="J355" s="13">
        <v>629295</v>
      </c>
      <c r="K355" s="13">
        <v>1061</v>
      </c>
    </row>
    <row r="356" spans="1:11" s="14" customFormat="1" x14ac:dyDescent="0.2">
      <c r="A356" s="11" t="s">
        <v>1111</v>
      </c>
      <c r="B356" s="12" t="s">
        <v>1112</v>
      </c>
      <c r="C356" s="12">
        <v>1</v>
      </c>
      <c r="D356" s="12" t="s">
        <v>1113</v>
      </c>
      <c r="E356" s="12" t="s">
        <v>1114</v>
      </c>
      <c r="F356" s="12" t="s">
        <v>27</v>
      </c>
      <c r="G356" s="12" t="s">
        <v>28</v>
      </c>
      <c r="H356" s="12" t="s">
        <v>1114</v>
      </c>
      <c r="I356" s="11" t="s">
        <v>1115</v>
      </c>
      <c r="J356" s="13">
        <v>60261</v>
      </c>
      <c r="K356" s="13">
        <v>43738</v>
      </c>
    </row>
    <row r="357" spans="1:11" s="14" customFormat="1" x14ac:dyDescent="0.2">
      <c r="A357" s="11" t="s">
        <v>1111</v>
      </c>
      <c r="B357" s="12" t="s">
        <v>1112</v>
      </c>
      <c r="C357" s="12">
        <v>1</v>
      </c>
      <c r="D357" s="12" t="s">
        <v>1113</v>
      </c>
      <c r="E357" s="12" t="s">
        <v>1116</v>
      </c>
      <c r="F357" s="12" t="s">
        <v>27</v>
      </c>
      <c r="G357" s="12" t="s">
        <v>28</v>
      </c>
      <c r="H357" s="12" t="s">
        <v>1116</v>
      </c>
      <c r="I357" s="11" t="s">
        <v>1117</v>
      </c>
      <c r="J357" s="13">
        <v>2760</v>
      </c>
      <c r="K357" s="13">
        <v>454</v>
      </c>
    </row>
    <row r="358" spans="1:11" s="14" customFormat="1" x14ac:dyDescent="0.2">
      <c r="A358" s="11" t="s">
        <v>1111</v>
      </c>
      <c r="B358" s="12" t="s">
        <v>1112</v>
      </c>
      <c r="C358" s="12">
        <v>1</v>
      </c>
      <c r="D358" s="12" t="s">
        <v>1113</v>
      </c>
      <c r="E358" s="12" t="s">
        <v>1118</v>
      </c>
      <c r="F358" s="12" t="s">
        <v>27</v>
      </c>
      <c r="G358" s="12" t="s">
        <v>28</v>
      </c>
      <c r="H358" s="12" t="s">
        <v>1118</v>
      </c>
      <c r="I358" s="11" t="s">
        <v>1119</v>
      </c>
      <c r="J358" s="13">
        <v>17940</v>
      </c>
      <c r="K358" s="13">
        <v>4129</v>
      </c>
    </row>
    <row r="359" spans="1:11" s="14" customFormat="1" x14ac:dyDescent="0.2">
      <c r="A359" s="11" t="s">
        <v>1111</v>
      </c>
      <c r="B359" s="12" t="s">
        <v>1112</v>
      </c>
      <c r="C359" s="12">
        <v>1</v>
      </c>
      <c r="D359" s="12" t="s">
        <v>1113</v>
      </c>
      <c r="E359" s="12" t="s">
        <v>1120</v>
      </c>
      <c r="F359" s="12" t="s">
        <v>27</v>
      </c>
      <c r="G359" s="12" t="s">
        <v>28</v>
      </c>
      <c r="H359" s="12" t="s">
        <v>1120</v>
      </c>
      <c r="I359" s="11" t="s">
        <v>1121</v>
      </c>
      <c r="J359" s="13">
        <v>34041</v>
      </c>
      <c r="K359" s="13">
        <v>17021</v>
      </c>
    </row>
    <row r="360" spans="1:11" s="14" customFormat="1" x14ac:dyDescent="0.2">
      <c r="A360" s="11" t="s">
        <v>1111</v>
      </c>
      <c r="B360" s="12" t="s">
        <v>1112</v>
      </c>
      <c r="C360" s="12">
        <v>1</v>
      </c>
      <c r="D360" s="12" t="s">
        <v>1113</v>
      </c>
      <c r="E360" s="12" t="s">
        <v>1122</v>
      </c>
      <c r="F360" s="12" t="s">
        <v>27</v>
      </c>
      <c r="G360" s="12" t="s">
        <v>28</v>
      </c>
      <c r="H360" s="12" t="s">
        <v>1122</v>
      </c>
      <c r="I360" s="11" t="s">
        <v>1123</v>
      </c>
      <c r="J360" s="13">
        <v>134323</v>
      </c>
      <c r="K360" s="13">
        <v>44127</v>
      </c>
    </row>
    <row r="361" spans="1:11" s="14" customFormat="1" x14ac:dyDescent="0.2">
      <c r="A361" s="11" t="s">
        <v>1111</v>
      </c>
      <c r="B361" s="12" t="s">
        <v>1112</v>
      </c>
      <c r="C361" s="12">
        <v>1</v>
      </c>
      <c r="D361" s="12" t="s">
        <v>1113</v>
      </c>
      <c r="E361" s="12" t="s">
        <v>1124</v>
      </c>
      <c r="F361" s="12" t="s">
        <v>27</v>
      </c>
      <c r="G361" s="12" t="s">
        <v>28</v>
      </c>
      <c r="H361" s="12" t="s">
        <v>1124</v>
      </c>
      <c r="I361" s="11" t="s">
        <v>1125</v>
      </c>
      <c r="J361" s="13">
        <v>112243</v>
      </c>
      <c r="K361" s="13">
        <v>7047</v>
      </c>
    </row>
    <row r="362" spans="1:11" s="14" customFormat="1" x14ac:dyDescent="0.2">
      <c r="A362" s="11" t="s">
        <v>1111</v>
      </c>
      <c r="B362" s="12" t="s">
        <v>1112</v>
      </c>
      <c r="C362" s="12">
        <v>1</v>
      </c>
      <c r="D362" s="12" t="s">
        <v>1113</v>
      </c>
      <c r="E362" s="12" t="s">
        <v>1126</v>
      </c>
      <c r="F362" s="12" t="s">
        <v>27</v>
      </c>
      <c r="G362" s="12" t="s">
        <v>28</v>
      </c>
      <c r="H362" s="12" t="s">
        <v>1126</v>
      </c>
      <c r="I362" s="11" t="s">
        <v>1127</v>
      </c>
      <c r="J362" s="13">
        <v>13340</v>
      </c>
      <c r="K362" s="13">
        <v>9524</v>
      </c>
    </row>
    <row r="363" spans="1:11" s="14" customFormat="1" x14ac:dyDescent="0.2">
      <c r="A363" s="11" t="s">
        <v>1128</v>
      </c>
      <c r="B363" s="12" t="s">
        <v>1129</v>
      </c>
      <c r="C363" s="12">
        <v>22</v>
      </c>
      <c r="D363" s="12" t="s">
        <v>1130</v>
      </c>
      <c r="E363" s="12" t="s">
        <v>1131</v>
      </c>
      <c r="F363" s="12" t="s">
        <v>27</v>
      </c>
      <c r="G363" s="12" t="s">
        <v>28</v>
      </c>
      <c r="H363" s="12" t="s">
        <v>1131</v>
      </c>
      <c r="I363" s="11" t="s">
        <v>1132</v>
      </c>
      <c r="J363" s="13">
        <v>5060</v>
      </c>
      <c r="K363" s="13">
        <v>2111</v>
      </c>
    </row>
    <row r="364" spans="1:11" s="14" customFormat="1" x14ac:dyDescent="0.2">
      <c r="A364" s="11" t="s">
        <v>1128</v>
      </c>
      <c r="B364" s="12" t="s">
        <v>1129</v>
      </c>
      <c r="C364" s="12">
        <v>22</v>
      </c>
      <c r="D364" s="12" t="s">
        <v>1130</v>
      </c>
      <c r="E364" s="12" t="s">
        <v>1133</v>
      </c>
      <c r="F364" s="12" t="s">
        <v>27</v>
      </c>
      <c r="G364" s="12" t="s">
        <v>28</v>
      </c>
      <c r="H364" s="12" t="s">
        <v>1133</v>
      </c>
      <c r="I364" s="11" t="s">
        <v>1134</v>
      </c>
      <c r="J364" s="13">
        <v>11960</v>
      </c>
      <c r="K364" s="13">
        <v>1065</v>
      </c>
    </row>
    <row r="365" spans="1:11" s="14" customFormat="1" x14ac:dyDescent="0.2">
      <c r="A365" s="11" t="s">
        <v>1135</v>
      </c>
      <c r="B365" s="12" t="s">
        <v>1136</v>
      </c>
      <c r="C365" s="12">
        <v>1</v>
      </c>
      <c r="D365" s="12" t="s">
        <v>1137</v>
      </c>
      <c r="E365" s="12" t="s">
        <v>1138</v>
      </c>
      <c r="F365" s="12" t="s">
        <v>27</v>
      </c>
      <c r="G365" s="12" t="s">
        <v>28</v>
      </c>
      <c r="H365" s="12" t="s">
        <v>1138</v>
      </c>
      <c r="I365" s="11" t="s">
        <v>1139</v>
      </c>
      <c r="J365" s="13">
        <v>536373</v>
      </c>
      <c r="K365" s="13">
        <v>178580</v>
      </c>
    </row>
    <row r="366" spans="1:11" s="14" customFormat="1" x14ac:dyDescent="0.2">
      <c r="A366" s="11" t="s">
        <v>1135</v>
      </c>
      <c r="B366" s="12" t="s">
        <v>1136</v>
      </c>
      <c r="C366" s="12">
        <v>1</v>
      </c>
      <c r="D366" s="12" t="s">
        <v>1137</v>
      </c>
      <c r="E366" s="12" t="s">
        <v>1140</v>
      </c>
      <c r="F366" s="12" t="s">
        <v>27</v>
      </c>
      <c r="G366" s="12" t="s">
        <v>28</v>
      </c>
      <c r="H366" s="12" t="s">
        <v>1140</v>
      </c>
      <c r="I366" s="11" t="s">
        <v>1141</v>
      </c>
      <c r="J366" s="13">
        <v>10120</v>
      </c>
      <c r="K366" s="13">
        <v>7590</v>
      </c>
    </row>
    <row r="367" spans="1:11" s="14" customFormat="1" x14ac:dyDescent="0.2">
      <c r="A367" s="11" t="s">
        <v>1135</v>
      </c>
      <c r="B367" s="12" t="s">
        <v>1136</v>
      </c>
      <c r="C367" s="12">
        <v>1</v>
      </c>
      <c r="D367" s="12" t="s">
        <v>1137</v>
      </c>
      <c r="E367" s="12" t="s">
        <v>1142</v>
      </c>
      <c r="F367" s="12" t="s">
        <v>27</v>
      </c>
      <c r="G367" s="12" t="s">
        <v>28</v>
      </c>
      <c r="H367" s="12" t="s">
        <v>1142</v>
      </c>
      <c r="I367" s="11" t="s">
        <v>1143</v>
      </c>
      <c r="J367" s="13">
        <v>42321</v>
      </c>
      <c r="K367" s="13">
        <v>1131</v>
      </c>
    </row>
    <row r="368" spans="1:11" s="14" customFormat="1" x14ac:dyDescent="0.2">
      <c r="A368" s="11" t="s">
        <v>1135</v>
      </c>
      <c r="B368" s="12" t="s">
        <v>1136</v>
      </c>
      <c r="C368" s="12">
        <v>1</v>
      </c>
      <c r="D368" s="12" t="s">
        <v>1137</v>
      </c>
      <c r="E368" s="12" t="s">
        <v>1144</v>
      </c>
      <c r="F368" s="12" t="s">
        <v>27</v>
      </c>
      <c r="G368" s="12" t="s">
        <v>28</v>
      </c>
      <c r="H368" s="12" t="s">
        <v>1144</v>
      </c>
      <c r="I368" s="11" t="s">
        <v>1145</v>
      </c>
      <c r="J368" s="13">
        <v>2760</v>
      </c>
      <c r="K368" s="13">
        <v>170</v>
      </c>
    </row>
    <row r="369" spans="1:11" s="14" customFormat="1" x14ac:dyDescent="0.2">
      <c r="A369" s="11" t="s">
        <v>1135</v>
      </c>
      <c r="B369" s="12" t="s">
        <v>1136</v>
      </c>
      <c r="C369" s="12">
        <v>1</v>
      </c>
      <c r="D369" s="12" t="s">
        <v>1137</v>
      </c>
      <c r="E369" s="12" t="s">
        <v>1146</v>
      </c>
      <c r="F369" s="12" t="s">
        <v>27</v>
      </c>
      <c r="G369" s="12" t="s">
        <v>28</v>
      </c>
      <c r="H369" s="12" t="s">
        <v>1146</v>
      </c>
      <c r="I369" s="11" t="s">
        <v>1147</v>
      </c>
      <c r="J369" s="13">
        <v>2760</v>
      </c>
      <c r="K369" s="13">
        <v>450</v>
      </c>
    </row>
    <row r="370" spans="1:11" s="14" customFormat="1" x14ac:dyDescent="0.2">
      <c r="A370" s="11" t="s">
        <v>1135</v>
      </c>
      <c r="B370" s="12" t="s">
        <v>1136</v>
      </c>
      <c r="C370" s="12">
        <v>1</v>
      </c>
      <c r="D370" s="12" t="s">
        <v>1137</v>
      </c>
      <c r="E370" s="12" t="s">
        <v>1148</v>
      </c>
      <c r="F370" s="12" t="s">
        <v>27</v>
      </c>
      <c r="G370" s="12" t="s">
        <v>28</v>
      </c>
      <c r="H370" s="12" t="s">
        <v>1148</v>
      </c>
      <c r="I370" s="11" t="s">
        <v>1149</v>
      </c>
      <c r="J370" s="13">
        <v>1237430</v>
      </c>
      <c r="K370" s="13">
        <v>23095</v>
      </c>
    </row>
    <row r="371" spans="1:11" s="14" customFormat="1" x14ac:dyDescent="0.2">
      <c r="A371" s="11" t="s">
        <v>1135</v>
      </c>
      <c r="B371" s="12" t="s">
        <v>1136</v>
      </c>
      <c r="C371" s="12">
        <v>1</v>
      </c>
      <c r="D371" s="12" t="s">
        <v>1137</v>
      </c>
      <c r="E371" s="12" t="s">
        <v>1150</v>
      </c>
      <c r="F371" s="12" t="s">
        <v>27</v>
      </c>
      <c r="G371" s="12" t="s">
        <v>28</v>
      </c>
      <c r="H371" s="12" t="s">
        <v>1150</v>
      </c>
      <c r="I371" s="11" t="s">
        <v>1151</v>
      </c>
      <c r="J371" s="13">
        <v>66702</v>
      </c>
      <c r="K371" s="13">
        <v>5400</v>
      </c>
    </row>
    <row r="372" spans="1:11" s="14" customFormat="1" x14ac:dyDescent="0.2">
      <c r="A372" s="11" t="s">
        <v>1135</v>
      </c>
      <c r="B372" s="12" t="s">
        <v>1136</v>
      </c>
      <c r="C372" s="12">
        <v>1</v>
      </c>
      <c r="D372" s="12" t="s">
        <v>1137</v>
      </c>
      <c r="E372" s="12" t="s">
        <v>1152</v>
      </c>
      <c r="F372" s="12" t="s">
        <v>27</v>
      </c>
      <c r="G372" s="12" t="s">
        <v>28</v>
      </c>
      <c r="H372" s="12" t="s">
        <v>1152</v>
      </c>
      <c r="I372" s="11" t="s">
        <v>1153</v>
      </c>
      <c r="J372" s="13">
        <v>406190</v>
      </c>
      <c r="K372" s="13">
        <v>37034</v>
      </c>
    </row>
    <row r="373" spans="1:11" s="14" customFormat="1" x14ac:dyDescent="0.2">
      <c r="A373" s="11" t="s">
        <v>1135</v>
      </c>
      <c r="B373" s="12" t="s">
        <v>1136</v>
      </c>
      <c r="C373" s="12">
        <v>1</v>
      </c>
      <c r="D373" s="12" t="s">
        <v>1137</v>
      </c>
      <c r="E373" s="12" t="s">
        <v>1154</v>
      </c>
      <c r="F373" s="12" t="s">
        <v>27</v>
      </c>
      <c r="G373" s="12" t="s">
        <v>28</v>
      </c>
      <c r="H373" s="12" t="s">
        <v>1154</v>
      </c>
      <c r="I373" s="11" t="s">
        <v>1155</v>
      </c>
      <c r="J373" s="13">
        <v>225405</v>
      </c>
      <c r="K373" s="13">
        <v>50407</v>
      </c>
    </row>
    <row r="374" spans="1:11" s="14" customFormat="1" x14ac:dyDescent="0.2">
      <c r="A374" s="11" t="s">
        <v>1135</v>
      </c>
      <c r="B374" s="12" t="s">
        <v>1136</v>
      </c>
      <c r="C374" s="12">
        <v>1</v>
      </c>
      <c r="D374" s="12" t="s">
        <v>1137</v>
      </c>
      <c r="E374" s="12" t="s">
        <v>1156</v>
      </c>
      <c r="F374" s="12" t="s">
        <v>27</v>
      </c>
      <c r="G374" s="12" t="s">
        <v>28</v>
      </c>
      <c r="H374" s="12" t="s">
        <v>1156</v>
      </c>
      <c r="I374" s="11" t="s">
        <v>1157</v>
      </c>
      <c r="J374" s="13">
        <v>54281</v>
      </c>
      <c r="K374" s="13">
        <v>40</v>
      </c>
    </row>
    <row r="375" spans="1:11" s="14" customFormat="1" x14ac:dyDescent="0.2">
      <c r="A375" s="11" t="s">
        <v>1158</v>
      </c>
      <c r="B375" s="12" t="s">
        <v>1159</v>
      </c>
      <c r="C375" s="12">
        <v>29</v>
      </c>
      <c r="D375" s="12" t="s">
        <v>1160</v>
      </c>
      <c r="E375" s="12" t="s">
        <v>1161</v>
      </c>
      <c r="F375" s="12" t="s">
        <v>27</v>
      </c>
      <c r="G375" s="12" t="s">
        <v>28</v>
      </c>
      <c r="H375" s="12" t="s">
        <v>1161</v>
      </c>
      <c r="I375" s="11" t="s">
        <v>1162</v>
      </c>
      <c r="J375" s="13">
        <v>29901</v>
      </c>
      <c r="K375" s="13">
        <v>5963</v>
      </c>
    </row>
    <row r="376" spans="1:11" s="14" customFormat="1" x14ac:dyDescent="0.2">
      <c r="A376" s="11" t="s">
        <v>1158</v>
      </c>
      <c r="B376" s="12" t="s">
        <v>1159</v>
      </c>
      <c r="C376" s="12">
        <v>29</v>
      </c>
      <c r="D376" s="12" t="s">
        <v>1160</v>
      </c>
      <c r="E376" s="12" t="s">
        <v>1163</v>
      </c>
      <c r="F376" s="12" t="s">
        <v>27</v>
      </c>
      <c r="G376" s="12" t="s">
        <v>28</v>
      </c>
      <c r="H376" s="12" t="s">
        <v>1163</v>
      </c>
      <c r="I376" s="11" t="s">
        <v>1164</v>
      </c>
      <c r="J376" s="13">
        <v>36801</v>
      </c>
      <c r="K376" s="13">
        <v>27601</v>
      </c>
    </row>
    <row r="377" spans="1:11" s="14" customFormat="1" x14ac:dyDescent="0.2">
      <c r="A377" s="11" t="s">
        <v>1158</v>
      </c>
      <c r="B377" s="12" t="s">
        <v>1159</v>
      </c>
      <c r="C377" s="12">
        <v>29</v>
      </c>
      <c r="D377" s="12" t="s">
        <v>1160</v>
      </c>
      <c r="E377" s="12" t="s">
        <v>1165</v>
      </c>
      <c r="F377" s="12" t="s">
        <v>27</v>
      </c>
      <c r="G377" s="12" t="s">
        <v>28</v>
      </c>
      <c r="H377" s="12" t="s">
        <v>1165</v>
      </c>
      <c r="I377" s="11" t="s">
        <v>1166</v>
      </c>
      <c r="J377" s="13">
        <v>26221</v>
      </c>
      <c r="K377" s="13">
        <v>5083</v>
      </c>
    </row>
    <row r="378" spans="1:11" s="14" customFormat="1" x14ac:dyDescent="0.2">
      <c r="A378" s="11" t="s">
        <v>1167</v>
      </c>
      <c r="B378" s="12" t="s">
        <v>1168</v>
      </c>
      <c r="C378" s="12">
        <v>58</v>
      </c>
      <c r="D378" s="12" t="s">
        <v>1169</v>
      </c>
      <c r="E378" s="12" t="s">
        <v>1170</v>
      </c>
      <c r="F378" s="12" t="s">
        <v>1171</v>
      </c>
      <c r="G378" s="12" t="s">
        <v>1172</v>
      </c>
      <c r="H378" s="12" t="s">
        <v>1173</v>
      </c>
      <c r="I378" s="11" t="s">
        <v>1174</v>
      </c>
      <c r="J378" s="13">
        <v>19780</v>
      </c>
      <c r="K378" s="13">
        <v>6415</v>
      </c>
    </row>
    <row r="379" spans="1:11" s="14" customFormat="1" x14ac:dyDescent="0.2">
      <c r="A379" s="11" t="s">
        <v>1167</v>
      </c>
      <c r="B379" s="12" t="s">
        <v>1168</v>
      </c>
      <c r="C379" s="12">
        <v>58</v>
      </c>
      <c r="D379" s="12" t="s">
        <v>1169</v>
      </c>
      <c r="E379" s="12" t="s">
        <v>1175</v>
      </c>
      <c r="F379" s="12" t="s">
        <v>27</v>
      </c>
      <c r="G379" s="12" t="s">
        <v>28</v>
      </c>
      <c r="H379" s="12" t="s">
        <v>1175</v>
      </c>
      <c r="I379" s="11" t="s">
        <v>1176</v>
      </c>
      <c r="J379" s="13">
        <v>453571</v>
      </c>
      <c r="K379" s="13">
        <v>89368</v>
      </c>
    </row>
    <row r="380" spans="1:11" s="14" customFormat="1" x14ac:dyDescent="0.2">
      <c r="A380" s="11" t="s">
        <v>1167</v>
      </c>
      <c r="B380" s="12" t="s">
        <v>1168</v>
      </c>
      <c r="C380" s="12">
        <v>58</v>
      </c>
      <c r="D380" s="12" t="s">
        <v>1169</v>
      </c>
      <c r="E380" s="12" t="s">
        <v>1177</v>
      </c>
      <c r="F380" s="12" t="s">
        <v>27</v>
      </c>
      <c r="G380" s="12" t="s">
        <v>28</v>
      </c>
      <c r="H380" s="12" t="s">
        <v>1177</v>
      </c>
      <c r="I380" s="11" t="s">
        <v>1178</v>
      </c>
      <c r="J380" s="13">
        <v>8740</v>
      </c>
      <c r="K380" s="13">
        <v>425</v>
      </c>
    </row>
    <row r="381" spans="1:11" s="14" customFormat="1" x14ac:dyDescent="0.2">
      <c r="A381" s="11" t="s">
        <v>1167</v>
      </c>
      <c r="B381" s="12" t="s">
        <v>1168</v>
      </c>
      <c r="C381" s="12">
        <v>58</v>
      </c>
      <c r="D381" s="12" t="s">
        <v>1169</v>
      </c>
      <c r="E381" s="12" t="s">
        <v>1179</v>
      </c>
      <c r="F381" s="12" t="s">
        <v>27</v>
      </c>
      <c r="G381" s="12" t="s">
        <v>28</v>
      </c>
      <c r="H381" s="12" t="s">
        <v>1179</v>
      </c>
      <c r="I381" s="11" t="s">
        <v>1180</v>
      </c>
      <c r="J381" s="13">
        <v>1068606</v>
      </c>
      <c r="K381" s="13">
        <v>29997</v>
      </c>
    </row>
    <row r="382" spans="1:11" s="14" customFormat="1" x14ac:dyDescent="0.2">
      <c r="A382" s="11" t="s">
        <v>1167</v>
      </c>
      <c r="B382" s="12" t="s">
        <v>1168</v>
      </c>
      <c r="C382" s="12">
        <v>58</v>
      </c>
      <c r="D382" s="12" t="s">
        <v>1169</v>
      </c>
      <c r="E382" s="12" t="s">
        <v>1181</v>
      </c>
      <c r="F382" s="12" t="s">
        <v>27</v>
      </c>
      <c r="G382" s="12" t="s">
        <v>28</v>
      </c>
      <c r="H382" s="12" t="s">
        <v>1181</v>
      </c>
      <c r="I382" s="11" t="s">
        <v>1182</v>
      </c>
      <c r="J382" s="13">
        <v>970164</v>
      </c>
      <c r="K382" s="13">
        <v>217650</v>
      </c>
    </row>
    <row r="383" spans="1:11" s="14" customFormat="1" x14ac:dyDescent="0.2">
      <c r="A383" s="11" t="s">
        <v>1167</v>
      </c>
      <c r="B383" s="12" t="s">
        <v>1168</v>
      </c>
      <c r="C383" s="12">
        <v>58</v>
      </c>
      <c r="D383" s="12" t="s">
        <v>1169</v>
      </c>
      <c r="E383" s="12" t="s">
        <v>1183</v>
      </c>
      <c r="F383" s="12" t="s">
        <v>27</v>
      </c>
      <c r="G383" s="12" t="s">
        <v>28</v>
      </c>
      <c r="H383" s="12" t="s">
        <v>1183</v>
      </c>
      <c r="I383" s="11" t="s">
        <v>1184</v>
      </c>
      <c r="J383" s="13">
        <v>473812</v>
      </c>
      <c r="K383" s="13">
        <v>50561</v>
      </c>
    </row>
    <row r="384" spans="1:11" s="14" customFormat="1" x14ac:dyDescent="0.2">
      <c r="A384" s="11" t="s">
        <v>1167</v>
      </c>
      <c r="B384" s="12" t="s">
        <v>1168</v>
      </c>
      <c r="C384" s="12">
        <v>58</v>
      </c>
      <c r="D384" s="12" t="s">
        <v>1169</v>
      </c>
      <c r="E384" s="12" t="s">
        <v>1185</v>
      </c>
      <c r="F384" s="12" t="s">
        <v>27</v>
      </c>
      <c r="G384" s="12" t="s">
        <v>28</v>
      </c>
      <c r="H384" s="12" t="s">
        <v>1185</v>
      </c>
      <c r="I384" s="11" t="s">
        <v>1186</v>
      </c>
      <c r="J384" s="13">
        <v>1017545</v>
      </c>
      <c r="K384" s="13">
        <v>227809</v>
      </c>
    </row>
    <row r="385" spans="1:11" s="14" customFormat="1" x14ac:dyDescent="0.2">
      <c r="A385" s="11" t="s">
        <v>1187</v>
      </c>
      <c r="B385" s="12" t="s">
        <v>1188</v>
      </c>
      <c r="C385" s="12">
        <v>1</v>
      </c>
      <c r="D385" s="12" t="s">
        <v>1189</v>
      </c>
      <c r="E385" s="12" t="s">
        <v>1190</v>
      </c>
      <c r="F385" s="12" t="s">
        <v>27</v>
      </c>
      <c r="G385" s="12" t="s">
        <v>28</v>
      </c>
      <c r="H385" s="12" t="s">
        <v>1190</v>
      </c>
      <c r="I385" s="11" t="s">
        <v>1191</v>
      </c>
      <c r="J385" s="13">
        <v>77282</v>
      </c>
      <c r="K385" s="13">
        <v>25340</v>
      </c>
    </row>
    <row r="386" spans="1:11" s="14" customFormat="1" x14ac:dyDescent="0.2">
      <c r="A386" s="11" t="s">
        <v>1187</v>
      </c>
      <c r="B386" s="12" t="s">
        <v>1188</v>
      </c>
      <c r="C386" s="12">
        <v>1</v>
      </c>
      <c r="D386" s="12" t="s">
        <v>1189</v>
      </c>
      <c r="E386" s="12" t="s">
        <v>1192</v>
      </c>
      <c r="F386" s="12" t="s">
        <v>27</v>
      </c>
      <c r="G386" s="12" t="s">
        <v>28</v>
      </c>
      <c r="H386" s="12" t="s">
        <v>1192</v>
      </c>
      <c r="I386" s="11" t="s">
        <v>1193</v>
      </c>
      <c r="J386" s="13">
        <v>689556</v>
      </c>
      <c r="K386" s="13">
        <v>8515</v>
      </c>
    </row>
    <row r="387" spans="1:11" s="14" customFormat="1" x14ac:dyDescent="0.2">
      <c r="A387" s="11" t="s">
        <v>1194</v>
      </c>
      <c r="B387" s="12" t="s">
        <v>1195</v>
      </c>
      <c r="C387" s="12">
        <v>2</v>
      </c>
      <c r="D387" s="12" t="s">
        <v>1196</v>
      </c>
      <c r="E387" s="12" t="s">
        <v>1197</v>
      </c>
      <c r="F387" s="12" t="s">
        <v>27</v>
      </c>
      <c r="G387" s="12" t="s">
        <v>28</v>
      </c>
      <c r="H387" s="12" t="s">
        <v>1197</v>
      </c>
      <c r="I387" s="11" t="s">
        <v>1198</v>
      </c>
      <c r="J387" s="13">
        <v>597094</v>
      </c>
      <c r="K387" s="13">
        <v>130077</v>
      </c>
    </row>
    <row r="388" spans="1:11" s="14" customFormat="1" x14ac:dyDescent="0.2">
      <c r="A388" s="11" t="s">
        <v>1194</v>
      </c>
      <c r="B388" s="12" t="s">
        <v>1195</v>
      </c>
      <c r="C388" s="12">
        <v>2</v>
      </c>
      <c r="D388" s="12" t="s">
        <v>1196</v>
      </c>
      <c r="E388" s="12" t="s">
        <v>1199</v>
      </c>
      <c r="F388" s="12" t="s">
        <v>27</v>
      </c>
      <c r="G388" s="12" t="s">
        <v>28</v>
      </c>
      <c r="H388" s="12" t="s">
        <v>1199</v>
      </c>
      <c r="I388" s="11" t="s">
        <v>1200</v>
      </c>
      <c r="J388" s="13">
        <v>57501</v>
      </c>
      <c r="K388" s="13">
        <v>27789</v>
      </c>
    </row>
    <row r="389" spans="1:11" s="14" customFormat="1" ht="15.75" x14ac:dyDescent="0.25">
      <c r="A389" s="44" t="s">
        <v>1209</v>
      </c>
      <c r="B389" s="45"/>
      <c r="C389" s="45"/>
      <c r="D389" s="45"/>
      <c r="E389" s="45"/>
      <c r="F389" s="45"/>
      <c r="G389" s="45"/>
      <c r="H389" s="45"/>
      <c r="I389" s="44"/>
      <c r="J389" s="46">
        <f>SUBTOTAL(109,Table4[Allocation
GEER Fund
(Res. Code 3215)])</f>
        <v>131988704</v>
      </c>
      <c r="K389" s="46">
        <f>SUBTOTAL(109,Table4[Current
Apportionment])</f>
        <v>27693894</v>
      </c>
    </row>
    <row r="390" spans="1:11" s="14" customFormat="1" x14ac:dyDescent="0.2">
      <c r="A390" s="14" t="s">
        <v>1201</v>
      </c>
      <c r="B390" s="15"/>
      <c r="C390" s="15"/>
      <c r="D390" s="15"/>
      <c r="E390" s="15"/>
      <c r="F390" s="15"/>
      <c r="G390" s="15"/>
      <c r="H390" s="15"/>
      <c r="J390" s="16"/>
      <c r="K390" s="16"/>
    </row>
    <row r="391" spans="1:11" s="14" customFormat="1" x14ac:dyDescent="0.2">
      <c r="A391" s="14" t="s">
        <v>1202</v>
      </c>
      <c r="B391" s="15"/>
      <c r="C391" s="15"/>
      <c r="D391" s="15"/>
      <c r="E391" s="15"/>
      <c r="F391" s="15"/>
      <c r="G391" s="15"/>
      <c r="H391" s="15"/>
      <c r="J391" s="16"/>
      <c r="K391" s="16"/>
    </row>
    <row r="392" spans="1:11" x14ac:dyDescent="0.2">
      <c r="A392" s="17" t="s">
        <v>1210</v>
      </c>
      <c r="B392" s="15"/>
      <c r="C392" s="15"/>
      <c r="D392" s="15"/>
      <c r="E392" s="15"/>
      <c r="F392" s="15"/>
      <c r="G392" s="15"/>
      <c r="H392" s="15"/>
      <c r="I392" s="14"/>
      <c r="J392" s="16"/>
      <c r="K392" s="16"/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4A2201-7484-4871-BA73-F3664ABE9807}">
  <sheetPr>
    <pageSetUpPr fitToPage="1"/>
  </sheetPr>
  <dimension ref="A1:E61"/>
  <sheetViews>
    <sheetView zoomScaleNormal="100" workbookViewId="0"/>
  </sheetViews>
  <sheetFormatPr defaultColWidth="8.77734375" defaultRowHeight="15.75" x14ac:dyDescent="0.25"/>
  <cols>
    <col min="1" max="1" width="14.109375" style="24" customWidth="1"/>
    <col min="2" max="2" width="21.77734375" style="24" customWidth="1"/>
    <col min="3" max="3" width="28.6640625" style="24" customWidth="1"/>
    <col min="4" max="4" width="17.88671875" style="31" customWidth="1"/>
    <col min="5" max="5" width="12.33203125" style="23" customWidth="1"/>
    <col min="6" max="16384" width="8.77734375" style="24"/>
  </cols>
  <sheetData>
    <row r="1" spans="1:5" ht="18" x14ac:dyDescent="0.25">
      <c r="A1" s="5" t="s">
        <v>1203</v>
      </c>
      <c r="B1" s="20"/>
      <c r="C1" s="21"/>
      <c r="D1" s="22"/>
    </row>
    <row r="2" spans="1:5" x14ac:dyDescent="0.25">
      <c r="A2" s="42" t="s">
        <v>1204</v>
      </c>
      <c r="B2" s="20"/>
      <c r="C2" s="21"/>
      <c r="D2" s="22"/>
    </row>
    <row r="3" spans="1:5" x14ac:dyDescent="0.25">
      <c r="A3" s="43" t="s">
        <v>2</v>
      </c>
      <c r="B3" s="20"/>
      <c r="C3" s="21"/>
      <c r="D3" s="22"/>
    </row>
    <row r="4" spans="1:5" x14ac:dyDescent="0.25">
      <c r="A4" s="25" t="s">
        <v>1205</v>
      </c>
      <c r="B4" s="26" t="s">
        <v>1206</v>
      </c>
      <c r="C4" s="26" t="s">
        <v>1207</v>
      </c>
      <c r="D4" s="27" t="s">
        <v>1208</v>
      </c>
      <c r="E4" s="34" t="s">
        <v>1261</v>
      </c>
    </row>
    <row r="5" spans="1:5" s="29" customFormat="1" ht="15" x14ac:dyDescent="0.2">
      <c r="A5" s="28" t="s">
        <v>16</v>
      </c>
      <c r="B5" s="29" t="s">
        <v>14</v>
      </c>
      <c r="C5" s="30" t="s">
        <v>1211</v>
      </c>
      <c r="D5" s="31">
        <v>1158422</v>
      </c>
      <c r="E5" s="35" t="s">
        <v>1213</v>
      </c>
    </row>
    <row r="6" spans="1:5" s="29" customFormat="1" ht="15" x14ac:dyDescent="0.2">
      <c r="A6" s="28" t="s">
        <v>54</v>
      </c>
      <c r="B6" s="29" t="s">
        <v>52</v>
      </c>
      <c r="C6" s="30" t="s">
        <v>1211</v>
      </c>
      <c r="D6" s="31">
        <v>159352</v>
      </c>
      <c r="E6" s="35" t="s">
        <v>1214</v>
      </c>
    </row>
    <row r="7" spans="1:5" s="29" customFormat="1" ht="15" customHeight="1" x14ac:dyDescent="0.2">
      <c r="A7" s="28" t="s">
        <v>71</v>
      </c>
      <c r="B7" s="29" t="s">
        <v>69</v>
      </c>
      <c r="C7" s="30" t="s">
        <v>1211</v>
      </c>
      <c r="D7" s="31">
        <v>11885</v>
      </c>
      <c r="E7" s="35" t="s">
        <v>1215</v>
      </c>
    </row>
    <row r="8" spans="1:5" s="29" customFormat="1" ht="15" x14ac:dyDescent="0.2">
      <c r="A8" s="28" t="s">
        <v>76</v>
      </c>
      <c r="B8" s="29" t="s">
        <v>74</v>
      </c>
      <c r="C8" s="30" t="s">
        <v>1211</v>
      </c>
      <c r="D8" s="31">
        <v>3741</v>
      </c>
      <c r="E8" s="35" t="s">
        <v>1216</v>
      </c>
    </row>
    <row r="9" spans="1:5" s="29" customFormat="1" ht="15" x14ac:dyDescent="0.2">
      <c r="A9" s="28" t="s">
        <v>81</v>
      </c>
      <c r="B9" s="29" t="s">
        <v>79</v>
      </c>
      <c r="C9" s="30" t="s">
        <v>1211</v>
      </c>
      <c r="D9" s="31">
        <v>443053</v>
      </c>
      <c r="E9" s="35" t="s">
        <v>1217</v>
      </c>
    </row>
    <row r="10" spans="1:5" s="29" customFormat="1" ht="15" x14ac:dyDescent="0.2">
      <c r="A10" s="28" t="s">
        <v>106</v>
      </c>
      <c r="B10" s="29" t="s">
        <v>104</v>
      </c>
      <c r="C10" s="30" t="s">
        <v>1211</v>
      </c>
      <c r="D10" s="31">
        <v>12906</v>
      </c>
      <c r="E10" s="35" t="s">
        <v>1218</v>
      </c>
    </row>
    <row r="11" spans="1:5" s="29" customFormat="1" ht="15" x14ac:dyDescent="0.2">
      <c r="A11" s="28" t="s">
        <v>113</v>
      </c>
      <c r="B11" s="29" t="s">
        <v>111</v>
      </c>
      <c r="C11" s="30" t="s">
        <v>1211</v>
      </c>
      <c r="D11" s="31">
        <v>361055</v>
      </c>
      <c r="E11" s="35" t="s">
        <v>1219</v>
      </c>
    </row>
    <row r="12" spans="1:5" s="29" customFormat="1" ht="15" x14ac:dyDescent="0.2">
      <c r="A12" s="28" t="s">
        <v>139</v>
      </c>
      <c r="B12" s="29" t="s">
        <v>137</v>
      </c>
      <c r="C12" s="30" t="s">
        <v>1211</v>
      </c>
      <c r="D12" s="31">
        <v>32828</v>
      </c>
      <c r="E12" s="35" t="s">
        <v>1220</v>
      </c>
    </row>
    <row r="13" spans="1:5" s="29" customFormat="1" ht="15" x14ac:dyDescent="0.2">
      <c r="A13" s="28" t="s">
        <v>150</v>
      </c>
      <c r="B13" s="29" t="s">
        <v>148</v>
      </c>
      <c r="C13" s="30" t="s">
        <v>1211</v>
      </c>
      <c r="D13" s="31">
        <v>30828</v>
      </c>
      <c r="E13" s="35" t="s">
        <v>1221</v>
      </c>
    </row>
    <row r="14" spans="1:5" s="29" customFormat="1" ht="15" x14ac:dyDescent="0.2">
      <c r="A14" s="28" t="s">
        <v>175</v>
      </c>
      <c r="B14" s="29" t="s">
        <v>173</v>
      </c>
      <c r="C14" s="30" t="s">
        <v>1211</v>
      </c>
      <c r="D14" s="31">
        <v>56536</v>
      </c>
      <c r="E14" s="14" t="s">
        <v>1222</v>
      </c>
    </row>
    <row r="15" spans="1:5" s="29" customFormat="1" ht="15" x14ac:dyDescent="0.2">
      <c r="A15" s="28" t="s">
        <v>188</v>
      </c>
      <c r="B15" s="29" t="s">
        <v>186</v>
      </c>
      <c r="C15" s="30" t="s">
        <v>1211</v>
      </c>
      <c r="D15" s="31">
        <v>68</v>
      </c>
      <c r="E15" s="35" t="s">
        <v>1223</v>
      </c>
    </row>
    <row r="16" spans="1:5" s="29" customFormat="1" ht="15" x14ac:dyDescent="0.2">
      <c r="A16" s="33" t="s">
        <v>193</v>
      </c>
      <c r="B16" s="29" t="s">
        <v>191</v>
      </c>
      <c r="C16" s="30" t="s">
        <v>1211</v>
      </c>
      <c r="D16" s="31">
        <v>2204100</v>
      </c>
      <c r="E16" s="35" t="s">
        <v>1224</v>
      </c>
    </row>
    <row r="17" spans="1:5" s="29" customFormat="1" ht="15" x14ac:dyDescent="0.2">
      <c r="A17" s="28" t="s">
        <v>224</v>
      </c>
      <c r="B17" s="29" t="s">
        <v>222</v>
      </c>
      <c r="C17" s="30" t="s">
        <v>1211</v>
      </c>
      <c r="D17" s="31">
        <v>188129</v>
      </c>
      <c r="E17" s="35" t="s">
        <v>1225</v>
      </c>
    </row>
    <row r="18" spans="1:5" s="29" customFormat="1" ht="15" x14ac:dyDescent="0.2">
      <c r="A18" s="28" t="s">
        <v>233</v>
      </c>
      <c r="B18" s="29" t="s">
        <v>231</v>
      </c>
      <c r="C18" s="30" t="s">
        <v>1211</v>
      </c>
      <c r="D18" s="31">
        <v>47686</v>
      </c>
      <c r="E18" s="35" t="s">
        <v>1226</v>
      </c>
    </row>
    <row r="19" spans="1:5" s="29" customFormat="1" ht="15" x14ac:dyDescent="0.2">
      <c r="A19" s="28" t="s">
        <v>244</v>
      </c>
      <c r="B19" s="29" t="s">
        <v>242</v>
      </c>
      <c r="C19" s="30" t="s">
        <v>1211</v>
      </c>
      <c r="D19" s="31">
        <v>11536</v>
      </c>
      <c r="E19" s="35" t="s">
        <v>1227</v>
      </c>
    </row>
    <row r="20" spans="1:5" s="29" customFormat="1" ht="15" x14ac:dyDescent="0.2">
      <c r="A20" s="28" t="s">
        <v>255</v>
      </c>
      <c r="B20" s="29" t="s">
        <v>253</v>
      </c>
      <c r="C20" s="30" t="s">
        <v>1211</v>
      </c>
      <c r="D20" s="31">
        <v>5699227</v>
      </c>
      <c r="E20" s="35" t="s">
        <v>1228</v>
      </c>
    </row>
    <row r="21" spans="1:5" s="29" customFormat="1" ht="15" x14ac:dyDescent="0.2">
      <c r="A21" s="28" t="s">
        <v>566</v>
      </c>
      <c r="B21" s="29" t="s">
        <v>564</v>
      </c>
      <c r="C21" s="30" t="s">
        <v>1211</v>
      </c>
      <c r="D21" s="31">
        <v>123177</v>
      </c>
      <c r="E21" s="35" t="s">
        <v>1229</v>
      </c>
    </row>
    <row r="22" spans="1:5" s="29" customFormat="1" ht="15" x14ac:dyDescent="0.2">
      <c r="A22" s="28" t="s">
        <v>575</v>
      </c>
      <c r="B22" s="29" t="s">
        <v>573</v>
      </c>
      <c r="C22" s="30" t="s">
        <v>1211</v>
      </c>
      <c r="D22" s="31">
        <v>103200</v>
      </c>
      <c r="E22" s="35" t="s">
        <v>1230</v>
      </c>
    </row>
    <row r="23" spans="1:5" s="29" customFormat="1" ht="15" x14ac:dyDescent="0.2">
      <c r="A23" s="28" t="s">
        <v>580</v>
      </c>
      <c r="B23" s="29" t="s">
        <v>578</v>
      </c>
      <c r="C23" s="30" t="s">
        <v>1211</v>
      </c>
      <c r="D23" s="31">
        <v>52000</v>
      </c>
      <c r="E23" s="35" t="s">
        <v>1231</v>
      </c>
    </row>
    <row r="24" spans="1:5" s="29" customFormat="1" ht="15" x14ac:dyDescent="0.2">
      <c r="A24" s="28" t="s">
        <v>589</v>
      </c>
      <c r="B24" s="29" t="s">
        <v>587</v>
      </c>
      <c r="C24" s="30" t="s">
        <v>1211</v>
      </c>
      <c r="D24" s="31">
        <v>441655</v>
      </c>
      <c r="E24" s="35" t="s">
        <v>1232</v>
      </c>
    </row>
    <row r="25" spans="1:5" s="29" customFormat="1" ht="15" x14ac:dyDescent="0.2">
      <c r="A25" s="28" t="s">
        <v>604</v>
      </c>
      <c r="B25" s="29" t="s">
        <v>602</v>
      </c>
      <c r="C25" s="30" t="s">
        <v>1211</v>
      </c>
      <c r="D25" s="31">
        <v>1200</v>
      </c>
      <c r="E25" s="35" t="s">
        <v>1233</v>
      </c>
    </row>
    <row r="26" spans="1:5" s="29" customFormat="1" ht="15" x14ac:dyDescent="0.2">
      <c r="A26" s="28" t="s">
        <v>609</v>
      </c>
      <c r="B26" s="29" t="s">
        <v>607</v>
      </c>
      <c r="C26" s="30" t="s">
        <v>1211</v>
      </c>
      <c r="D26" s="31">
        <v>161164</v>
      </c>
      <c r="E26" s="14" t="s">
        <v>1234</v>
      </c>
    </row>
    <row r="27" spans="1:5" s="29" customFormat="1" ht="15" x14ac:dyDescent="0.2">
      <c r="A27" s="28" t="s">
        <v>620</v>
      </c>
      <c r="B27" s="29" t="s">
        <v>618</v>
      </c>
      <c r="C27" s="30" t="s">
        <v>1211</v>
      </c>
      <c r="D27" s="31">
        <v>25522</v>
      </c>
      <c r="E27" s="35" t="s">
        <v>1235</v>
      </c>
    </row>
    <row r="28" spans="1:5" s="29" customFormat="1" ht="15" x14ac:dyDescent="0.2">
      <c r="A28" s="28" t="s">
        <v>634</v>
      </c>
      <c r="B28" s="29" t="s">
        <v>632</v>
      </c>
      <c r="C28" s="30" t="s">
        <v>1211</v>
      </c>
      <c r="D28" s="31">
        <v>956190</v>
      </c>
      <c r="E28" s="35" t="s">
        <v>1236</v>
      </c>
    </row>
    <row r="29" spans="1:5" s="29" customFormat="1" ht="15" x14ac:dyDescent="0.2">
      <c r="A29" s="28" t="s">
        <v>672</v>
      </c>
      <c r="B29" s="29" t="s">
        <v>670</v>
      </c>
      <c r="C29" s="30" t="s">
        <v>1211</v>
      </c>
      <c r="D29" s="31">
        <v>75790</v>
      </c>
      <c r="E29" s="35" t="s">
        <v>1237</v>
      </c>
    </row>
    <row r="30" spans="1:5" s="29" customFormat="1" ht="15" x14ac:dyDescent="0.2">
      <c r="A30" s="28" t="s">
        <v>702</v>
      </c>
      <c r="B30" s="29" t="s">
        <v>700</v>
      </c>
      <c r="C30" s="30" t="s">
        <v>1211</v>
      </c>
      <c r="D30" s="31">
        <v>1866999</v>
      </c>
      <c r="E30" s="35" t="s">
        <v>1238</v>
      </c>
    </row>
    <row r="31" spans="1:5" s="29" customFormat="1" ht="15" x14ac:dyDescent="0.2">
      <c r="A31" s="28" t="s">
        <v>731</v>
      </c>
      <c r="B31" s="29" t="s">
        <v>729</v>
      </c>
      <c r="C31" s="30" t="s">
        <v>1211</v>
      </c>
      <c r="D31" s="31">
        <v>2370963</v>
      </c>
      <c r="E31" s="35" t="s">
        <v>1239</v>
      </c>
    </row>
    <row r="32" spans="1:5" s="29" customFormat="1" ht="15" x14ac:dyDescent="0.2">
      <c r="A32" s="28" t="s">
        <v>768</v>
      </c>
      <c r="B32" s="29" t="s">
        <v>766</v>
      </c>
      <c r="C32" s="30" t="s">
        <v>1211</v>
      </c>
      <c r="D32" s="31">
        <v>863491</v>
      </c>
      <c r="E32" s="35" t="s">
        <v>1240</v>
      </c>
    </row>
    <row r="33" spans="1:5" s="29" customFormat="1" ht="15" x14ac:dyDescent="0.2">
      <c r="A33" s="28" t="s">
        <v>805</v>
      </c>
      <c r="B33" s="29" t="s">
        <v>803</v>
      </c>
      <c r="C33" s="30" t="s">
        <v>1211</v>
      </c>
      <c r="D33" s="31">
        <v>2585408</v>
      </c>
      <c r="E33" s="35" t="s">
        <v>1241</v>
      </c>
    </row>
    <row r="34" spans="1:5" s="29" customFormat="1" ht="15" x14ac:dyDescent="0.2">
      <c r="A34" s="28" t="s">
        <v>890</v>
      </c>
      <c r="B34" s="29" t="s">
        <v>888</v>
      </c>
      <c r="C34" s="30" t="s">
        <v>1211</v>
      </c>
      <c r="D34" s="31">
        <v>1721106</v>
      </c>
      <c r="E34" s="35" t="s">
        <v>1242</v>
      </c>
    </row>
    <row r="35" spans="1:5" s="29" customFormat="1" ht="15" x14ac:dyDescent="0.2">
      <c r="A35" s="28" t="s">
        <v>916</v>
      </c>
      <c r="B35" s="29" t="s">
        <v>914</v>
      </c>
      <c r="C35" s="30" t="s">
        <v>1211</v>
      </c>
      <c r="D35" s="31">
        <v>83036</v>
      </c>
      <c r="E35" s="35" t="s">
        <v>1243</v>
      </c>
    </row>
    <row r="36" spans="1:5" s="29" customFormat="1" ht="15" x14ac:dyDescent="0.2">
      <c r="A36" s="28" t="s">
        <v>928</v>
      </c>
      <c r="B36" s="29" t="s">
        <v>926</v>
      </c>
      <c r="C36" s="30" t="s">
        <v>1211</v>
      </c>
      <c r="D36" s="31">
        <v>40308</v>
      </c>
      <c r="E36" s="35" t="s">
        <v>1244</v>
      </c>
    </row>
    <row r="37" spans="1:5" s="29" customFormat="1" ht="15" x14ac:dyDescent="0.2">
      <c r="A37" s="28" t="s">
        <v>943</v>
      </c>
      <c r="B37" s="29" t="s">
        <v>941</v>
      </c>
      <c r="C37" s="30" t="s">
        <v>1211</v>
      </c>
      <c r="D37" s="31">
        <v>839465</v>
      </c>
      <c r="E37" s="35" t="s">
        <v>1245</v>
      </c>
    </row>
    <row r="38" spans="1:5" s="29" customFormat="1" ht="15" x14ac:dyDescent="0.2">
      <c r="A38" s="28" t="s">
        <v>970</v>
      </c>
      <c r="B38" s="29" t="s">
        <v>968</v>
      </c>
      <c r="C38" s="30" t="s">
        <v>1211</v>
      </c>
      <c r="D38" s="31">
        <v>1287834</v>
      </c>
      <c r="E38" s="35" t="s">
        <v>1246</v>
      </c>
    </row>
    <row r="39" spans="1:5" s="29" customFormat="1" ht="15" x14ac:dyDescent="0.2">
      <c r="A39" s="28" t="s">
        <v>1003</v>
      </c>
      <c r="B39" s="29" t="s">
        <v>1001</v>
      </c>
      <c r="C39" s="30" t="s">
        <v>1211</v>
      </c>
      <c r="D39" s="31">
        <v>391991</v>
      </c>
      <c r="E39" s="35" t="s">
        <v>1247</v>
      </c>
    </row>
    <row r="40" spans="1:5" s="29" customFormat="1" ht="15" x14ac:dyDescent="0.2">
      <c r="A40" s="28" t="s">
        <v>1016</v>
      </c>
      <c r="B40" s="29" t="s">
        <v>1014</v>
      </c>
      <c r="C40" s="30" t="s">
        <v>1211</v>
      </c>
      <c r="D40" s="31">
        <v>10723</v>
      </c>
      <c r="E40" s="35" t="s">
        <v>1248</v>
      </c>
    </row>
    <row r="41" spans="1:5" s="29" customFormat="1" ht="15" x14ac:dyDescent="0.2">
      <c r="A41" s="28" t="s">
        <v>1028</v>
      </c>
      <c r="B41" s="29" t="s">
        <v>1026</v>
      </c>
      <c r="C41" s="30" t="s">
        <v>1211</v>
      </c>
      <c r="D41" s="31">
        <v>14632</v>
      </c>
      <c r="E41" s="35" t="s">
        <v>1249</v>
      </c>
    </row>
    <row r="42" spans="1:5" s="29" customFormat="1" ht="15" x14ac:dyDescent="0.2">
      <c r="A42" s="28" t="s">
        <v>1035</v>
      </c>
      <c r="B42" s="29" t="s">
        <v>1033</v>
      </c>
      <c r="C42" s="30" t="s">
        <v>1211</v>
      </c>
      <c r="D42" s="31">
        <v>604978</v>
      </c>
      <c r="E42" s="35" t="s">
        <v>1250</v>
      </c>
    </row>
    <row r="43" spans="1:5" s="29" customFormat="1" ht="15" x14ac:dyDescent="0.2">
      <c r="A43" s="28" t="s">
        <v>1044</v>
      </c>
      <c r="B43" s="29" t="s">
        <v>1042</v>
      </c>
      <c r="C43" s="30" t="s">
        <v>1211</v>
      </c>
      <c r="D43" s="31">
        <v>162385</v>
      </c>
      <c r="E43" s="35" t="s">
        <v>1251</v>
      </c>
    </row>
    <row r="44" spans="1:5" s="29" customFormat="1" ht="15" x14ac:dyDescent="0.2">
      <c r="A44" s="28" t="s">
        <v>1075</v>
      </c>
      <c r="B44" s="29" t="s">
        <v>1073</v>
      </c>
      <c r="C44" s="30" t="s">
        <v>1211</v>
      </c>
      <c r="D44" s="31">
        <v>1195611</v>
      </c>
      <c r="E44" s="35" t="s">
        <v>1252</v>
      </c>
    </row>
    <row r="45" spans="1:5" s="29" customFormat="1" ht="15" x14ac:dyDescent="0.2">
      <c r="A45" s="28" t="s">
        <v>1104</v>
      </c>
      <c r="B45" s="29" t="s">
        <v>1102</v>
      </c>
      <c r="C45" s="30" t="s">
        <v>1211</v>
      </c>
      <c r="D45" s="31">
        <v>8008</v>
      </c>
      <c r="E45" s="35" t="s">
        <v>1253</v>
      </c>
    </row>
    <row r="46" spans="1:5" s="29" customFormat="1" ht="15" x14ac:dyDescent="0.2">
      <c r="A46" s="28" t="s">
        <v>1113</v>
      </c>
      <c r="B46" s="29" t="s">
        <v>1111</v>
      </c>
      <c r="C46" s="30" t="s">
        <v>1211</v>
      </c>
      <c r="D46" s="31">
        <v>126040</v>
      </c>
      <c r="E46" s="35" t="s">
        <v>1254</v>
      </c>
    </row>
    <row r="47" spans="1:5" s="29" customFormat="1" ht="15" x14ac:dyDescent="0.2">
      <c r="A47" s="28" t="s">
        <v>1130</v>
      </c>
      <c r="B47" s="29" t="s">
        <v>1128</v>
      </c>
      <c r="C47" s="30" t="s">
        <v>1211</v>
      </c>
      <c r="D47" s="31">
        <v>3176</v>
      </c>
      <c r="E47" s="35" t="s">
        <v>1255</v>
      </c>
    </row>
    <row r="48" spans="1:5" s="29" customFormat="1" ht="15" x14ac:dyDescent="0.2">
      <c r="A48" s="28" t="s">
        <v>1137</v>
      </c>
      <c r="B48" s="29" t="s">
        <v>1135</v>
      </c>
      <c r="C48" s="30" t="s">
        <v>1211</v>
      </c>
      <c r="D48" s="31">
        <v>303897</v>
      </c>
      <c r="E48" s="35" t="s">
        <v>1256</v>
      </c>
    </row>
    <row r="49" spans="1:5" s="29" customFormat="1" ht="15" x14ac:dyDescent="0.2">
      <c r="A49" s="28" t="s">
        <v>1160</v>
      </c>
      <c r="B49" s="29" t="s">
        <v>1158</v>
      </c>
      <c r="C49" s="30" t="s">
        <v>1211</v>
      </c>
      <c r="D49" s="31">
        <v>38647</v>
      </c>
      <c r="E49" s="35" t="s">
        <v>1257</v>
      </c>
    </row>
    <row r="50" spans="1:5" s="29" customFormat="1" ht="15" x14ac:dyDescent="0.2">
      <c r="A50" s="28" t="s">
        <v>1169</v>
      </c>
      <c r="B50" s="29" t="s">
        <v>1167</v>
      </c>
      <c r="C50" s="30" t="s">
        <v>1211</v>
      </c>
      <c r="D50" s="31">
        <v>622225</v>
      </c>
      <c r="E50" s="35" t="s">
        <v>1258</v>
      </c>
    </row>
    <row r="51" spans="1:5" s="29" customFormat="1" ht="15" x14ac:dyDescent="0.2">
      <c r="A51" s="28" t="s">
        <v>1189</v>
      </c>
      <c r="B51" s="29" t="s">
        <v>1187</v>
      </c>
      <c r="C51" s="30" t="s">
        <v>1211</v>
      </c>
      <c r="D51" s="31">
        <v>33855</v>
      </c>
      <c r="E51" s="35" t="s">
        <v>1259</v>
      </c>
    </row>
    <row r="52" spans="1:5" s="29" customFormat="1" ht="15" x14ac:dyDescent="0.2">
      <c r="A52" s="28" t="s">
        <v>1196</v>
      </c>
      <c r="B52" s="29" t="s">
        <v>1194</v>
      </c>
      <c r="C52" s="30" t="s">
        <v>1211</v>
      </c>
      <c r="D52" s="36">
        <v>157866</v>
      </c>
      <c r="E52" s="35" t="s">
        <v>1260</v>
      </c>
    </row>
    <row r="53" spans="1:5" s="29" customFormat="1" x14ac:dyDescent="0.25">
      <c r="A53" s="37" t="s">
        <v>1209</v>
      </c>
      <c r="B53" s="38"/>
      <c r="C53" s="39"/>
      <c r="D53" s="40">
        <f>SUBTOTAL(109,Table2[County Total])</f>
        <v>27693894</v>
      </c>
      <c r="E53" s="41"/>
    </row>
    <row r="54" spans="1:5" s="29" customFormat="1" ht="15" x14ac:dyDescent="0.2">
      <c r="A54" s="29" t="s">
        <v>1201</v>
      </c>
      <c r="C54" s="30"/>
      <c r="D54" s="31"/>
      <c r="E54" s="32"/>
    </row>
    <row r="55" spans="1:5" s="29" customFormat="1" x14ac:dyDescent="0.25">
      <c r="A55" s="29" t="s">
        <v>1202</v>
      </c>
      <c r="C55" s="24"/>
      <c r="D55" s="31"/>
      <c r="E55" s="32"/>
    </row>
    <row r="56" spans="1:5" s="29" customFormat="1" x14ac:dyDescent="0.25">
      <c r="A56" s="17" t="s">
        <v>1210</v>
      </c>
      <c r="C56" s="24"/>
      <c r="D56" s="31"/>
      <c r="E56" s="32"/>
    </row>
    <row r="57" spans="1:5" s="29" customFormat="1" x14ac:dyDescent="0.25">
      <c r="A57" s="24"/>
      <c r="B57" s="24"/>
      <c r="C57" s="24"/>
      <c r="D57" s="31"/>
      <c r="E57" s="32"/>
    </row>
    <row r="58" spans="1:5" s="29" customFormat="1" x14ac:dyDescent="0.25">
      <c r="A58" s="24"/>
      <c r="B58" s="24"/>
      <c r="C58" s="24"/>
      <c r="D58" s="31"/>
      <c r="E58" s="32"/>
    </row>
    <row r="59" spans="1:5" s="29" customFormat="1" x14ac:dyDescent="0.25">
      <c r="A59" s="24"/>
      <c r="B59" s="24"/>
      <c r="C59" s="24"/>
      <c r="D59" s="31"/>
      <c r="E59" s="32"/>
    </row>
    <row r="60" spans="1:5" s="29" customFormat="1" x14ac:dyDescent="0.25">
      <c r="A60" s="24"/>
      <c r="B60" s="24"/>
      <c r="C60" s="24"/>
      <c r="D60" s="31"/>
      <c r="E60" s="32"/>
    </row>
    <row r="61" spans="1:5" x14ac:dyDescent="0.25">
      <c r="E61" s="32"/>
    </row>
  </sheetData>
  <pageMargins left="0.7" right="0.7" top="0.75" bottom="0.75" header="0.3" footer="0.3"/>
  <pageSetup scale="85" fitToHeight="0" orientation="portrait" horizontalDpi="1200" verticalDpi="1200" r:id="rId1"/>
  <headerFooter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GEER I 5th Appt-LEA</vt:lpstr>
      <vt:lpstr>GEER 5th Appt-COE</vt:lpstr>
      <vt:lpstr>'GEER 5th Appt-COE'!Print_Titles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Recip5-20: LLMFGEER (CA Dept of Education)</dc:title>
  <dc:subject>Learning Loss Mitigation Funding Governor's Emergency Education Relief (LLMFGEER) Fund fifth apportionment schedule for fiscal year 2020-21.</dc:subject>
  <dc:creator/>
  <cp:lastModifiedBy/>
  <dcterms:created xsi:type="dcterms:W3CDTF">2023-12-22T17:59:56Z</dcterms:created>
  <dcterms:modified xsi:type="dcterms:W3CDTF">2023-12-22T18:00:07Z</dcterms:modified>
</cp:coreProperties>
</file>