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ARES Act, Learning Loss Mitagation Funding\2020-21\Governor's Emergency Education Relief\"/>
    </mc:Choice>
  </mc:AlternateContent>
  <xr:revisionPtr revIDLastSave="0" documentId="13_ncr:1_{844560CC-AD36-45ED-86DE-049797524C36}" xr6:coauthVersionLast="36" xr6:coauthVersionMax="36" xr10:uidLastSave="{00000000-0000-0000-0000-000000000000}"/>
  <bookViews>
    <workbookView xWindow="0" yWindow="0" windowWidth="20490" windowHeight="7550" xr2:uid="{0C6AD7B4-7442-4F17-8721-4EBFE2304303}"/>
  </bookViews>
  <sheets>
    <sheet name="GEER I (7th-LEA)" sheetId="1" r:id="rId1"/>
    <sheet name="GEER I (7th-COE)" sheetId="2" r:id="rId2"/>
  </sheets>
  <definedNames>
    <definedName name="_xlnm._FilterDatabase" localSheetId="0" hidden="1">'GEER I (7th-LEA)'!$A$4:$L$237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'GEER I (7th-COE)'!$A$1:$D$53</definedName>
    <definedName name="_xlnm.Print_Titles" localSheetId="1">'GEER I (7th-COE)'!$1:$4</definedName>
    <definedName name="_xlnm.Print_Titles" localSheetId="0">'GEER I (7th-LEA)'!$1:$4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4" i="1" l="1"/>
  <c r="L234" i="1"/>
  <c r="D51" i="2"/>
</calcChain>
</file>

<file path=xl/sharedStrings.xml><?xml version="1.0" encoding="utf-8"?>
<sst xmlns="http://schemas.openxmlformats.org/spreadsheetml/2006/main" count="2274" uniqueCount="798">
  <si>
    <t>Schedule of the Seventh Apportionment for Learning Loss Mitigation Funding</t>
  </si>
  <si>
    <t>Amounts Paid from the Governor's Emergency Education Relief I (GEER I) Fund</t>
  </si>
  <si>
    <t>Fiscal Year 2020-21</t>
  </si>
  <si>
    <t>County
Name</t>
  </si>
  <si>
    <t>FI$CAL
Supplier
ID</t>
  </si>
  <si>
    <t>FI$CAL
Address
Sequence</t>
  </si>
  <si>
    <t>County Code</t>
  </si>
  <si>
    <t>Charter
School
Fund 
Type</t>
  </si>
  <si>
    <t>Local Educational Agency Name</t>
  </si>
  <si>
    <t>Allocation
GEER Fund
(Res. Code 3215)</t>
  </si>
  <si>
    <t>Current
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</si>
  <si>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</si>
  <si>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</si>
  <si>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</si>
  <si>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</si>
  <si>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</si>
  <si>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</si>
  <si>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</si>
  <si>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</si>
  <si>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</si>
  <si>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</si>
  <si>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</si>
  <si>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61192</t>
  </si>
  <si>
    <t>0108670</t>
  </si>
  <si>
    <t>0684</t>
  </si>
  <si>
    <t>D</t>
  </si>
  <si>
    <t>Leadership Public Schools - Hayward</t>
  </si>
  <si>
    <t>C0684</t>
  </si>
  <si>
    <t>61259</t>
  </si>
  <si>
    <t>0126748</t>
  </si>
  <si>
    <t>1449</t>
  </si>
  <si>
    <t>LPS Oakland R &amp; D Campus</t>
  </si>
  <si>
    <t>C1449</t>
  </si>
  <si>
    <t>61309</t>
  </si>
  <si>
    <t>San Lorenzo Unified</t>
  </si>
  <si>
    <t>Butte</t>
  </si>
  <si>
    <t>0000004172</t>
  </si>
  <si>
    <t>04</t>
  </si>
  <si>
    <t>10041</t>
  </si>
  <si>
    <t>Butte County Office of Education</t>
  </si>
  <si>
    <t>61424</t>
  </si>
  <si>
    <t>Chico Unified</t>
  </si>
  <si>
    <t>61432</t>
  </si>
  <si>
    <t>Durham Unified</t>
  </si>
  <si>
    <t>61549</t>
  </si>
  <si>
    <t>Thermalito Union Elementary</t>
  </si>
  <si>
    <t>Colusa</t>
  </si>
  <si>
    <t>0000011787</t>
  </si>
  <si>
    <t>06</t>
  </si>
  <si>
    <t>61598</t>
  </si>
  <si>
    <t>Colusa Unified</t>
  </si>
  <si>
    <t>61622</t>
  </si>
  <si>
    <t>Williams Unified</t>
  </si>
  <si>
    <t>Contra Costa</t>
  </si>
  <si>
    <t>0000009047</t>
  </si>
  <si>
    <t>07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</si>
  <si>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</si>
  <si>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</si>
  <si>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</si>
  <si>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</si>
  <si>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</si>
  <si>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</si>
  <si>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</si>
  <si>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</si>
  <si>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61788</t>
  </si>
  <si>
    <t>Pittsburg Unified</t>
  </si>
  <si>
    <t>61796</t>
  </si>
  <si>
    <t>0101477</t>
  </si>
  <si>
    <t>0557</t>
  </si>
  <si>
    <t>Leadership Public Schools: Richmond</t>
  </si>
  <si>
    <t>C0557</t>
  </si>
  <si>
    <t>El Dorado</t>
  </si>
  <si>
    <t>0000011790</t>
  </si>
  <si>
    <t>09</t>
  </si>
  <si>
    <t>61846</t>
  </si>
  <si>
    <t>Camino Union Elementary</t>
  </si>
  <si>
    <t>61911</t>
  </si>
  <si>
    <t>Latrobe</t>
  </si>
  <si>
    <t>61960</t>
  </si>
  <si>
    <t>Pollock Pines Elementary</t>
  </si>
  <si>
    <t>Fresno</t>
  </si>
  <si>
    <t>0000006842</t>
  </si>
  <si>
    <t>10</t>
  </si>
  <si>
    <t>10108</t>
  </si>
  <si>
    <t>Fresno County Office of Education</t>
  </si>
  <si>
    <t>62026</t>
  </si>
  <si>
    <t>Big Creek Elementary</t>
  </si>
  <si>
    <t>62166</t>
  </si>
  <si>
    <t>Fresno Unified</t>
  </si>
  <si>
    <t>0114553</t>
  </si>
  <si>
    <t>0890</t>
  </si>
  <si>
    <t>University High</t>
  </si>
  <si>
    <t>C0890</t>
  </si>
  <si>
    <t>62356</t>
  </si>
  <si>
    <t>Pacific Union Elementary</t>
  </si>
  <si>
    <t>62430</t>
  </si>
  <si>
    <t>Selma Unified</t>
  </si>
  <si>
    <t>75275</t>
  </si>
  <si>
    <t>Sierra Unified</t>
  </si>
  <si>
    <t>75598</t>
  </si>
  <si>
    <t>Caruthers Unified</t>
  </si>
  <si>
    <t>Glenn</t>
  </si>
  <si>
    <t>0000011791</t>
  </si>
  <si>
    <t>11</t>
  </si>
  <si>
    <t>62653</t>
  </si>
  <si>
    <t>Stony Creek Joint Unified</t>
  </si>
  <si>
    <t>62661</t>
  </si>
  <si>
    <t>Willows Unified</t>
  </si>
  <si>
    <t>Humboldt</t>
  </si>
  <si>
    <t>0000011813</t>
  </si>
  <si>
    <t>12</t>
  </si>
  <si>
    <t>10124</t>
  </si>
  <si>
    <t>Humboldt County Office of Education</t>
  </si>
  <si>
    <t>62851</t>
  </si>
  <si>
    <t>Green Point Elementary</t>
  </si>
  <si>
    <t>63032</t>
  </si>
  <si>
    <t>South Bay Union Elementary</t>
  </si>
  <si>
    <t>Imperial</t>
  </si>
  <si>
    <t>0000011814</t>
  </si>
  <si>
    <t>13</t>
  </si>
  <si>
    <t>63081</t>
  </si>
  <si>
    <t>Brawley Union High</t>
  </si>
  <si>
    <t>63115</t>
  </si>
  <si>
    <t>Central Union High</t>
  </si>
  <si>
    <t>63164</t>
  </si>
  <si>
    <t>Imperial Unified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</si>
  <si>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</si>
  <si>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</si>
  <si>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</si>
  <si>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</si>
  <si>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</si>
  <si>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</si>
  <si>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</si>
  <si>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</si>
  <si>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</si>
  <si>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</si>
  <si>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</si>
  <si>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</si>
  <si>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</si>
  <si>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</si>
  <si>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63404</t>
  </si>
  <si>
    <t>Delano Union Elementary</t>
  </si>
  <si>
    <t>63420</t>
  </si>
  <si>
    <t>Di Giorgio Elementary</t>
  </si>
  <si>
    <t>63594</t>
  </si>
  <si>
    <t>Lost Hills Union Elementary</t>
  </si>
  <si>
    <t>63651</t>
  </si>
  <si>
    <t>McKittrick Elementary</t>
  </si>
  <si>
    <t>63669</t>
  </si>
  <si>
    <t>Midway Elementary</t>
  </si>
  <si>
    <t>63776</t>
  </si>
  <si>
    <t>Southern Kern Unified</t>
  </si>
  <si>
    <t>Kings</t>
  </si>
  <si>
    <t>0000012471</t>
  </si>
  <si>
    <t>16</t>
  </si>
  <si>
    <t>63883</t>
  </si>
  <si>
    <t>Central Union Elementary</t>
  </si>
  <si>
    <t>63917</t>
  </si>
  <si>
    <t>Hanford Elementary</t>
  </si>
  <si>
    <t>Lake</t>
  </si>
  <si>
    <t>0000011819</t>
  </si>
  <si>
    <t>17</t>
  </si>
  <si>
    <t>10173</t>
  </si>
  <si>
    <t>Lake County Office of Education</t>
  </si>
  <si>
    <t>64048</t>
  </si>
  <si>
    <t>Lucerne Elementary</t>
  </si>
  <si>
    <t>Lassen</t>
  </si>
  <si>
    <t>0000011821</t>
  </si>
  <si>
    <t>18</t>
  </si>
  <si>
    <t>64105</t>
  </si>
  <si>
    <t>Janesville Union Elementary</t>
  </si>
  <si>
    <t>75036</t>
  </si>
  <si>
    <t>Fort Sage Unified</t>
  </si>
  <si>
    <t>Los Angeles</t>
  </si>
  <si>
    <t>0000044132</t>
  </si>
  <si>
    <t>19</t>
  </si>
  <si>
    <t>10199</t>
  </si>
  <si>
    <t>0121772</t>
  </si>
  <si>
    <t>1204</t>
  </si>
  <si>
    <t>Environmental Charter Middle</t>
  </si>
  <si>
    <t>C1204</t>
  </si>
  <si>
    <t>0127498</t>
  </si>
  <si>
    <t>1501</t>
  </si>
  <si>
    <t>Environmental Charter Middle - Inglewood</t>
  </si>
  <si>
    <t>C1501</t>
  </si>
  <si>
    <t>0132605</t>
  </si>
  <si>
    <t>1744</t>
  </si>
  <si>
    <t>Valiente College Preparatory Charter</t>
  </si>
  <si>
    <t>C1744</t>
  </si>
  <si>
    <t>64212</t>
  </si>
  <si>
    <t>ABC Unified</t>
  </si>
  <si>
    <t>64246</t>
  </si>
  <si>
    <t>Antelope Valley Union High</t>
  </si>
  <si>
    <t>64279</t>
  </si>
  <si>
    <t>Azusa Unified</t>
  </si>
  <si>
    <t>64303</t>
  </si>
  <si>
    <t>Bellflower Unified</t>
  </si>
  <si>
    <t>64519</t>
  </si>
  <si>
    <t>El Monte Union High</t>
  </si>
  <si>
    <t>64550</t>
  </si>
  <si>
    <t>Garvey Elementary</t>
  </si>
  <si>
    <t>64568</t>
  </si>
  <si>
    <t>Glendale Unified</t>
  </si>
  <si>
    <t>64634</t>
  </si>
  <si>
    <t>Inglewood Unified</t>
  </si>
  <si>
    <t>64659</t>
  </si>
  <si>
    <t>La Canada Unified</t>
  </si>
  <si>
    <t>64691</t>
  </si>
  <si>
    <t>1996438</t>
  </si>
  <si>
    <t>0353</t>
  </si>
  <si>
    <t>Environmental Charter High - Lawndale</t>
  </si>
  <si>
    <t>C0353</t>
  </si>
  <si>
    <t>64717</t>
  </si>
  <si>
    <t>Little Lake City Elementary</t>
  </si>
  <si>
    <t>64725</t>
  </si>
  <si>
    <t>Long Beach Unified</t>
  </si>
  <si>
    <t>64733</t>
  </si>
  <si>
    <t>0100669</t>
  </si>
  <si>
    <t>0535</t>
  </si>
  <si>
    <t>Stella Middle Charter Academy</t>
  </si>
  <si>
    <t>C0535</t>
  </si>
  <si>
    <t>0102426</t>
  </si>
  <si>
    <t>0600</t>
  </si>
  <si>
    <t>PUC Milagro Charter</t>
  </si>
  <si>
    <t>C0600</t>
  </si>
  <si>
    <t>0106831</t>
  </si>
  <si>
    <t>0648</t>
  </si>
  <si>
    <t>Animo Venice Charter High</t>
  </si>
  <si>
    <t>C0648</t>
  </si>
  <si>
    <t>0111583</t>
  </si>
  <si>
    <t>0793</t>
  </si>
  <si>
    <t>Animo Jackie Robinson High</t>
  </si>
  <si>
    <t>C0793</t>
  </si>
  <si>
    <t>0112201</t>
  </si>
  <si>
    <t>0798</t>
  </si>
  <si>
    <t>PUC Excel Charter Academy</t>
  </si>
  <si>
    <t>C0798</t>
  </si>
  <si>
    <t>0112508</t>
  </si>
  <si>
    <t>0826</t>
  </si>
  <si>
    <t>Bright Star Secondary Charter Academy</t>
  </si>
  <si>
    <t>C0826</t>
  </si>
  <si>
    <t>0115253</t>
  </si>
  <si>
    <t>0949</t>
  </si>
  <si>
    <t>Discovery Charter Preparatory #2</t>
  </si>
  <si>
    <t>C0949</t>
  </si>
  <si>
    <t>0117622</t>
  </si>
  <si>
    <t>0986</t>
  </si>
  <si>
    <t>Magnolia Science Academy 4</t>
  </si>
  <si>
    <t>C0986</t>
  </si>
  <si>
    <t>0117655</t>
  </si>
  <si>
    <t>0989</t>
  </si>
  <si>
    <t>Magnolia Science Academy 7</t>
  </si>
  <si>
    <t>C0989</t>
  </si>
  <si>
    <t>0117978</t>
  </si>
  <si>
    <t>1036</t>
  </si>
  <si>
    <t>Goethe International Charter</t>
  </si>
  <si>
    <t>C1036</t>
  </si>
  <si>
    <t>0120022</t>
  </si>
  <si>
    <t>1095</t>
  </si>
  <si>
    <t>Valor Academy Middle</t>
  </si>
  <si>
    <t>C1095</t>
  </si>
  <si>
    <t>0126136</t>
  </si>
  <si>
    <t>1412</t>
  </si>
  <si>
    <t>Math and Science College Preparatory</t>
  </si>
  <si>
    <t>C1412</t>
  </si>
  <si>
    <t>0127894</t>
  </si>
  <si>
    <t>1539</t>
  </si>
  <si>
    <t>Valor Academy High</t>
  </si>
  <si>
    <t>C1539</t>
  </si>
  <si>
    <t>0129866</t>
  </si>
  <si>
    <t>1639</t>
  </si>
  <si>
    <t>Village Charter Academy</t>
  </si>
  <si>
    <t>C1639</t>
  </si>
  <si>
    <t>0131904</t>
  </si>
  <si>
    <t>1711</t>
  </si>
  <si>
    <t>Libertas College Preparatory Charter</t>
  </si>
  <si>
    <t>C1711</t>
  </si>
  <si>
    <t>0132928</t>
  </si>
  <si>
    <t>1685</t>
  </si>
  <si>
    <t>Anahuacalmecac International University Preparatory of North America</t>
  </si>
  <si>
    <t>C1685</t>
  </si>
  <si>
    <t>0133702</t>
  </si>
  <si>
    <t>1788</t>
  </si>
  <si>
    <t>New Los Angeles Charter Elementary</t>
  </si>
  <si>
    <t>C1788</t>
  </si>
  <si>
    <t>0133868</t>
  </si>
  <si>
    <t>1786</t>
  </si>
  <si>
    <t>Rise Kohyang High</t>
  </si>
  <si>
    <t>C1786</t>
  </si>
  <si>
    <t>0137612</t>
  </si>
  <si>
    <t>1926</t>
  </si>
  <si>
    <t>Valley International Preparatory High</t>
  </si>
  <si>
    <t>C1926</t>
  </si>
  <si>
    <t>1932623</t>
  </si>
  <si>
    <t>1314</t>
  </si>
  <si>
    <t>El Camino Real Charter High</t>
  </si>
  <si>
    <t>C1314</t>
  </si>
  <si>
    <t>1995836</t>
  </si>
  <si>
    <t>0037</t>
  </si>
  <si>
    <t>Palisades Charter High</t>
  </si>
  <si>
    <t>C0037</t>
  </si>
  <si>
    <t>1996610</t>
  </si>
  <si>
    <t>0461</t>
  </si>
  <si>
    <t>Los Angeles Leadership Academy</t>
  </si>
  <si>
    <t>C0461</t>
  </si>
  <si>
    <t>6116750</t>
  </si>
  <si>
    <t>0213</t>
  </si>
  <si>
    <t>PUC Community Charter Middle and PUC Community Charter Early College High</t>
  </si>
  <si>
    <t>C0213</t>
  </si>
  <si>
    <t>6120471</t>
  </si>
  <si>
    <t>0473</t>
  </si>
  <si>
    <t>Puente Charter</t>
  </si>
  <si>
    <t>C0473</t>
  </si>
  <si>
    <t>64816</t>
  </si>
  <si>
    <t>Mountain View Elementary</t>
  </si>
  <si>
    <t>64857</t>
  </si>
  <si>
    <t>Palmdale Elementary</t>
  </si>
  <si>
    <t>64931</t>
  </si>
  <si>
    <t>Rosemead Elementary</t>
  </si>
  <si>
    <t>65037</t>
  </si>
  <si>
    <t>South Whittier Elementary</t>
  </si>
  <si>
    <t>65060</t>
  </si>
  <si>
    <t>Torrance Unified</t>
  </si>
  <si>
    <t>65094</t>
  </si>
  <si>
    <t>West Covina Unified</t>
  </si>
  <si>
    <t>65110</t>
  </si>
  <si>
    <t>Whittier City Elementary</t>
  </si>
  <si>
    <t>65136</t>
  </si>
  <si>
    <t>William S. Hart Union High</t>
  </si>
  <si>
    <t>73437</t>
  </si>
  <si>
    <t>Compton Unified</t>
  </si>
  <si>
    <t>0118760</t>
  </si>
  <si>
    <t>1062</t>
  </si>
  <si>
    <t>Barack Obama Charter</t>
  </si>
  <si>
    <t>C1062</t>
  </si>
  <si>
    <t>75341</t>
  </si>
  <si>
    <t>Redondo Beach Unified</t>
  </si>
  <si>
    <t>Madera</t>
  </si>
  <si>
    <t>0000011826</t>
  </si>
  <si>
    <t>20</t>
  </si>
  <si>
    <t>10207</t>
  </si>
  <si>
    <t>Madera County Superintendent of Schools</t>
  </si>
  <si>
    <t>65243</t>
  </si>
  <si>
    <t>Madera Unified</t>
  </si>
  <si>
    <t>76414</t>
  </si>
  <si>
    <t>Yosemite Unified</t>
  </si>
  <si>
    <t>Marin</t>
  </si>
  <si>
    <t>0000004508</t>
  </si>
  <si>
    <t>21</t>
  </si>
  <si>
    <t>65458</t>
  </si>
  <si>
    <t>San Rafael City Elementary</t>
  </si>
  <si>
    <t>Mendocino</t>
  </si>
  <si>
    <t>0000004364</t>
  </si>
  <si>
    <t>23</t>
  </si>
  <si>
    <t>65615</t>
  </si>
  <si>
    <t>6117386</t>
  </si>
  <si>
    <t>0276</t>
  </si>
  <si>
    <t>Tree of Life Charter</t>
  </si>
  <si>
    <t>C0276</t>
  </si>
  <si>
    <t>73866</t>
  </si>
  <si>
    <t>Potter Valley Community Unified</t>
  </si>
  <si>
    <t>Merced</t>
  </si>
  <si>
    <t>0000011831</t>
  </si>
  <si>
    <t>24</t>
  </si>
  <si>
    <t>65631</t>
  </si>
  <si>
    <t>Atwater Elementary</t>
  </si>
  <si>
    <t>65680</t>
  </si>
  <si>
    <t>El Nido Elementary</t>
  </si>
  <si>
    <t>65730</t>
  </si>
  <si>
    <t>Le Grand Union High</t>
  </si>
  <si>
    <t>65771</t>
  </si>
  <si>
    <t>Merced City Elementary</t>
  </si>
  <si>
    <t>75366</t>
  </si>
  <si>
    <t>Delhi Unified</t>
  </si>
  <si>
    <t>Modoc</t>
  </si>
  <si>
    <t>0000004323</t>
  </si>
  <si>
    <t>25</t>
  </si>
  <si>
    <t>73593</t>
  </si>
  <si>
    <t>Tulelake Basin Joint Unified</t>
  </si>
  <si>
    <t>Monterey</t>
  </si>
  <si>
    <t>0000008322</t>
  </si>
  <si>
    <t>27</t>
  </si>
  <si>
    <t>65979</t>
  </si>
  <si>
    <t>Bradley Union Elementary</t>
  </si>
  <si>
    <t>66142</t>
  </si>
  <si>
    <t>Salinas City Elementary</t>
  </si>
  <si>
    <t>66191</t>
  </si>
  <si>
    <t>Santa Rita Union Elementary</t>
  </si>
  <si>
    <t>66225</t>
  </si>
  <si>
    <t>Spreckels Union Elementary</t>
  </si>
  <si>
    <t>75440</t>
  </si>
  <si>
    <t>Soledad Unified</t>
  </si>
  <si>
    <t>Nevada</t>
  </si>
  <si>
    <t>0000011835</t>
  </si>
  <si>
    <t>29</t>
  </si>
  <si>
    <t>66332</t>
  </si>
  <si>
    <t>Grass Valley Elementary</t>
  </si>
  <si>
    <t>66340</t>
  </si>
  <si>
    <t>Nevada City Elementary</t>
  </si>
  <si>
    <t>66357</t>
  </si>
  <si>
    <t>Nevada Joint Union High</t>
  </si>
  <si>
    <t>66407</t>
  </si>
  <si>
    <t>Union Hill Elementary</t>
  </si>
  <si>
    <t>Orange</t>
  </si>
  <si>
    <t>0000012840</t>
  </si>
  <si>
    <t>30</t>
  </si>
  <si>
    <t>10306</t>
  </si>
  <si>
    <t>Orange County Department of Education</t>
  </si>
  <si>
    <t>3030723</t>
  </si>
  <si>
    <t>0290</t>
  </si>
  <si>
    <t>OCSA</t>
  </si>
  <si>
    <t>C0290</t>
  </si>
  <si>
    <t>66423</t>
  </si>
  <si>
    <t>6027379</t>
  </si>
  <si>
    <t>1932</t>
  </si>
  <si>
    <t>Palm Lane Elementary Charter</t>
  </si>
  <si>
    <t>C1932</t>
  </si>
  <si>
    <t>66480</t>
  </si>
  <si>
    <t>Cypress Elementary</t>
  </si>
  <si>
    <t>66621</t>
  </si>
  <si>
    <t>Orange Unified</t>
  </si>
  <si>
    <t>73635</t>
  </si>
  <si>
    <t>Saddleback Valley Unified</t>
  </si>
  <si>
    <t>Placer</t>
  </si>
  <si>
    <t>0000012839</t>
  </si>
  <si>
    <t>31</t>
  </si>
  <si>
    <t>66779</t>
  </si>
  <si>
    <t>Alta-Dutch Flat Union Elementary</t>
  </si>
  <si>
    <t>66837</t>
  </si>
  <si>
    <t>Foresthill Union Elementary</t>
  </si>
  <si>
    <t>66852</t>
  </si>
  <si>
    <t>0127928</t>
  </si>
  <si>
    <t>1528</t>
  </si>
  <si>
    <t>Rocklin Academy Gateway</t>
  </si>
  <si>
    <t>C1528</t>
  </si>
  <si>
    <t>66886</t>
  </si>
  <si>
    <t>Placer Hills Union Elementary</t>
  </si>
  <si>
    <t>75085</t>
  </si>
  <si>
    <t>Rocklin Unified</t>
  </si>
  <si>
    <t>0114371</t>
  </si>
  <si>
    <t>0900</t>
  </si>
  <si>
    <t>Rocklin Academy at Meyers Street</t>
  </si>
  <si>
    <t>C0900</t>
  </si>
  <si>
    <t>6118392</t>
  </si>
  <si>
    <t>0308</t>
  </si>
  <si>
    <t>Rocklin Academy</t>
  </si>
  <si>
    <t>C0308</t>
  </si>
  <si>
    <t>Plumas</t>
  </si>
  <si>
    <t>0000011836</t>
  </si>
  <si>
    <t>32</t>
  </si>
  <si>
    <t>10322</t>
  </si>
  <si>
    <t>Plumas County Office of Education</t>
  </si>
  <si>
    <t>Riverside</t>
  </si>
  <si>
    <t>0000011837</t>
  </si>
  <si>
    <t>33</t>
  </si>
  <si>
    <t>10330</t>
  </si>
  <si>
    <t>Riverside County Office of Education</t>
  </si>
  <si>
    <t>67058</t>
  </si>
  <si>
    <t>Desert Sands Unified</t>
  </si>
  <si>
    <t>67082</t>
  </si>
  <si>
    <t>Hemet Unified</t>
  </si>
  <si>
    <t>67116</t>
  </si>
  <si>
    <t>Menifee Union Elementary</t>
  </si>
  <si>
    <t>67207</t>
  </si>
  <si>
    <t>Perris Union High</t>
  </si>
  <si>
    <t>75176</t>
  </si>
  <si>
    <t>Lake Elsinore Unified</t>
  </si>
  <si>
    <t>Sacramento</t>
  </si>
  <si>
    <t>0000004357</t>
  </si>
  <si>
    <t>34</t>
  </si>
  <si>
    <t>67314</t>
  </si>
  <si>
    <t>Elk Grove Unified</t>
  </si>
  <si>
    <t>67322</t>
  </si>
  <si>
    <t>Elverta Joint Elementary</t>
  </si>
  <si>
    <t>67413</t>
  </si>
  <si>
    <t>River Delta Joint Unified</t>
  </si>
  <si>
    <t>67439</t>
  </si>
  <si>
    <t>Sacramento City Unified</t>
  </si>
  <si>
    <t>San Benito</t>
  </si>
  <si>
    <t>0000011838</t>
  </si>
  <si>
    <t>35</t>
  </si>
  <si>
    <t>10355</t>
  </si>
  <si>
    <t>San Benito County Office of Education</t>
  </si>
  <si>
    <t>San Bernardino</t>
  </si>
  <si>
    <t>0000011839</t>
  </si>
  <si>
    <t>36</t>
  </si>
  <si>
    <t>10363</t>
  </si>
  <si>
    <t>San Bernardino County Office of Education</t>
  </si>
  <si>
    <t>67611</t>
  </si>
  <si>
    <t>Barstow Unified</t>
  </si>
  <si>
    <t>67678</t>
  </si>
  <si>
    <t>Chino Valley Unified</t>
  </si>
  <si>
    <t>67694</t>
  </si>
  <si>
    <t>Cucamonga Elementary</t>
  </si>
  <si>
    <t>67777</t>
  </si>
  <si>
    <t>Morongo Unified</t>
  </si>
  <si>
    <t>73890</t>
  </si>
  <si>
    <t>Silver Valley Unified</t>
  </si>
  <si>
    <t>San Diego</t>
  </si>
  <si>
    <t>0000007988</t>
  </si>
  <si>
    <t>37</t>
  </si>
  <si>
    <t>10371</t>
  </si>
  <si>
    <t>San Diego County Office of Education</t>
  </si>
  <si>
    <t>68023</t>
  </si>
  <si>
    <t>6037956</t>
  </si>
  <si>
    <t>0121</t>
  </si>
  <si>
    <t>Feaster (Mae L.) Charter</t>
  </si>
  <si>
    <t>C0121</t>
  </si>
  <si>
    <t>6037980</t>
  </si>
  <si>
    <t>0064</t>
  </si>
  <si>
    <t>Mueller Charter (Robert L.)</t>
  </si>
  <si>
    <t>C0064</t>
  </si>
  <si>
    <t>6111322</t>
  </si>
  <si>
    <t>0054</t>
  </si>
  <si>
    <t>Discovery Charter</t>
  </si>
  <si>
    <t>C0054</t>
  </si>
  <si>
    <t>68031</t>
  </si>
  <si>
    <t>Coronado Unified</t>
  </si>
  <si>
    <t>68205</t>
  </si>
  <si>
    <t>Lemon Grove</t>
  </si>
  <si>
    <t>68304</t>
  </si>
  <si>
    <t>Ramona City Unified</t>
  </si>
  <si>
    <t>68338</t>
  </si>
  <si>
    <t>San Diego Unified</t>
  </si>
  <si>
    <t>3731247</t>
  </si>
  <si>
    <t>0269</t>
  </si>
  <si>
    <t>High Tech High</t>
  </si>
  <si>
    <t>C0269</t>
  </si>
  <si>
    <t>6117683</t>
  </si>
  <si>
    <t>0278</t>
  </si>
  <si>
    <t>High Tech Elementary Explorer</t>
  </si>
  <si>
    <t>C0278</t>
  </si>
  <si>
    <t>68395</t>
  </si>
  <si>
    <t>South Bay Union</t>
  </si>
  <si>
    <t>68452</t>
  </si>
  <si>
    <t>0114264</t>
  </si>
  <si>
    <t>0884</t>
  </si>
  <si>
    <t>North County Trade Tech High</t>
  </si>
  <si>
    <t>C0884</t>
  </si>
  <si>
    <t>San Luis Obispo</t>
  </si>
  <si>
    <t>0000011842</t>
  </si>
  <si>
    <t>40</t>
  </si>
  <si>
    <t>68759</t>
  </si>
  <si>
    <t>Lucia Mar Unified</t>
  </si>
  <si>
    <t>75457</t>
  </si>
  <si>
    <t>Paso Robles Joint Unified</t>
  </si>
  <si>
    <t>San Mateo</t>
  </si>
  <si>
    <t>0000011843</t>
  </si>
  <si>
    <t>41</t>
  </si>
  <si>
    <t>68882</t>
  </si>
  <si>
    <t>Burlingame Elementary</t>
  </si>
  <si>
    <t>68932</t>
  </si>
  <si>
    <t>Pacifica</t>
  </si>
  <si>
    <t>68973</t>
  </si>
  <si>
    <t>Millbrae Elementary</t>
  </si>
  <si>
    <t>68999</t>
  </si>
  <si>
    <t>Ravenswood City Elementary</t>
  </si>
  <si>
    <t>69013</t>
  </si>
  <si>
    <t>San Bruno Park Elementary</t>
  </si>
  <si>
    <t>69062</t>
  </si>
  <si>
    <t>0126722</t>
  </si>
  <si>
    <t>1446</t>
  </si>
  <si>
    <t>East Palo Alto Academy</t>
  </si>
  <si>
    <t>C1446</t>
  </si>
  <si>
    <t>Santa Barbara</t>
  </si>
  <si>
    <t>0000002583</t>
  </si>
  <si>
    <t>42</t>
  </si>
  <si>
    <t>10421</t>
  </si>
  <si>
    <t>Santa Barbara County Office of Education</t>
  </si>
  <si>
    <t>69229</t>
  </si>
  <si>
    <t>Lompoc Unified</t>
  </si>
  <si>
    <t>0116921</t>
  </si>
  <si>
    <t>0973</t>
  </si>
  <si>
    <t>Manzanita Public Charter</t>
  </si>
  <si>
    <t>C0973</t>
  </si>
  <si>
    <t>69260</t>
  </si>
  <si>
    <t>Orcutt Union Elementary</t>
  </si>
  <si>
    <t>69310</t>
  </si>
  <si>
    <t>Santa Maria Joint Union High</t>
  </si>
  <si>
    <t>76786</t>
  </si>
  <si>
    <t>Santa Barbara Unified</t>
  </si>
  <si>
    <t>6045918</t>
  </si>
  <si>
    <t>0021</t>
  </si>
  <si>
    <t>Peabody Charter</t>
  </si>
  <si>
    <t>C0021</t>
  </si>
  <si>
    <t>Santa Clara</t>
  </si>
  <si>
    <t>0000011846</t>
  </si>
  <si>
    <t>43</t>
  </si>
  <si>
    <t>69427</t>
  </si>
  <si>
    <t>0130856</t>
  </si>
  <si>
    <t>1681</t>
  </si>
  <si>
    <t>Luis Valdez Leadership Academy</t>
  </si>
  <si>
    <t>C1681</t>
  </si>
  <si>
    <t>0131995</t>
  </si>
  <si>
    <t>1675</t>
  </si>
  <si>
    <t>B. Roberto Cruz Leadership Academy</t>
  </si>
  <si>
    <t>C1675</t>
  </si>
  <si>
    <t>69484</t>
  </si>
  <si>
    <t>Gilroy Unified</t>
  </si>
  <si>
    <t>69575</t>
  </si>
  <si>
    <t>Moreland</t>
  </si>
  <si>
    <t>69666</t>
  </si>
  <si>
    <t>0129718</t>
  </si>
  <si>
    <t>1623</t>
  </si>
  <si>
    <t>Downtown College Preparatory Middle</t>
  </si>
  <si>
    <t>C1623</t>
  </si>
  <si>
    <t>69690</t>
  </si>
  <si>
    <t>Sunnyvale</t>
  </si>
  <si>
    <t>73387</t>
  </si>
  <si>
    <t>Milpitas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</si>
  <si>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</si>
  <si>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</si>
  <si>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</si>
  <si>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</si>
  <si>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</si>
  <si>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</si>
  <si>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</si>
  <si>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</si>
  <si>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69955</t>
  </si>
  <si>
    <t>Cottonwood Union Elementary</t>
  </si>
  <si>
    <t>70011</t>
  </si>
  <si>
    <t>Happy Valley Union Elementary</t>
  </si>
  <si>
    <t>70136</t>
  </si>
  <si>
    <t>Shasta Union High</t>
  </si>
  <si>
    <t>Siskiyou</t>
  </si>
  <si>
    <t>0000011782</t>
  </si>
  <si>
    <t>47</t>
  </si>
  <si>
    <t>10470</t>
  </si>
  <si>
    <t>Siskiyou County Office of Education</t>
  </si>
  <si>
    <t>70193</t>
  </si>
  <si>
    <t>Bogus Elementary</t>
  </si>
  <si>
    <t>70375</t>
  </si>
  <si>
    <t>Klamath River Union Elementary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</si>
  <si>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</si>
  <si>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</si>
  <si>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</si>
  <si>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</si>
  <si>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</si>
  <si>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</si>
  <si>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</si>
  <si>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70565</t>
  </si>
  <si>
    <t>Travis Unified</t>
  </si>
  <si>
    <t>70573</t>
  </si>
  <si>
    <t>Vacaville Unified</t>
  </si>
  <si>
    <t>Sonoma</t>
  </si>
  <si>
    <t>0000011855</t>
  </si>
  <si>
    <t>49</t>
  </si>
  <si>
    <t>70599</t>
  </si>
  <si>
    <t>Alexander Valley Union Elementary</t>
  </si>
  <si>
    <t>70714</t>
  </si>
  <si>
    <t>Gravenstein Union Elementary</t>
  </si>
  <si>
    <t>70870</t>
  </si>
  <si>
    <t>Piner-Olivet Union Elementary</t>
  </si>
  <si>
    <t>6109144</t>
  </si>
  <si>
    <t>1439</t>
  </si>
  <si>
    <t>Morrice Schaefer Charter</t>
  </si>
  <si>
    <t>C1439</t>
  </si>
  <si>
    <t>70904</t>
  </si>
  <si>
    <t>0101923</t>
  </si>
  <si>
    <t>0558</t>
  </si>
  <si>
    <t>Roseland Charter</t>
  </si>
  <si>
    <t>C0558</t>
  </si>
  <si>
    <t>70979</t>
  </si>
  <si>
    <t>Two Rock Union</t>
  </si>
  <si>
    <t>71019</t>
  </si>
  <si>
    <t>Wilmar Union Elementary</t>
  </si>
  <si>
    <t>75358</t>
  </si>
  <si>
    <t>Windsor Unified</t>
  </si>
  <si>
    <t>Stanislaus</t>
  </si>
  <si>
    <t>0000013338</t>
  </si>
  <si>
    <t>50</t>
  </si>
  <si>
    <t>71076</t>
  </si>
  <si>
    <t>Empire Union Elementary</t>
  </si>
  <si>
    <t>75739</t>
  </si>
  <si>
    <t>Turlock Unified</t>
  </si>
  <si>
    <t>Sutter</t>
  </si>
  <si>
    <t>0000004848</t>
  </si>
  <si>
    <t>51</t>
  </si>
  <si>
    <t>10512</t>
  </si>
  <si>
    <t>Sutter County Office of Education</t>
  </si>
  <si>
    <t>71381</t>
  </si>
  <si>
    <t>Franklin Elementary</t>
  </si>
  <si>
    <t>71415</t>
  </si>
  <si>
    <t>Meridian Elementary</t>
  </si>
  <si>
    <t>Tehama</t>
  </si>
  <si>
    <t>0000011857</t>
  </si>
  <si>
    <t>52</t>
  </si>
  <si>
    <t>71548</t>
  </si>
  <si>
    <t>Gerber Union Elementary</t>
  </si>
  <si>
    <t>Trininty</t>
  </si>
  <si>
    <t>0000004402</t>
  </si>
  <si>
    <t>53</t>
  </si>
  <si>
    <t>75028</t>
  </si>
  <si>
    <t>Mountain Valley Unified</t>
  </si>
  <si>
    <t>Tulare</t>
  </si>
  <si>
    <t>0000011859</t>
  </si>
  <si>
    <t>54</t>
  </si>
  <si>
    <t>71944</t>
  </si>
  <si>
    <t>Hope Elementary</t>
  </si>
  <si>
    <t>71969</t>
  </si>
  <si>
    <t>Kings River Union Elementary</t>
  </si>
  <si>
    <t>72058</t>
  </si>
  <si>
    <t>Pleasant View Elementary</t>
  </si>
  <si>
    <t>72090</t>
  </si>
  <si>
    <t>Rockford Elementary</t>
  </si>
  <si>
    <t>72256</t>
  </si>
  <si>
    <t>Visalia Unified</t>
  </si>
  <si>
    <t>75325</t>
  </si>
  <si>
    <t>Farmersville Unified</t>
  </si>
  <si>
    <t>Tuolumne</t>
  </si>
  <si>
    <t>0000004851</t>
  </si>
  <si>
    <t>55</t>
  </si>
  <si>
    <t>72363</t>
  </si>
  <si>
    <t>Jamestown Elementary</t>
  </si>
  <si>
    <t>72405</t>
  </si>
  <si>
    <t>Summerville Elementary</t>
  </si>
  <si>
    <t>Ventura</t>
  </si>
  <si>
    <t>0000001357</t>
  </si>
  <si>
    <t>56</t>
  </si>
  <si>
    <t>10561</t>
  </si>
  <si>
    <t>6055974</t>
  </si>
  <si>
    <t>1072</t>
  </si>
  <si>
    <t>Meadows Arts and Technology Elementary</t>
  </si>
  <si>
    <t>C1072</t>
  </si>
  <si>
    <t>72454</t>
  </si>
  <si>
    <t>Fillmore Unified</t>
  </si>
  <si>
    <t>72504</t>
  </si>
  <si>
    <t>Mupu Elementary</t>
  </si>
  <si>
    <t>72538</t>
  </si>
  <si>
    <t>Oxnard</t>
  </si>
  <si>
    <t>72546</t>
  </si>
  <si>
    <t>Oxnard Union High</t>
  </si>
  <si>
    <t>72553</t>
  </si>
  <si>
    <t>Pleasant Valley</t>
  </si>
  <si>
    <t>Statewide Totals</t>
  </si>
  <si>
    <t>California Department of Education</t>
  </si>
  <si>
    <t>School Fiscal Services Division</t>
  </si>
  <si>
    <t>July 2022</t>
  </si>
  <si>
    <t>County Summary of the Seventh Apportionment for Learning Loss Mitigation Funding</t>
  </si>
  <si>
    <t>Governor's Emergency Education Relief I (GEER I) Fund</t>
  </si>
  <si>
    <t>County Treasurer</t>
  </si>
  <si>
    <t>Invoice Number</t>
  </si>
  <si>
    <t>County Total</t>
  </si>
  <si>
    <t>Trinity</t>
  </si>
  <si>
    <t>Statewide Total</t>
  </si>
  <si>
    <t>District
Code</t>
  </si>
  <si>
    <t>School
Code</t>
  </si>
  <si>
    <t>Charter 
Number</t>
  </si>
  <si>
    <t>Service
Location</t>
  </si>
  <si>
    <t>County
Code</t>
  </si>
  <si>
    <t>20-15517 06-21-2022</t>
  </si>
  <si>
    <t>Voucher #</t>
  </si>
  <si>
    <t>00316216</t>
  </si>
  <si>
    <t>00316217</t>
  </si>
  <si>
    <t>00316218</t>
  </si>
  <si>
    <t>00316219</t>
  </si>
  <si>
    <t>00316220</t>
  </si>
  <si>
    <t>00316221</t>
  </si>
  <si>
    <t>00316222</t>
  </si>
  <si>
    <t>00316223</t>
  </si>
  <si>
    <t>00316224</t>
  </si>
  <si>
    <t>00316225</t>
  </si>
  <si>
    <t>00316226</t>
  </si>
  <si>
    <t>00316227</t>
  </si>
  <si>
    <t>00316228</t>
  </si>
  <si>
    <t>00316229</t>
  </si>
  <si>
    <t>00316230</t>
  </si>
  <si>
    <t>00316231</t>
  </si>
  <si>
    <t>00316232</t>
  </si>
  <si>
    <t>00316233</t>
  </si>
  <si>
    <t>00316234</t>
  </si>
  <si>
    <t>00316235</t>
  </si>
  <si>
    <t>00316236</t>
  </si>
  <si>
    <t>00316237</t>
  </si>
  <si>
    <t>00316238</t>
  </si>
  <si>
    <t>00316239</t>
  </si>
  <si>
    <t>00316240</t>
  </si>
  <si>
    <t>00316241</t>
  </si>
  <si>
    <t>00316242</t>
  </si>
  <si>
    <t>00316243</t>
  </si>
  <si>
    <t>00316244</t>
  </si>
  <si>
    <t>00316245</t>
  </si>
  <si>
    <t>00316246</t>
  </si>
  <si>
    <t>00316247</t>
  </si>
  <si>
    <t>00316248</t>
  </si>
  <si>
    <t>00316249</t>
  </si>
  <si>
    <t>00316250</t>
  </si>
  <si>
    <t>00316251</t>
  </si>
  <si>
    <t>00316252</t>
  </si>
  <si>
    <t>00316253</t>
  </si>
  <si>
    <t>00316254</t>
  </si>
  <si>
    <t>00316255</t>
  </si>
  <si>
    <t>00316256</t>
  </si>
  <si>
    <t>00316257</t>
  </si>
  <si>
    <t>00316258</t>
  </si>
  <si>
    <t>00316259</t>
  </si>
  <si>
    <t>00316260</t>
  </si>
  <si>
    <t>00316261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</si>
</sst>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0"/>
    <xf numFmtId="0" fontId="8" fillId="2" borderId="1" applyNumberFormat="0" applyProtection="0">
      <alignment horizontal="center" wrapText="1"/>
    </xf>
    <xf numFmtId="0" fontId="4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4" applyNumberFormat="0" applyFill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0" xfId="2" applyNumberFormat="1" applyFont="1"/>
    <xf numFmtId="0" fontId="6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6" fillId="0" borderId="0" xfId="2" applyNumberFormat="1" applyFont="1" applyAlignment="1">
      <alignment horizontal="left" vertical="top"/>
    </xf>
    <xf numFmtId="0" fontId="8" fillId="2" borderId="1" xfId="0" applyNumberFormat="1" applyFont="1" applyFill="1" applyBorder="1" applyAlignment="1">
      <alignment horizontal="center" wrapText="1"/>
    </xf>
    <xf numFmtId="164" fontId="8" fillId="2" borderId="1" xfId="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9" fillId="0" borderId="0" xfId="2" applyNumberFormat="1" applyFont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Border="1"/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 applyAlignment="1">
      <alignment horizontal="left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164" fontId="9" fillId="0" borderId="0" xfId="2" applyNumberFormat="1" applyFont="1"/>
    <xf numFmtId="0" fontId="2" fillId="0" borderId="0" xfId="0" applyNumberFormat="1" applyFont="1"/>
    <xf numFmtId="0" fontId="3" fillId="0" borderId="0" xfId="8" applyFont="1"/>
    <xf numFmtId="0" fontId="3" fillId="0" borderId="0" xfId="8" applyFont="1" applyAlignment="1">
      <alignment horizontal="left" indent="2"/>
    </xf>
    <xf numFmtId="164" fontId="3" fillId="0" borderId="0" xfId="2" applyNumberFormat="1" applyFont="1"/>
    <xf numFmtId="0" fontId="11" fillId="0" borderId="0" xfId="8" applyFont="1"/>
    <xf numFmtId="43" fontId="11" fillId="0" borderId="0" xfId="1" applyFont="1"/>
    <xf numFmtId="0" fontId="8" fillId="2" borderId="2" xfId="8" applyFont="1" applyFill="1" applyBorder="1" applyAlignment="1">
      <alignment horizontal="center" wrapText="1"/>
    </xf>
    <xf numFmtId="0" fontId="8" fillId="2" borderId="2" xfId="8" applyFont="1" applyFill="1" applyBorder="1" applyAlignment="1">
      <alignment horizontal="center"/>
    </xf>
    <xf numFmtId="164" fontId="8" fillId="2" borderId="2" xfId="2" applyNumberFormat="1" applyFont="1" applyFill="1" applyBorder="1" applyAlignment="1">
      <alignment horizontal="center"/>
    </xf>
    <xf numFmtId="0" fontId="10" fillId="0" borderId="0" xfId="8" applyFont="1" applyAlignment="1">
      <alignment horizontal="center"/>
    </xf>
    <xf numFmtId="0" fontId="10" fillId="0" borderId="0" xfId="8" applyFont="1"/>
    <xf numFmtId="0" fontId="9" fillId="0" borderId="0" xfId="0" applyFont="1" applyAlignment="1">
      <alignment horizontal="center"/>
    </xf>
    <xf numFmtId="164" fontId="10" fillId="0" borderId="0" xfId="2" applyNumberFormat="1" applyFont="1"/>
    <xf numFmtId="164" fontId="10" fillId="0" borderId="0" xfId="8" applyNumberFormat="1" applyFont="1"/>
    <xf numFmtId="43" fontId="10" fillId="0" borderId="0" xfId="1" applyFont="1"/>
    <xf numFmtId="0" fontId="10" fillId="0" borderId="0" xfId="8" quotePrefix="1" applyFont="1" applyAlignment="1">
      <alignment horizontal="center"/>
    </xf>
    <xf numFmtId="0" fontId="10" fillId="0" borderId="0" xfId="8" applyFont="1" applyAlignment="1">
      <alignment horizontal="left" indent="2"/>
    </xf>
    <xf numFmtId="0" fontId="9" fillId="0" borderId="0" xfId="0" quotePrefix="1" applyFont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9" fillId="0" borderId="0" xfId="2" applyNumberFormat="1" applyFont="1" applyFill="1" applyBorder="1"/>
    <xf numFmtId="0" fontId="12" fillId="0" borderId="0" xfId="9" applyFont="1"/>
    <xf numFmtId="0" fontId="4" fillId="0" borderId="0" xfId="10" applyFont="1"/>
    <xf numFmtId="0" fontId="8" fillId="2" borderId="0" xfId="8" applyFont="1" applyFill="1" applyAlignment="1">
      <alignment horizontal="center"/>
    </xf>
    <xf numFmtId="164" fontId="10" fillId="0" borderId="0" xfId="8" applyNumberFormat="1" applyFont="1" applyFill="1"/>
    <xf numFmtId="0" fontId="11" fillId="0" borderId="3" xfId="8" applyFont="1" applyBorder="1"/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0" fontId="9" fillId="0" borderId="0" xfId="0" applyFont="1" applyBorder="1" applyAlignment="1">
      <alignment horizontal="center"/>
    </xf>
    <xf numFmtId="164" fontId="10" fillId="0" borderId="0" xfId="2" applyNumberFormat="1" applyFont="1" applyBorder="1"/>
    <xf numFmtId="164" fontId="10" fillId="0" borderId="0" xfId="8" applyNumberFormat="1" applyFont="1" applyBorder="1"/>
    <xf numFmtId="43" fontId="10" fillId="0" borderId="0" xfId="1" applyFont="1" applyBorder="1"/>
    <xf numFmtId="0" fontId="6" fillId="0" borderId="4" xfId="13" applyNumberFormat="1" applyFill="1" applyAlignment="1" applyProtection="1">
      <alignment horizontal="center"/>
    </xf>
    <xf numFmtId="0" fontId="6" fillId="0" borderId="4" xfId="13" applyNumberFormat="1" applyFill="1" applyAlignment="1" applyProtection="1"/>
    <xf numFmtId="0" fontId="6" fillId="0" borderId="4" xfId="13" applyAlignment="1">
      <alignment horizontal="center"/>
    </xf>
    <xf numFmtId="164" fontId="6" fillId="0" borderId="4" xfId="13" applyNumberFormat="1"/>
    <xf numFmtId="0" fontId="12" fillId="0" borderId="0" xfId="9" applyFont="1" applyFill="1"/>
    <xf numFmtId="0" fontId="4" fillId="0" borderId="0" xfId="10" applyFont="1" applyFill="1"/>
    <xf numFmtId="0" fontId="6" fillId="0" borderId="0" xfId="0" applyFont="1" applyBorder="1"/>
    <xf numFmtId="0" fontId="6" fillId="0" borderId="4" xfId="13" applyFill="1"/>
    <xf numFmtId="0" fontId="6" fillId="0" borderId="4" xfId="13" applyFill="1" applyAlignment="1">
      <alignment horizontal="center"/>
    </xf>
    <xf numFmtId="0" fontId="6" fillId="0" borderId="4" xfId="13" applyFill="1" applyAlignment="1">
      <alignment wrapText="1"/>
    </xf>
    <xf numFmtId="164" fontId="6" fillId="0" borderId="4" xfId="13" applyNumberFormat="1" applyFill="1"/>
    <xf numFmtId="0" fontId="8" fillId="2" borderId="1" xfId="6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14">
    <cellStyle name="Comma" xfId="1" builtinId="3"/>
    <cellStyle name="Currency" xfId="2" builtinId="4"/>
    <cellStyle name="Heading 1" xfId="9" builtinId="16" customBuiltin="1"/>
    <cellStyle name="Heading 1 2" xfId="3" xr:uid="{A6153DFD-66E5-431C-9CA3-FD95F00BE61E}"/>
    <cellStyle name="Heading 1 3" xfId="7" xr:uid="{18D99CDE-9D2F-46F5-8494-490240A962C4}"/>
    <cellStyle name="Heading 2" xfId="10" builtinId="17" customBuiltin="1"/>
    <cellStyle name="Heading 2 2" xfId="4" xr:uid="{D9D0F231-9FD1-438C-B06E-55A382F55D64}"/>
    <cellStyle name="Heading 3" xfId="11" builtinId="18" customBuiltin="1"/>
    <cellStyle name="Heading 4" xfId="12" builtinId="19" customBuiltin="1"/>
    <cellStyle name="Normal" xfId="0" builtinId="0" customBuiltin="1"/>
    <cellStyle name="Normal 2" xfId="5" xr:uid="{411EE707-C4FF-44FE-BBF4-EBFD9DCC2DB3}"/>
    <cellStyle name="Normal 3 2" xfId="8" xr:uid="{F0E028F0-02B7-4A84-B330-87C4C512BEC2}"/>
    <cellStyle name="PAS Table Header 2" xfId="6" xr:uid="{B821A2DA-FEF1-4844-ABEB-12FAD4B2C975}"/>
    <cellStyle name="Total" xfId="13" builtinId="25" customBuiltin="1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E15960-3422-4E5E-9304-F440F7D2343B}" name="Table2" displayName="Table2" ref="A4:L234" totalsRowCount="1" headerRowDxfId="0" headerRowBorderDxfId="1" tableBorderDxfId="26" totalsRowCellStyle="Total">
  <autoFilter ref="A4:L233" xr:uid="{DD1BDD94-1920-4343-A35E-0578923E32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3FFC90C-94DA-4182-AE8D-3CFDC6E44CC6}" name="County_x000a_Name" totalsRowLabel="Statewide Totals" dataDxfId="25" totalsRowDxfId="13" totalsRowCellStyle="Total"/>
    <tableColumn id="2" xr3:uid="{2A2A42B6-C891-41C2-9EB9-2315EFECFA2E}" name="FI$CAL_x000a_Supplier_x000a_ID" dataDxfId="24" totalsRowDxfId="12" totalsRowCellStyle="Total"/>
    <tableColumn id="3" xr3:uid="{72534F0F-86B1-488F-8D4F-B12D6746F65E}" name="FI$CAL_x000a_Address_x000a_Sequence" dataDxfId="23" totalsRowDxfId="11" totalsRowCellStyle="Total"/>
    <tableColumn id="4" xr3:uid="{6A957E9D-008E-4ED5-91A7-430C9DFC06A3}" name="County_x000a_Code" dataDxfId="22" totalsRowDxfId="10" totalsRowCellStyle="Total"/>
    <tableColumn id="5" xr3:uid="{CC996A04-A49B-4A63-9C64-B0A14F385CB2}" name="District_x000a_Code" dataDxfId="21" totalsRowDxfId="9" totalsRowCellStyle="Total"/>
    <tableColumn id="6" xr3:uid="{28FB28F9-4C5D-4898-9F2D-3038B59A4A05}" name="School_x000a_Code" dataDxfId="20" totalsRowDxfId="8" totalsRowCellStyle="Total"/>
    <tableColumn id="7" xr3:uid="{6BAD683A-1DFF-4C53-9BB6-E6C4DAE49AAC}" name="Charter _x000a_Number" dataDxfId="19" totalsRowDxfId="7" totalsRowCellStyle="Total"/>
    <tableColumn id="8" xr3:uid="{7905BA81-CEC0-4667-8468-ED0BCBD9CB4E}" name="Charter_x000a_School_x000a_Fund _x000a_Type" dataDxfId="18" totalsRowDxfId="6" totalsRowCellStyle="Total"/>
    <tableColumn id="9" xr3:uid="{479862C3-94E8-4807-B2A3-F742C2568BE8}" name="Local Educational Agency Name" dataDxfId="17" totalsRowDxfId="5" totalsRowCellStyle="Total"/>
    <tableColumn id="10" xr3:uid="{40964D02-DAB6-4289-8C17-A0BBFF313EE7}" name="Service_x000a_Location" dataDxfId="16" totalsRowDxfId="4" totalsRowCellStyle="Total"/>
    <tableColumn id="11" xr3:uid="{07C7DB1D-C228-4AFE-BDA3-2883A71E9A68}" name="Allocation_x000a_GEER Fund_x000a_(Res. Code 3215)" totalsRowFunction="sum" dataDxfId="15" totalsRowDxfId="2" totalsRowCellStyle="Total"/>
    <tableColumn id="12" xr3:uid="{FE2F93BE-76BB-4907-8AEF-F4FBECDAFA1E}" name="Current_x000a_Apportionment" totalsRowFunction="sum" dataDxfId="14" totalsRowDxfId="3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Learning Loss Mitigation Funding from the Governor's Emergency Education Relief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9E035F-0338-454F-9ED1-910F66C7B03D}" name="Table1" displayName="Table1" ref="A4:E51" totalsRowCount="1" totalsRowCellStyle="Total">
  <autoFilter ref="A4:E50" xr:uid="{2105E33E-4A48-47EB-9AED-F5023246C82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3B6197A-A95D-4D0C-B8DA-75832EF2B59D}" name="County Code" totalsRowLabel="Statewide Total" dataDxfId="36" totalsRowDxfId="31" dataCellStyle="Normal 3 2" totalsRowCellStyle="Total"/>
    <tableColumn id="2" xr3:uid="{3020C996-3A0A-4DE3-AC78-3514FE51500A}" name="County Treasurer" dataDxfId="35" totalsRowDxfId="30" dataCellStyle="Normal 3 2" totalsRowCellStyle="Total"/>
    <tableColumn id="3" xr3:uid="{C0CD3477-FB65-4222-BF8A-537832D9A93E}" name="Invoice Number" dataDxfId="34" totalsRowDxfId="29" totalsRowCellStyle="Total"/>
    <tableColumn id="4" xr3:uid="{D23ACE1B-E658-4DBB-B4A3-1B5CBD392744}" name="County Total" totalsRowFunction="sum" dataDxfId="33" totalsRowDxfId="28" dataCellStyle="Currency" totalsRowCellStyle="Total"/>
    <tableColumn id="5" xr3:uid="{6700DF15-F299-4177-A2EC-A449FE5725C3}" name="Voucher #" dataDxfId="32" totalsRowDxfId="27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Learning Loss Mitigation Funding, Governor's Emergency Education Relief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4BEC-C67B-40E1-8DE8-7414C0694FE9}">
  <sheetPr>
    <pageSetUpPr fitToPage="1"/>
  </sheetPr>
  <dimension ref="A1:L238"/>
  <sheetViews>
    <sheetView tabSelected="1" zoomScaleNormal="100" workbookViewId="0">
      <pane ySplit="4" topLeftCell="A5" activePane="bottomLeft" state="frozen"/>
      <selection activeCell="E242" sqref="E242"/>
      <selection pane="bottomLeft"/>
    </sheetView>
  </sheetViews>
  <sheetFormatPr defaultColWidth="9.23046875" defaultRowHeight="15.5" x14ac:dyDescent="0.35"/>
  <cols>
    <col min="1" max="1" width="21" style="35" customWidth="1"/>
    <col min="2" max="2" width="14.61328125" style="2" bestFit="1" customWidth="1"/>
    <col min="3" max="3" width="21.3046875" style="2" customWidth="1"/>
    <col min="4" max="4" width="7.84375" style="3" customWidth="1"/>
    <col min="5" max="5" width="13.765625" style="3" bestFit="1" customWidth="1"/>
    <col min="6" max="6" width="13.3828125" style="3" bestFit="1" customWidth="1"/>
    <col min="7" max="7" width="8.84375" style="3" customWidth="1"/>
    <col min="8" max="8" width="9.07421875" style="3" customWidth="1"/>
    <col min="9" max="9" width="39.3828125" style="4" customWidth="1"/>
    <col min="10" max="10" width="13.921875" style="3" customWidth="1"/>
    <col min="11" max="11" width="22.61328125" style="4" bestFit="1" customWidth="1"/>
    <col min="12" max="12" width="20.53515625" style="5" bestFit="1" customWidth="1"/>
    <col min="13" max="16384" width="9.23046875" style="1"/>
  </cols>
  <sheetData>
    <row r="1" spans="1:12" ht="20" x14ac:dyDescent="0.4">
      <c r="A1" s="72" t="s">
        <v>0</v>
      </c>
    </row>
    <row r="2" spans="1:12" s="6" customFormat="1" ht="18" x14ac:dyDescent="0.4">
      <c r="A2" s="73" t="s">
        <v>1</v>
      </c>
      <c r="B2" s="7"/>
      <c r="C2" s="7"/>
      <c r="D2" s="8"/>
      <c r="E2" s="9"/>
      <c r="F2" s="9"/>
      <c r="G2" s="9"/>
      <c r="H2" s="9"/>
      <c r="I2" s="8"/>
      <c r="J2" s="9"/>
      <c r="K2" s="8"/>
      <c r="L2" s="10"/>
    </row>
    <row r="3" spans="1:12" s="6" customFormat="1" x14ac:dyDescent="0.35">
      <c r="A3" s="23" t="s">
        <v>2</v>
      </c>
      <c r="B3" s="7"/>
      <c r="C3" s="7"/>
      <c r="D3" s="8"/>
      <c r="E3" s="9"/>
      <c r="F3" s="9"/>
      <c r="G3" s="9"/>
      <c r="H3" s="9"/>
      <c r="I3" s="8"/>
      <c r="J3" s="9"/>
      <c r="K3" s="8"/>
      <c r="L3" s="10"/>
    </row>
    <row r="4" spans="1:12" s="13" customFormat="1" ht="62" x14ac:dyDescent="0.35">
      <c r="A4" s="11" t="s">
        <v>3</v>
      </c>
      <c r="B4" s="11" t="s">
        <v>4</v>
      </c>
      <c r="C4" s="11" t="s">
        <v>5</v>
      </c>
      <c r="D4" s="79" t="s">
        <v>749</v>
      </c>
      <c r="E4" s="79" t="s">
        <v>745</v>
      </c>
      <c r="F4" s="79" t="s">
        <v>746</v>
      </c>
      <c r="G4" s="79" t="s">
        <v>747</v>
      </c>
      <c r="H4" s="79" t="s">
        <v>7</v>
      </c>
      <c r="I4" s="79" t="s">
        <v>8</v>
      </c>
      <c r="J4" s="80" t="s">
        <v>748</v>
      </c>
      <c r="K4" s="80" t="s">
        <v>9</v>
      </c>
      <c r="L4" s="12" t="s">
        <v>10</v>
      </c>
    </row>
    <row r="5" spans="1:12" s="21" customFormat="1" x14ac:dyDescent="0.35">
      <c r="A5" s="53" t="s">
        <v>11</v>
      </c>
      <c r="B5" s="54" t="s">
        <v>12</v>
      </c>
      <c r="C5" s="54">
        <v>1</v>
      </c>
      <c r="D5" s="18" t="s">
        <v>13</v>
      </c>
      <c r="E5" s="18" t="s">
        <v>14</v>
      </c>
      <c r="F5" s="18" t="s">
        <v>15</v>
      </c>
      <c r="G5" s="18" t="s">
        <v>16</v>
      </c>
      <c r="H5" s="19" t="s">
        <v>16</v>
      </c>
      <c r="I5" s="20" t="s">
        <v>17</v>
      </c>
      <c r="J5" s="19" t="s">
        <v>14</v>
      </c>
      <c r="K5" s="55">
        <v>20701</v>
      </c>
      <c r="L5" s="56">
        <v>2193</v>
      </c>
    </row>
    <row r="6" spans="1:12" s="21" customFormat="1" x14ac:dyDescent="0.35">
      <c r="A6" s="53" t="s">
        <v>11</v>
      </c>
      <c r="B6" s="54" t="s">
        <v>12</v>
      </c>
      <c r="C6" s="54">
        <v>1</v>
      </c>
      <c r="D6" s="18" t="s">
        <v>13</v>
      </c>
      <c r="E6" s="18" t="s">
        <v>18</v>
      </c>
      <c r="F6" s="18" t="s">
        <v>15</v>
      </c>
      <c r="G6" s="18" t="s">
        <v>16</v>
      </c>
      <c r="H6" s="19" t="s">
        <v>16</v>
      </c>
      <c r="I6" s="20" t="s">
        <v>19</v>
      </c>
      <c r="J6" s="19" t="s">
        <v>18</v>
      </c>
      <c r="K6" s="55">
        <v>540513</v>
      </c>
      <c r="L6" s="56">
        <v>55387</v>
      </c>
    </row>
    <row r="7" spans="1:12" s="21" customFormat="1" x14ac:dyDescent="0.35">
      <c r="A7" s="53" t="s">
        <v>11</v>
      </c>
      <c r="B7" s="54" t="s">
        <v>12</v>
      </c>
      <c r="C7" s="54">
        <v>1</v>
      </c>
      <c r="D7" s="18" t="s">
        <v>13</v>
      </c>
      <c r="E7" s="18" t="s">
        <v>20</v>
      </c>
      <c r="F7" s="18" t="s">
        <v>15</v>
      </c>
      <c r="G7" s="18" t="s">
        <v>16</v>
      </c>
      <c r="H7" s="19" t="s">
        <v>16</v>
      </c>
      <c r="I7" s="20" t="s">
        <v>21</v>
      </c>
      <c r="J7" s="19" t="s">
        <v>20</v>
      </c>
      <c r="K7" s="55">
        <v>536373</v>
      </c>
      <c r="L7" s="56">
        <v>21318</v>
      </c>
    </row>
    <row r="8" spans="1:12" s="21" customFormat="1" x14ac:dyDescent="0.35">
      <c r="A8" s="53" t="s">
        <v>11</v>
      </c>
      <c r="B8" s="54" t="s">
        <v>12</v>
      </c>
      <c r="C8" s="54">
        <v>1</v>
      </c>
      <c r="D8" s="18" t="s">
        <v>13</v>
      </c>
      <c r="E8" s="18" t="s">
        <v>22</v>
      </c>
      <c r="F8" s="18" t="s">
        <v>23</v>
      </c>
      <c r="G8" s="18" t="s">
        <v>24</v>
      </c>
      <c r="H8" s="19" t="s">
        <v>25</v>
      </c>
      <c r="I8" s="20" t="s">
        <v>26</v>
      </c>
      <c r="J8" s="19" t="s">
        <v>27</v>
      </c>
      <c r="K8" s="55">
        <v>17020</v>
      </c>
      <c r="L8" s="56">
        <v>1804</v>
      </c>
    </row>
    <row r="9" spans="1:12" s="21" customFormat="1" x14ac:dyDescent="0.35">
      <c r="A9" s="53" t="s">
        <v>11</v>
      </c>
      <c r="B9" s="54" t="s">
        <v>12</v>
      </c>
      <c r="C9" s="54">
        <v>1</v>
      </c>
      <c r="D9" s="18" t="s">
        <v>13</v>
      </c>
      <c r="E9" s="18" t="s">
        <v>28</v>
      </c>
      <c r="F9" s="18" t="s">
        <v>29</v>
      </c>
      <c r="G9" s="18" t="s">
        <v>30</v>
      </c>
      <c r="H9" s="19" t="s">
        <v>25</v>
      </c>
      <c r="I9" s="20" t="s">
        <v>31</v>
      </c>
      <c r="J9" s="19" t="s">
        <v>32</v>
      </c>
      <c r="K9" s="55">
        <v>21621</v>
      </c>
      <c r="L9" s="56">
        <v>2813</v>
      </c>
    </row>
    <row r="10" spans="1:12" s="21" customFormat="1" x14ac:dyDescent="0.35">
      <c r="A10" s="53" t="s">
        <v>11</v>
      </c>
      <c r="B10" s="54" t="s">
        <v>12</v>
      </c>
      <c r="C10" s="54">
        <v>1</v>
      </c>
      <c r="D10" s="18" t="s">
        <v>13</v>
      </c>
      <c r="E10" s="18" t="s">
        <v>33</v>
      </c>
      <c r="F10" s="18" t="s">
        <v>15</v>
      </c>
      <c r="G10" s="18" t="s">
        <v>16</v>
      </c>
      <c r="H10" s="19" t="s">
        <v>16</v>
      </c>
      <c r="I10" s="20" t="s">
        <v>34</v>
      </c>
      <c r="J10" s="19" t="s">
        <v>33</v>
      </c>
      <c r="K10" s="55">
        <v>526253</v>
      </c>
      <c r="L10" s="56">
        <v>44248</v>
      </c>
    </row>
    <row r="11" spans="1:12" s="21" customFormat="1" x14ac:dyDescent="0.35">
      <c r="A11" s="53" t="s">
        <v>35</v>
      </c>
      <c r="B11" s="54" t="s">
        <v>36</v>
      </c>
      <c r="C11" s="54">
        <v>5</v>
      </c>
      <c r="D11" s="18" t="s">
        <v>37</v>
      </c>
      <c r="E11" s="18" t="s">
        <v>38</v>
      </c>
      <c r="F11" s="18" t="s">
        <v>15</v>
      </c>
      <c r="G11" s="18" t="s">
        <v>16</v>
      </c>
      <c r="H11" s="19" t="s">
        <v>16</v>
      </c>
      <c r="I11" s="20" t="s">
        <v>39</v>
      </c>
      <c r="J11" s="19" t="s">
        <v>38</v>
      </c>
      <c r="K11" s="55">
        <v>60261</v>
      </c>
      <c r="L11" s="56">
        <v>157</v>
      </c>
    </row>
    <row r="12" spans="1:12" s="21" customFormat="1" x14ac:dyDescent="0.35">
      <c r="A12" s="53" t="s">
        <v>35</v>
      </c>
      <c r="B12" s="54" t="s">
        <v>36</v>
      </c>
      <c r="C12" s="54">
        <v>5</v>
      </c>
      <c r="D12" s="18" t="s">
        <v>37</v>
      </c>
      <c r="E12" s="18" t="s">
        <v>40</v>
      </c>
      <c r="F12" s="18" t="s">
        <v>15</v>
      </c>
      <c r="G12" s="18" t="s">
        <v>16</v>
      </c>
      <c r="H12" s="19" t="s">
        <v>16</v>
      </c>
      <c r="I12" s="20" t="s">
        <v>41</v>
      </c>
      <c r="J12" s="19" t="s">
        <v>40</v>
      </c>
      <c r="K12" s="55">
        <v>766379</v>
      </c>
      <c r="L12" s="56">
        <v>58864</v>
      </c>
    </row>
    <row r="13" spans="1:12" s="21" customFormat="1" x14ac:dyDescent="0.35">
      <c r="A13" s="53" t="s">
        <v>35</v>
      </c>
      <c r="B13" s="54" t="s">
        <v>36</v>
      </c>
      <c r="C13" s="54">
        <v>5</v>
      </c>
      <c r="D13" s="18" t="s">
        <v>37</v>
      </c>
      <c r="E13" s="18" t="s">
        <v>42</v>
      </c>
      <c r="F13" s="18" t="s">
        <v>15</v>
      </c>
      <c r="G13" s="18" t="s">
        <v>16</v>
      </c>
      <c r="H13" s="19" t="s">
        <v>16</v>
      </c>
      <c r="I13" s="20" t="s">
        <v>43</v>
      </c>
      <c r="J13" s="19" t="s">
        <v>42</v>
      </c>
      <c r="K13" s="55">
        <v>57501</v>
      </c>
      <c r="L13" s="56">
        <v>23190</v>
      </c>
    </row>
    <row r="14" spans="1:12" s="21" customFormat="1" x14ac:dyDescent="0.35">
      <c r="A14" s="53" t="s">
        <v>35</v>
      </c>
      <c r="B14" s="54" t="s">
        <v>36</v>
      </c>
      <c r="C14" s="54">
        <v>5</v>
      </c>
      <c r="D14" s="18" t="s">
        <v>37</v>
      </c>
      <c r="E14" s="18" t="s">
        <v>44</v>
      </c>
      <c r="F14" s="18" t="s">
        <v>15</v>
      </c>
      <c r="G14" s="18" t="s">
        <v>16</v>
      </c>
      <c r="H14" s="19" t="s">
        <v>16</v>
      </c>
      <c r="I14" s="20" t="s">
        <v>45</v>
      </c>
      <c r="J14" s="19" t="s">
        <v>44</v>
      </c>
      <c r="K14" s="55">
        <v>66242</v>
      </c>
      <c r="L14" s="56">
        <v>9604</v>
      </c>
    </row>
    <row r="15" spans="1:12" s="21" customFormat="1" x14ac:dyDescent="0.35">
      <c r="A15" s="53" t="s">
        <v>46</v>
      </c>
      <c r="B15" s="54" t="s">
        <v>47</v>
      </c>
      <c r="C15" s="54">
        <v>1</v>
      </c>
      <c r="D15" s="18" t="s">
        <v>48</v>
      </c>
      <c r="E15" s="18" t="s">
        <v>49</v>
      </c>
      <c r="F15" s="18" t="s">
        <v>15</v>
      </c>
      <c r="G15" s="18" t="s">
        <v>16</v>
      </c>
      <c r="H15" s="19" t="s">
        <v>16</v>
      </c>
      <c r="I15" s="20" t="s">
        <v>50</v>
      </c>
      <c r="J15" s="19" t="s">
        <v>49</v>
      </c>
      <c r="K15" s="55">
        <v>88782</v>
      </c>
      <c r="L15" s="56">
        <v>44988</v>
      </c>
    </row>
    <row r="16" spans="1:12" s="21" customFormat="1" x14ac:dyDescent="0.35">
      <c r="A16" s="53" t="s">
        <v>46</v>
      </c>
      <c r="B16" s="54" t="s">
        <v>47</v>
      </c>
      <c r="C16" s="54">
        <v>1</v>
      </c>
      <c r="D16" s="18" t="s">
        <v>48</v>
      </c>
      <c r="E16" s="18" t="s">
        <v>51</v>
      </c>
      <c r="F16" s="18" t="s">
        <v>15</v>
      </c>
      <c r="G16" s="18" t="s">
        <v>16</v>
      </c>
      <c r="H16" s="19" t="s">
        <v>16</v>
      </c>
      <c r="I16" s="20" t="s">
        <v>52</v>
      </c>
      <c r="J16" s="19" t="s">
        <v>51</v>
      </c>
      <c r="K16" s="55">
        <v>73142</v>
      </c>
      <c r="L16" s="56">
        <v>2637</v>
      </c>
    </row>
    <row r="17" spans="1:12" s="21" customFormat="1" x14ac:dyDescent="0.35">
      <c r="A17" s="53" t="s">
        <v>53</v>
      </c>
      <c r="B17" s="54" t="s">
        <v>54</v>
      </c>
      <c r="C17" s="54">
        <v>50</v>
      </c>
      <c r="D17" s="18" t="s">
        <v>55</v>
      </c>
      <c r="E17" s="18" t="s">
        <v>56</v>
      </c>
      <c r="F17" s="18" t="s">
        <v>15</v>
      </c>
      <c r="G17" s="18" t="s">
        <v>16</v>
      </c>
      <c r="H17" s="19" t="s">
        <v>16</v>
      </c>
      <c r="I17" s="20" t="s">
        <v>57</v>
      </c>
      <c r="J17" s="19" t="s">
        <v>56</v>
      </c>
      <c r="K17" s="55">
        <v>630215</v>
      </c>
      <c r="L17" s="56">
        <v>134414</v>
      </c>
    </row>
    <row r="18" spans="1:12" s="21" customFormat="1" x14ac:dyDescent="0.35">
      <c r="A18" s="53" t="s">
        <v>53</v>
      </c>
      <c r="B18" s="54" t="s">
        <v>54</v>
      </c>
      <c r="C18" s="54">
        <v>50</v>
      </c>
      <c r="D18" s="18" t="s">
        <v>55</v>
      </c>
      <c r="E18" s="18" t="s">
        <v>58</v>
      </c>
      <c r="F18" s="18" t="s">
        <v>15</v>
      </c>
      <c r="G18" s="18" t="s">
        <v>16</v>
      </c>
      <c r="H18" s="19" t="s">
        <v>16</v>
      </c>
      <c r="I18" s="20" t="s">
        <v>59</v>
      </c>
      <c r="J18" s="19" t="s">
        <v>58</v>
      </c>
      <c r="K18" s="55">
        <v>109023</v>
      </c>
      <c r="L18" s="56">
        <v>49</v>
      </c>
    </row>
    <row r="19" spans="1:12" s="21" customFormat="1" x14ac:dyDescent="0.35">
      <c r="A19" s="53" t="s">
        <v>53</v>
      </c>
      <c r="B19" s="54" t="s">
        <v>54</v>
      </c>
      <c r="C19" s="54">
        <v>50</v>
      </c>
      <c r="D19" s="18" t="s">
        <v>55</v>
      </c>
      <c r="E19" s="18" t="s">
        <v>60</v>
      </c>
      <c r="F19" s="18" t="s">
        <v>15</v>
      </c>
      <c r="G19" s="18" t="s">
        <v>16</v>
      </c>
      <c r="H19" s="19" t="s">
        <v>16</v>
      </c>
      <c r="I19" s="20" t="s">
        <v>61</v>
      </c>
      <c r="J19" s="19" t="s">
        <v>60</v>
      </c>
      <c r="K19" s="55">
        <v>101662</v>
      </c>
      <c r="L19" s="56">
        <v>10872</v>
      </c>
    </row>
    <row r="20" spans="1:12" s="21" customFormat="1" x14ac:dyDescent="0.35">
      <c r="A20" s="53" t="s">
        <v>53</v>
      </c>
      <c r="B20" s="54" t="s">
        <v>54</v>
      </c>
      <c r="C20" s="54">
        <v>50</v>
      </c>
      <c r="D20" s="18" t="s">
        <v>55</v>
      </c>
      <c r="E20" s="18" t="s">
        <v>62</v>
      </c>
      <c r="F20" s="18" t="s">
        <v>15</v>
      </c>
      <c r="G20" s="18" t="s">
        <v>16</v>
      </c>
      <c r="H20" s="19" t="s">
        <v>16</v>
      </c>
      <c r="I20" s="20" t="s">
        <v>63</v>
      </c>
      <c r="J20" s="19" t="s">
        <v>62</v>
      </c>
      <c r="K20" s="55">
        <v>42781</v>
      </c>
      <c r="L20" s="56">
        <v>689</v>
      </c>
    </row>
    <row r="21" spans="1:12" s="21" customFormat="1" x14ac:dyDescent="0.35">
      <c r="A21" s="53" t="s">
        <v>53</v>
      </c>
      <c r="B21" s="54" t="s">
        <v>54</v>
      </c>
      <c r="C21" s="54">
        <v>50</v>
      </c>
      <c r="D21" s="18" t="s">
        <v>55</v>
      </c>
      <c r="E21" s="18" t="s">
        <v>64</v>
      </c>
      <c r="F21" s="18" t="s">
        <v>15</v>
      </c>
      <c r="G21" s="18" t="s">
        <v>16</v>
      </c>
      <c r="H21" s="19" t="s">
        <v>16</v>
      </c>
      <c r="I21" s="20" t="s">
        <v>65</v>
      </c>
      <c r="J21" s="19" t="s">
        <v>64</v>
      </c>
      <c r="K21" s="55">
        <v>568574</v>
      </c>
      <c r="L21" s="56">
        <v>227555</v>
      </c>
    </row>
    <row r="22" spans="1:12" s="21" customFormat="1" x14ac:dyDescent="0.35">
      <c r="A22" s="53" t="s">
        <v>53</v>
      </c>
      <c r="B22" s="54" t="s">
        <v>54</v>
      </c>
      <c r="C22" s="54">
        <v>50</v>
      </c>
      <c r="D22" s="18" t="s">
        <v>55</v>
      </c>
      <c r="E22" s="18" t="s">
        <v>66</v>
      </c>
      <c r="F22" s="18" t="s">
        <v>67</v>
      </c>
      <c r="G22" s="18" t="s">
        <v>68</v>
      </c>
      <c r="H22" s="19" t="s">
        <v>25</v>
      </c>
      <c r="I22" s="20" t="s">
        <v>69</v>
      </c>
      <c r="J22" s="19" t="s">
        <v>70</v>
      </c>
      <c r="K22" s="55">
        <v>28521</v>
      </c>
      <c r="L22" s="56">
        <v>8874</v>
      </c>
    </row>
    <row r="23" spans="1:12" s="21" customFormat="1" x14ac:dyDescent="0.35">
      <c r="A23" s="53" t="s">
        <v>71</v>
      </c>
      <c r="B23" s="54" t="s">
        <v>72</v>
      </c>
      <c r="C23" s="54">
        <v>1</v>
      </c>
      <c r="D23" s="18" t="s">
        <v>73</v>
      </c>
      <c r="E23" s="18" t="s">
        <v>74</v>
      </c>
      <c r="F23" s="18" t="s">
        <v>15</v>
      </c>
      <c r="G23" s="18" t="s">
        <v>16</v>
      </c>
      <c r="H23" s="19" t="s">
        <v>16</v>
      </c>
      <c r="I23" s="20" t="s">
        <v>75</v>
      </c>
      <c r="J23" s="19" t="s">
        <v>74</v>
      </c>
      <c r="K23" s="55">
        <v>17940</v>
      </c>
      <c r="L23" s="56">
        <v>7907</v>
      </c>
    </row>
    <row r="24" spans="1:12" s="21" customFormat="1" x14ac:dyDescent="0.35">
      <c r="A24" s="53" t="s">
        <v>71</v>
      </c>
      <c r="B24" s="54" t="s">
        <v>72</v>
      </c>
      <c r="C24" s="54">
        <v>1</v>
      </c>
      <c r="D24" s="18" t="s">
        <v>73</v>
      </c>
      <c r="E24" s="18" t="s">
        <v>76</v>
      </c>
      <c r="F24" s="18" t="s">
        <v>15</v>
      </c>
      <c r="G24" s="18" t="s">
        <v>16</v>
      </c>
      <c r="H24" s="19" t="s">
        <v>16</v>
      </c>
      <c r="I24" s="20" t="s">
        <v>77</v>
      </c>
      <c r="J24" s="19" t="s">
        <v>76</v>
      </c>
      <c r="K24" s="55">
        <v>8740</v>
      </c>
      <c r="L24" s="56">
        <v>410</v>
      </c>
    </row>
    <row r="25" spans="1:12" s="21" customFormat="1" x14ac:dyDescent="0.35">
      <c r="A25" s="53" t="s">
        <v>71</v>
      </c>
      <c r="B25" s="54" t="s">
        <v>72</v>
      </c>
      <c r="C25" s="54">
        <v>1</v>
      </c>
      <c r="D25" s="18" t="s">
        <v>73</v>
      </c>
      <c r="E25" s="18" t="s">
        <v>78</v>
      </c>
      <c r="F25" s="18" t="s">
        <v>15</v>
      </c>
      <c r="G25" s="18" t="s">
        <v>16</v>
      </c>
      <c r="H25" s="19" t="s">
        <v>16</v>
      </c>
      <c r="I25" s="20" t="s">
        <v>79</v>
      </c>
      <c r="J25" s="19" t="s">
        <v>78</v>
      </c>
      <c r="K25" s="55">
        <v>51521</v>
      </c>
      <c r="L25" s="56">
        <v>6696</v>
      </c>
    </row>
    <row r="26" spans="1:12" s="21" customFormat="1" x14ac:dyDescent="0.35">
      <c r="A26" s="53" t="s">
        <v>80</v>
      </c>
      <c r="B26" s="54" t="s">
        <v>81</v>
      </c>
      <c r="C26" s="54">
        <v>10</v>
      </c>
      <c r="D26" s="18" t="s">
        <v>82</v>
      </c>
      <c r="E26" s="18" t="s">
        <v>83</v>
      </c>
      <c r="F26" s="18" t="s">
        <v>15</v>
      </c>
      <c r="G26" s="18" t="s">
        <v>16</v>
      </c>
      <c r="H26" s="19" t="s">
        <v>16</v>
      </c>
      <c r="I26" s="20" t="s">
        <v>84</v>
      </c>
      <c r="J26" s="19" t="s">
        <v>83</v>
      </c>
      <c r="K26" s="55">
        <v>333508</v>
      </c>
      <c r="L26" s="56">
        <v>34481</v>
      </c>
    </row>
    <row r="27" spans="1:12" s="21" customFormat="1" x14ac:dyDescent="0.35">
      <c r="A27" s="53" t="s">
        <v>80</v>
      </c>
      <c r="B27" s="54" t="s">
        <v>81</v>
      </c>
      <c r="C27" s="54">
        <v>10</v>
      </c>
      <c r="D27" s="18" t="s">
        <v>82</v>
      </c>
      <c r="E27" s="18" t="s">
        <v>85</v>
      </c>
      <c r="F27" s="18" t="s">
        <v>15</v>
      </c>
      <c r="G27" s="18" t="s">
        <v>16</v>
      </c>
      <c r="H27" s="19" t="s">
        <v>16</v>
      </c>
      <c r="I27" s="20" t="s">
        <v>86</v>
      </c>
      <c r="J27" s="19" t="s">
        <v>85</v>
      </c>
      <c r="K27" s="55">
        <v>3680</v>
      </c>
      <c r="L27" s="56">
        <v>2760</v>
      </c>
    </row>
    <row r="28" spans="1:12" s="21" customFormat="1" x14ac:dyDescent="0.35">
      <c r="A28" s="53" t="s">
        <v>80</v>
      </c>
      <c r="B28" s="54" t="s">
        <v>81</v>
      </c>
      <c r="C28" s="54">
        <v>10</v>
      </c>
      <c r="D28" s="18" t="s">
        <v>82</v>
      </c>
      <c r="E28" s="18" t="s">
        <v>87</v>
      </c>
      <c r="F28" s="18" t="s">
        <v>15</v>
      </c>
      <c r="G28" s="18" t="s">
        <v>16</v>
      </c>
      <c r="H28" s="19" t="s">
        <v>16</v>
      </c>
      <c r="I28" s="20" t="s">
        <v>88</v>
      </c>
      <c r="J28" s="19" t="s">
        <v>87</v>
      </c>
      <c r="K28" s="55">
        <v>3949196</v>
      </c>
      <c r="L28" s="56">
        <v>230143</v>
      </c>
    </row>
    <row r="29" spans="1:12" s="21" customFormat="1" x14ac:dyDescent="0.35">
      <c r="A29" s="53" t="s">
        <v>80</v>
      </c>
      <c r="B29" s="54" t="s">
        <v>81</v>
      </c>
      <c r="C29" s="54">
        <v>10</v>
      </c>
      <c r="D29" s="18" t="s">
        <v>82</v>
      </c>
      <c r="E29" s="18" t="s">
        <v>87</v>
      </c>
      <c r="F29" s="18" t="s">
        <v>89</v>
      </c>
      <c r="G29" s="18" t="s">
        <v>90</v>
      </c>
      <c r="H29" s="19" t="s">
        <v>25</v>
      </c>
      <c r="I29" s="20" t="s">
        <v>91</v>
      </c>
      <c r="J29" s="19" t="s">
        <v>92</v>
      </c>
      <c r="K29" s="55">
        <v>2760</v>
      </c>
      <c r="L29" s="56">
        <v>1286</v>
      </c>
    </row>
    <row r="30" spans="1:12" s="21" customFormat="1" x14ac:dyDescent="0.35">
      <c r="A30" s="53" t="s">
        <v>80</v>
      </c>
      <c r="B30" s="54" t="s">
        <v>81</v>
      </c>
      <c r="C30" s="54">
        <v>10</v>
      </c>
      <c r="D30" s="18" t="s">
        <v>82</v>
      </c>
      <c r="E30" s="18" t="s">
        <v>93</v>
      </c>
      <c r="F30" s="18" t="s">
        <v>15</v>
      </c>
      <c r="G30" s="18" t="s">
        <v>16</v>
      </c>
      <c r="H30" s="19" t="s">
        <v>16</v>
      </c>
      <c r="I30" s="20" t="s">
        <v>94</v>
      </c>
      <c r="J30" s="19" t="s">
        <v>93</v>
      </c>
      <c r="K30" s="55">
        <v>15640</v>
      </c>
      <c r="L30" s="56">
        <v>113</v>
      </c>
    </row>
    <row r="31" spans="1:12" s="21" customFormat="1" x14ac:dyDescent="0.35">
      <c r="A31" s="53" t="s">
        <v>80</v>
      </c>
      <c r="B31" s="54" t="s">
        <v>81</v>
      </c>
      <c r="C31" s="54">
        <v>10</v>
      </c>
      <c r="D31" s="18" t="s">
        <v>82</v>
      </c>
      <c r="E31" s="18" t="s">
        <v>95</v>
      </c>
      <c r="F31" s="18" t="s">
        <v>15</v>
      </c>
      <c r="G31" s="18" t="s">
        <v>16</v>
      </c>
      <c r="H31" s="19" t="s">
        <v>16</v>
      </c>
      <c r="I31" s="20" t="s">
        <v>96</v>
      </c>
      <c r="J31" s="19" t="s">
        <v>95</v>
      </c>
      <c r="K31" s="55">
        <v>368469</v>
      </c>
      <c r="L31" s="56">
        <v>197801</v>
      </c>
    </row>
    <row r="32" spans="1:12" s="21" customFormat="1" x14ac:dyDescent="0.35">
      <c r="A32" s="53" t="s">
        <v>80</v>
      </c>
      <c r="B32" s="54" t="s">
        <v>81</v>
      </c>
      <c r="C32" s="54">
        <v>10</v>
      </c>
      <c r="D32" s="18" t="s">
        <v>82</v>
      </c>
      <c r="E32" s="18" t="s">
        <v>97</v>
      </c>
      <c r="F32" s="18" t="s">
        <v>15</v>
      </c>
      <c r="G32" s="18" t="s">
        <v>16</v>
      </c>
      <c r="H32" s="19" t="s">
        <v>16</v>
      </c>
      <c r="I32" s="20" t="s">
        <v>98</v>
      </c>
      <c r="J32" s="19" t="s">
        <v>97</v>
      </c>
      <c r="K32" s="55">
        <v>80042</v>
      </c>
      <c r="L32" s="56">
        <v>42040</v>
      </c>
    </row>
    <row r="33" spans="1:12" s="21" customFormat="1" x14ac:dyDescent="0.35">
      <c r="A33" s="53" t="s">
        <v>80</v>
      </c>
      <c r="B33" s="54" t="s">
        <v>81</v>
      </c>
      <c r="C33" s="54">
        <v>10</v>
      </c>
      <c r="D33" s="18" t="s">
        <v>82</v>
      </c>
      <c r="E33" s="18" t="s">
        <v>99</v>
      </c>
      <c r="F33" s="18" t="s">
        <v>15</v>
      </c>
      <c r="G33" s="18" t="s">
        <v>16</v>
      </c>
      <c r="H33" s="19" t="s">
        <v>16</v>
      </c>
      <c r="I33" s="20" t="s">
        <v>100</v>
      </c>
      <c r="J33" s="19" t="s">
        <v>99</v>
      </c>
      <c r="K33" s="55">
        <v>67622</v>
      </c>
      <c r="L33" s="56">
        <v>15111</v>
      </c>
    </row>
    <row r="34" spans="1:12" s="21" customFormat="1" x14ac:dyDescent="0.35">
      <c r="A34" s="53" t="s">
        <v>101</v>
      </c>
      <c r="B34" s="54" t="s">
        <v>102</v>
      </c>
      <c r="C34" s="54">
        <v>5</v>
      </c>
      <c r="D34" s="18" t="s">
        <v>103</v>
      </c>
      <c r="E34" s="18" t="s">
        <v>104</v>
      </c>
      <c r="F34" s="18" t="s">
        <v>15</v>
      </c>
      <c r="G34" s="18" t="s">
        <v>16</v>
      </c>
      <c r="H34" s="19" t="s">
        <v>16</v>
      </c>
      <c r="I34" s="20" t="s">
        <v>105</v>
      </c>
      <c r="J34" s="19" t="s">
        <v>104</v>
      </c>
      <c r="K34" s="55">
        <v>5060</v>
      </c>
      <c r="L34" s="56">
        <v>2670</v>
      </c>
    </row>
    <row r="35" spans="1:12" s="21" customFormat="1" x14ac:dyDescent="0.35">
      <c r="A35" s="53" t="s">
        <v>101</v>
      </c>
      <c r="B35" s="54" t="s">
        <v>102</v>
      </c>
      <c r="C35" s="54">
        <v>5</v>
      </c>
      <c r="D35" s="18" t="s">
        <v>103</v>
      </c>
      <c r="E35" s="18" t="s">
        <v>106</v>
      </c>
      <c r="F35" s="18" t="s">
        <v>15</v>
      </c>
      <c r="G35" s="18" t="s">
        <v>16</v>
      </c>
      <c r="H35" s="19" t="s">
        <v>16</v>
      </c>
      <c r="I35" s="20" t="s">
        <v>107</v>
      </c>
      <c r="J35" s="19" t="s">
        <v>106</v>
      </c>
      <c r="K35" s="55">
        <v>90162</v>
      </c>
      <c r="L35" s="56">
        <v>3632</v>
      </c>
    </row>
    <row r="36" spans="1:12" s="21" customFormat="1" x14ac:dyDescent="0.35">
      <c r="A36" s="53" t="s">
        <v>108</v>
      </c>
      <c r="B36" s="54" t="s">
        <v>109</v>
      </c>
      <c r="C36" s="54">
        <v>1</v>
      </c>
      <c r="D36" s="18" t="s">
        <v>110</v>
      </c>
      <c r="E36" s="18" t="s">
        <v>111</v>
      </c>
      <c r="F36" s="18" t="s">
        <v>15</v>
      </c>
      <c r="G36" s="18" t="s">
        <v>16</v>
      </c>
      <c r="H36" s="19" t="s">
        <v>16</v>
      </c>
      <c r="I36" s="20" t="s">
        <v>112</v>
      </c>
      <c r="J36" s="19" t="s">
        <v>111</v>
      </c>
      <c r="K36" s="55">
        <v>143063</v>
      </c>
      <c r="L36" s="56">
        <v>10561</v>
      </c>
    </row>
    <row r="37" spans="1:12" s="21" customFormat="1" x14ac:dyDescent="0.35">
      <c r="A37" s="53" t="s">
        <v>108</v>
      </c>
      <c r="B37" s="54" t="s">
        <v>109</v>
      </c>
      <c r="C37" s="54">
        <v>1</v>
      </c>
      <c r="D37" s="18" t="s">
        <v>110</v>
      </c>
      <c r="E37" s="18" t="s">
        <v>113</v>
      </c>
      <c r="F37" s="18" t="s">
        <v>15</v>
      </c>
      <c r="G37" s="18" t="s">
        <v>16</v>
      </c>
      <c r="H37" s="19" t="s">
        <v>16</v>
      </c>
      <c r="I37" s="20" t="s">
        <v>114</v>
      </c>
      <c r="J37" s="19" t="s">
        <v>113</v>
      </c>
      <c r="K37" s="55">
        <v>1840</v>
      </c>
      <c r="L37" s="56">
        <v>573</v>
      </c>
    </row>
    <row r="38" spans="1:12" s="21" customFormat="1" x14ac:dyDescent="0.35">
      <c r="A38" s="53" t="s">
        <v>108</v>
      </c>
      <c r="B38" s="54" t="s">
        <v>109</v>
      </c>
      <c r="C38" s="54">
        <v>1</v>
      </c>
      <c r="D38" s="18" t="s">
        <v>110</v>
      </c>
      <c r="E38" s="18" t="s">
        <v>115</v>
      </c>
      <c r="F38" s="18" t="s">
        <v>15</v>
      </c>
      <c r="G38" s="18" t="s">
        <v>16</v>
      </c>
      <c r="H38" s="19" t="s">
        <v>16</v>
      </c>
      <c r="I38" s="20" t="s">
        <v>116</v>
      </c>
      <c r="J38" s="19" t="s">
        <v>115</v>
      </c>
      <c r="K38" s="55">
        <v>21161</v>
      </c>
      <c r="L38" s="56">
        <v>6764</v>
      </c>
    </row>
    <row r="39" spans="1:12" s="21" customFormat="1" x14ac:dyDescent="0.35">
      <c r="A39" s="53" t="s">
        <v>117</v>
      </c>
      <c r="B39" s="54" t="s">
        <v>118</v>
      </c>
      <c r="C39" s="54">
        <v>1</v>
      </c>
      <c r="D39" s="18" t="s">
        <v>119</v>
      </c>
      <c r="E39" s="18" t="s">
        <v>120</v>
      </c>
      <c r="F39" s="18" t="s">
        <v>15</v>
      </c>
      <c r="G39" s="18" t="s">
        <v>16</v>
      </c>
      <c r="H39" s="19" t="s">
        <v>16</v>
      </c>
      <c r="I39" s="20" t="s">
        <v>121</v>
      </c>
      <c r="J39" s="19" t="s">
        <v>120</v>
      </c>
      <c r="K39" s="55">
        <v>89242</v>
      </c>
      <c r="L39" s="56">
        <v>32893</v>
      </c>
    </row>
    <row r="40" spans="1:12" s="21" customFormat="1" x14ac:dyDescent="0.35">
      <c r="A40" s="53" t="s">
        <v>117</v>
      </c>
      <c r="B40" s="54" t="s">
        <v>118</v>
      </c>
      <c r="C40" s="54">
        <v>1</v>
      </c>
      <c r="D40" s="18" t="s">
        <v>119</v>
      </c>
      <c r="E40" s="18" t="s">
        <v>122</v>
      </c>
      <c r="F40" s="18" t="s">
        <v>15</v>
      </c>
      <c r="G40" s="18" t="s">
        <v>16</v>
      </c>
      <c r="H40" s="19" t="s">
        <v>16</v>
      </c>
      <c r="I40" s="20" t="s">
        <v>123</v>
      </c>
      <c r="J40" s="19" t="s">
        <v>122</v>
      </c>
      <c r="K40" s="55">
        <v>169284</v>
      </c>
      <c r="L40" s="56">
        <v>20512</v>
      </c>
    </row>
    <row r="41" spans="1:12" s="21" customFormat="1" x14ac:dyDescent="0.35">
      <c r="A41" s="53" t="s">
        <v>117</v>
      </c>
      <c r="B41" s="54" t="s">
        <v>118</v>
      </c>
      <c r="C41" s="54">
        <v>1</v>
      </c>
      <c r="D41" s="18" t="s">
        <v>119</v>
      </c>
      <c r="E41" s="18" t="s">
        <v>124</v>
      </c>
      <c r="F41" s="18" t="s">
        <v>15</v>
      </c>
      <c r="G41" s="18" t="s">
        <v>16</v>
      </c>
      <c r="H41" s="19" t="s">
        <v>16</v>
      </c>
      <c r="I41" s="20" t="s">
        <v>125</v>
      </c>
      <c r="J41" s="19" t="s">
        <v>124</v>
      </c>
      <c r="K41" s="55">
        <v>212065</v>
      </c>
      <c r="L41" s="56">
        <v>10295</v>
      </c>
    </row>
    <row r="42" spans="1:12" s="21" customFormat="1" x14ac:dyDescent="0.35">
      <c r="A42" s="53" t="s">
        <v>117</v>
      </c>
      <c r="B42" s="54" t="s">
        <v>118</v>
      </c>
      <c r="C42" s="54">
        <v>1</v>
      </c>
      <c r="D42" s="18" t="s">
        <v>119</v>
      </c>
      <c r="E42" s="18" t="s">
        <v>126</v>
      </c>
      <c r="F42" s="18" t="s">
        <v>15</v>
      </c>
      <c r="G42" s="18" t="s">
        <v>16</v>
      </c>
      <c r="H42" s="19" t="s">
        <v>16</v>
      </c>
      <c r="I42" s="20" t="s">
        <v>127</v>
      </c>
      <c r="J42" s="19" t="s">
        <v>126</v>
      </c>
      <c r="K42" s="55">
        <v>23921</v>
      </c>
      <c r="L42" s="56">
        <v>11226</v>
      </c>
    </row>
    <row r="43" spans="1:12" s="21" customFormat="1" x14ac:dyDescent="0.35">
      <c r="A43" s="53" t="s">
        <v>128</v>
      </c>
      <c r="B43" s="54" t="s">
        <v>129</v>
      </c>
      <c r="C43" s="54">
        <v>14</v>
      </c>
      <c r="D43" s="18" t="s">
        <v>130</v>
      </c>
      <c r="E43" s="18" t="s">
        <v>131</v>
      </c>
      <c r="F43" s="18" t="s">
        <v>15</v>
      </c>
      <c r="G43" s="18" t="s">
        <v>16</v>
      </c>
      <c r="H43" s="19" t="s">
        <v>16</v>
      </c>
      <c r="I43" s="20" t="s">
        <v>132</v>
      </c>
      <c r="J43" s="19" t="s">
        <v>131</v>
      </c>
      <c r="K43" s="55">
        <v>8280</v>
      </c>
      <c r="L43" s="56">
        <v>999</v>
      </c>
    </row>
    <row r="44" spans="1:12" s="21" customFormat="1" x14ac:dyDescent="0.35">
      <c r="A44" s="53" t="s">
        <v>133</v>
      </c>
      <c r="B44" s="54" t="s">
        <v>134</v>
      </c>
      <c r="C44" s="54">
        <v>2</v>
      </c>
      <c r="D44" s="18" t="s">
        <v>135</v>
      </c>
      <c r="E44" s="18" t="s">
        <v>136</v>
      </c>
      <c r="F44" s="18" t="s">
        <v>15</v>
      </c>
      <c r="G44" s="18" t="s">
        <v>16</v>
      </c>
      <c r="H44" s="19" t="s">
        <v>16</v>
      </c>
      <c r="I44" s="20" t="s">
        <v>137</v>
      </c>
      <c r="J44" s="19" t="s">
        <v>136</v>
      </c>
      <c r="K44" s="55">
        <v>342248</v>
      </c>
      <c r="L44" s="56">
        <v>256686</v>
      </c>
    </row>
    <row r="45" spans="1:12" s="21" customFormat="1" x14ac:dyDescent="0.35">
      <c r="A45" s="53" t="s">
        <v>133</v>
      </c>
      <c r="B45" s="54" t="s">
        <v>134</v>
      </c>
      <c r="C45" s="54">
        <v>2</v>
      </c>
      <c r="D45" s="18" t="s">
        <v>135</v>
      </c>
      <c r="E45" s="18" t="s">
        <v>138</v>
      </c>
      <c r="F45" s="18" t="s">
        <v>15</v>
      </c>
      <c r="G45" s="18" t="s">
        <v>16</v>
      </c>
      <c r="H45" s="19" t="s">
        <v>16</v>
      </c>
      <c r="I45" s="20" t="s">
        <v>139</v>
      </c>
      <c r="J45" s="19" t="s">
        <v>138</v>
      </c>
      <c r="K45" s="55">
        <v>1592099</v>
      </c>
      <c r="L45" s="56">
        <v>396063</v>
      </c>
    </row>
    <row r="46" spans="1:12" s="21" customFormat="1" x14ac:dyDescent="0.35">
      <c r="A46" s="53" t="s">
        <v>133</v>
      </c>
      <c r="B46" s="54" t="s">
        <v>134</v>
      </c>
      <c r="C46" s="54">
        <v>2</v>
      </c>
      <c r="D46" s="18" t="s">
        <v>135</v>
      </c>
      <c r="E46" s="18" t="s">
        <v>140</v>
      </c>
      <c r="F46" s="18" t="s">
        <v>15</v>
      </c>
      <c r="G46" s="18" t="s">
        <v>16</v>
      </c>
      <c r="H46" s="19" t="s">
        <v>16</v>
      </c>
      <c r="I46" s="20" t="s">
        <v>141</v>
      </c>
      <c r="J46" s="19" t="s">
        <v>140</v>
      </c>
      <c r="K46" s="55">
        <v>300847</v>
      </c>
      <c r="L46" s="56">
        <v>10903</v>
      </c>
    </row>
    <row r="47" spans="1:12" s="21" customFormat="1" x14ac:dyDescent="0.35">
      <c r="A47" s="53" t="s">
        <v>133</v>
      </c>
      <c r="B47" s="54" t="s">
        <v>134</v>
      </c>
      <c r="C47" s="54">
        <v>2</v>
      </c>
      <c r="D47" s="18" t="s">
        <v>135</v>
      </c>
      <c r="E47" s="18" t="s">
        <v>142</v>
      </c>
      <c r="F47" s="18" t="s">
        <v>15</v>
      </c>
      <c r="G47" s="18" t="s">
        <v>16</v>
      </c>
      <c r="H47" s="19" t="s">
        <v>16</v>
      </c>
      <c r="I47" s="20" t="s">
        <v>143</v>
      </c>
      <c r="J47" s="19" t="s">
        <v>142</v>
      </c>
      <c r="K47" s="55">
        <v>5520</v>
      </c>
      <c r="L47" s="56">
        <v>603</v>
      </c>
    </row>
    <row r="48" spans="1:12" s="21" customFormat="1" x14ac:dyDescent="0.35">
      <c r="A48" s="53" t="s">
        <v>133</v>
      </c>
      <c r="B48" s="54" t="s">
        <v>134</v>
      </c>
      <c r="C48" s="54">
        <v>2</v>
      </c>
      <c r="D48" s="18" t="s">
        <v>135</v>
      </c>
      <c r="E48" s="18" t="s">
        <v>144</v>
      </c>
      <c r="F48" s="18" t="s">
        <v>15</v>
      </c>
      <c r="G48" s="18" t="s">
        <v>16</v>
      </c>
      <c r="H48" s="19" t="s">
        <v>16</v>
      </c>
      <c r="I48" s="20" t="s">
        <v>145</v>
      </c>
      <c r="J48" s="19" t="s">
        <v>144</v>
      </c>
      <c r="K48" s="55">
        <v>15640</v>
      </c>
      <c r="L48" s="56">
        <v>649</v>
      </c>
    </row>
    <row r="49" spans="1:12" s="21" customFormat="1" x14ac:dyDescent="0.35">
      <c r="A49" s="53" t="s">
        <v>133</v>
      </c>
      <c r="B49" s="54" t="s">
        <v>134</v>
      </c>
      <c r="C49" s="54">
        <v>2</v>
      </c>
      <c r="D49" s="18" t="s">
        <v>135</v>
      </c>
      <c r="E49" s="18" t="s">
        <v>146</v>
      </c>
      <c r="F49" s="18" t="s">
        <v>15</v>
      </c>
      <c r="G49" s="18" t="s">
        <v>16</v>
      </c>
      <c r="H49" s="19" t="s">
        <v>16</v>
      </c>
      <c r="I49" s="20" t="s">
        <v>147</v>
      </c>
      <c r="J49" s="19" t="s">
        <v>146</v>
      </c>
      <c r="K49" s="55">
        <v>2760</v>
      </c>
      <c r="L49" s="56">
        <v>26</v>
      </c>
    </row>
    <row r="50" spans="1:12" s="21" customFormat="1" x14ac:dyDescent="0.35">
      <c r="A50" s="53" t="s">
        <v>133</v>
      </c>
      <c r="B50" s="54" t="s">
        <v>134</v>
      </c>
      <c r="C50" s="54">
        <v>2</v>
      </c>
      <c r="D50" s="18" t="s">
        <v>135</v>
      </c>
      <c r="E50" s="18" t="s">
        <v>148</v>
      </c>
      <c r="F50" s="18" t="s">
        <v>15</v>
      </c>
      <c r="G50" s="18" t="s">
        <v>16</v>
      </c>
      <c r="H50" s="19" t="s">
        <v>16</v>
      </c>
      <c r="I50" s="20" t="s">
        <v>149</v>
      </c>
      <c r="J50" s="19" t="s">
        <v>148</v>
      </c>
      <c r="K50" s="55">
        <v>5520</v>
      </c>
      <c r="L50" s="56">
        <v>220</v>
      </c>
    </row>
    <row r="51" spans="1:12" s="21" customFormat="1" x14ac:dyDescent="0.35">
      <c r="A51" s="53" t="s">
        <v>133</v>
      </c>
      <c r="B51" s="54" t="s">
        <v>134</v>
      </c>
      <c r="C51" s="54">
        <v>2</v>
      </c>
      <c r="D51" s="18" t="s">
        <v>135</v>
      </c>
      <c r="E51" s="18" t="s">
        <v>150</v>
      </c>
      <c r="F51" s="18" t="s">
        <v>15</v>
      </c>
      <c r="G51" s="18" t="s">
        <v>16</v>
      </c>
      <c r="H51" s="19" t="s">
        <v>16</v>
      </c>
      <c r="I51" s="20" t="s">
        <v>151</v>
      </c>
      <c r="J51" s="19" t="s">
        <v>150</v>
      </c>
      <c r="K51" s="55">
        <v>250706</v>
      </c>
      <c r="L51" s="56">
        <v>22160</v>
      </c>
    </row>
    <row r="52" spans="1:12" s="21" customFormat="1" x14ac:dyDescent="0.35">
      <c r="A52" s="53" t="s">
        <v>152</v>
      </c>
      <c r="B52" s="54" t="s">
        <v>153</v>
      </c>
      <c r="C52" s="54">
        <v>22</v>
      </c>
      <c r="D52" s="18" t="s">
        <v>154</v>
      </c>
      <c r="E52" s="18" t="s">
        <v>155</v>
      </c>
      <c r="F52" s="18" t="s">
        <v>15</v>
      </c>
      <c r="G52" s="18" t="s">
        <v>16</v>
      </c>
      <c r="H52" s="19" t="s">
        <v>16</v>
      </c>
      <c r="I52" s="20" t="s">
        <v>156</v>
      </c>
      <c r="J52" s="19" t="s">
        <v>155</v>
      </c>
      <c r="K52" s="55">
        <v>68542</v>
      </c>
      <c r="L52" s="56">
        <v>4910</v>
      </c>
    </row>
    <row r="53" spans="1:12" s="21" customFormat="1" x14ac:dyDescent="0.35">
      <c r="A53" s="53" t="s">
        <v>152</v>
      </c>
      <c r="B53" s="54" t="s">
        <v>153</v>
      </c>
      <c r="C53" s="54">
        <v>22</v>
      </c>
      <c r="D53" s="18" t="s">
        <v>154</v>
      </c>
      <c r="E53" s="18" t="s">
        <v>157</v>
      </c>
      <c r="F53" s="18" t="s">
        <v>15</v>
      </c>
      <c r="G53" s="18" t="s">
        <v>16</v>
      </c>
      <c r="H53" s="19" t="s">
        <v>16</v>
      </c>
      <c r="I53" s="20" t="s">
        <v>158</v>
      </c>
      <c r="J53" s="19" t="s">
        <v>157</v>
      </c>
      <c r="K53" s="55">
        <v>236906</v>
      </c>
      <c r="L53" s="56">
        <v>21842</v>
      </c>
    </row>
    <row r="54" spans="1:12" s="21" customFormat="1" x14ac:dyDescent="0.35">
      <c r="A54" s="53" t="s">
        <v>159</v>
      </c>
      <c r="B54" s="54" t="s">
        <v>160</v>
      </c>
      <c r="C54" s="54">
        <v>5</v>
      </c>
      <c r="D54" s="18" t="s">
        <v>161</v>
      </c>
      <c r="E54" s="18" t="s">
        <v>162</v>
      </c>
      <c r="F54" s="18" t="s">
        <v>15</v>
      </c>
      <c r="G54" s="18" t="s">
        <v>16</v>
      </c>
      <c r="H54" s="19" t="s">
        <v>16</v>
      </c>
      <c r="I54" s="20" t="s">
        <v>163</v>
      </c>
      <c r="J54" s="19" t="s">
        <v>162</v>
      </c>
      <c r="K54" s="55">
        <v>11040</v>
      </c>
      <c r="L54" s="56">
        <v>1626</v>
      </c>
    </row>
    <row r="55" spans="1:12" s="21" customFormat="1" x14ac:dyDescent="0.35">
      <c r="A55" s="53" t="s">
        <v>159</v>
      </c>
      <c r="B55" s="54" t="s">
        <v>160</v>
      </c>
      <c r="C55" s="54">
        <v>5</v>
      </c>
      <c r="D55" s="18" t="s">
        <v>161</v>
      </c>
      <c r="E55" s="18" t="s">
        <v>164</v>
      </c>
      <c r="F55" s="18" t="s">
        <v>15</v>
      </c>
      <c r="G55" s="18" t="s">
        <v>16</v>
      </c>
      <c r="H55" s="19" t="s">
        <v>16</v>
      </c>
      <c r="I55" s="20" t="s">
        <v>165</v>
      </c>
      <c r="J55" s="19" t="s">
        <v>164</v>
      </c>
      <c r="K55" s="55">
        <v>20240</v>
      </c>
      <c r="L55" s="56">
        <v>4328</v>
      </c>
    </row>
    <row r="56" spans="1:12" s="21" customFormat="1" x14ac:dyDescent="0.35">
      <c r="A56" s="53" t="s">
        <v>166</v>
      </c>
      <c r="B56" s="54" t="s">
        <v>167</v>
      </c>
      <c r="C56" s="54">
        <v>1</v>
      </c>
      <c r="D56" s="18" t="s">
        <v>168</v>
      </c>
      <c r="E56" s="18" t="s">
        <v>169</v>
      </c>
      <c r="F56" s="18" t="s">
        <v>15</v>
      </c>
      <c r="G56" s="18" t="s">
        <v>16</v>
      </c>
      <c r="H56" s="19" t="s">
        <v>16</v>
      </c>
      <c r="I56" s="20" t="s">
        <v>170</v>
      </c>
      <c r="J56" s="19" t="s">
        <v>169</v>
      </c>
      <c r="K56" s="55">
        <v>10580</v>
      </c>
      <c r="L56" s="56">
        <v>7935</v>
      </c>
    </row>
    <row r="57" spans="1:12" s="21" customFormat="1" x14ac:dyDescent="0.35">
      <c r="A57" s="53" t="s">
        <v>166</v>
      </c>
      <c r="B57" s="54" t="s">
        <v>167</v>
      </c>
      <c r="C57" s="54">
        <v>1</v>
      </c>
      <c r="D57" s="18" t="s">
        <v>168</v>
      </c>
      <c r="E57" s="18" t="s">
        <v>171</v>
      </c>
      <c r="F57" s="18" t="s">
        <v>15</v>
      </c>
      <c r="G57" s="18" t="s">
        <v>16</v>
      </c>
      <c r="H57" s="19" t="s">
        <v>16</v>
      </c>
      <c r="I57" s="20" t="s">
        <v>172</v>
      </c>
      <c r="J57" s="19" t="s">
        <v>171</v>
      </c>
      <c r="K57" s="55">
        <v>12420</v>
      </c>
      <c r="L57" s="56">
        <v>290</v>
      </c>
    </row>
    <row r="58" spans="1:12" s="21" customFormat="1" x14ac:dyDescent="0.35">
      <c r="A58" s="53" t="s">
        <v>173</v>
      </c>
      <c r="B58" s="54" t="s">
        <v>174</v>
      </c>
      <c r="C58" s="54">
        <v>1</v>
      </c>
      <c r="D58" s="18" t="s">
        <v>175</v>
      </c>
      <c r="E58" s="18" t="s">
        <v>176</v>
      </c>
      <c r="F58" s="18" t="s">
        <v>177</v>
      </c>
      <c r="G58" s="18" t="s">
        <v>178</v>
      </c>
      <c r="H58" s="19" t="s">
        <v>25</v>
      </c>
      <c r="I58" s="20" t="s">
        <v>179</v>
      </c>
      <c r="J58" s="19" t="s">
        <v>180</v>
      </c>
      <c r="K58" s="55">
        <v>23001</v>
      </c>
      <c r="L58" s="56">
        <v>13810</v>
      </c>
    </row>
    <row r="59" spans="1:12" s="21" customFormat="1" x14ac:dyDescent="0.35">
      <c r="A59" s="53" t="s">
        <v>173</v>
      </c>
      <c r="B59" s="54" t="s">
        <v>174</v>
      </c>
      <c r="C59" s="54">
        <v>1</v>
      </c>
      <c r="D59" s="18" t="s">
        <v>175</v>
      </c>
      <c r="E59" s="18" t="s">
        <v>176</v>
      </c>
      <c r="F59" s="18" t="s">
        <v>181</v>
      </c>
      <c r="G59" s="18" t="s">
        <v>182</v>
      </c>
      <c r="H59" s="19" t="s">
        <v>25</v>
      </c>
      <c r="I59" s="20" t="s">
        <v>183</v>
      </c>
      <c r="J59" s="19" t="s">
        <v>184</v>
      </c>
      <c r="K59" s="55">
        <v>17480</v>
      </c>
      <c r="L59" s="56">
        <v>11569</v>
      </c>
    </row>
    <row r="60" spans="1:12" s="21" customFormat="1" x14ac:dyDescent="0.35">
      <c r="A60" s="53" t="s">
        <v>173</v>
      </c>
      <c r="B60" s="54" t="s">
        <v>174</v>
      </c>
      <c r="C60" s="54">
        <v>1</v>
      </c>
      <c r="D60" s="18" t="s">
        <v>175</v>
      </c>
      <c r="E60" s="18" t="s">
        <v>176</v>
      </c>
      <c r="F60" s="18" t="s">
        <v>185</v>
      </c>
      <c r="G60" s="18" t="s">
        <v>186</v>
      </c>
      <c r="H60" s="19" t="s">
        <v>25</v>
      </c>
      <c r="I60" s="20" t="s">
        <v>187</v>
      </c>
      <c r="J60" s="19" t="s">
        <v>188</v>
      </c>
      <c r="K60" s="55">
        <v>18400</v>
      </c>
      <c r="L60" s="56">
        <v>2417</v>
      </c>
    </row>
    <row r="61" spans="1:12" s="21" customFormat="1" x14ac:dyDescent="0.35">
      <c r="A61" s="53" t="s">
        <v>173</v>
      </c>
      <c r="B61" s="54" t="s">
        <v>174</v>
      </c>
      <c r="C61" s="54">
        <v>1</v>
      </c>
      <c r="D61" s="18" t="s">
        <v>175</v>
      </c>
      <c r="E61" s="18" t="s">
        <v>189</v>
      </c>
      <c r="F61" s="18" t="s">
        <v>15</v>
      </c>
      <c r="G61" s="18" t="s">
        <v>16</v>
      </c>
      <c r="H61" s="19" t="s">
        <v>16</v>
      </c>
      <c r="I61" s="20" t="s">
        <v>190</v>
      </c>
      <c r="J61" s="19" t="s">
        <v>189</v>
      </c>
      <c r="K61" s="55">
        <v>1105407</v>
      </c>
      <c r="L61" s="56">
        <v>220926</v>
      </c>
    </row>
    <row r="62" spans="1:12" s="21" customFormat="1" x14ac:dyDescent="0.35">
      <c r="A62" s="53" t="s">
        <v>173</v>
      </c>
      <c r="B62" s="54" t="s">
        <v>174</v>
      </c>
      <c r="C62" s="54">
        <v>1</v>
      </c>
      <c r="D62" s="18" t="s">
        <v>175</v>
      </c>
      <c r="E62" s="18" t="s">
        <v>191</v>
      </c>
      <c r="F62" s="18" t="s">
        <v>15</v>
      </c>
      <c r="G62" s="18" t="s">
        <v>16</v>
      </c>
      <c r="H62" s="19" t="s">
        <v>16</v>
      </c>
      <c r="I62" s="20" t="s">
        <v>192</v>
      </c>
      <c r="J62" s="19" t="s">
        <v>191</v>
      </c>
      <c r="K62" s="55">
        <v>1557598</v>
      </c>
      <c r="L62" s="56">
        <v>202383</v>
      </c>
    </row>
    <row r="63" spans="1:12" s="21" customFormat="1" x14ac:dyDescent="0.35">
      <c r="A63" s="53" t="s">
        <v>173</v>
      </c>
      <c r="B63" s="54" t="s">
        <v>174</v>
      </c>
      <c r="C63" s="54">
        <v>1</v>
      </c>
      <c r="D63" s="18" t="s">
        <v>175</v>
      </c>
      <c r="E63" s="18" t="s">
        <v>193</v>
      </c>
      <c r="F63" s="18" t="s">
        <v>15</v>
      </c>
      <c r="G63" s="18" t="s">
        <v>16</v>
      </c>
      <c r="H63" s="19" t="s">
        <v>16</v>
      </c>
      <c r="I63" s="20" t="s">
        <v>194</v>
      </c>
      <c r="J63" s="19" t="s">
        <v>193</v>
      </c>
      <c r="K63" s="55">
        <v>571794</v>
      </c>
      <c r="L63" s="56">
        <v>98508</v>
      </c>
    </row>
    <row r="64" spans="1:12" s="21" customFormat="1" x14ac:dyDescent="0.35">
      <c r="A64" s="53" t="s">
        <v>173</v>
      </c>
      <c r="B64" s="54" t="s">
        <v>174</v>
      </c>
      <c r="C64" s="54">
        <v>1</v>
      </c>
      <c r="D64" s="18" t="s">
        <v>175</v>
      </c>
      <c r="E64" s="18" t="s">
        <v>195</v>
      </c>
      <c r="F64" s="18" t="s">
        <v>15</v>
      </c>
      <c r="G64" s="18" t="s">
        <v>16</v>
      </c>
      <c r="H64" s="19" t="s">
        <v>16</v>
      </c>
      <c r="I64" s="20" t="s">
        <v>196</v>
      </c>
      <c r="J64" s="19" t="s">
        <v>195</v>
      </c>
      <c r="K64" s="55">
        <v>772819</v>
      </c>
      <c r="L64" s="56">
        <v>10988</v>
      </c>
    </row>
    <row r="65" spans="1:12" s="21" customFormat="1" x14ac:dyDescent="0.35">
      <c r="A65" s="53" t="s">
        <v>173</v>
      </c>
      <c r="B65" s="54" t="s">
        <v>174</v>
      </c>
      <c r="C65" s="54">
        <v>1</v>
      </c>
      <c r="D65" s="18" t="s">
        <v>175</v>
      </c>
      <c r="E65" s="18" t="s">
        <v>197</v>
      </c>
      <c r="F65" s="18" t="s">
        <v>15</v>
      </c>
      <c r="G65" s="18" t="s">
        <v>16</v>
      </c>
      <c r="H65" s="19" t="s">
        <v>16</v>
      </c>
      <c r="I65" s="20" t="s">
        <v>198</v>
      </c>
      <c r="J65" s="19" t="s">
        <v>197</v>
      </c>
      <c r="K65" s="55">
        <v>549713</v>
      </c>
      <c r="L65" s="56">
        <v>72354</v>
      </c>
    </row>
    <row r="66" spans="1:12" s="21" customFormat="1" x14ac:dyDescent="0.35">
      <c r="A66" s="53" t="s">
        <v>173</v>
      </c>
      <c r="B66" s="54" t="s">
        <v>174</v>
      </c>
      <c r="C66" s="54">
        <v>1</v>
      </c>
      <c r="D66" s="18" t="s">
        <v>175</v>
      </c>
      <c r="E66" s="18" t="s">
        <v>199</v>
      </c>
      <c r="F66" s="18" t="s">
        <v>15</v>
      </c>
      <c r="G66" s="18" t="s">
        <v>16</v>
      </c>
      <c r="H66" s="19" t="s">
        <v>16</v>
      </c>
      <c r="I66" s="20" t="s">
        <v>200</v>
      </c>
      <c r="J66" s="19" t="s">
        <v>199</v>
      </c>
      <c r="K66" s="55">
        <v>216205</v>
      </c>
      <c r="L66" s="56">
        <v>39413</v>
      </c>
    </row>
    <row r="67" spans="1:12" s="21" customFormat="1" x14ac:dyDescent="0.35">
      <c r="A67" s="53" t="s">
        <v>173</v>
      </c>
      <c r="B67" s="54" t="s">
        <v>174</v>
      </c>
      <c r="C67" s="54">
        <v>1</v>
      </c>
      <c r="D67" s="18" t="s">
        <v>175</v>
      </c>
      <c r="E67" s="18" t="s">
        <v>201</v>
      </c>
      <c r="F67" s="18" t="s">
        <v>15</v>
      </c>
      <c r="G67" s="18" t="s">
        <v>16</v>
      </c>
      <c r="H67" s="19" t="s">
        <v>16</v>
      </c>
      <c r="I67" s="20" t="s">
        <v>202</v>
      </c>
      <c r="J67" s="19" t="s">
        <v>201</v>
      </c>
      <c r="K67" s="55">
        <v>1248470</v>
      </c>
      <c r="L67" s="56">
        <v>121535</v>
      </c>
    </row>
    <row r="68" spans="1:12" s="21" customFormat="1" x14ac:dyDescent="0.35">
      <c r="A68" s="53" t="s">
        <v>173</v>
      </c>
      <c r="B68" s="54" t="s">
        <v>174</v>
      </c>
      <c r="C68" s="54">
        <v>1</v>
      </c>
      <c r="D68" s="18" t="s">
        <v>175</v>
      </c>
      <c r="E68" s="18" t="s">
        <v>203</v>
      </c>
      <c r="F68" s="18" t="s">
        <v>15</v>
      </c>
      <c r="G68" s="18" t="s">
        <v>16</v>
      </c>
      <c r="H68" s="19" t="s">
        <v>16</v>
      </c>
      <c r="I68" s="20" t="s">
        <v>204</v>
      </c>
      <c r="J68" s="19" t="s">
        <v>203</v>
      </c>
      <c r="K68" s="55">
        <v>650456</v>
      </c>
      <c r="L68" s="56">
        <v>313291</v>
      </c>
    </row>
    <row r="69" spans="1:12" s="21" customFormat="1" x14ac:dyDescent="0.35">
      <c r="A69" s="53" t="s">
        <v>173</v>
      </c>
      <c r="B69" s="54" t="s">
        <v>174</v>
      </c>
      <c r="C69" s="54">
        <v>1</v>
      </c>
      <c r="D69" s="18" t="s">
        <v>175</v>
      </c>
      <c r="E69" s="18" t="s">
        <v>205</v>
      </c>
      <c r="F69" s="18" t="s">
        <v>15</v>
      </c>
      <c r="G69" s="18" t="s">
        <v>16</v>
      </c>
      <c r="H69" s="19" t="s">
        <v>16</v>
      </c>
      <c r="I69" s="20" t="s">
        <v>206</v>
      </c>
      <c r="J69" s="19" t="s">
        <v>205</v>
      </c>
      <c r="K69" s="55">
        <v>184925</v>
      </c>
      <c r="L69" s="56">
        <v>9445</v>
      </c>
    </row>
    <row r="70" spans="1:12" s="21" customFormat="1" x14ac:dyDescent="0.35">
      <c r="A70" s="53" t="s">
        <v>173</v>
      </c>
      <c r="B70" s="54" t="s">
        <v>174</v>
      </c>
      <c r="C70" s="54">
        <v>1</v>
      </c>
      <c r="D70" s="18" t="s">
        <v>175</v>
      </c>
      <c r="E70" s="18" t="s">
        <v>207</v>
      </c>
      <c r="F70" s="18" t="s">
        <v>208</v>
      </c>
      <c r="G70" s="18" t="s">
        <v>209</v>
      </c>
      <c r="H70" s="19" t="s">
        <v>25</v>
      </c>
      <c r="I70" s="20" t="s">
        <v>210</v>
      </c>
      <c r="J70" s="19" t="s">
        <v>211</v>
      </c>
      <c r="K70" s="55">
        <v>22081</v>
      </c>
      <c r="L70" s="56">
        <v>3863</v>
      </c>
    </row>
    <row r="71" spans="1:12" s="21" customFormat="1" x14ac:dyDescent="0.35">
      <c r="A71" s="53" t="s">
        <v>173</v>
      </c>
      <c r="B71" s="54" t="s">
        <v>174</v>
      </c>
      <c r="C71" s="54">
        <v>1</v>
      </c>
      <c r="D71" s="18" t="s">
        <v>175</v>
      </c>
      <c r="E71" s="18" t="s">
        <v>212</v>
      </c>
      <c r="F71" s="18" t="s">
        <v>15</v>
      </c>
      <c r="G71" s="18" t="s">
        <v>16</v>
      </c>
      <c r="H71" s="19" t="s">
        <v>16</v>
      </c>
      <c r="I71" s="20" t="s">
        <v>213</v>
      </c>
      <c r="J71" s="19" t="s">
        <v>212</v>
      </c>
      <c r="K71" s="55">
        <v>282907</v>
      </c>
      <c r="L71" s="56">
        <v>72836</v>
      </c>
    </row>
    <row r="72" spans="1:12" s="21" customFormat="1" x14ac:dyDescent="0.35">
      <c r="A72" s="53" t="s">
        <v>173</v>
      </c>
      <c r="B72" s="54" t="s">
        <v>174</v>
      </c>
      <c r="C72" s="54">
        <v>1</v>
      </c>
      <c r="D72" s="18" t="s">
        <v>175</v>
      </c>
      <c r="E72" s="18" t="s">
        <v>214</v>
      </c>
      <c r="F72" s="18" t="s">
        <v>15</v>
      </c>
      <c r="G72" s="18" t="s">
        <v>16</v>
      </c>
      <c r="H72" s="19" t="s">
        <v>16</v>
      </c>
      <c r="I72" s="20" t="s">
        <v>215</v>
      </c>
      <c r="J72" s="19" t="s">
        <v>214</v>
      </c>
      <c r="K72" s="55">
        <v>4600112</v>
      </c>
      <c r="L72" s="56">
        <v>2936549</v>
      </c>
    </row>
    <row r="73" spans="1:12" s="21" customFormat="1" x14ac:dyDescent="0.35">
      <c r="A73" s="53" t="s">
        <v>173</v>
      </c>
      <c r="B73" s="54" t="s">
        <v>174</v>
      </c>
      <c r="C73" s="54">
        <v>1</v>
      </c>
      <c r="D73" s="18" t="s">
        <v>175</v>
      </c>
      <c r="E73" s="18" t="s">
        <v>216</v>
      </c>
      <c r="F73" s="18" t="s">
        <v>217</v>
      </c>
      <c r="G73" s="18" t="s">
        <v>218</v>
      </c>
      <c r="H73" s="19" t="s">
        <v>25</v>
      </c>
      <c r="I73" s="20" t="s">
        <v>219</v>
      </c>
      <c r="J73" s="19" t="s">
        <v>220</v>
      </c>
      <c r="K73" s="55">
        <v>32661</v>
      </c>
      <c r="L73" s="56">
        <v>1859</v>
      </c>
    </row>
    <row r="74" spans="1:12" s="21" customFormat="1" x14ac:dyDescent="0.35">
      <c r="A74" s="53" t="s">
        <v>173</v>
      </c>
      <c r="B74" s="54" t="s">
        <v>174</v>
      </c>
      <c r="C74" s="54">
        <v>1</v>
      </c>
      <c r="D74" s="18" t="s">
        <v>175</v>
      </c>
      <c r="E74" s="18" t="s">
        <v>216</v>
      </c>
      <c r="F74" s="18" t="s">
        <v>221</v>
      </c>
      <c r="G74" s="18" t="s">
        <v>222</v>
      </c>
      <c r="H74" s="19" t="s">
        <v>25</v>
      </c>
      <c r="I74" s="20" t="s">
        <v>223</v>
      </c>
      <c r="J74" s="19" t="s">
        <v>224</v>
      </c>
      <c r="K74" s="55">
        <v>17020</v>
      </c>
      <c r="L74" s="56">
        <v>7818</v>
      </c>
    </row>
    <row r="75" spans="1:12" s="21" customFormat="1" x14ac:dyDescent="0.35">
      <c r="A75" s="53" t="s">
        <v>173</v>
      </c>
      <c r="B75" s="54" t="s">
        <v>174</v>
      </c>
      <c r="C75" s="54">
        <v>1</v>
      </c>
      <c r="D75" s="18" t="s">
        <v>175</v>
      </c>
      <c r="E75" s="18" t="s">
        <v>216</v>
      </c>
      <c r="F75" s="18" t="s">
        <v>225</v>
      </c>
      <c r="G75" s="18" t="s">
        <v>226</v>
      </c>
      <c r="H75" s="19" t="s">
        <v>25</v>
      </c>
      <c r="I75" s="20" t="s">
        <v>227</v>
      </c>
      <c r="J75" s="19" t="s">
        <v>228</v>
      </c>
      <c r="K75" s="55">
        <v>35881</v>
      </c>
      <c r="L75" s="56">
        <v>1240</v>
      </c>
    </row>
    <row r="76" spans="1:12" s="21" customFormat="1" x14ac:dyDescent="0.35">
      <c r="A76" s="53" t="s">
        <v>173</v>
      </c>
      <c r="B76" s="54" t="s">
        <v>174</v>
      </c>
      <c r="C76" s="54">
        <v>1</v>
      </c>
      <c r="D76" s="18" t="s">
        <v>175</v>
      </c>
      <c r="E76" s="18" t="s">
        <v>216</v>
      </c>
      <c r="F76" s="18" t="s">
        <v>229</v>
      </c>
      <c r="G76" s="18" t="s">
        <v>230</v>
      </c>
      <c r="H76" s="19" t="s">
        <v>25</v>
      </c>
      <c r="I76" s="20" t="s">
        <v>231</v>
      </c>
      <c r="J76" s="19" t="s">
        <v>232</v>
      </c>
      <c r="K76" s="55">
        <v>36341</v>
      </c>
      <c r="L76" s="56">
        <v>18165</v>
      </c>
    </row>
    <row r="77" spans="1:12" s="21" customFormat="1" x14ac:dyDescent="0.35">
      <c r="A77" s="53" t="s">
        <v>173</v>
      </c>
      <c r="B77" s="54" t="s">
        <v>174</v>
      </c>
      <c r="C77" s="54">
        <v>1</v>
      </c>
      <c r="D77" s="18" t="s">
        <v>175</v>
      </c>
      <c r="E77" s="18" t="s">
        <v>216</v>
      </c>
      <c r="F77" s="18" t="s">
        <v>233</v>
      </c>
      <c r="G77" s="18" t="s">
        <v>234</v>
      </c>
      <c r="H77" s="19" t="s">
        <v>25</v>
      </c>
      <c r="I77" s="20" t="s">
        <v>235</v>
      </c>
      <c r="J77" s="19" t="s">
        <v>236</v>
      </c>
      <c r="K77" s="55">
        <v>26221</v>
      </c>
      <c r="L77" s="56">
        <v>18031</v>
      </c>
    </row>
    <row r="78" spans="1:12" s="21" customFormat="1" x14ac:dyDescent="0.35">
      <c r="A78" s="53" t="s">
        <v>173</v>
      </c>
      <c r="B78" s="54" t="s">
        <v>174</v>
      </c>
      <c r="C78" s="54">
        <v>1</v>
      </c>
      <c r="D78" s="18" t="s">
        <v>175</v>
      </c>
      <c r="E78" s="18" t="s">
        <v>216</v>
      </c>
      <c r="F78" s="18" t="s">
        <v>237</v>
      </c>
      <c r="G78" s="18" t="s">
        <v>238</v>
      </c>
      <c r="H78" s="19" t="s">
        <v>25</v>
      </c>
      <c r="I78" s="20" t="s">
        <v>239</v>
      </c>
      <c r="J78" s="19" t="s">
        <v>240</v>
      </c>
      <c r="K78" s="55">
        <v>31281</v>
      </c>
      <c r="L78" s="56">
        <v>2595</v>
      </c>
    </row>
    <row r="79" spans="1:12" s="21" customFormat="1" x14ac:dyDescent="0.35">
      <c r="A79" s="53" t="s">
        <v>173</v>
      </c>
      <c r="B79" s="54" t="s">
        <v>174</v>
      </c>
      <c r="C79" s="54">
        <v>1</v>
      </c>
      <c r="D79" s="18" t="s">
        <v>175</v>
      </c>
      <c r="E79" s="18" t="s">
        <v>216</v>
      </c>
      <c r="F79" s="18" t="s">
        <v>241</v>
      </c>
      <c r="G79" s="18" t="s">
        <v>242</v>
      </c>
      <c r="H79" s="19" t="s">
        <v>25</v>
      </c>
      <c r="I79" s="20" t="s">
        <v>243</v>
      </c>
      <c r="J79" s="19" t="s">
        <v>244</v>
      </c>
      <c r="K79" s="55">
        <v>14720</v>
      </c>
      <c r="L79" s="56">
        <v>5136</v>
      </c>
    </row>
    <row r="80" spans="1:12" s="21" customFormat="1" x14ac:dyDescent="0.35">
      <c r="A80" s="53" t="s">
        <v>173</v>
      </c>
      <c r="B80" s="54" t="s">
        <v>174</v>
      </c>
      <c r="C80" s="54">
        <v>1</v>
      </c>
      <c r="D80" s="18" t="s">
        <v>175</v>
      </c>
      <c r="E80" s="18" t="s">
        <v>216</v>
      </c>
      <c r="F80" s="18" t="s">
        <v>245</v>
      </c>
      <c r="G80" s="18" t="s">
        <v>246</v>
      </c>
      <c r="H80" s="19" t="s">
        <v>25</v>
      </c>
      <c r="I80" s="20" t="s">
        <v>247</v>
      </c>
      <c r="J80" s="19" t="s">
        <v>248</v>
      </c>
      <c r="K80" s="55">
        <v>17020</v>
      </c>
      <c r="L80" s="56">
        <v>532</v>
      </c>
    </row>
    <row r="81" spans="1:12" s="21" customFormat="1" x14ac:dyDescent="0.35">
      <c r="A81" s="53" t="s">
        <v>173</v>
      </c>
      <c r="B81" s="54" t="s">
        <v>174</v>
      </c>
      <c r="C81" s="54">
        <v>1</v>
      </c>
      <c r="D81" s="18" t="s">
        <v>175</v>
      </c>
      <c r="E81" s="18" t="s">
        <v>216</v>
      </c>
      <c r="F81" s="18" t="s">
        <v>249</v>
      </c>
      <c r="G81" s="18" t="s">
        <v>250</v>
      </c>
      <c r="H81" s="19" t="s">
        <v>25</v>
      </c>
      <c r="I81" s="20" t="s">
        <v>251</v>
      </c>
      <c r="J81" s="19" t="s">
        <v>252</v>
      </c>
      <c r="K81" s="55">
        <v>15640</v>
      </c>
      <c r="L81" s="56">
        <v>544</v>
      </c>
    </row>
    <row r="82" spans="1:12" s="21" customFormat="1" x14ac:dyDescent="0.35">
      <c r="A82" s="53" t="s">
        <v>173</v>
      </c>
      <c r="B82" s="54" t="s">
        <v>174</v>
      </c>
      <c r="C82" s="54">
        <v>1</v>
      </c>
      <c r="D82" s="18" t="s">
        <v>175</v>
      </c>
      <c r="E82" s="18" t="s">
        <v>216</v>
      </c>
      <c r="F82" s="18" t="s">
        <v>253</v>
      </c>
      <c r="G82" s="18" t="s">
        <v>254</v>
      </c>
      <c r="H82" s="19" t="s">
        <v>25</v>
      </c>
      <c r="I82" s="20" t="s">
        <v>255</v>
      </c>
      <c r="J82" s="19" t="s">
        <v>256</v>
      </c>
      <c r="K82" s="55">
        <v>14260</v>
      </c>
      <c r="L82" s="56">
        <v>1966</v>
      </c>
    </row>
    <row r="83" spans="1:12" s="21" customFormat="1" x14ac:dyDescent="0.35">
      <c r="A83" s="53" t="s">
        <v>173</v>
      </c>
      <c r="B83" s="54" t="s">
        <v>174</v>
      </c>
      <c r="C83" s="54">
        <v>1</v>
      </c>
      <c r="D83" s="18" t="s">
        <v>175</v>
      </c>
      <c r="E83" s="18" t="s">
        <v>216</v>
      </c>
      <c r="F83" s="18" t="s">
        <v>257</v>
      </c>
      <c r="G83" s="18" t="s">
        <v>258</v>
      </c>
      <c r="H83" s="19" t="s">
        <v>25</v>
      </c>
      <c r="I83" s="20" t="s">
        <v>259</v>
      </c>
      <c r="J83" s="19" t="s">
        <v>260</v>
      </c>
      <c r="K83" s="55">
        <v>28521</v>
      </c>
      <c r="L83" s="56">
        <v>984</v>
      </c>
    </row>
    <row r="84" spans="1:12" s="21" customFormat="1" x14ac:dyDescent="0.35">
      <c r="A84" s="53" t="s">
        <v>173</v>
      </c>
      <c r="B84" s="54" t="s">
        <v>174</v>
      </c>
      <c r="C84" s="54">
        <v>1</v>
      </c>
      <c r="D84" s="18" t="s">
        <v>175</v>
      </c>
      <c r="E84" s="18" t="s">
        <v>216</v>
      </c>
      <c r="F84" s="18" t="s">
        <v>261</v>
      </c>
      <c r="G84" s="18" t="s">
        <v>262</v>
      </c>
      <c r="H84" s="19" t="s">
        <v>25</v>
      </c>
      <c r="I84" s="20" t="s">
        <v>263</v>
      </c>
      <c r="J84" s="19" t="s">
        <v>264</v>
      </c>
      <c r="K84" s="55">
        <v>30361</v>
      </c>
      <c r="L84" s="56">
        <v>5405</v>
      </c>
    </row>
    <row r="85" spans="1:12" s="21" customFormat="1" x14ac:dyDescent="0.35">
      <c r="A85" s="53" t="s">
        <v>173</v>
      </c>
      <c r="B85" s="54" t="s">
        <v>174</v>
      </c>
      <c r="C85" s="54">
        <v>1</v>
      </c>
      <c r="D85" s="18" t="s">
        <v>175</v>
      </c>
      <c r="E85" s="18" t="s">
        <v>216</v>
      </c>
      <c r="F85" s="18" t="s">
        <v>265</v>
      </c>
      <c r="G85" s="18" t="s">
        <v>266</v>
      </c>
      <c r="H85" s="19" t="s">
        <v>25</v>
      </c>
      <c r="I85" s="20" t="s">
        <v>267</v>
      </c>
      <c r="J85" s="19" t="s">
        <v>268</v>
      </c>
      <c r="K85" s="55">
        <v>30821</v>
      </c>
      <c r="L85" s="56">
        <v>1363</v>
      </c>
    </row>
    <row r="86" spans="1:12" s="21" customFormat="1" x14ac:dyDescent="0.35">
      <c r="A86" s="53" t="s">
        <v>173</v>
      </c>
      <c r="B86" s="54" t="s">
        <v>174</v>
      </c>
      <c r="C86" s="54">
        <v>1</v>
      </c>
      <c r="D86" s="18" t="s">
        <v>175</v>
      </c>
      <c r="E86" s="18" t="s">
        <v>216</v>
      </c>
      <c r="F86" s="18" t="s">
        <v>269</v>
      </c>
      <c r="G86" s="18" t="s">
        <v>270</v>
      </c>
      <c r="H86" s="19" t="s">
        <v>25</v>
      </c>
      <c r="I86" s="20" t="s">
        <v>271</v>
      </c>
      <c r="J86" s="19" t="s">
        <v>272</v>
      </c>
      <c r="K86" s="55">
        <v>17940</v>
      </c>
      <c r="L86" s="56">
        <v>572</v>
      </c>
    </row>
    <row r="87" spans="1:12" s="21" customFormat="1" x14ac:dyDescent="0.35">
      <c r="A87" s="53" t="s">
        <v>173</v>
      </c>
      <c r="B87" s="54" t="s">
        <v>174</v>
      </c>
      <c r="C87" s="54">
        <v>1</v>
      </c>
      <c r="D87" s="18" t="s">
        <v>175</v>
      </c>
      <c r="E87" s="18" t="s">
        <v>216</v>
      </c>
      <c r="F87" s="18" t="s">
        <v>273</v>
      </c>
      <c r="G87" s="18" t="s">
        <v>274</v>
      </c>
      <c r="H87" s="19" t="s">
        <v>25</v>
      </c>
      <c r="I87" s="20" t="s">
        <v>275</v>
      </c>
      <c r="J87" s="19" t="s">
        <v>276</v>
      </c>
      <c r="K87" s="55">
        <v>13800</v>
      </c>
      <c r="L87" s="56">
        <v>6771</v>
      </c>
    </row>
    <row r="88" spans="1:12" s="21" customFormat="1" ht="31" x14ac:dyDescent="0.35">
      <c r="A88" s="53" t="s">
        <v>173</v>
      </c>
      <c r="B88" s="54" t="s">
        <v>174</v>
      </c>
      <c r="C88" s="54">
        <v>1</v>
      </c>
      <c r="D88" s="18" t="s">
        <v>175</v>
      </c>
      <c r="E88" s="18" t="s">
        <v>216</v>
      </c>
      <c r="F88" s="18" t="s">
        <v>277</v>
      </c>
      <c r="G88" s="18" t="s">
        <v>278</v>
      </c>
      <c r="H88" s="19" t="s">
        <v>25</v>
      </c>
      <c r="I88" s="20" t="s">
        <v>279</v>
      </c>
      <c r="J88" s="19" t="s">
        <v>280</v>
      </c>
      <c r="K88" s="55">
        <v>12880</v>
      </c>
      <c r="L88" s="56">
        <v>7015</v>
      </c>
    </row>
    <row r="89" spans="1:12" s="21" customFormat="1" x14ac:dyDescent="0.35">
      <c r="A89" s="53" t="s">
        <v>173</v>
      </c>
      <c r="B89" s="54" t="s">
        <v>174</v>
      </c>
      <c r="C89" s="54">
        <v>1</v>
      </c>
      <c r="D89" s="18" t="s">
        <v>175</v>
      </c>
      <c r="E89" s="18" t="s">
        <v>216</v>
      </c>
      <c r="F89" s="18" t="s">
        <v>281</v>
      </c>
      <c r="G89" s="18" t="s">
        <v>282</v>
      </c>
      <c r="H89" s="19" t="s">
        <v>25</v>
      </c>
      <c r="I89" s="20" t="s">
        <v>283</v>
      </c>
      <c r="J89" s="19" t="s">
        <v>284</v>
      </c>
      <c r="K89" s="55">
        <v>13800</v>
      </c>
      <c r="L89" s="56">
        <v>8982</v>
      </c>
    </row>
    <row r="90" spans="1:12" s="21" customFormat="1" x14ac:dyDescent="0.35">
      <c r="A90" s="53" t="s">
        <v>173</v>
      </c>
      <c r="B90" s="54" t="s">
        <v>174</v>
      </c>
      <c r="C90" s="54">
        <v>1</v>
      </c>
      <c r="D90" s="18" t="s">
        <v>175</v>
      </c>
      <c r="E90" s="18" t="s">
        <v>216</v>
      </c>
      <c r="F90" s="18" t="s">
        <v>285</v>
      </c>
      <c r="G90" s="18" t="s">
        <v>286</v>
      </c>
      <c r="H90" s="19" t="s">
        <v>25</v>
      </c>
      <c r="I90" s="20" t="s">
        <v>287</v>
      </c>
      <c r="J90" s="19" t="s">
        <v>288</v>
      </c>
      <c r="K90" s="55">
        <v>24841</v>
      </c>
      <c r="L90" s="56">
        <v>1048</v>
      </c>
    </row>
    <row r="91" spans="1:12" s="21" customFormat="1" x14ac:dyDescent="0.35">
      <c r="A91" s="53" t="s">
        <v>173</v>
      </c>
      <c r="B91" s="54" t="s">
        <v>174</v>
      </c>
      <c r="C91" s="54">
        <v>1</v>
      </c>
      <c r="D91" s="18" t="s">
        <v>175</v>
      </c>
      <c r="E91" s="18" t="s">
        <v>216</v>
      </c>
      <c r="F91" s="18" t="s">
        <v>289</v>
      </c>
      <c r="G91" s="18" t="s">
        <v>290</v>
      </c>
      <c r="H91" s="19" t="s">
        <v>25</v>
      </c>
      <c r="I91" s="20" t="s">
        <v>291</v>
      </c>
      <c r="J91" s="19" t="s">
        <v>292</v>
      </c>
      <c r="K91" s="55">
        <v>19320</v>
      </c>
      <c r="L91" s="56">
        <v>1037</v>
      </c>
    </row>
    <row r="92" spans="1:12" s="21" customFormat="1" x14ac:dyDescent="0.35">
      <c r="A92" s="53" t="s">
        <v>173</v>
      </c>
      <c r="B92" s="54" t="s">
        <v>174</v>
      </c>
      <c r="C92" s="54">
        <v>1</v>
      </c>
      <c r="D92" s="18" t="s">
        <v>175</v>
      </c>
      <c r="E92" s="18" t="s">
        <v>216</v>
      </c>
      <c r="F92" s="18" t="s">
        <v>293</v>
      </c>
      <c r="G92" s="18" t="s">
        <v>294</v>
      </c>
      <c r="H92" s="19" t="s">
        <v>25</v>
      </c>
      <c r="I92" s="20" t="s">
        <v>295</v>
      </c>
      <c r="J92" s="19" t="s">
        <v>296</v>
      </c>
      <c r="K92" s="55">
        <v>151344</v>
      </c>
      <c r="L92" s="56">
        <v>37836</v>
      </c>
    </row>
    <row r="93" spans="1:12" s="21" customFormat="1" x14ac:dyDescent="0.35">
      <c r="A93" s="53" t="s">
        <v>173</v>
      </c>
      <c r="B93" s="54" t="s">
        <v>174</v>
      </c>
      <c r="C93" s="54">
        <v>1</v>
      </c>
      <c r="D93" s="18" t="s">
        <v>175</v>
      </c>
      <c r="E93" s="18" t="s">
        <v>216</v>
      </c>
      <c r="F93" s="18" t="s">
        <v>297</v>
      </c>
      <c r="G93" s="18" t="s">
        <v>298</v>
      </c>
      <c r="H93" s="19" t="s">
        <v>25</v>
      </c>
      <c r="I93" s="20" t="s">
        <v>299</v>
      </c>
      <c r="J93" s="19" t="s">
        <v>300</v>
      </c>
      <c r="K93" s="55">
        <v>107643</v>
      </c>
      <c r="L93" s="56">
        <v>31239</v>
      </c>
    </row>
    <row r="94" spans="1:12" s="21" customFormat="1" x14ac:dyDescent="0.35">
      <c r="A94" s="53" t="s">
        <v>173</v>
      </c>
      <c r="B94" s="54" t="s">
        <v>174</v>
      </c>
      <c r="C94" s="54">
        <v>1</v>
      </c>
      <c r="D94" s="18" t="s">
        <v>175</v>
      </c>
      <c r="E94" s="18" t="s">
        <v>216</v>
      </c>
      <c r="F94" s="18" t="s">
        <v>301</v>
      </c>
      <c r="G94" s="18" t="s">
        <v>302</v>
      </c>
      <c r="H94" s="19" t="s">
        <v>25</v>
      </c>
      <c r="I94" s="20" t="s">
        <v>303</v>
      </c>
      <c r="J94" s="19" t="s">
        <v>304</v>
      </c>
      <c r="K94" s="55">
        <v>28061</v>
      </c>
      <c r="L94" s="56">
        <v>6663</v>
      </c>
    </row>
    <row r="95" spans="1:12" s="21" customFormat="1" ht="31" x14ac:dyDescent="0.35">
      <c r="A95" s="53" t="s">
        <v>173</v>
      </c>
      <c r="B95" s="54" t="s">
        <v>174</v>
      </c>
      <c r="C95" s="54">
        <v>1</v>
      </c>
      <c r="D95" s="18" t="s">
        <v>175</v>
      </c>
      <c r="E95" s="18" t="s">
        <v>216</v>
      </c>
      <c r="F95" s="18" t="s">
        <v>305</v>
      </c>
      <c r="G95" s="18" t="s">
        <v>306</v>
      </c>
      <c r="H95" s="19" t="s">
        <v>25</v>
      </c>
      <c r="I95" s="20" t="s">
        <v>307</v>
      </c>
      <c r="J95" s="19" t="s">
        <v>308</v>
      </c>
      <c r="K95" s="55">
        <v>60261</v>
      </c>
      <c r="L95" s="56">
        <v>1564</v>
      </c>
    </row>
    <row r="96" spans="1:12" s="21" customFormat="1" x14ac:dyDescent="0.35">
      <c r="A96" s="53" t="s">
        <v>173</v>
      </c>
      <c r="B96" s="54" t="s">
        <v>174</v>
      </c>
      <c r="C96" s="54">
        <v>1</v>
      </c>
      <c r="D96" s="18" t="s">
        <v>175</v>
      </c>
      <c r="E96" s="18" t="s">
        <v>216</v>
      </c>
      <c r="F96" s="18" t="s">
        <v>309</v>
      </c>
      <c r="G96" s="18" t="s">
        <v>310</v>
      </c>
      <c r="H96" s="19" t="s">
        <v>25</v>
      </c>
      <c r="I96" s="20" t="s">
        <v>311</v>
      </c>
      <c r="J96" s="19" t="s">
        <v>312</v>
      </c>
      <c r="K96" s="55">
        <v>3680</v>
      </c>
      <c r="L96" s="56">
        <v>920</v>
      </c>
    </row>
    <row r="97" spans="1:12" s="21" customFormat="1" x14ac:dyDescent="0.35">
      <c r="A97" s="53" t="s">
        <v>173</v>
      </c>
      <c r="B97" s="54" t="s">
        <v>174</v>
      </c>
      <c r="C97" s="54">
        <v>1</v>
      </c>
      <c r="D97" s="18" t="s">
        <v>175</v>
      </c>
      <c r="E97" s="18" t="s">
        <v>313</v>
      </c>
      <c r="F97" s="18" t="s">
        <v>15</v>
      </c>
      <c r="G97" s="18" t="s">
        <v>16</v>
      </c>
      <c r="H97" s="19" t="s">
        <v>16</v>
      </c>
      <c r="I97" s="20" t="s">
        <v>314</v>
      </c>
      <c r="J97" s="19" t="s">
        <v>313</v>
      </c>
      <c r="K97" s="55">
        <v>339488</v>
      </c>
      <c r="L97" s="56">
        <v>229296</v>
      </c>
    </row>
    <row r="98" spans="1:12" s="21" customFormat="1" x14ac:dyDescent="0.35">
      <c r="A98" s="53" t="s">
        <v>173</v>
      </c>
      <c r="B98" s="54" t="s">
        <v>174</v>
      </c>
      <c r="C98" s="54">
        <v>1</v>
      </c>
      <c r="D98" s="18" t="s">
        <v>175</v>
      </c>
      <c r="E98" s="18" t="s">
        <v>315</v>
      </c>
      <c r="F98" s="18" t="s">
        <v>15</v>
      </c>
      <c r="G98" s="18" t="s">
        <v>16</v>
      </c>
      <c r="H98" s="19" t="s">
        <v>16</v>
      </c>
      <c r="I98" s="20" t="s">
        <v>316</v>
      </c>
      <c r="J98" s="19" t="s">
        <v>315</v>
      </c>
      <c r="K98" s="55">
        <v>1354273</v>
      </c>
      <c r="L98" s="56">
        <v>70991</v>
      </c>
    </row>
    <row r="99" spans="1:12" s="21" customFormat="1" x14ac:dyDescent="0.35">
      <c r="A99" s="53" t="s">
        <v>173</v>
      </c>
      <c r="B99" s="54" t="s">
        <v>174</v>
      </c>
      <c r="C99" s="54">
        <v>1</v>
      </c>
      <c r="D99" s="18" t="s">
        <v>175</v>
      </c>
      <c r="E99" s="18" t="s">
        <v>317</v>
      </c>
      <c r="F99" s="18" t="s">
        <v>15</v>
      </c>
      <c r="G99" s="18" t="s">
        <v>16</v>
      </c>
      <c r="H99" s="19" t="s">
        <v>16</v>
      </c>
      <c r="I99" s="20" t="s">
        <v>318</v>
      </c>
      <c r="J99" s="19" t="s">
        <v>317</v>
      </c>
      <c r="K99" s="55">
        <v>139843</v>
      </c>
      <c r="L99" s="56">
        <v>27824</v>
      </c>
    </row>
    <row r="100" spans="1:12" s="21" customFormat="1" x14ac:dyDescent="0.35">
      <c r="A100" s="53" t="s">
        <v>173</v>
      </c>
      <c r="B100" s="54" t="s">
        <v>174</v>
      </c>
      <c r="C100" s="54">
        <v>1</v>
      </c>
      <c r="D100" s="18" t="s">
        <v>175</v>
      </c>
      <c r="E100" s="18" t="s">
        <v>319</v>
      </c>
      <c r="F100" s="18" t="s">
        <v>15</v>
      </c>
      <c r="G100" s="18" t="s">
        <v>16</v>
      </c>
      <c r="H100" s="19" t="s">
        <v>16</v>
      </c>
      <c r="I100" s="20" t="s">
        <v>320</v>
      </c>
      <c r="J100" s="19" t="s">
        <v>319</v>
      </c>
      <c r="K100" s="55">
        <v>205165</v>
      </c>
      <c r="L100" s="56">
        <v>22300</v>
      </c>
    </row>
    <row r="101" spans="1:12" s="21" customFormat="1" x14ac:dyDescent="0.35">
      <c r="A101" s="53" t="s">
        <v>173</v>
      </c>
      <c r="B101" s="54" t="s">
        <v>174</v>
      </c>
      <c r="C101" s="54">
        <v>1</v>
      </c>
      <c r="D101" s="18" t="s">
        <v>175</v>
      </c>
      <c r="E101" s="18" t="s">
        <v>321</v>
      </c>
      <c r="F101" s="18" t="s">
        <v>15</v>
      </c>
      <c r="G101" s="18" t="s">
        <v>16</v>
      </c>
      <c r="H101" s="19" t="s">
        <v>16</v>
      </c>
      <c r="I101" s="20" t="s">
        <v>322</v>
      </c>
      <c r="J101" s="19" t="s">
        <v>321</v>
      </c>
      <c r="K101" s="55">
        <v>1337713</v>
      </c>
      <c r="L101" s="56">
        <v>627</v>
      </c>
    </row>
    <row r="102" spans="1:12" s="21" customFormat="1" x14ac:dyDescent="0.35">
      <c r="A102" s="53" t="s">
        <v>173</v>
      </c>
      <c r="B102" s="54" t="s">
        <v>174</v>
      </c>
      <c r="C102" s="54">
        <v>1</v>
      </c>
      <c r="D102" s="18" t="s">
        <v>175</v>
      </c>
      <c r="E102" s="18" t="s">
        <v>323</v>
      </c>
      <c r="F102" s="18" t="s">
        <v>15</v>
      </c>
      <c r="G102" s="18" t="s">
        <v>16</v>
      </c>
      <c r="H102" s="19" t="s">
        <v>16</v>
      </c>
      <c r="I102" s="20" t="s">
        <v>324</v>
      </c>
      <c r="J102" s="19" t="s">
        <v>323</v>
      </c>
      <c r="K102" s="55">
        <v>469211</v>
      </c>
      <c r="L102" s="56">
        <v>26602</v>
      </c>
    </row>
    <row r="103" spans="1:12" s="21" customFormat="1" x14ac:dyDescent="0.35">
      <c r="A103" s="53" t="s">
        <v>173</v>
      </c>
      <c r="B103" s="54" t="s">
        <v>174</v>
      </c>
      <c r="C103" s="54">
        <v>1</v>
      </c>
      <c r="D103" s="18" t="s">
        <v>175</v>
      </c>
      <c r="E103" s="18" t="s">
        <v>325</v>
      </c>
      <c r="F103" s="18" t="s">
        <v>15</v>
      </c>
      <c r="G103" s="18" t="s">
        <v>16</v>
      </c>
      <c r="H103" s="19" t="s">
        <v>16</v>
      </c>
      <c r="I103" s="20" t="s">
        <v>326</v>
      </c>
      <c r="J103" s="19" t="s">
        <v>325</v>
      </c>
      <c r="K103" s="55">
        <v>427810</v>
      </c>
      <c r="L103" s="56">
        <v>52096</v>
      </c>
    </row>
    <row r="104" spans="1:12" s="21" customFormat="1" x14ac:dyDescent="0.35">
      <c r="A104" s="53" t="s">
        <v>173</v>
      </c>
      <c r="B104" s="54" t="s">
        <v>174</v>
      </c>
      <c r="C104" s="54">
        <v>1</v>
      </c>
      <c r="D104" s="18" t="s">
        <v>175</v>
      </c>
      <c r="E104" s="18" t="s">
        <v>327</v>
      </c>
      <c r="F104" s="18" t="s">
        <v>15</v>
      </c>
      <c r="G104" s="18" t="s">
        <v>16</v>
      </c>
      <c r="H104" s="19" t="s">
        <v>16</v>
      </c>
      <c r="I104" s="20" t="s">
        <v>328</v>
      </c>
      <c r="J104" s="19" t="s">
        <v>327</v>
      </c>
      <c r="K104" s="55">
        <v>1409014</v>
      </c>
      <c r="L104" s="56">
        <v>294123</v>
      </c>
    </row>
    <row r="105" spans="1:12" s="21" customFormat="1" x14ac:dyDescent="0.35">
      <c r="A105" s="53" t="s">
        <v>173</v>
      </c>
      <c r="B105" s="54" t="s">
        <v>174</v>
      </c>
      <c r="C105" s="54">
        <v>1</v>
      </c>
      <c r="D105" s="18" t="s">
        <v>175</v>
      </c>
      <c r="E105" s="18" t="s">
        <v>329</v>
      </c>
      <c r="F105" s="18" t="s">
        <v>15</v>
      </c>
      <c r="G105" s="18" t="s">
        <v>16</v>
      </c>
      <c r="H105" s="19" t="s">
        <v>16</v>
      </c>
      <c r="I105" s="20" t="s">
        <v>330</v>
      </c>
      <c r="J105" s="19" t="s">
        <v>329</v>
      </c>
      <c r="K105" s="55">
        <v>1275151</v>
      </c>
      <c r="L105" s="56">
        <v>10835</v>
      </c>
    </row>
    <row r="106" spans="1:12" s="21" customFormat="1" x14ac:dyDescent="0.35">
      <c r="A106" s="53" t="s">
        <v>173</v>
      </c>
      <c r="B106" s="54" t="s">
        <v>174</v>
      </c>
      <c r="C106" s="54">
        <v>1</v>
      </c>
      <c r="D106" s="18" t="s">
        <v>175</v>
      </c>
      <c r="E106" s="18" t="s">
        <v>329</v>
      </c>
      <c r="F106" s="18" t="s">
        <v>331</v>
      </c>
      <c r="G106" s="18" t="s">
        <v>332</v>
      </c>
      <c r="H106" s="19" t="s">
        <v>25</v>
      </c>
      <c r="I106" s="20" t="s">
        <v>333</v>
      </c>
      <c r="J106" s="19" t="s">
        <v>334</v>
      </c>
      <c r="K106" s="55">
        <v>25301</v>
      </c>
      <c r="L106" s="56">
        <v>6353</v>
      </c>
    </row>
    <row r="107" spans="1:12" s="21" customFormat="1" x14ac:dyDescent="0.35">
      <c r="A107" s="53" t="s">
        <v>173</v>
      </c>
      <c r="B107" s="54" t="s">
        <v>174</v>
      </c>
      <c r="C107" s="54">
        <v>1</v>
      </c>
      <c r="D107" s="18" t="s">
        <v>175</v>
      </c>
      <c r="E107" s="18" t="s">
        <v>335</v>
      </c>
      <c r="F107" s="18" t="s">
        <v>15</v>
      </c>
      <c r="G107" s="18" t="s">
        <v>16</v>
      </c>
      <c r="H107" s="19" t="s">
        <v>16</v>
      </c>
      <c r="I107" s="20" t="s">
        <v>336</v>
      </c>
      <c r="J107" s="19" t="s">
        <v>335</v>
      </c>
      <c r="K107" s="55">
        <v>599395</v>
      </c>
      <c r="L107" s="56">
        <v>113448</v>
      </c>
    </row>
    <row r="108" spans="1:12" s="21" customFormat="1" x14ac:dyDescent="0.35">
      <c r="A108" s="53" t="s">
        <v>337</v>
      </c>
      <c r="B108" s="54" t="s">
        <v>338</v>
      </c>
      <c r="C108" s="54">
        <v>1</v>
      </c>
      <c r="D108" s="18" t="s">
        <v>339</v>
      </c>
      <c r="E108" s="18" t="s">
        <v>340</v>
      </c>
      <c r="F108" s="18" t="s">
        <v>15</v>
      </c>
      <c r="G108" s="18" t="s">
        <v>16</v>
      </c>
      <c r="H108" s="19" t="s">
        <v>16</v>
      </c>
      <c r="I108" s="20" t="s">
        <v>341</v>
      </c>
      <c r="J108" s="19" t="s">
        <v>340</v>
      </c>
      <c r="K108" s="55">
        <v>187225</v>
      </c>
      <c r="L108" s="56">
        <v>9313</v>
      </c>
    </row>
    <row r="109" spans="1:12" s="21" customFormat="1" x14ac:dyDescent="0.35">
      <c r="A109" s="53" t="s">
        <v>337</v>
      </c>
      <c r="B109" s="54" t="s">
        <v>338</v>
      </c>
      <c r="C109" s="54">
        <v>1</v>
      </c>
      <c r="D109" s="18" t="s">
        <v>339</v>
      </c>
      <c r="E109" s="18" t="s">
        <v>342</v>
      </c>
      <c r="F109" s="18" t="s">
        <v>15</v>
      </c>
      <c r="G109" s="18" t="s">
        <v>16</v>
      </c>
      <c r="H109" s="19" t="s">
        <v>16</v>
      </c>
      <c r="I109" s="20" t="s">
        <v>343</v>
      </c>
      <c r="J109" s="19" t="s">
        <v>342</v>
      </c>
      <c r="K109" s="55">
        <v>828940</v>
      </c>
      <c r="L109" s="56">
        <v>98105</v>
      </c>
    </row>
    <row r="110" spans="1:12" s="21" customFormat="1" x14ac:dyDescent="0.35">
      <c r="A110" s="53" t="s">
        <v>337</v>
      </c>
      <c r="B110" s="54" t="s">
        <v>338</v>
      </c>
      <c r="C110" s="54">
        <v>1</v>
      </c>
      <c r="D110" s="18" t="s">
        <v>339</v>
      </c>
      <c r="E110" s="18" t="s">
        <v>344</v>
      </c>
      <c r="F110" s="18" t="s">
        <v>15</v>
      </c>
      <c r="G110" s="18" t="s">
        <v>16</v>
      </c>
      <c r="H110" s="19" t="s">
        <v>16</v>
      </c>
      <c r="I110" s="20" t="s">
        <v>345</v>
      </c>
      <c r="J110" s="19" t="s">
        <v>344</v>
      </c>
      <c r="K110" s="55">
        <v>94302</v>
      </c>
      <c r="L110" s="56">
        <v>4046</v>
      </c>
    </row>
    <row r="111" spans="1:12" s="21" customFormat="1" x14ac:dyDescent="0.35">
      <c r="A111" s="53" t="s">
        <v>346</v>
      </c>
      <c r="B111" s="54" t="s">
        <v>347</v>
      </c>
      <c r="C111" s="54">
        <v>53</v>
      </c>
      <c r="D111" s="18" t="s">
        <v>348</v>
      </c>
      <c r="E111" s="18" t="s">
        <v>349</v>
      </c>
      <c r="F111" s="18" t="s">
        <v>15</v>
      </c>
      <c r="G111" s="18" t="s">
        <v>16</v>
      </c>
      <c r="H111" s="19" t="s">
        <v>16</v>
      </c>
      <c r="I111" s="20" t="s">
        <v>350</v>
      </c>
      <c r="J111" s="19" t="s">
        <v>349</v>
      </c>
      <c r="K111" s="55">
        <v>240586</v>
      </c>
      <c r="L111" s="56">
        <v>6799</v>
      </c>
    </row>
    <row r="112" spans="1:12" s="21" customFormat="1" x14ac:dyDescent="0.35">
      <c r="A112" s="53" t="s">
        <v>351</v>
      </c>
      <c r="B112" s="54" t="s">
        <v>352</v>
      </c>
      <c r="C112" s="54">
        <v>31</v>
      </c>
      <c r="D112" s="18" t="s">
        <v>353</v>
      </c>
      <c r="E112" s="18" t="s">
        <v>354</v>
      </c>
      <c r="F112" s="18" t="s">
        <v>355</v>
      </c>
      <c r="G112" s="18" t="s">
        <v>356</v>
      </c>
      <c r="H112" s="19" t="s">
        <v>25</v>
      </c>
      <c r="I112" s="20" t="s">
        <v>357</v>
      </c>
      <c r="J112" s="19" t="s">
        <v>358</v>
      </c>
      <c r="K112" s="55">
        <v>3220</v>
      </c>
      <c r="L112" s="56">
        <v>876</v>
      </c>
    </row>
    <row r="113" spans="1:12" s="21" customFormat="1" x14ac:dyDescent="0.35">
      <c r="A113" s="53" t="s">
        <v>351</v>
      </c>
      <c r="B113" s="54" t="s">
        <v>352</v>
      </c>
      <c r="C113" s="54">
        <v>31</v>
      </c>
      <c r="D113" s="18" t="s">
        <v>353</v>
      </c>
      <c r="E113" s="18" t="s">
        <v>359</v>
      </c>
      <c r="F113" s="18" t="s">
        <v>15</v>
      </c>
      <c r="G113" s="18" t="s">
        <v>16</v>
      </c>
      <c r="H113" s="19" t="s">
        <v>16</v>
      </c>
      <c r="I113" s="20" t="s">
        <v>360</v>
      </c>
      <c r="J113" s="19" t="s">
        <v>359</v>
      </c>
      <c r="K113" s="55">
        <v>17480</v>
      </c>
      <c r="L113" s="56">
        <v>804</v>
      </c>
    </row>
    <row r="114" spans="1:12" s="21" customFormat="1" x14ac:dyDescent="0.35">
      <c r="A114" s="53" t="s">
        <v>361</v>
      </c>
      <c r="B114" s="54" t="s">
        <v>362</v>
      </c>
      <c r="C114" s="54">
        <v>1</v>
      </c>
      <c r="D114" s="18" t="s">
        <v>363</v>
      </c>
      <c r="E114" s="18" t="s">
        <v>364</v>
      </c>
      <c r="F114" s="18" t="s">
        <v>15</v>
      </c>
      <c r="G114" s="18" t="s">
        <v>16</v>
      </c>
      <c r="H114" s="19" t="s">
        <v>16</v>
      </c>
      <c r="I114" s="20" t="s">
        <v>365</v>
      </c>
      <c r="J114" s="19" t="s">
        <v>364</v>
      </c>
      <c r="K114" s="55">
        <v>314648</v>
      </c>
      <c r="L114" s="56">
        <v>78389</v>
      </c>
    </row>
    <row r="115" spans="1:12" s="21" customFormat="1" x14ac:dyDescent="0.35">
      <c r="A115" s="53" t="s">
        <v>361</v>
      </c>
      <c r="B115" s="54" t="s">
        <v>362</v>
      </c>
      <c r="C115" s="54">
        <v>1</v>
      </c>
      <c r="D115" s="18" t="s">
        <v>363</v>
      </c>
      <c r="E115" s="18" t="s">
        <v>366</v>
      </c>
      <c r="F115" s="18" t="s">
        <v>15</v>
      </c>
      <c r="G115" s="18" t="s">
        <v>16</v>
      </c>
      <c r="H115" s="19" t="s">
        <v>16</v>
      </c>
      <c r="I115" s="20" t="s">
        <v>367</v>
      </c>
      <c r="J115" s="19" t="s">
        <v>366</v>
      </c>
      <c r="K115" s="55">
        <v>6900</v>
      </c>
      <c r="L115" s="56">
        <v>2730</v>
      </c>
    </row>
    <row r="116" spans="1:12" s="21" customFormat="1" x14ac:dyDescent="0.35">
      <c r="A116" s="53" t="s">
        <v>361</v>
      </c>
      <c r="B116" s="54" t="s">
        <v>362</v>
      </c>
      <c r="C116" s="54">
        <v>1</v>
      </c>
      <c r="D116" s="18" t="s">
        <v>363</v>
      </c>
      <c r="E116" s="18" t="s">
        <v>368</v>
      </c>
      <c r="F116" s="18" t="s">
        <v>15</v>
      </c>
      <c r="G116" s="18" t="s">
        <v>16</v>
      </c>
      <c r="H116" s="19" t="s">
        <v>16</v>
      </c>
      <c r="I116" s="20" t="s">
        <v>369</v>
      </c>
      <c r="J116" s="19" t="s">
        <v>368</v>
      </c>
      <c r="K116" s="55">
        <v>21621</v>
      </c>
      <c r="L116" s="56">
        <v>8262</v>
      </c>
    </row>
    <row r="117" spans="1:12" s="21" customFormat="1" x14ac:dyDescent="0.35">
      <c r="A117" s="53" t="s">
        <v>361</v>
      </c>
      <c r="B117" s="54" t="s">
        <v>362</v>
      </c>
      <c r="C117" s="54">
        <v>1</v>
      </c>
      <c r="D117" s="18" t="s">
        <v>363</v>
      </c>
      <c r="E117" s="18" t="s">
        <v>370</v>
      </c>
      <c r="F117" s="18" t="s">
        <v>15</v>
      </c>
      <c r="G117" s="18" t="s">
        <v>16</v>
      </c>
      <c r="H117" s="19" t="s">
        <v>16</v>
      </c>
      <c r="I117" s="20" t="s">
        <v>371</v>
      </c>
      <c r="J117" s="19" t="s">
        <v>370</v>
      </c>
      <c r="K117" s="55">
        <v>454951</v>
      </c>
      <c r="L117" s="56">
        <v>112706</v>
      </c>
    </row>
    <row r="118" spans="1:12" s="21" customFormat="1" x14ac:dyDescent="0.35">
      <c r="A118" s="53" t="s">
        <v>361</v>
      </c>
      <c r="B118" s="54" t="s">
        <v>362</v>
      </c>
      <c r="C118" s="54">
        <v>1</v>
      </c>
      <c r="D118" s="18" t="s">
        <v>363</v>
      </c>
      <c r="E118" s="18" t="s">
        <v>372</v>
      </c>
      <c r="F118" s="18" t="s">
        <v>15</v>
      </c>
      <c r="G118" s="18" t="s">
        <v>16</v>
      </c>
      <c r="H118" s="19" t="s">
        <v>16</v>
      </c>
      <c r="I118" s="20" t="s">
        <v>373</v>
      </c>
      <c r="J118" s="19" t="s">
        <v>372</v>
      </c>
      <c r="K118" s="55">
        <v>127883</v>
      </c>
      <c r="L118" s="56">
        <v>1918</v>
      </c>
    </row>
    <row r="119" spans="1:12" s="21" customFormat="1" x14ac:dyDescent="0.35">
      <c r="A119" s="53" t="s">
        <v>374</v>
      </c>
      <c r="B119" s="54" t="s">
        <v>375</v>
      </c>
      <c r="C119" s="54">
        <v>6</v>
      </c>
      <c r="D119" s="18" t="s">
        <v>376</v>
      </c>
      <c r="E119" s="18" t="s">
        <v>377</v>
      </c>
      <c r="F119" s="18" t="s">
        <v>15</v>
      </c>
      <c r="G119" s="18" t="s">
        <v>16</v>
      </c>
      <c r="H119" s="19" t="s">
        <v>16</v>
      </c>
      <c r="I119" s="20" t="s">
        <v>378</v>
      </c>
      <c r="J119" s="19" t="s">
        <v>377</v>
      </c>
      <c r="K119" s="55">
        <v>24841</v>
      </c>
      <c r="L119" s="56">
        <v>3117</v>
      </c>
    </row>
    <row r="120" spans="1:12" s="21" customFormat="1" x14ac:dyDescent="0.35">
      <c r="A120" s="53" t="s">
        <v>379</v>
      </c>
      <c r="B120" s="54" t="s">
        <v>380</v>
      </c>
      <c r="C120" s="54">
        <v>2</v>
      </c>
      <c r="D120" s="18" t="s">
        <v>381</v>
      </c>
      <c r="E120" s="18" t="s">
        <v>382</v>
      </c>
      <c r="F120" s="18" t="s">
        <v>15</v>
      </c>
      <c r="G120" s="18" t="s">
        <v>16</v>
      </c>
      <c r="H120" s="19" t="s">
        <v>16</v>
      </c>
      <c r="I120" s="20" t="s">
        <v>383</v>
      </c>
      <c r="J120" s="19" t="s">
        <v>382</v>
      </c>
      <c r="K120" s="55">
        <v>1840</v>
      </c>
      <c r="L120" s="56">
        <v>119</v>
      </c>
    </row>
    <row r="121" spans="1:12" s="21" customFormat="1" x14ac:dyDescent="0.35">
      <c r="A121" s="53" t="s">
        <v>379</v>
      </c>
      <c r="B121" s="54" t="s">
        <v>380</v>
      </c>
      <c r="C121" s="54">
        <v>2</v>
      </c>
      <c r="D121" s="18" t="s">
        <v>381</v>
      </c>
      <c r="E121" s="18" t="s">
        <v>384</v>
      </c>
      <c r="F121" s="18" t="s">
        <v>15</v>
      </c>
      <c r="G121" s="18" t="s">
        <v>16</v>
      </c>
      <c r="H121" s="19" t="s">
        <v>16</v>
      </c>
      <c r="I121" s="20" t="s">
        <v>385</v>
      </c>
      <c r="J121" s="19" t="s">
        <v>384</v>
      </c>
      <c r="K121" s="55">
        <v>398830</v>
      </c>
      <c r="L121" s="56">
        <v>138099</v>
      </c>
    </row>
    <row r="122" spans="1:12" s="21" customFormat="1" x14ac:dyDescent="0.35">
      <c r="A122" s="53" t="s">
        <v>379</v>
      </c>
      <c r="B122" s="54" t="s">
        <v>380</v>
      </c>
      <c r="C122" s="54">
        <v>2</v>
      </c>
      <c r="D122" s="18" t="s">
        <v>381</v>
      </c>
      <c r="E122" s="18" t="s">
        <v>386</v>
      </c>
      <c r="F122" s="18" t="s">
        <v>15</v>
      </c>
      <c r="G122" s="18" t="s">
        <v>16</v>
      </c>
      <c r="H122" s="19" t="s">
        <v>16</v>
      </c>
      <c r="I122" s="20" t="s">
        <v>387</v>
      </c>
      <c r="J122" s="19" t="s">
        <v>386</v>
      </c>
      <c r="K122" s="55">
        <v>170204</v>
      </c>
      <c r="L122" s="56">
        <v>11848</v>
      </c>
    </row>
    <row r="123" spans="1:12" s="21" customFormat="1" x14ac:dyDescent="0.35">
      <c r="A123" s="53" t="s">
        <v>379</v>
      </c>
      <c r="B123" s="54" t="s">
        <v>380</v>
      </c>
      <c r="C123" s="54">
        <v>2</v>
      </c>
      <c r="D123" s="18" t="s">
        <v>381</v>
      </c>
      <c r="E123" s="18" t="s">
        <v>388</v>
      </c>
      <c r="F123" s="18" t="s">
        <v>15</v>
      </c>
      <c r="G123" s="18" t="s">
        <v>16</v>
      </c>
      <c r="H123" s="19" t="s">
        <v>16</v>
      </c>
      <c r="I123" s="20" t="s">
        <v>389</v>
      </c>
      <c r="J123" s="19" t="s">
        <v>388</v>
      </c>
      <c r="K123" s="55">
        <v>38181</v>
      </c>
      <c r="L123" s="56">
        <v>862</v>
      </c>
    </row>
    <row r="124" spans="1:12" s="21" customFormat="1" x14ac:dyDescent="0.35">
      <c r="A124" s="53" t="s">
        <v>379</v>
      </c>
      <c r="B124" s="54" t="s">
        <v>380</v>
      </c>
      <c r="C124" s="54">
        <v>2</v>
      </c>
      <c r="D124" s="18" t="s">
        <v>381</v>
      </c>
      <c r="E124" s="18" t="s">
        <v>390</v>
      </c>
      <c r="F124" s="18" t="s">
        <v>15</v>
      </c>
      <c r="G124" s="18" t="s">
        <v>16</v>
      </c>
      <c r="H124" s="19" t="s">
        <v>16</v>
      </c>
      <c r="I124" s="20" t="s">
        <v>391</v>
      </c>
      <c r="J124" s="19" t="s">
        <v>390</v>
      </c>
      <c r="K124" s="55">
        <v>325228</v>
      </c>
      <c r="L124" s="56">
        <v>147792</v>
      </c>
    </row>
    <row r="125" spans="1:12" s="21" customFormat="1" x14ac:dyDescent="0.35">
      <c r="A125" s="53" t="s">
        <v>392</v>
      </c>
      <c r="B125" s="54" t="s">
        <v>393</v>
      </c>
      <c r="C125" s="54">
        <v>1</v>
      </c>
      <c r="D125" s="18" t="s">
        <v>394</v>
      </c>
      <c r="E125" s="18" t="s">
        <v>395</v>
      </c>
      <c r="F125" s="18" t="s">
        <v>15</v>
      </c>
      <c r="G125" s="18" t="s">
        <v>16</v>
      </c>
      <c r="H125" s="19" t="s">
        <v>16</v>
      </c>
      <c r="I125" s="20" t="s">
        <v>396</v>
      </c>
      <c r="J125" s="19" t="s">
        <v>395</v>
      </c>
      <c r="K125" s="55">
        <v>120983</v>
      </c>
      <c r="L125" s="56">
        <v>69217</v>
      </c>
    </row>
    <row r="126" spans="1:12" s="21" customFormat="1" x14ac:dyDescent="0.35">
      <c r="A126" s="53" t="s">
        <v>392</v>
      </c>
      <c r="B126" s="54" t="s">
        <v>393</v>
      </c>
      <c r="C126" s="54">
        <v>1</v>
      </c>
      <c r="D126" s="18" t="s">
        <v>394</v>
      </c>
      <c r="E126" s="18" t="s">
        <v>397</v>
      </c>
      <c r="F126" s="18" t="s">
        <v>15</v>
      </c>
      <c r="G126" s="18" t="s">
        <v>16</v>
      </c>
      <c r="H126" s="19" t="s">
        <v>16</v>
      </c>
      <c r="I126" s="20" t="s">
        <v>398</v>
      </c>
      <c r="J126" s="19" t="s">
        <v>397</v>
      </c>
      <c r="K126" s="55">
        <v>34961</v>
      </c>
      <c r="L126" s="56">
        <v>5458</v>
      </c>
    </row>
    <row r="127" spans="1:12" s="21" customFormat="1" x14ac:dyDescent="0.35">
      <c r="A127" s="53" t="s">
        <v>392</v>
      </c>
      <c r="B127" s="54" t="s">
        <v>393</v>
      </c>
      <c r="C127" s="54">
        <v>1</v>
      </c>
      <c r="D127" s="18" t="s">
        <v>394</v>
      </c>
      <c r="E127" s="18" t="s">
        <v>399</v>
      </c>
      <c r="F127" s="18" t="s">
        <v>15</v>
      </c>
      <c r="G127" s="18" t="s">
        <v>16</v>
      </c>
      <c r="H127" s="19" t="s">
        <v>16</v>
      </c>
      <c r="I127" s="20" t="s">
        <v>400</v>
      </c>
      <c r="J127" s="19" t="s">
        <v>399</v>
      </c>
      <c r="K127" s="55">
        <v>185385</v>
      </c>
      <c r="L127" s="56">
        <v>15182</v>
      </c>
    </row>
    <row r="128" spans="1:12" s="21" customFormat="1" x14ac:dyDescent="0.35">
      <c r="A128" s="53" t="s">
        <v>392</v>
      </c>
      <c r="B128" s="54" t="s">
        <v>393</v>
      </c>
      <c r="C128" s="54">
        <v>1</v>
      </c>
      <c r="D128" s="18" t="s">
        <v>394</v>
      </c>
      <c r="E128" s="18" t="s">
        <v>401</v>
      </c>
      <c r="F128" s="18" t="s">
        <v>15</v>
      </c>
      <c r="G128" s="18" t="s">
        <v>16</v>
      </c>
      <c r="H128" s="19" t="s">
        <v>16</v>
      </c>
      <c r="I128" s="20" t="s">
        <v>402</v>
      </c>
      <c r="J128" s="19" t="s">
        <v>401</v>
      </c>
      <c r="K128" s="55">
        <v>41401</v>
      </c>
      <c r="L128" s="56">
        <v>8517</v>
      </c>
    </row>
    <row r="129" spans="1:12" s="21" customFormat="1" x14ac:dyDescent="0.35">
      <c r="A129" s="53" t="s">
        <v>403</v>
      </c>
      <c r="B129" s="54" t="s">
        <v>404</v>
      </c>
      <c r="C129" s="54">
        <v>4</v>
      </c>
      <c r="D129" s="18" t="s">
        <v>405</v>
      </c>
      <c r="E129" s="18" t="s">
        <v>406</v>
      </c>
      <c r="F129" s="18" t="s">
        <v>15</v>
      </c>
      <c r="G129" s="18" t="s">
        <v>16</v>
      </c>
      <c r="H129" s="19" t="s">
        <v>16</v>
      </c>
      <c r="I129" s="20" t="s">
        <v>407</v>
      </c>
      <c r="J129" s="19" t="s">
        <v>406</v>
      </c>
      <c r="K129" s="55">
        <v>358809</v>
      </c>
      <c r="L129" s="56">
        <v>115492</v>
      </c>
    </row>
    <row r="130" spans="1:12" s="21" customFormat="1" x14ac:dyDescent="0.35">
      <c r="A130" s="53" t="s">
        <v>403</v>
      </c>
      <c r="B130" s="54" t="s">
        <v>404</v>
      </c>
      <c r="C130" s="54">
        <v>4</v>
      </c>
      <c r="D130" s="18" t="s">
        <v>405</v>
      </c>
      <c r="E130" s="18" t="s">
        <v>406</v>
      </c>
      <c r="F130" s="18" t="s">
        <v>408</v>
      </c>
      <c r="G130" s="18" t="s">
        <v>409</v>
      </c>
      <c r="H130" s="19" t="s">
        <v>25</v>
      </c>
      <c r="I130" s="20" t="s">
        <v>410</v>
      </c>
      <c r="J130" s="19" t="s">
        <v>411</v>
      </c>
      <c r="K130" s="55">
        <v>49681</v>
      </c>
      <c r="L130" s="56">
        <v>28704</v>
      </c>
    </row>
    <row r="131" spans="1:12" s="21" customFormat="1" x14ac:dyDescent="0.35">
      <c r="A131" s="53" t="s">
        <v>403</v>
      </c>
      <c r="B131" s="54" t="s">
        <v>404</v>
      </c>
      <c r="C131" s="54">
        <v>4</v>
      </c>
      <c r="D131" s="18" t="s">
        <v>405</v>
      </c>
      <c r="E131" s="18" t="s">
        <v>412</v>
      </c>
      <c r="F131" s="18" t="s">
        <v>413</v>
      </c>
      <c r="G131" s="18" t="s">
        <v>414</v>
      </c>
      <c r="H131" s="19" t="s">
        <v>25</v>
      </c>
      <c r="I131" s="20" t="s">
        <v>415</v>
      </c>
      <c r="J131" s="19" t="s">
        <v>416</v>
      </c>
      <c r="K131" s="55">
        <v>15640</v>
      </c>
      <c r="L131" s="56">
        <v>6332</v>
      </c>
    </row>
    <row r="132" spans="1:12" s="21" customFormat="1" x14ac:dyDescent="0.35">
      <c r="A132" s="53" t="s">
        <v>403</v>
      </c>
      <c r="B132" s="54" t="s">
        <v>404</v>
      </c>
      <c r="C132" s="54">
        <v>4</v>
      </c>
      <c r="D132" s="18" t="s">
        <v>405</v>
      </c>
      <c r="E132" s="18" t="s">
        <v>417</v>
      </c>
      <c r="F132" s="18" t="s">
        <v>15</v>
      </c>
      <c r="G132" s="18" t="s">
        <v>16</v>
      </c>
      <c r="H132" s="19" t="s">
        <v>16</v>
      </c>
      <c r="I132" s="20" t="s">
        <v>418</v>
      </c>
      <c r="J132" s="19" t="s">
        <v>417</v>
      </c>
      <c r="K132" s="55">
        <v>210225</v>
      </c>
      <c r="L132" s="56">
        <v>156</v>
      </c>
    </row>
    <row r="133" spans="1:12" s="21" customFormat="1" x14ac:dyDescent="0.35">
      <c r="A133" s="53" t="s">
        <v>403</v>
      </c>
      <c r="B133" s="54" t="s">
        <v>404</v>
      </c>
      <c r="C133" s="54">
        <v>4</v>
      </c>
      <c r="D133" s="18" t="s">
        <v>405</v>
      </c>
      <c r="E133" s="18" t="s">
        <v>419</v>
      </c>
      <c r="F133" s="18" t="s">
        <v>15</v>
      </c>
      <c r="G133" s="18" t="s">
        <v>16</v>
      </c>
      <c r="H133" s="19" t="s">
        <v>16</v>
      </c>
      <c r="I133" s="20" t="s">
        <v>420</v>
      </c>
      <c r="J133" s="19" t="s">
        <v>419</v>
      </c>
      <c r="K133" s="55">
        <v>1594859</v>
      </c>
      <c r="L133" s="56">
        <v>402078</v>
      </c>
    </row>
    <row r="134" spans="1:12" s="21" customFormat="1" x14ac:dyDescent="0.35">
      <c r="A134" s="53" t="s">
        <v>403</v>
      </c>
      <c r="B134" s="54" t="s">
        <v>404</v>
      </c>
      <c r="C134" s="54">
        <v>4</v>
      </c>
      <c r="D134" s="18" t="s">
        <v>405</v>
      </c>
      <c r="E134" s="18" t="s">
        <v>421</v>
      </c>
      <c r="F134" s="18" t="s">
        <v>15</v>
      </c>
      <c r="G134" s="18" t="s">
        <v>16</v>
      </c>
      <c r="H134" s="19" t="s">
        <v>16</v>
      </c>
      <c r="I134" s="20" t="s">
        <v>422</v>
      </c>
      <c r="J134" s="19" t="s">
        <v>421</v>
      </c>
      <c r="K134" s="55">
        <v>1655580</v>
      </c>
      <c r="L134" s="56">
        <v>127874</v>
      </c>
    </row>
    <row r="135" spans="1:12" s="21" customFormat="1" x14ac:dyDescent="0.35">
      <c r="A135" s="53" t="s">
        <v>423</v>
      </c>
      <c r="B135" s="54" t="s">
        <v>424</v>
      </c>
      <c r="C135" s="54">
        <v>4</v>
      </c>
      <c r="D135" s="18" t="s">
        <v>425</v>
      </c>
      <c r="E135" s="18" t="s">
        <v>426</v>
      </c>
      <c r="F135" s="18" t="s">
        <v>15</v>
      </c>
      <c r="G135" s="18" t="s">
        <v>16</v>
      </c>
      <c r="H135" s="19" t="s">
        <v>16</v>
      </c>
      <c r="I135" s="20" t="s">
        <v>427</v>
      </c>
      <c r="J135" s="19" t="s">
        <v>426</v>
      </c>
      <c r="K135" s="55">
        <v>4600</v>
      </c>
      <c r="L135" s="56">
        <v>3450</v>
      </c>
    </row>
    <row r="136" spans="1:12" s="21" customFormat="1" x14ac:dyDescent="0.35">
      <c r="A136" s="53" t="s">
        <v>423</v>
      </c>
      <c r="B136" s="54" t="s">
        <v>424</v>
      </c>
      <c r="C136" s="54">
        <v>4</v>
      </c>
      <c r="D136" s="18" t="s">
        <v>425</v>
      </c>
      <c r="E136" s="18" t="s">
        <v>428</v>
      </c>
      <c r="F136" s="18" t="s">
        <v>15</v>
      </c>
      <c r="G136" s="18" t="s">
        <v>16</v>
      </c>
      <c r="H136" s="19" t="s">
        <v>16</v>
      </c>
      <c r="I136" s="20" t="s">
        <v>429</v>
      </c>
      <c r="J136" s="19" t="s">
        <v>428</v>
      </c>
      <c r="K136" s="55">
        <v>18400</v>
      </c>
      <c r="L136" s="56">
        <v>702</v>
      </c>
    </row>
    <row r="137" spans="1:12" s="21" customFormat="1" x14ac:dyDescent="0.35">
      <c r="A137" s="53" t="s">
        <v>423</v>
      </c>
      <c r="B137" s="54" t="s">
        <v>424</v>
      </c>
      <c r="C137" s="54">
        <v>4</v>
      </c>
      <c r="D137" s="18" t="s">
        <v>425</v>
      </c>
      <c r="E137" s="18" t="s">
        <v>430</v>
      </c>
      <c r="F137" s="18" t="s">
        <v>431</v>
      </c>
      <c r="G137" s="18" t="s">
        <v>432</v>
      </c>
      <c r="H137" s="19" t="s">
        <v>25</v>
      </c>
      <c r="I137" s="20" t="s">
        <v>433</v>
      </c>
      <c r="J137" s="19" t="s">
        <v>434</v>
      </c>
      <c r="K137" s="55">
        <v>56581</v>
      </c>
      <c r="L137" s="56">
        <v>4925</v>
      </c>
    </row>
    <row r="138" spans="1:12" s="21" customFormat="1" x14ac:dyDescent="0.35">
      <c r="A138" s="53" t="s">
        <v>423</v>
      </c>
      <c r="B138" s="54" t="s">
        <v>424</v>
      </c>
      <c r="C138" s="54">
        <v>4</v>
      </c>
      <c r="D138" s="18" t="s">
        <v>425</v>
      </c>
      <c r="E138" s="18" t="s">
        <v>435</v>
      </c>
      <c r="F138" s="18" t="s">
        <v>15</v>
      </c>
      <c r="G138" s="18" t="s">
        <v>16</v>
      </c>
      <c r="H138" s="19" t="s">
        <v>16</v>
      </c>
      <c r="I138" s="20" t="s">
        <v>436</v>
      </c>
      <c r="J138" s="19" t="s">
        <v>435</v>
      </c>
      <c r="K138" s="55">
        <v>50601</v>
      </c>
      <c r="L138" s="56">
        <v>1566</v>
      </c>
    </row>
    <row r="139" spans="1:12" s="21" customFormat="1" x14ac:dyDescent="0.35">
      <c r="A139" s="53" t="s">
        <v>423</v>
      </c>
      <c r="B139" s="54" t="s">
        <v>424</v>
      </c>
      <c r="C139" s="54">
        <v>4</v>
      </c>
      <c r="D139" s="18" t="s">
        <v>425</v>
      </c>
      <c r="E139" s="18" t="s">
        <v>437</v>
      </c>
      <c r="F139" s="18" t="s">
        <v>15</v>
      </c>
      <c r="G139" s="18" t="s">
        <v>16</v>
      </c>
      <c r="H139" s="19" t="s">
        <v>16</v>
      </c>
      <c r="I139" s="20" t="s">
        <v>438</v>
      </c>
      <c r="J139" s="19" t="s">
        <v>437</v>
      </c>
      <c r="K139" s="55">
        <v>682197</v>
      </c>
      <c r="L139" s="56">
        <v>41659</v>
      </c>
    </row>
    <row r="140" spans="1:12" s="21" customFormat="1" x14ac:dyDescent="0.35">
      <c r="A140" s="53" t="s">
        <v>423</v>
      </c>
      <c r="B140" s="54" t="s">
        <v>424</v>
      </c>
      <c r="C140" s="54">
        <v>4</v>
      </c>
      <c r="D140" s="18" t="s">
        <v>425</v>
      </c>
      <c r="E140" s="18" t="s">
        <v>437</v>
      </c>
      <c r="F140" s="18" t="s">
        <v>439</v>
      </c>
      <c r="G140" s="18" t="s">
        <v>440</v>
      </c>
      <c r="H140" s="19" t="s">
        <v>25</v>
      </c>
      <c r="I140" s="20" t="s">
        <v>441</v>
      </c>
      <c r="J140" s="19" t="s">
        <v>442</v>
      </c>
      <c r="K140" s="55">
        <v>10120</v>
      </c>
      <c r="L140" s="56">
        <v>633</v>
      </c>
    </row>
    <row r="141" spans="1:12" s="21" customFormat="1" x14ac:dyDescent="0.35">
      <c r="A141" s="53" t="s">
        <v>423</v>
      </c>
      <c r="B141" s="54" t="s">
        <v>424</v>
      </c>
      <c r="C141" s="54">
        <v>4</v>
      </c>
      <c r="D141" s="18" t="s">
        <v>425</v>
      </c>
      <c r="E141" s="18" t="s">
        <v>437</v>
      </c>
      <c r="F141" s="18" t="s">
        <v>443</v>
      </c>
      <c r="G141" s="18" t="s">
        <v>444</v>
      </c>
      <c r="H141" s="19" t="s">
        <v>25</v>
      </c>
      <c r="I141" s="20" t="s">
        <v>445</v>
      </c>
      <c r="J141" s="19" t="s">
        <v>446</v>
      </c>
      <c r="K141" s="55">
        <v>20240</v>
      </c>
      <c r="L141" s="56">
        <v>1265</v>
      </c>
    </row>
    <row r="142" spans="1:12" s="21" customFormat="1" x14ac:dyDescent="0.35">
      <c r="A142" s="53" t="s">
        <v>447</v>
      </c>
      <c r="B142" s="54" t="s">
        <v>448</v>
      </c>
      <c r="C142" s="54">
        <v>1</v>
      </c>
      <c r="D142" s="18" t="s">
        <v>449</v>
      </c>
      <c r="E142" s="18" t="s">
        <v>450</v>
      </c>
      <c r="F142" s="18" t="s">
        <v>15</v>
      </c>
      <c r="G142" s="18" t="s">
        <v>16</v>
      </c>
      <c r="H142" s="19" t="s">
        <v>16</v>
      </c>
      <c r="I142" s="20" t="s">
        <v>451</v>
      </c>
      <c r="J142" s="19" t="s">
        <v>450</v>
      </c>
      <c r="K142" s="55">
        <v>4140</v>
      </c>
      <c r="L142" s="56">
        <v>3105</v>
      </c>
    </row>
    <row r="143" spans="1:12" s="21" customFormat="1" x14ac:dyDescent="0.35">
      <c r="A143" s="53" t="s">
        <v>452</v>
      </c>
      <c r="B143" s="54" t="s">
        <v>453</v>
      </c>
      <c r="C143" s="54">
        <v>11</v>
      </c>
      <c r="D143" s="18" t="s">
        <v>454</v>
      </c>
      <c r="E143" s="18" t="s">
        <v>455</v>
      </c>
      <c r="F143" s="18" t="s">
        <v>15</v>
      </c>
      <c r="G143" s="18" t="s">
        <v>16</v>
      </c>
      <c r="H143" s="19" t="s">
        <v>16</v>
      </c>
      <c r="I143" s="20" t="s">
        <v>456</v>
      </c>
      <c r="J143" s="19" t="s">
        <v>455</v>
      </c>
      <c r="K143" s="55">
        <v>391470</v>
      </c>
      <c r="L143" s="56">
        <v>231913</v>
      </c>
    </row>
    <row r="144" spans="1:12" s="21" customFormat="1" x14ac:dyDescent="0.35">
      <c r="A144" s="53" t="s">
        <v>452</v>
      </c>
      <c r="B144" s="54" t="s">
        <v>453</v>
      </c>
      <c r="C144" s="54">
        <v>11</v>
      </c>
      <c r="D144" s="18" t="s">
        <v>454</v>
      </c>
      <c r="E144" s="18" t="s">
        <v>457</v>
      </c>
      <c r="F144" s="18" t="s">
        <v>15</v>
      </c>
      <c r="G144" s="18" t="s">
        <v>16</v>
      </c>
      <c r="H144" s="19" t="s">
        <v>16</v>
      </c>
      <c r="I144" s="20" t="s">
        <v>458</v>
      </c>
      <c r="J144" s="19" t="s">
        <v>457</v>
      </c>
      <c r="K144" s="55">
        <v>1527237</v>
      </c>
      <c r="L144" s="56">
        <v>354718</v>
      </c>
    </row>
    <row r="145" spans="1:12" s="21" customFormat="1" x14ac:dyDescent="0.35">
      <c r="A145" s="53" t="s">
        <v>452</v>
      </c>
      <c r="B145" s="54" t="s">
        <v>453</v>
      </c>
      <c r="C145" s="54">
        <v>11</v>
      </c>
      <c r="D145" s="18" t="s">
        <v>454</v>
      </c>
      <c r="E145" s="18" t="s">
        <v>459</v>
      </c>
      <c r="F145" s="18" t="s">
        <v>15</v>
      </c>
      <c r="G145" s="18" t="s">
        <v>16</v>
      </c>
      <c r="H145" s="19" t="s">
        <v>16</v>
      </c>
      <c r="I145" s="20" t="s">
        <v>460</v>
      </c>
      <c r="J145" s="19" t="s">
        <v>459</v>
      </c>
      <c r="K145" s="55">
        <v>1571858</v>
      </c>
      <c r="L145" s="56">
        <v>562609</v>
      </c>
    </row>
    <row r="146" spans="1:12" s="21" customFormat="1" x14ac:dyDescent="0.35">
      <c r="A146" s="53" t="s">
        <v>452</v>
      </c>
      <c r="B146" s="54" t="s">
        <v>453</v>
      </c>
      <c r="C146" s="54">
        <v>11</v>
      </c>
      <c r="D146" s="18" t="s">
        <v>454</v>
      </c>
      <c r="E146" s="18" t="s">
        <v>461</v>
      </c>
      <c r="F146" s="18" t="s">
        <v>15</v>
      </c>
      <c r="G146" s="18" t="s">
        <v>16</v>
      </c>
      <c r="H146" s="19" t="s">
        <v>16</v>
      </c>
      <c r="I146" s="20" t="s">
        <v>462</v>
      </c>
      <c r="J146" s="19" t="s">
        <v>461</v>
      </c>
      <c r="K146" s="55">
        <v>698297</v>
      </c>
      <c r="L146" s="56">
        <v>233148</v>
      </c>
    </row>
    <row r="147" spans="1:12" s="21" customFormat="1" x14ac:dyDescent="0.35">
      <c r="A147" s="53" t="s">
        <v>452</v>
      </c>
      <c r="B147" s="54" t="s">
        <v>453</v>
      </c>
      <c r="C147" s="54">
        <v>11</v>
      </c>
      <c r="D147" s="18" t="s">
        <v>454</v>
      </c>
      <c r="E147" s="18" t="s">
        <v>463</v>
      </c>
      <c r="F147" s="18" t="s">
        <v>15</v>
      </c>
      <c r="G147" s="18" t="s">
        <v>16</v>
      </c>
      <c r="H147" s="19" t="s">
        <v>16</v>
      </c>
      <c r="I147" s="20" t="s">
        <v>464</v>
      </c>
      <c r="J147" s="19" t="s">
        <v>463</v>
      </c>
      <c r="K147" s="55">
        <v>680816</v>
      </c>
      <c r="L147" s="56">
        <v>327879</v>
      </c>
    </row>
    <row r="148" spans="1:12" s="21" customFormat="1" x14ac:dyDescent="0.35">
      <c r="A148" s="53" t="s">
        <v>452</v>
      </c>
      <c r="B148" s="54" t="s">
        <v>453</v>
      </c>
      <c r="C148" s="54">
        <v>11</v>
      </c>
      <c r="D148" s="18" t="s">
        <v>454</v>
      </c>
      <c r="E148" s="18" t="s">
        <v>465</v>
      </c>
      <c r="F148" s="18" t="s">
        <v>15</v>
      </c>
      <c r="G148" s="18" t="s">
        <v>16</v>
      </c>
      <c r="H148" s="19" t="s">
        <v>16</v>
      </c>
      <c r="I148" s="20" t="s">
        <v>466</v>
      </c>
      <c r="J148" s="19" t="s">
        <v>465</v>
      </c>
      <c r="K148" s="55">
        <v>1341853</v>
      </c>
      <c r="L148" s="56">
        <v>51980</v>
      </c>
    </row>
    <row r="149" spans="1:12" s="21" customFormat="1" x14ac:dyDescent="0.35">
      <c r="A149" s="53" t="s">
        <v>467</v>
      </c>
      <c r="B149" s="54" t="s">
        <v>468</v>
      </c>
      <c r="C149" s="54">
        <v>52</v>
      </c>
      <c r="D149" s="18" t="s">
        <v>469</v>
      </c>
      <c r="E149" s="18" t="s">
        <v>470</v>
      </c>
      <c r="F149" s="18" t="s">
        <v>15</v>
      </c>
      <c r="G149" s="18" t="s">
        <v>16</v>
      </c>
      <c r="H149" s="19" t="s">
        <v>16</v>
      </c>
      <c r="I149" s="20" t="s">
        <v>471</v>
      </c>
      <c r="J149" s="19" t="s">
        <v>470</v>
      </c>
      <c r="K149" s="55">
        <v>3815793</v>
      </c>
      <c r="L149" s="56">
        <v>135296</v>
      </c>
    </row>
    <row r="150" spans="1:12" s="21" customFormat="1" x14ac:dyDescent="0.35">
      <c r="A150" s="53" t="s">
        <v>467</v>
      </c>
      <c r="B150" s="54" t="s">
        <v>468</v>
      </c>
      <c r="C150" s="54">
        <v>52</v>
      </c>
      <c r="D150" s="18" t="s">
        <v>469</v>
      </c>
      <c r="E150" s="18" t="s">
        <v>472</v>
      </c>
      <c r="F150" s="18" t="s">
        <v>15</v>
      </c>
      <c r="G150" s="18" t="s">
        <v>16</v>
      </c>
      <c r="H150" s="19" t="s">
        <v>16</v>
      </c>
      <c r="I150" s="20" t="s">
        <v>473</v>
      </c>
      <c r="J150" s="19" t="s">
        <v>472</v>
      </c>
      <c r="K150" s="55">
        <v>13800</v>
      </c>
      <c r="L150" s="56">
        <v>4390</v>
      </c>
    </row>
    <row r="151" spans="1:12" s="21" customFormat="1" x14ac:dyDescent="0.35">
      <c r="A151" s="53" t="s">
        <v>467</v>
      </c>
      <c r="B151" s="54" t="s">
        <v>468</v>
      </c>
      <c r="C151" s="54">
        <v>52</v>
      </c>
      <c r="D151" s="18" t="s">
        <v>469</v>
      </c>
      <c r="E151" s="18" t="s">
        <v>474</v>
      </c>
      <c r="F151" s="18" t="s">
        <v>15</v>
      </c>
      <c r="G151" s="18" t="s">
        <v>16</v>
      </c>
      <c r="H151" s="19" t="s">
        <v>16</v>
      </c>
      <c r="I151" s="20" t="s">
        <v>475</v>
      </c>
      <c r="J151" s="19" t="s">
        <v>474</v>
      </c>
      <c r="K151" s="55">
        <v>109943</v>
      </c>
      <c r="L151" s="56">
        <v>31041</v>
      </c>
    </row>
    <row r="152" spans="1:12" s="21" customFormat="1" x14ac:dyDescent="0.35">
      <c r="A152" s="53" t="s">
        <v>467</v>
      </c>
      <c r="B152" s="54" t="s">
        <v>468</v>
      </c>
      <c r="C152" s="54">
        <v>52</v>
      </c>
      <c r="D152" s="18" t="s">
        <v>469</v>
      </c>
      <c r="E152" s="18" t="s">
        <v>476</v>
      </c>
      <c r="F152" s="18" t="s">
        <v>15</v>
      </c>
      <c r="G152" s="18" t="s">
        <v>16</v>
      </c>
      <c r="H152" s="19" t="s">
        <v>16</v>
      </c>
      <c r="I152" s="20" t="s">
        <v>477</v>
      </c>
      <c r="J152" s="19" t="s">
        <v>476</v>
      </c>
      <c r="K152" s="55">
        <v>2950972</v>
      </c>
      <c r="L152" s="56">
        <v>2132717</v>
      </c>
    </row>
    <row r="153" spans="1:12" s="21" customFormat="1" x14ac:dyDescent="0.35">
      <c r="A153" s="53" t="s">
        <v>478</v>
      </c>
      <c r="B153" s="54" t="s">
        <v>479</v>
      </c>
      <c r="C153" s="54">
        <v>1</v>
      </c>
      <c r="D153" s="18" t="s">
        <v>480</v>
      </c>
      <c r="E153" s="18" t="s">
        <v>481</v>
      </c>
      <c r="F153" s="18" t="s">
        <v>15</v>
      </c>
      <c r="G153" s="18" t="s">
        <v>16</v>
      </c>
      <c r="H153" s="19" t="s">
        <v>16</v>
      </c>
      <c r="I153" s="20" t="s">
        <v>482</v>
      </c>
      <c r="J153" s="19" t="s">
        <v>481</v>
      </c>
      <c r="K153" s="55">
        <v>51521</v>
      </c>
      <c r="L153" s="56">
        <v>632</v>
      </c>
    </row>
    <row r="154" spans="1:12" s="21" customFormat="1" x14ac:dyDescent="0.35">
      <c r="A154" s="53" t="s">
        <v>483</v>
      </c>
      <c r="B154" s="54" t="s">
        <v>484</v>
      </c>
      <c r="C154" s="54">
        <v>4</v>
      </c>
      <c r="D154" s="18" t="s">
        <v>485</v>
      </c>
      <c r="E154" s="18" t="s">
        <v>486</v>
      </c>
      <c r="F154" s="18" t="s">
        <v>15</v>
      </c>
      <c r="G154" s="18" t="s">
        <v>16</v>
      </c>
      <c r="H154" s="19" t="s">
        <v>16</v>
      </c>
      <c r="I154" s="20" t="s">
        <v>487</v>
      </c>
      <c r="J154" s="19" t="s">
        <v>486</v>
      </c>
      <c r="K154" s="55">
        <v>1018005</v>
      </c>
      <c r="L154" s="56">
        <v>191754</v>
      </c>
    </row>
    <row r="155" spans="1:12" s="21" customFormat="1" x14ac:dyDescent="0.35">
      <c r="A155" s="53" t="s">
        <v>483</v>
      </c>
      <c r="B155" s="54" t="s">
        <v>484</v>
      </c>
      <c r="C155" s="54">
        <v>4</v>
      </c>
      <c r="D155" s="18" t="s">
        <v>485</v>
      </c>
      <c r="E155" s="18" t="s">
        <v>488</v>
      </c>
      <c r="F155" s="18" t="s">
        <v>15</v>
      </c>
      <c r="G155" s="18" t="s">
        <v>16</v>
      </c>
      <c r="H155" s="19" t="s">
        <v>16</v>
      </c>
      <c r="I155" s="20" t="s">
        <v>489</v>
      </c>
      <c r="J155" s="19" t="s">
        <v>488</v>
      </c>
      <c r="K155" s="55">
        <v>421830</v>
      </c>
      <c r="L155" s="56">
        <v>316372</v>
      </c>
    </row>
    <row r="156" spans="1:12" s="21" customFormat="1" x14ac:dyDescent="0.35">
      <c r="A156" s="53" t="s">
        <v>483</v>
      </c>
      <c r="B156" s="54" t="s">
        <v>484</v>
      </c>
      <c r="C156" s="54">
        <v>4</v>
      </c>
      <c r="D156" s="18" t="s">
        <v>485</v>
      </c>
      <c r="E156" s="18" t="s">
        <v>490</v>
      </c>
      <c r="F156" s="18" t="s">
        <v>15</v>
      </c>
      <c r="G156" s="18" t="s">
        <v>16</v>
      </c>
      <c r="H156" s="19" t="s">
        <v>16</v>
      </c>
      <c r="I156" s="20" t="s">
        <v>491</v>
      </c>
      <c r="J156" s="19" t="s">
        <v>490</v>
      </c>
      <c r="K156" s="55">
        <v>1609119</v>
      </c>
      <c r="L156" s="56">
        <v>355419</v>
      </c>
    </row>
    <row r="157" spans="1:12" s="21" customFormat="1" x14ac:dyDescent="0.35">
      <c r="A157" s="53" t="s">
        <v>483</v>
      </c>
      <c r="B157" s="54" t="s">
        <v>484</v>
      </c>
      <c r="C157" s="54">
        <v>4</v>
      </c>
      <c r="D157" s="18" t="s">
        <v>485</v>
      </c>
      <c r="E157" s="18" t="s">
        <v>492</v>
      </c>
      <c r="F157" s="18" t="s">
        <v>15</v>
      </c>
      <c r="G157" s="18" t="s">
        <v>16</v>
      </c>
      <c r="H157" s="19" t="s">
        <v>16</v>
      </c>
      <c r="I157" s="20" t="s">
        <v>493</v>
      </c>
      <c r="J157" s="19" t="s">
        <v>492</v>
      </c>
      <c r="K157" s="55">
        <v>138003</v>
      </c>
      <c r="L157" s="56">
        <v>5186</v>
      </c>
    </row>
    <row r="158" spans="1:12" s="21" customFormat="1" x14ac:dyDescent="0.35">
      <c r="A158" s="53" t="s">
        <v>483</v>
      </c>
      <c r="B158" s="54" t="s">
        <v>484</v>
      </c>
      <c r="C158" s="54">
        <v>4</v>
      </c>
      <c r="D158" s="18" t="s">
        <v>485</v>
      </c>
      <c r="E158" s="18" t="s">
        <v>494</v>
      </c>
      <c r="F158" s="18" t="s">
        <v>15</v>
      </c>
      <c r="G158" s="18" t="s">
        <v>16</v>
      </c>
      <c r="H158" s="19" t="s">
        <v>16</v>
      </c>
      <c r="I158" s="20" t="s">
        <v>495</v>
      </c>
      <c r="J158" s="19" t="s">
        <v>494</v>
      </c>
      <c r="K158" s="55">
        <v>603995</v>
      </c>
      <c r="L158" s="56">
        <v>17592</v>
      </c>
    </row>
    <row r="159" spans="1:12" s="21" customFormat="1" x14ac:dyDescent="0.35">
      <c r="A159" s="53" t="s">
        <v>483</v>
      </c>
      <c r="B159" s="54" t="s">
        <v>484</v>
      </c>
      <c r="C159" s="54">
        <v>4</v>
      </c>
      <c r="D159" s="18" t="s">
        <v>485</v>
      </c>
      <c r="E159" s="18" t="s">
        <v>496</v>
      </c>
      <c r="F159" s="18" t="s">
        <v>15</v>
      </c>
      <c r="G159" s="18" t="s">
        <v>16</v>
      </c>
      <c r="H159" s="19" t="s">
        <v>16</v>
      </c>
      <c r="I159" s="20" t="s">
        <v>497</v>
      </c>
      <c r="J159" s="19" t="s">
        <v>496</v>
      </c>
      <c r="K159" s="55">
        <v>172044</v>
      </c>
      <c r="L159" s="56">
        <v>12094</v>
      </c>
    </row>
    <row r="160" spans="1:12" s="21" customFormat="1" x14ac:dyDescent="0.35">
      <c r="A160" s="53" t="s">
        <v>498</v>
      </c>
      <c r="B160" s="54" t="s">
        <v>499</v>
      </c>
      <c r="C160" s="54">
        <v>2</v>
      </c>
      <c r="D160" s="18" t="s">
        <v>500</v>
      </c>
      <c r="E160" s="18" t="s">
        <v>501</v>
      </c>
      <c r="F160" s="18" t="s">
        <v>15</v>
      </c>
      <c r="G160" s="18" t="s">
        <v>16</v>
      </c>
      <c r="H160" s="19" t="s">
        <v>16</v>
      </c>
      <c r="I160" s="20" t="s">
        <v>502</v>
      </c>
      <c r="J160" s="19" t="s">
        <v>501</v>
      </c>
      <c r="K160" s="55">
        <v>197345</v>
      </c>
      <c r="L160" s="56">
        <v>13125</v>
      </c>
    </row>
    <row r="161" spans="1:12" s="21" customFormat="1" x14ac:dyDescent="0.35">
      <c r="A161" s="53" t="s">
        <v>498</v>
      </c>
      <c r="B161" s="54" t="s">
        <v>499</v>
      </c>
      <c r="C161" s="54">
        <v>2</v>
      </c>
      <c r="D161" s="18" t="s">
        <v>500</v>
      </c>
      <c r="E161" s="18" t="s">
        <v>503</v>
      </c>
      <c r="F161" s="18" t="s">
        <v>504</v>
      </c>
      <c r="G161" s="18" t="s">
        <v>505</v>
      </c>
      <c r="H161" s="19" t="s">
        <v>25</v>
      </c>
      <c r="I161" s="20" t="s">
        <v>506</v>
      </c>
      <c r="J161" s="19" t="s">
        <v>507</v>
      </c>
      <c r="K161" s="55">
        <v>34501</v>
      </c>
      <c r="L161" s="56">
        <v>2718</v>
      </c>
    </row>
    <row r="162" spans="1:12" s="21" customFormat="1" x14ac:dyDescent="0.35">
      <c r="A162" s="53" t="s">
        <v>498</v>
      </c>
      <c r="B162" s="54" t="s">
        <v>499</v>
      </c>
      <c r="C162" s="54">
        <v>2</v>
      </c>
      <c r="D162" s="18" t="s">
        <v>500</v>
      </c>
      <c r="E162" s="18" t="s">
        <v>503</v>
      </c>
      <c r="F162" s="18" t="s">
        <v>508</v>
      </c>
      <c r="G162" s="18" t="s">
        <v>509</v>
      </c>
      <c r="H162" s="19" t="s">
        <v>25</v>
      </c>
      <c r="I162" s="20" t="s">
        <v>510</v>
      </c>
      <c r="J162" s="19" t="s">
        <v>511</v>
      </c>
      <c r="K162" s="55">
        <v>74522</v>
      </c>
      <c r="L162" s="56">
        <v>55891</v>
      </c>
    </row>
    <row r="163" spans="1:12" s="21" customFormat="1" x14ac:dyDescent="0.35">
      <c r="A163" s="53" t="s">
        <v>498</v>
      </c>
      <c r="B163" s="54" t="s">
        <v>499</v>
      </c>
      <c r="C163" s="54">
        <v>2</v>
      </c>
      <c r="D163" s="18" t="s">
        <v>500</v>
      </c>
      <c r="E163" s="18" t="s">
        <v>503</v>
      </c>
      <c r="F163" s="18" t="s">
        <v>512</v>
      </c>
      <c r="G163" s="18" t="s">
        <v>513</v>
      </c>
      <c r="H163" s="19" t="s">
        <v>25</v>
      </c>
      <c r="I163" s="20" t="s">
        <v>514</v>
      </c>
      <c r="J163" s="19" t="s">
        <v>515</v>
      </c>
      <c r="K163" s="55">
        <v>40941</v>
      </c>
      <c r="L163" s="56">
        <v>3358</v>
      </c>
    </row>
    <row r="164" spans="1:12" s="21" customFormat="1" x14ac:dyDescent="0.35">
      <c r="A164" s="53" t="s">
        <v>498</v>
      </c>
      <c r="B164" s="54" t="s">
        <v>499</v>
      </c>
      <c r="C164" s="54">
        <v>2</v>
      </c>
      <c r="D164" s="18" t="s">
        <v>500</v>
      </c>
      <c r="E164" s="18" t="s">
        <v>516</v>
      </c>
      <c r="F164" s="18" t="s">
        <v>15</v>
      </c>
      <c r="G164" s="18" t="s">
        <v>16</v>
      </c>
      <c r="H164" s="19" t="s">
        <v>16</v>
      </c>
      <c r="I164" s="20" t="s">
        <v>517</v>
      </c>
      <c r="J164" s="19" t="s">
        <v>516</v>
      </c>
      <c r="K164" s="55">
        <v>165604</v>
      </c>
      <c r="L164" s="56">
        <v>55889</v>
      </c>
    </row>
    <row r="165" spans="1:12" s="21" customFormat="1" x14ac:dyDescent="0.35">
      <c r="A165" s="53" t="s">
        <v>498</v>
      </c>
      <c r="B165" s="54" t="s">
        <v>499</v>
      </c>
      <c r="C165" s="54">
        <v>2</v>
      </c>
      <c r="D165" s="18" t="s">
        <v>500</v>
      </c>
      <c r="E165" s="18" t="s">
        <v>518</v>
      </c>
      <c r="F165" s="18" t="s">
        <v>15</v>
      </c>
      <c r="G165" s="18" t="s">
        <v>16</v>
      </c>
      <c r="H165" s="19" t="s">
        <v>16</v>
      </c>
      <c r="I165" s="20" t="s">
        <v>519</v>
      </c>
      <c r="J165" s="19" t="s">
        <v>518</v>
      </c>
      <c r="K165" s="55">
        <v>244266</v>
      </c>
      <c r="L165" s="56">
        <v>110427</v>
      </c>
    </row>
    <row r="166" spans="1:12" s="21" customFormat="1" x14ac:dyDescent="0.35">
      <c r="A166" s="53" t="s">
        <v>498</v>
      </c>
      <c r="B166" s="54" t="s">
        <v>499</v>
      </c>
      <c r="C166" s="54">
        <v>2</v>
      </c>
      <c r="D166" s="18" t="s">
        <v>500</v>
      </c>
      <c r="E166" s="18" t="s">
        <v>520</v>
      </c>
      <c r="F166" s="18" t="s">
        <v>15</v>
      </c>
      <c r="G166" s="18" t="s">
        <v>16</v>
      </c>
      <c r="H166" s="19" t="s">
        <v>16</v>
      </c>
      <c r="I166" s="20" t="s">
        <v>521</v>
      </c>
      <c r="J166" s="19" t="s">
        <v>520</v>
      </c>
      <c r="K166" s="55">
        <v>375369</v>
      </c>
      <c r="L166" s="56">
        <v>121449</v>
      </c>
    </row>
    <row r="167" spans="1:12" s="21" customFormat="1" x14ac:dyDescent="0.35">
      <c r="A167" s="53" t="s">
        <v>498</v>
      </c>
      <c r="B167" s="54" t="s">
        <v>499</v>
      </c>
      <c r="C167" s="54">
        <v>2</v>
      </c>
      <c r="D167" s="18" t="s">
        <v>500</v>
      </c>
      <c r="E167" s="18" t="s">
        <v>522</v>
      </c>
      <c r="F167" s="18" t="s">
        <v>15</v>
      </c>
      <c r="G167" s="18" t="s">
        <v>16</v>
      </c>
      <c r="H167" s="19" t="s">
        <v>16</v>
      </c>
      <c r="I167" s="20" t="s">
        <v>523</v>
      </c>
      <c r="J167" s="19" t="s">
        <v>522</v>
      </c>
      <c r="K167" s="55">
        <v>7313258</v>
      </c>
      <c r="L167" s="56">
        <v>3457804</v>
      </c>
    </row>
    <row r="168" spans="1:12" s="21" customFormat="1" x14ac:dyDescent="0.35">
      <c r="A168" s="53" t="s">
        <v>498</v>
      </c>
      <c r="B168" s="54" t="s">
        <v>499</v>
      </c>
      <c r="C168" s="54">
        <v>2</v>
      </c>
      <c r="D168" s="18" t="s">
        <v>500</v>
      </c>
      <c r="E168" s="18" t="s">
        <v>522</v>
      </c>
      <c r="F168" s="18" t="s">
        <v>524</v>
      </c>
      <c r="G168" s="18" t="s">
        <v>525</v>
      </c>
      <c r="H168" s="19" t="s">
        <v>25</v>
      </c>
      <c r="I168" s="20" t="s">
        <v>526</v>
      </c>
      <c r="J168" s="19" t="s">
        <v>527</v>
      </c>
      <c r="K168" s="55">
        <v>32201</v>
      </c>
      <c r="L168" s="56">
        <v>2455</v>
      </c>
    </row>
    <row r="169" spans="1:12" s="21" customFormat="1" x14ac:dyDescent="0.35">
      <c r="A169" s="53" t="s">
        <v>498</v>
      </c>
      <c r="B169" s="54" t="s">
        <v>499</v>
      </c>
      <c r="C169" s="54">
        <v>2</v>
      </c>
      <c r="D169" s="18" t="s">
        <v>500</v>
      </c>
      <c r="E169" s="18" t="s">
        <v>522</v>
      </c>
      <c r="F169" s="18" t="s">
        <v>528</v>
      </c>
      <c r="G169" s="18" t="s">
        <v>529</v>
      </c>
      <c r="H169" s="19" t="s">
        <v>25</v>
      </c>
      <c r="I169" s="20" t="s">
        <v>530</v>
      </c>
      <c r="J169" s="19" t="s">
        <v>531</v>
      </c>
      <c r="K169" s="55">
        <v>23461</v>
      </c>
      <c r="L169" s="56">
        <v>2975</v>
      </c>
    </row>
    <row r="170" spans="1:12" s="21" customFormat="1" x14ac:dyDescent="0.35">
      <c r="A170" s="53" t="s">
        <v>498</v>
      </c>
      <c r="B170" s="54" t="s">
        <v>499</v>
      </c>
      <c r="C170" s="54">
        <v>2</v>
      </c>
      <c r="D170" s="18" t="s">
        <v>500</v>
      </c>
      <c r="E170" s="18" t="s">
        <v>532</v>
      </c>
      <c r="F170" s="18" t="s">
        <v>15</v>
      </c>
      <c r="G170" s="18" t="s">
        <v>16</v>
      </c>
      <c r="H170" s="19" t="s">
        <v>16</v>
      </c>
      <c r="I170" s="20" t="s">
        <v>533</v>
      </c>
      <c r="J170" s="19" t="s">
        <v>532</v>
      </c>
      <c r="K170" s="55">
        <v>503253</v>
      </c>
      <c r="L170" s="56">
        <v>6803</v>
      </c>
    </row>
    <row r="171" spans="1:12" s="21" customFormat="1" x14ac:dyDescent="0.35">
      <c r="A171" s="53" t="s">
        <v>498</v>
      </c>
      <c r="B171" s="54" t="s">
        <v>499</v>
      </c>
      <c r="C171" s="54">
        <v>2</v>
      </c>
      <c r="D171" s="18" t="s">
        <v>500</v>
      </c>
      <c r="E171" s="18" t="s">
        <v>534</v>
      </c>
      <c r="F171" s="18" t="s">
        <v>535</v>
      </c>
      <c r="G171" s="18" t="s">
        <v>536</v>
      </c>
      <c r="H171" s="19" t="s">
        <v>25</v>
      </c>
      <c r="I171" s="20" t="s">
        <v>537</v>
      </c>
      <c r="J171" s="19" t="s">
        <v>538</v>
      </c>
      <c r="K171" s="55">
        <v>18400</v>
      </c>
      <c r="L171" s="56">
        <v>7152</v>
      </c>
    </row>
    <row r="172" spans="1:12" s="21" customFormat="1" x14ac:dyDescent="0.35">
      <c r="A172" s="53" t="s">
        <v>539</v>
      </c>
      <c r="B172" s="54" t="s">
        <v>540</v>
      </c>
      <c r="C172" s="54">
        <v>1</v>
      </c>
      <c r="D172" s="18" t="s">
        <v>541</v>
      </c>
      <c r="E172" s="18" t="s">
        <v>542</v>
      </c>
      <c r="F172" s="18" t="s">
        <v>15</v>
      </c>
      <c r="G172" s="18" t="s">
        <v>16</v>
      </c>
      <c r="H172" s="19" t="s">
        <v>16</v>
      </c>
      <c r="I172" s="20" t="s">
        <v>543</v>
      </c>
      <c r="J172" s="19" t="s">
        <v>542</v>
      </c>
      <c r="K172" s="55">
        <v>691397</v>
      </c>
      <c r="L172" s="56">
        <v>37453</v>
      </c>
    </row>
    <row r="173" spans="1:12" s="21" customFormat="1" x14ac:dyDescent="0.35">
      <c r="A173" s="53" t="s">
        <v>539</v>
      </c>
      <c r="B173" s="54" t="s">
        <v>540</v>
      </c>
      <c r="C173" s="54">
        <v>1</v>
      </c>
      <c r="D173" s="18" t="s">
        <v>541</v>
      </c>
      <c r="E173" s="18" t="s">
        <v>544</v>
      </c>
      <c r="F173" s="18" t="s">
        <v>15</v>
      </c>
      <c r="G173" s="18" t="s">
        <v>16</v>
      </c>
      <c r="H173" s="19" t="s">
        <v>16</v>
      </c>
      <c r="I173" s="20" t="s">
        <v>545</v>
      </c>
      <c r="J173" s="19" t="s">
        <v>544</v>
      </c>
      <c r="K173" s="55">
        <v>433331</v>
      </c>
      <c r="L173" s="56">
        <v>7687</v>
      </c>
    </row>
    <row r="174" spans="1:12" s="21" customFormat="1" x14ac:dyDescent="0.35">
      <c r="A174" s="53" t="s">
        <v>546</v>
      </c>
      <c r="B174" s="54" t="s">
        <v>547</v>
      </c>
      <c r="C174" s="54">
        <v>1</v>
      </c>
      <c r="D174" s="18" t="s">
        <v>548</v>
      </c>
      <c r="E174" s="18" t="s">
        <v>549</v>
      </c>
      <c r="F174" s="18" t="s">
        <v>15</v>
      </c>
      <c r="G174" s="18" t="s">
        <v>16</v>
      </c>
      <c r="H174" s="19" t="s">
        <v>16</v>
      </c>
      <c r="I174" s="20" t="s">
        <v>550</v>
      </c>
      <c r="J174" s="19" t="s">
        <v>549</v>
      </c>
      <c r="K174" s="55">
        <v>131103</v>
      </c>
      <c r="L174" s="56">
        <v>33800</v>
      </c>
    </row>
    <row r="175" spans="1:12" s="21" customFormat="1" x14ac:dyDescent="0.35">
      <c r="A175" s="53" t="s">
        <v>546</v>
      </c>
      <c r="B175" s="54" t="s">
        <v>547</v>
      </c>
      <c r="C175" s="54">
        <v>1</v>
      </c>
      <c r="D175" s="18" t="s">
        <v>548</v>
      </c>
      <c r="E175" s="18" t="s">
        <v>551</v>
      </c>
      <c r="F175" s="18" t="s">
        <v>15</v>
      </c>
      <c r="G175" s="18" t="s">
        <v>16</v>
      </c>
      <c r="H175" s="19" t="s">
        <v>16</v>
      </c>
      <c r="I175" s="20" t="s">
        <v>552</v>
      </c>
      <c r="J175" s="19" t="s">
        <v>551</v>
      </c>
      <c r="K175" s="55">
        <v>150884</v>
      </c>
      <c r="L175" s="56">
        <v>22440</v>
      </c>
    </row>
    <row r="176" spans="1:12" s="21" customFormat="1" x14ac:dyDescent="0.35">
      <c r="A176" s="53" t="s">
        <v>546</v>
      </c>
      <c r="B176" s="54" t="s">
        <v>547</v>
      </c>
      <c r="C176" s="54">
        <v>1</v>
      </c>
      <c r="D176" s="18" t="s">
        <v>548</v>
      </c>
      <c r="E176" s="18" t="s">
        <v>553</v>
      </c>
      <c r="F176" s="18" t="s">
        <v>15</v>
      </c>
      <c r="G176" s="18" t="s">
        <v>16</v>
      </c>
      <c r="H176" s="19" t="s">
        <v>16</v>
      </c>
      <c r="I176" s="20" t="s">
        <v>554</v>
      </c>
      <c r="J176" s="19" t="s">
        <v>553</v>
      </c>
      <c r="K176" s="55">
        <v>99362</v>
      </c>
      <c r="L176" s="56">
        <v>15791</v>
      </c>
    </row>
    <row r="177" spans="1:12" s="21" customFormat="1" x14ac:dyDescent="0.35">
      <c r="A177" s="53" t="s">
        <v>546</v>
      </c>
      <c r="B177" s="54" t="s">
        <v>547</v>
      </c>
      <c r="C177" s="54">
        <v>1</v>
      </c>
      <c r="D177" s="18" t="s">
        <v>548</v>
      </c>
      <c r="E177" s="18" t="s">
        <v>555</v>
      </c>
      <c r="F177" s="18" t="s">
        <v>15</v>
      </c>
      <c r="G177" s="18" t="s">
        <v>16</v>
      </c>
      <c r="H177" s="19" t="s">
        <v>16</v>
      </c>
      <c r="I177" s="20" t="s">
        <v>556</v>
      </c>
      <c r="J177" s="19" t="s">
        <v>555</v>
      </c>
      <c r="K177" s="55">
        <v>171584</v>
      </c>
      <c r="L177" s="56">
        <v>51015</v>
      </c>
    </row>
    <row r="178" spans="1:12" s="21" customFormat="1" x14ac:dyDescent="0.35">
      <c r="A178" s="53" t="s">
        <v>546</v>
      </c>
      <c r="B178" s="54" t="s">
        <v>547</v>
      </c>
      <c r="C178" s="54">
        <v>1</v>
      </c>
      <c r="D178" s="18" t="s">
        <v>548</v>
      </c>
      <c r="E178" s="18" t="s">
        <v>557</v>
      </c>
      <c r="F178" s="18" t="s">
        <v>15</v>
      </c>
      <c r="G178" s="18" t="s">
        <v>16</v>
      </c>
      <c r="H178" s="19" t="s">
        <v>16</v>
      </c>
      <c r="I178" s="20" t="s">
        <v>558</v>
      </c>
      <c r="J178" s="19" t="s">
        <v>557</v>
      </c>
      <c r="K178" s="55">
        <v>140763</v>
      </c>
      <c r="L178" s="56">
        <v>7107</v>
      </c>
    </row>
    <row r="179" spans="1:12" s="21" customFormat="1" x14ac:dyDescent="0.35">
      <c r="A179" s="53" t="s">
        <v>546</v>
      </c>
      <c r="B179" s="54" t="s">
        <v>547</v>
      </c>
      <c r="C179" s="54">
        <v>1</v>
      </c>
      <c r="D179" s="18" t="s">
        <v>548</v>
      </c>
      <c r="E179" s="18" t="s">
        <v>559</v>
      </c>
      <c r="F179" s="18" t="s">
        <v>560</v>
      </c>
      <c r="G179" s="18" t="s">
        <v>561</v>
      </c>
      <c r="H179" s="19" t="s">
        <v>25</v>
      </c>
      <c r="I179" s="20" t="s">
        <v>562</v>
      </c>
      <c r="J179" s="19" t="s">
        <v>563</v>
      </c>
      <c r="K179" s="55">
        <v>17940</v>
      </c>
      <c r="L179" s="56">
        <v>8042</v>
      </c>
    </row>
    <row r="180" spans="1:12" s="21" customFormat="1" x14ac:dyDescent="0.35">
      <c r="A180" s="53" t="s">
        <v>564</v>
      </c>
      <c r="B180" s="54" t="s">
        <v>565</v>
      </c>
      <c r="C180" s="54">
        <v>39</v>
      </c>
      <c r="D180" s="18" t="s">
        <v>566</v>
      </c>
      <c r="E180" s="18" t="s">
        <v>567</v>
      </c>
      <c r="F180" s="18" t="s">
        <v>15</v>
      </c>
      <c r="G180" s="18" t="s">
        <v>16</v>
      </c>
      <c r="H180" s="19" t="s">
        <v>16</v>
      </c>
      <c r="I180" s="20" t="s">
        <v>568</v>
      </c>
      <c r="J180" s="19" t="s">
        <v>567</v>
      </c>
      <c r="K180" s="55">
        <v>191365</v>
      </c>
      <c r="L180" s="56">
        <v>34032</v>
      </c>
    </row>
    <row r="181" spans="1:12" s="21" customFormat="1" x14ac:dyDescent="0.35">
      <c r="A181" s="53" t="s">
        <v>564</v>
      </c>
      <c r="B181" s="54" t="s">
        <v>565</v>
      </c>
      <c r="C181" s="54">
        <v>39</v>
      </c>
      <c r="D181" s="18" t="s">
        <v>566</v>
      </c>
      <c r="E181" s="18" t="s">
        <v>569</v>
      </c>
      <c r="F181" s="18" t="s">
        <v>15</v>
      </c>
      <c r="G181" s="18" t="s">
        <v>16</v>
      </c>
      <c r="H181" s="19" t="s">
        <v>16</v>
      </c>
      <c r="I181" s="20" t="s">
        <v>570</v>
      </c>
      <c r="J181" s="19" t="s">
        <v>569</v>
      </c>
      <c r="K181" s="55">
        <v>598935</v>
      </c>
      <c r="L181" s="56">
        <v>162714</v>
      </c>
    </row>
    <row r="182" spans="1:12" s="21" customFormat="1" x14ac:dyDescent="0.35">
      <c r="A182" s="53" t="s">
        <v>564</v>
      </c>
      <c r="B182" s="54" t="s">
        <v>565</v>
      </c>
      <c r="C182" s="54">
        <v>39</v>
      </c>
      <c r="D182" s="18" t="s">
        <v>566</v>
      </c>
      <c r="E182" s="18" t="s">
        <v>569</v>
      </c>
      <c r="F182" s="18" t="s">
        <v>571</v>
      </c>
      <c r="G182" s="18" t="s">
        <v>572</v>
      </c>
      <c r="H182" s="19" t="s">
        <v>25</v>
      </c>
      <c r="I182" s="20" t="s">
        <v>573</v>
      </c>
      <c r="J182" s="19" t="s">
        <v>574</v>
      </c>
      <c r="K182" s="55">
        <v>18400</v>
      </c>
      <c r="L182" s="56">
        <v>923</v>
      </c>
    </row>
    <row r="183" spans="1:12" s="21" customFormat="1" x14ac:dyDescent="0.35">
      <c r="A183" s="53" t="s">
        <v>564</v>
      </c>
      <c r="B183" s="54" t="s">
        <v>565</v>
      </c>
      <c r="C183" s="54">
        <v>39</v>
      </c>
      <c r="D183" s="18" t="s">
        <v>566</v>
      </c>
      <c r="E183" s="18" t="s">
        <v>575</v>
      </c>
      <c r="F183" s="18" t="s">
        <v>15</v>
      </c>
      <c r="G183" s="18" t="s">
        <v>16</v>
      </c>
      <c r="H183" s="19" t="s">
        <v>16</v>
      </c>
      <c r="I183" s="20" t="s">
        <v>576</v>
      </c>
      <c r="J183" s="19" t="s">
        <v>575</v>
      </c>
      <c r="K183" s="55">
        <v>276927</v>
      </c>
      <c r="L183" s="56">
        <v>60317</v>
      </c>
    </row>
    <row r="184" spans="1:12" s="21" customFormat="1" x14ac:dyDescent="0.35">
      <c r="A184" s="53" t="s">
        <v>564</v>
      </c>
      <c r="B184" s="54" t="s">
        <v>565</v>
      </c>
      <c r="C184" s="54">
        <v>39</v>
      </c>
      <c r="D184" s="18" t="s">
        <v>566</v>
      </c>
      <c r="E184" s="18" t="s">
        <v>577</v>
      </c>
      <c r="F184" s="18" t="s">
        <v>15</v>
      </c>
      <c r="G184" s="18" t="s">
        <v>16</v>
      </c>
      <c r="H184" s="19" t="s">
        <v>16</v>
      </c>
      <c r="I184" s="20" t="s">
        <v>578</v>
      </c>
      <c r="J184" s="19" t="s">
        <v>577</v>
      </c>
      <c r="K184" s="55">
        <v>420450</v>
      </c>
      <c r="L184" s="56">
        <v>27147</v>
      </c>
    </row>
    <row r="185" spans="1:12" s="21" customFormat="1" x14ac:dyDescent="0.35">
      <c r="A185" s="53" t="s">
        <v>564</v>
      </c>
      <c r="B185" s="54" t="s">
        <v>565</v>
      </c>
      <c r="C185" s="54">
        <v>39</v>
      </c>
      <c r="D185" s="18" t="s">
        <v>566</v>
      </c>
      <c r="E185" s="18" t="s">
        <v>579</v>
      </c>
      <c r="F185" s="18" t="s">
        <v>15</v>
      </c>
      <c r="G185" s="18" t="s">
        <v>16</v>
      </c>
      <c r="H185" s="19" t="s">
        <v>16</v>
      </c>
      <c r="I185" s="20" t="s">
        <v>580</v>
      </c>
      <c r="J185" s="19" t="s">
        <v>579</v>
      </c>
      <c r="K185" s="55">
        <v>812380</v>
      </c>
      <c r="L185" s="56">
        <v>60693</v>
      </c>
    </row>
    <row r="186" spans="1:12" s="21" customFormat="1" x14ac:dyDescent="0.35">
      <c r="A186" s="53" t="s">
        <v>564</v>
      </c>
      <c r="B186" s="54" t="s">
        <v>565</v>
      </c>
      <c r="C186" s="54">
        <v>39</v>
      </c>
      <c r="D186" s="18" t="s">
        <v>566</v>
      </c>
      <c r="E186" s="18" t="s">
        <v>579</v>
      </c>
      <c r="F186" s="18" t="s">
        <v>581</v>
      </c>
      <c r="G186" s="18" t="s">
        <v>582</v>
      </c>
      <c r="H186" s="19" t="s">
        <v>25</v>
      </c>
      <c r="I186" s="20" t="s">
        <v>583</v>
      </c>
      <c r="J186" s="19" t="s">
        <v>584</v>
      </c>
      <c r="K186" s="55">
        <v>48301</v>
      </c>
      <c r="L186" s="56">
        <v>6192</v>
      </c>
    </row>
    <row r="187" spans="1:12" s="21" customFormat="1" x14ac:dyDescent="0.35">
      <c r="A187" s="53" t="s">
        <v>585</v>
      </c>
      <c r="B187" s="54" t="s">
        <v>586</v>
      </c>
      <c r="C187" s="54">
        <v>3</v>
      </c>
      <c r="D187" s="18" t="s">
        <v>587</v>
      </c>
      <c r="E187" s="18" t="s">
        <v>588</v>
      </c>
      <c r="F187" s="18" t="s">
        <v>589</v>
      </c>
      <c r="G187" s="18" t="s">
        <v>590</v>
      </c>
      <c r="H187" s="19" t="s">
        <v>25</v>
      </c>
      <c r="I187" s="20" t="s">
        <v>591</v>
      </c>
      <c r="J187" s="19" t="s">
        <v>592</v>
      </c>
      <c r="K187" s="55">
        <v>23461</v>
      </c>
      <c r="L187" s="56">
        <v>5281</v>
      </c>
    </row>
    <row r="188" spans="1:12" s="21" customFormat="1" x14ac:dyDescent="0.35">
      <c r="A188" s="53" t="s">
        <v>585</v>
      </c>
      <c r="B188" s="54" t="s">
        <v>586</v>
      </c>
      <c r="C188" s="54">
        <v>3</v>
      </c>
      <c r="D188" s="18" t="s">
        <v>587</v>
      </c>
      <c r="E188" s="18" t="s">
        <v>588</v>
      </c>
      <c r="F188" s="18" t="s">
        <v>593</v>
      </c>
      <c r="G188" s="18" t="s">
        <v>594</v>
      </c>
      <c r="H188" s="19" t="s">
        <v>25</v>
      </c>
      <c r="I188" s="20" t="s">
        <v>595</v>
      </c>
      <c r="J188" s="19" t="s">
        <v>596</v>
      </c>
      <c r="K188" s="55">
        <v>16100</v>
      </c>
      <c r="L188" s="56">
        <v>1608</v>
      </c>
    </row>
    <row r="189" spans="1:12" s="21" customFormat="1" x14ac:dyDescent="0.35">
      <c r="A189" s="53" t="s">
        <v>585</v>
      </c>
      <c r="B189" s="54" t="s">
        <v>586</v>
      </c>
      <c r="C189" s="54">
        <v>3</v>
      </c>
      <c r="D189" s="18" t="s">
        <v>587</v>
      </c>
      <c r="E189" s="18" t="s">
        <v>597</v>
      </c>
      <c r="F189" s="18" t="s">
        <v>15</v>
      </c>
      <c r="G189" s="18" t="s">
        <v>16</v>
      </c>
      <c r="H189" s="19" t="s">
        <v>16</v>
      </c>
      <c r="I189" s="20" t="s">
        <v>598</v>
      </c>
      <c r="J189" s="19" t="s">
        <v>597</v>
      </c>
      <c r="K189" s="55">
        <v>667016</v>
      </c>
      <c r="L189" s="56">
        <v>61767</v>
      </c>
    </row>
    <row r="190" spans="1:12" s="21" customFormat="1" x14ac:dyDescent="0.35">
      <c r="A190" s="53" t="s">
        <v>585</v>
      </c>
      <c r="B190" s="54" t="s">
        <v>586</v>
      </c>
      <c r="C190" s="54">
        <v>3</v>
      </c>
      <c r="D190" s="18" t="s">
        <v>587</v>
      </c>
      <c r="E190" s="18" t="s">
        <v>599</v>
      </c>
      <c r="F190" s="18" t="s">
        <v>15</v>
      </c>
      <c r="G190" s="18" t="s">
        <v>16</v>
      </c>
      <c r="H190" s="19" t="s">
        <v>16</v>
      </c>
      <c r="I190" s="20" t="s">
        <v>600</v>
      </c>
      <c r="J190" s="19" t="s">
        <v>599</v>
      </c>
      <c r="K190" s="55">
        <v>262666</v>
      </c>
      <c r="L190" s="56">
        <v>52123</v>
      </c>
    </row>
    <row r="191" spans="1:12" s="21" customFormat="1" x14ac:dyDescent="0.35">
      <c r="A191" s="53" t="s">
        <v>585</v>
      </c>
      <c r="B191" s="54" t="s">
        <v>586</v>
      </c>
      <c r="C191" s="54">
        <v>3</v>
      </c>
      <c r="D191" s="18" t="s">
        <v>587</v>
      </c>
      <c r="E191" s="18" t="s">
        <v>601</v>
      </c>
      <c r="F191" s="18" t="s">
        <v>602</v>
      </c>
      <c r="G191" s="18" t="s">
        <v>603</v>
      </c>
      <c r="H191" s="19" t="s">
        <v>25</v>
      </c>
      <c r="I191" s="20" t="s">
        <v>604</v>
      </c>
      <c r="J191" s="19" t="s">
        <v>605</v>
      </c>
      <c r="K191" s="55">
        <v>31281</v>
      </c>
      <c r="L191" s="56">
        <v>1766</v>
      </c>
    </row>
    <row r="192" spans="1:12" s="21" customFormat="1" x14ac:dyDescent="0.35">
      <c r="A192" s="53" t="s">
        <v>585</v>
      </c>
      <c r="B192" s="54" t="s">
        <v>586</v>
      </c>
      <c r="C192" s="54">
        <v>3</v>
      </c>
      <c r="D192" s="18" t="s">
        <v>587</v>
      </c>
      <c r="E192" s="18" t="s">
        <v>606</v>
      </c>
      <c r="F192" s="18" t="s">
        <v>15</v>
      </c>
      <c r="G192" s="18" t="s">
        <v>16</v>
      </c>
      <c r="H192" s="19" t="s">
        <v>16</v>
      </c>
      <c r="I192" s="20" t="s">
        <v>607</v>
      </c>
      <c r="J192" s="19" t="s">
        <v>606</v>
      </c>
      <c r="K192" s="55">
        <v>322928</v>
      </c>
      <c r="L192" s="56">
        <v>913</v>
      </c>
    </row>
    <row r="193" spans="1:12" s="21" customFormat="1" x14ac:dyDescent="0.35">
      <c r="A193" s="53" t="s">
        <v>585</v>
      </c>
      <c r="B193" s="54" t="s">
        <v>586</v>
      </c>
      <c r="C193" s="54">
        <v>3</v>
      </c>
      <c r="D193" s="18" t="s">
        <v>587</v>
      </c>
      <c r="E193" s="18" t="s">
        <v>608</v>
      </c>
      <c r="F193" s="18" t="s">
        <v>15</v>
      </c>
      <c r="G193" s="18" t="s">
        <v>16</v>
      </c>
      <c r="H193" s="19" t="s">
        <v>16</v>
      </c>
      <c r="I193" s="20" t="s">
        <v>609</v>
      </c>
      <c r="J193" s="19" t="s">
        <v>608</v>
      </c>
      <c r="K193" s="55">
        <v>422290</v>
      </c>
      <c r="L193" s="56">
        <v>52365</v>
      </c>
    </row>
    <row r="194" spans="1:12" s="21" customFormat="1" x14ac:dyDescent="0.35">
      <c r="A194" s="53" t="s">
        <v>610</v>
      </c>
      <c r="B194" s="54" t="s">
        <v>611</v>
      </c>
      <c r="C194" s="54">
        <v>1</v>
      </c>
      <c r="D194" s="18" t="s">
        <v>612</v>
      </c>
      <c r="E194" s="18" t="s">
        <v>613</v>
      </c>
      <c r="F194" s="18" t="s">
        <v>15</v>
      </c>
      <c r="G194" s="18" t="s">
        <v>16</v>
      </c>
      <c r="H194" s="19" t="s">
        <v>16</v>
      </c>
      <c r="I194" s="20" t="s">
        <v>614</v>
      </c>
      <c r="J194" s="19" t="s">
        <v>613</v>
      </c>
      <c r="K194" s="55">
        <v>1297691</v>
      </c>
      <c r="L194" s="56">
        <v>305795</v>
      </c>
    </row>
    <row r="195" spans="1:12" s="21" customFormat="1" x14ac:dyDescent="0.35">
      <c r="A195" s="53" t="s">
        <v>615</v>
      </c>
      <c r="B195" s="54" t="s">
        <v>616</v>
      </c>
      <c r="C195" s="54">
        <v>1</v>
      </c>
      <c r="D195" s="18" t="s">
        <v>617</v>
      </c>
      <c r="E195" s="18" t="s">
        <v>618</v>
      </c>
      <c r="F195" s="18" t="s">
        <v>15</v>
      </c>
      <c r="G195" s="18" t="s">
        <v>16</v>
      </c>
      <c r="H195" s="19" t="s">
        <v>16</v>
      </c>
      <c r="I195" s="20" t="s">
        <v>619</v>
      </c>
      <c r="J195" s="19" t="s">
        <v>618</v>
      </c>
      <c r="K195" s="55">
        <v>51521</v>
      </c>
      <c r="L195" s="56">
        <v>8614</v>
      </c>
    </row>
    <row r="196" spans="1:12" s="21" customFormat="1" x14ac:dyDescent="0.35">
      <c r="A196" s="53" t="s">
        <v>615</v>
      </c>
      <c r="B196" s="54" t="s">
        <v>616</v>
      </c>
      <c r="C196" s="54">
        <v>1</v>
      </c>
      <c r="D196" s="18" t="s">
        <v>617</v>
      </c>
      <c r="E196" s="18" t="s">
        <v>620</v>
      </c>
      <c r="F196" s="18" t="s">
        <v>15</v>
      </c>
      <c r="G196" s="18" t="s">
        <v>16</v>
      </c>
      <c r="H196" s="19" t="s">
        <v>16</v>
      </c>
      <c r="I196" s="20" t="s">
        <v>621</v>
      </c>
      <c r="J196" s="19" t="s">
        <v>620</v>
      </c>
      <c r="K196" s="55">
        <v>25301</v>
      </c>
      <c r="L196" s="56">
        <v>6896</v>
      </c>
    </row>
    <row r="197" spans="1:12" s="21" customFormat="1" x14ac:dyDescent="0.35">
      <c r="A197" s="53" t="s">
        <v>615</v>
      </c>
      <c r="B197" s="54" t="s">
        <v>616</v>
      </c>
      <c r="C197" s="54">
        <v>1</v>
      </c>
      <c r="D197" s="18" t="s">
        <v>617</v>
      </c>
      <c r="E197" s="18" t="s">
        <v>622</v>
      </c>
      <c r="F197" s="18" t="s">
        <v>15</v>
      </c>
      <c r="G197" s="18" t="s">
        <v>16</v>
      </c>
      <c r="H197" s="19" t="s">
        <v>16</v>
      </c>
      <c r="I197" s="20" t="s">
        <v>623</v>
      </c>
      <c r="J197" s="19" t="s">
        <v>622</v>
      </c>
      <c r="K197" s="55">
        <v>236906</v>
      </c>
      <c r="L197" s="56">
        <v>12244</v>
      </c>
    </row>
    <row r="198" spans="1:12" s="21" customFormat="1" x14ac:dyDescent="0.35">
      <c r="A198" s="53" t="s">
        <v>624</v>
      </c>
      <c r="B198" s="54" t="s">
        <v>625</v>
      </c>
      <c r="C198" s="54">
        <v>1</v>
      </c>
      <c r="D198" s="18" t="s">
        <v>626</v>
      </c>
      <c r="E198" s="18" t="s">
        <v>627</v>
      </c>
      <c r="F198" s="18" t="s">
        <v>15</v>
      </c>
      <c r="G198" s="18" t="s">
        <v>16</v>
      </c>
      <c r="H198" s="19" t="s">
        <v>16</v>
      </c>
      <c r="I198" s="20" t="s">
        <v>628</v>
      </c>
      <c r="J198" s="19" t="s">
        <v>627</v>
      </c>
      <c r="K198" s="55">
        <v>47381</v>
      </c>
      <c r="L198" s="56">
        <v>2180</v>
      </c>
    </row>
    <row r="199" spans="1:12" s="21" customFormat="1" x14ac:dyDescent="0.35">
      <c r="A199" s="53" t="s">
        <v>624</v>
      </c>
      <c r="B199" s="54" t="s">
        <v>625</v>
      </c>
      <c r="C199" s="54">
        <v>1</v>
      </c>
      <c r="D199" s="18" t="s">
        <v>626</v>
      </c>
      <c r="E199" s="18" t="s">
        <v>629</v>
      </c>
      <c r="F199" s="18" t="s">
        <v>15</v>
      </c>
      <c r="G199" s="18" t="s">
        <v>16</v>
      </c>
      <c r="H199" s="19" t="s">
        <v>16</v>
      </c>
      <c r="I199" s="20" t="s">
        <v>630</v>
      </c>
      <c r="J199" s="19" t="s">
        <v>629</v>
      </c>
      <c r="K199" s="55">
        <v>920</v>
      </c>
      <c r="L199" s="56">
        <v>534</v>
      </c>
    </row>
    <row r="200" spans="1:12" s="21" customFormat="1" x14ac:dyDescent="0.35">
      <c r="A200" s="53" t="s">
        <v>624</v>
      </c>
      <c r="B200" s="54" t="s">
        <v>625</v>
      </c>
      <c r="C200" s="54">
        <v>1</v>
      </c>
      <c r="D200" s="18" t="s">
        <v>626</v>
      </c>
      <c r="E200" s="18" t="s">
        <v>631</v>
      </c>
      <c r="F200" s="18" t="s">
        <v>15</v>
      </c>
      <c r="G200" s="18" t="s">
        <v>16</v>
      </c>
      <c r="H200" s="19" t="s">
        <v>16</v>
      </c>
      <c r="I200" s="20" t="s">
        <v>632</v>
      </c>
      <c r="J200" s="19" t="s">
        <v>631</v>
      </c>
      <c r="K200" s="55">
        <v>2300</v>
      </c>
      <c r="L200" s="56">
        <v>395</v>
      </c>
    </row>
    <row r="201" spans="1:12" s="21" customFormat="1" x14ac:dyDescent="0.35">
      <c r="A201" s="53" t="s">
        <v>624</v>
      </c>
      <c r="B201" s="54" t="s">
        <v>625</v>
      </c>
      <c r="C201" s="54">
        <v>1</v>
      </c>
      <c r="D201" s="18" t="s">
        <v>626</v>
      </c>
      <c r="E201" s="18" t="s">
        <v>633</v>
      </c>
      <c r="F201" s="18" t="s">
        <v>15</v>
      </c>
      <c r="G201" s="18" t="s">
        <v>16</v>
      </c>
      <c r="H201" s="19" t="s">
        <v>16</v>
      </c>
      <c r="I201" s="20" t="s">
        <v>634</v>
      </c>
      <c r="J201" s="19" t="s">
        <v>633</v>
      </c>
      <c r="K201" s="55">
        <v>2760</v>
      </c>
      <c r="L201" s="56">
        <v>491</v>
      </c>
    </row>
    <row r="202" spans="1:12" s="21" customFormat="1" x14ac:dyDescent="0.35">
      <c r="A202" s="53" t="s">
        <v>624</v>
      </c>
      <c r="B202" s="54" t="s">
        <v>625</v>
      </c>
      <c r="C202" s="54">
        <v>1</v>
      </c>
      <c r="D202" s="18" t="s">
        <v>626</v>
      </c>
      <c r="E202" s="18" t="s">
        <v>635</v>
      </c>
      <c r="F202" s="18" t="s">
        <v>15</v>
      </c>
      <c r="G202" s="18" t="s">
        <v>16</v>
      </c>
      <c r="H202" s="19" t="s">
        <v>16</v>
      </c>
      <c r="I202" s="20" t="s">
        <v>636</v>
      </c>
      <c r="J202" s="19" t="s">
        <v>635</v>
      </c>
      <c r="K202" s="55">
        <v>460</v>
      </c>
      <c r="L202" s="56">
        <v>88</v>
      </c>
    </row>
    <row r="203" spans="1:12" s="21" customFormat="1" x14ac:dyDescent="0.35">
      <c r="A203" s="53" t="s">
        <v>637</v>
      </c>
      <c r="B203" s="54" t="s">
        <v>638</v>
      </c>
      <c r="C203" s="54">
        <v>3</v>
      </c>
      <c r="D203" s="18" t="s">
        <v>639</v>
      </c>
      <c r="E203" s="18" t="s">
        <v>640</v>
      </c>
      <c r="F203" s="18" t="s">
        <v>15</v>
      </c>
      <c r="G203" s="18" t="s">
        <v>16</v>
      </c>
      <c r="H203" s="19" t="s">
        <v>16</v>
      </c>
      <c r="I203" s="20" t="s">
        <v>641</v>
      </c>
      <c r="J203" s="19" t="s">
        <v>640</v>
      </c>
      <c r="K203" s="55">
        <v>305907</v>
      </c>
      <c r="L203" s="56">
        <v>74947</v>
      </c>
    </row>
    <row r="204" spans="1:12" s="21" customFormat="1" x14ac:dyDescent="0.35">
      <c r="A204" s="53" t="s">
        <v>637</v>
      </c>
      <c r="B204" s="54" t="s">
        <v>638</v>
      </c>
      <c r="C204" s="54">
        <v>3</v>
      </c>
      <c r="D204" s="18" t="s">
        <v>639</v>
      </c>
      <c r="E204" s="18" t="s">
        <v>642</v>
      </c>
      <c r="F204" s="18" t="s">
        <v>15</v>
      </c>
      <c r="G204" s="18" t="s">
        <v>16</v>
      </c>
      <c r="H204" s="19" t="s">
        <v>16</v>
      </c>
      <c r="I204" s="20" t="s">
        <v>643</v>
      </c>
      <c r="J204" s="19" t="s">
        <v>642</v>
      </c>
      <c r="K204" s="55">
        <v>747059</v>
      </c>
      <c r="L204" s="56">
        <v>224145</v>
      </c>
    </row>
    <row r="205" spans="1:12" s="21" customFormat="1" x14ac:dyDescent="0.35">
      <c r="A205" s="53" t="s">
        <v>644</v>
      </c>
      <c r="B205" s="54" t="s">
        <v>645</v>
      </c>
      <c r="C205" s="54">
        <v>6</v>
      </c>
      <c r="D205" s="18" t="s">
        <v>646</v>
      </c>
      <c r="E205" s="18" t="s">
        <v>647</v>
      </c>
      <c r="F205" s="18" t="s">
        <v>15</v>
      </c>
      <c r="G205" s="18" t="s">
        <v>16</v>
      </c>
      <c r="H205" s="19" t="s">
        <v>16</v>
      </c>
      <c r="I205" s="20" t="s">
        <v>648</v>
      </c>
      <c r="J205" s="19" t="s">
        <v>647</v>
      </c>
      <c r="K205" s="55">
        <v>5060</v>
      </c>
      <c r="L205" s="56">
        <v>206</v>
      </c>
    </row>
    <row r="206" spans="1:12" s="21" customFormat="1" x14ac:dyDescent="0.35">
      <c r="A206" s="53" t="s">
        <v>644</v>
      </c>
      <c r="B206" s="54" t="s">
        <v>645</v>
      </c>
      <c r="C206" s="54">
        <v>6</v>
      </c>
      <c r="D206" s="18" t="s">
        <v>646</v>
      </c>
      <c r="E206" s="18" t="s">
        <v>649</v>
      </c>
      <c r="F206" s="18" t="s">
        <v>15</v>
      </c>
      <c r="G206" s="18" t="s">
        <v>16</v>
      </c>
      <c r="H206" s="19" t="s">
        <v>16</v>
      </c>
      <c r="I206" s="20" t="s">
        <v>650</v>
      </c>
      <c r="J206" s="19" t="s">
        <v>649</v>
      </c>
      <c r="K206" s="55">
        <v>24840</v>
      </c>
      <c r="L206" s="56">
        <v>4838</v>
      </c>
    </row>
    <row r="207" spans="1:12" s="21" customFormat="1" x14ac:dyDescent="0.35">
      <c r="A207" s="53" t="s">
        <v>644</v>
      </c>
      <c r="B207" s="54" t="s">
        <v>645</v>
      </c>
      <c r="C207" s="54">
        <v>6</v>
      </c>
      <c r="D207" s="18" t="s">
        <v>646</v>
      </c>
      <c r="E207" s="18" t="s">
        <v>651</v>
      </c>
      <c r="F207" s="18" t="s">
        <v>15</v>
      </c>
      <c r="G207" s="18" t="s">
        <v>16</v>
      </c>
      <c r="H207" s="19" t="s">
        <v>16</v>
      </c>
      <c r="I207" s="20" t="s">
        <v>652</v>
      </c>
      <c r="J207" s="19" t="s">
        <v>651</v>
      </c>
      <c r="K207" s="55">
        <v>13800</v>
      </c>
      <c r="L207" s="56">
        <v>1835</v>
      </c>
    </row>
    <row r="208" spans="1:12" s="21" customFormat="1" x14ac:dyDescent="0.35">
      <c r="A208" s="53" t="s">
        <v>644</v>
      </c>
      <c r="B208" s="54" t="s">
        <v>645</v>
      </c>
      <c r="C208" s="54">
        <v>6</v>
      </c>
      <c r="D208" s="18" t="s">
        <v>646</v>
      </c>
      <c r="E208" s="18" t="s">
        <v>651</v>
      </c>
      <c r="F208" s="18" t="s">
        <v>653</v>
      </c>
      <c r="G208" s="18" t="s">
        <v>654</v>
      </c>
      <c r="H208" s="19" t="s">
        <v>25</v>
      </c>
      <c r="I208" s="20" t="s">
        <v>655</v>
      </c>
      <c r="J208" s="19" t="s">
        <v>656</v>
      </c>
      <c r="K208" s="55">
        <v>9200</v>
      </c>
      <c r="L208" s="56">
        <v>194</v>
      </c>
    </row>
    <row r="209" spans="1:12" s="21" customFormat="1" x14ac:dyDescent="0.35">
      <c r="A209" s="53" t="s">
        <v>644</v>
      </c>
      <c r="B209" s="54" t="s">
        <v>645</v>
      </c>
      <c r="C209" s="54">
        <v>6</v>
      </c>
      <c r="D209" s="18" t="s">
        <v>646</v>
      </c>
      <c r="E209" s="18" t="s">
        <v>657</v>
      </c>
      <c r="F209" s="18" t="s">
        <v>658</v>
      </c>
      <c r="G209" s="18" t="s">
        <v>659</v>
      </c>
      <c r="H209" s="19" t="s">
        <v>25</v>
      </c>
      <c r="I209" s="20" t="s">
        <v>660</v>
      </c>
      <c r="J209" s="19" t="s">
        <v>661</v>
      </c>
      <c r="K209" s="55">
        <v>73142</v>
      </c>
      <c r="L209" s="56">
        <v>54856</v>
      </c>
    </row>
    <row r="210" spans="1:12" s="22" customFormat="1" x14ac:dyDescent="0.35">
      <c r="A210" s="53" t="s">
        <v>644</v>
      </c>
      <c r="B210" s="54" t="s">
        <v>645</v>
      </c>
      <c r="C210" s="54">
        <v>6</v>
      </c>
      <c r="D210" s="18" t="s">
        <v>646</v>
      </c>
      <c r="E210" s="18" t="s">
        <v>662</v>
      </c>
      <c r="F210" s="18" t="s">
        <v>15</v>
      </c>
      <c r="G210" s="18" t="s">
        <v>16</v>
      </c>
      <c r="H210" s="19" t="s">
        <v>16</v>
      </c>
      <c r="I210" s="20" t="s">
        <v>663</v>
      </c>
      <c r="J210" s="19" t="s">
        <v>662</v>
      </c>
      <c r="K210" s="55">
        <v>9660</v>
      </c>
      <c r="L210" s="56">
        <v>854</v>
      </c>
    </row>
    <row r="211" spans="1:12" s="21" customFormat="1" x14ac:dyDescent="0.35">
      <c r="A211" s="53" t="s">
        <v>644</v>
      </c>
      <c r="B211" s="54" t="s">
        <v>645</v>
      </c>
      <c r="C211" s="54">
        <v>6</v>
      </c>
      <c r="D211" s="18" t="s">
        <v>646</v>
      </c>
      <c r="E211" s="18" t="s">
        <v>664</v>
      </c>
      <c r="F211" s="18" t="s">
        <v>15</v>
      </c>
      <c r="G211" s="18" t="s">
        <v>16</v>
      </c>
      <c r="H211" s="19" t="s">
        <v>16</v>
      </c>
      <c r="I211" s="20" t="s">
        <v>665</v>
      </c>
      <c r="J211" s="19" t="s">
        <v>664</v>
      </c>
      <c r="K211" s="55">
        <v>12420</v>
      </c>
      <c r="L211" s="56">
        <v>4450</v>
      </c>
    </row>
    <row r="212" spans="1:12" s="21" customFormat="1" x14ac:dyDescent="0.35">
      <c r="A212" s="53" t="s">
        <v>644</v>
      </c>
      <c r="B212" s="54" t="s">
        <v>645</v>
      </c>
      <c r="C212" s="54">
        <v>6</v>
      </c>
      <c r="D212" s="18" t="s">
        <v>646</v>
      </c>
      <c r="E212" s="18" t="s">
        <v>666</v>
      </c>
      <c r="F212" s="18" t="s">
        <v>15</v>
      </c>
      <c r="G212" s="18" t="s">
        <v>16</v>
      </c>
      <c r="H212" s="19" t="s">
        <v>16</v>
      </c>
      <c r="I212" s="20" t="s">
        <v>667</v>
      </c>
      <c r="J212" s="19" t="s">
        <v>666</v>
      </c>
      <c r="K212" s="55">
        <v>385949</v>
      </c>
      <c r="L212" s="56">
        <v>716</v>
      </c>
    </row>
    <row r="213" spans="1:12" s="21" customFormat="1" x14ac:dyDescent="0.35">
      <c r="A213" s="53" t="s">
        <v>668</v>
      </c>
      <c r="B213" s="54" t="s">
        <v>669</v>
      </c>
      <c r="C213" s="54">
        <v>35</v>
      </c>
      <c r="D213" s="18" t="s">
        <v>670</v>
      </c>
      <c r="E213" s="18" t="s">
        <v>671</v>
      </c>
      <c r="F213" s="18" t="s">
        <v>15</v>
      </c>
      <c r="G213" s="18" t="s">
        <v>16</v>
      </c>
      <c r="H213" s="19" t="s">
        <v>16</v>
      </c>
      <c r="I213" s="20" t="s">
        <v>672</v>
      </c>
      <c r="J213" s="19" t="s">
        <v>671</v>
      </c>
      <c r="K213" s="55">
        <v>191365</v>
      </c>
      <c r="L213" s="56">
        <v>23904</v>
      </c>
    </row>
    <row r="214" spans="1:12" s="21" customFormat="1" x14ac:dyDescent="0.35">
      <c r="A214" s="53" t="s">
        <v>668</v>
      </c>
      <c r="B214" s="54" t="s">
        <v>669</v>
      </c>
      <c r="C214" s="54">
        <v>35</v>
      </c>
      <c r="D214" s="18" t="s">
        <v>670</v>
      </c>
      <c r="E214" s="18" t="s">
        <v>673</v>
      </c>
      <c r="F214" s="18" t="s">
        <v>15</v>
      </c>
      <c r="G214" s="18" t="s">
        <v>16</v>
      </c>
      <c r="H214" s="19" t="s">
        <v>16</v>
      </c>
      <c r="I214" s="20" t="s">
        <v>674</v>
      </c>
      <c r="J214" s="19" t="s">
        <v>673</v>
      </c>
      <c r="K214" s="55">
        <v>848721</v>
      </c>
      <c r="L214" s="56">
        <v>28865</v>
      </c>
    </row>
    <row r="215" spans="1:12" s="21" customFormat="1" x14ac:dyDescent="0.35">
      <c r="A215" s="53" t="s">
        <v>675</v>
      </c>
      <c r="B215" s="54" t="s">
        <v>676</v>
      </c>
      <c r="C215" s="54">
        <v>21</v>
      </c>
      <c r="D215" s="18" t="s">
        <v>677</v>
      </c>
      <c r="E215" s="18" t="s">
        <v>678</v>
      </c>
      <c r="F215" s="18" t="s">
        <v>15</v>
      </c>
      <c r="G215" s="18" t="s">
        <v>16</v>
      </c>
      <c r="H215" s="19" t="s">
        <v>16</v>
      </c>
      <c r="I215" s="20" t="s">
        <v>679</v>
      </c>
      <c r="J215" s="19" t="s">
        <v>678</v>
      </c>
      <c r="K215" s="55">
        <v>161924</v>
      </c>
      <c r="L215" s="56">
        <v>9612</v>
      </c>
    </row>
    <row r="216" spans="1:12" s="21" customFormat="1" x14ac:dyDescent="0.35">
      <c r="A216" s="53" t="s">
        <v>675</v>
      </c>
      <c r="B216" s="54" t="s">
        <v>676</v>
      </c>
      <c r="C216" s="54">
        <v>21</v>
      </c>
      <c r="D216" s="18" t="s">
        <v>677</v>
      </c>
      <c r="E216" s="18" t="s">
        <v>680</v>
      </c>
      <c r="F216" s="18" t="s">
        <v>15</v>
      </c>
      <c r="G216" s="18" t="s">
        <v>16</v>
      </c>
      <c r="H216" s="19" t="s">
        <v>16</v>
      </c>
      <c r="I216" s="20" t="s">
        <v>681</v>
      </c>
      <c r="J216" s="19" t="s">
        <v>680</v>
      </c>
      <c r="K216" s="55">
        <v>16100</v>
      </c>
      <c r="L216" s="56">
        <v>290</v>
      </c>
    </row>
    <row r="217" spans="1:12" s="21" customFormat="1" x14ac:dyDescent="0.35">
      <c r="A217" s="53" t="s">
        <v>675</v>
      </c>
      <c r="B217" s="54" t="s">
        <v>676</v>
      </c>
      <c r="C217" s="54">
        <v>21</v>
      </c>
      <c r="D217" s="18" t="s">
        <v>677</v>
      </c>
      <c r="E217" s="18" t="s">
        <v>682</v>
      </c>
      <c r="F217" s="18" t="s">
        <v>15</v>
      </c>
      <c r="G217" s="18" t="s">
        <v>16</v>
      </c>
      <c r="H217" s="19" t="s">
        <v>16</v>
      </c>
      <c r="I217" s="20" t="s">
        <v>683</v>
      </c>
      <c r="J217" s="19" t="s">
        <v>682</v>
      </c>
      <c r="K217" s="55">
        <v>1380</v>
      </c>
      <c r="L217" s="56">
        <v>154</v>
      </c>
    </row>
    <row r="218" spans="1:12" s="21" customFormat="1" x14ac:dyDescent="0.35">
      <c r="A218" s="53" t="s">
        <v>684</v>
      </c>
      <c r="B218" s="54" t="s">
        <v>685</v>
      </c>
      <c r="C218" s="54">
        <v>1</v>
      </c>
      <c r="D218" s="18" t="s">
        <v>686</v>
      </c>
      <c r="E218" s="18" t="s">
        <v>687</v>
      </c>
      <c r="F218" s="18" t="s">
        <v>15</v>
      </c>
      <c r="G218" s="18" t="s">
        <v>16</v>
      </c>
      <c r="H218" s="19" t="s">
        <v>16</v>
      </c>
      <c r="I218" s="20" t="s">
        <v>688</v>
      </c>
      <c r="J218" s="19" t="s">
        <v>687</v>
      </c>
      <c r="K218" s="55">
        <v>17940</v>
      </c>
      <c r="L218" s="56">
        <v>9326</v>
      </c>
    </row>
    <row r="219" spans="1:12" s="21" customFormat="1" x14ac:dyDescent="0.35">
      <c r="A219" s="53" t="s">
        <v>689</v>
      </c>
      <c r="B219" s="54" t="s">
        <v>690</v>
      </c>
      <c r="C219" s="54">
        <v>22</v>
      </c>
      <c r="D219" s="18" t="s">
        <v>691</v>
      </c>
      <c r="E219" s="18" t="s">
        <v>692</v>
      </c>
      <c r="F219" s="18" t="s">
        <v>15</v>
      </c>
      <c r="G219" s="18" t="s">
        <v>16</v>
      </c>
      <c r="H219" s="19" t="s">
        <v>16</v>
      </c>
      <c r="I219" s="20" t="s">
        <v>693</v>
      </c>
      <c r="J219" s="19" t="s">
        <v>692</v>
      </c>
      <c r="K219" s="55">
        <v>11960</v>
      </c>
      <c r="L219" s="56">
        <v>1042</v>
      </c>
    </row>
    <row r="220" spans="1:12" s="21" customFormat="1" x14ac:dyDescent="0.35">
      <c r="A220" s="53" t="s">
        <v>694</v>
      </c>
      <c r="B220" s="54" t="s">
        <v>695</v>
      </c>
      <c r="C220" s="54">
        <v>1</v>
      </c>
      <c r="D220" s="18" t="s">
        <v>696</v>
      </c>
      <c r="E220" s="18" t="s">
        <v>697</v>
      </c>
      <c r="F220" s="18" t="s">
        <v>15</v>
      </c>
      <c r="G220" s="18" t="s">
        <v>16</v>
      </c>
      <c r="H220" s="19" t="s">
        <v>16</v>
      </c>
      <c r="I220" s="20" t="s">
        <v>698</v>
      </c>
      <c r="J220" s="19" t="s">
        <v>697</v>
      </c>
      <c r="K220" s="55">
        <v>5520</v>
      </c>
      <c r="L220" s="56">
        <v>173</v>
      </c>
    </row>
    <row r="221" spans="1:12" s="21" customFormat="1" x14ac:dyDescent="0.35">
      <c r="A221" s="53" t="s">
        <v>694</v>
      </c>
      <c r="B221" s="54" t="s">
        <v>695</v>
      </c>
      <c r="C221" s="54">
        <v>1</v>
      </c>
      <c r="D221" s="18" t="s">
        <v>696</v>
      </c>
      <c r="E221" s="18" t="s">
        <v>699</v>
      </c>
      <c r="F221" s="18" t="s">
        <v>15</v>
      </c>
      <c r="G221" s="18" t="s">
        <v>16</v>
      </c>
      <c r="H221" s="19" t="s">
        <v>16</v>
      </c>
      <c r="I221" s="20" t="s">
        <v>700</v>
      </c>
      <c r="J221" s="19" t="s">
        <v>699</v>
      </c>
      <c r="K221" s="55">
        <v>9200</v>
      </c>
      <c r="L221" s="56">
        <v>4886</v>
      </c>
    </row>
    <row r="222" spans="1:12" s="21" customFormat="1" x14ac:dyDescent="0.35">
      <c r="A222" s="53" t="s">
        <v>694</v>
      </c>
      <c r="B222" s="54" t="s">
        <v>695</v>
      </c>
      <c r="C222" s="54">
        <v>1</v>
      </c>
      <c r="D222" s="18" t="s">
        <v>696</v>
      </c>
      <c r="E222" s="18" t="s">
        <v>701</v>
      </c>
      <c r="F222" s="18" t="s">
        <v>15</v>
      </c>
      <c r="G222" s="18" t="s">
        <v>16</v>
      </c>
      <c r="H222" s="19" t="s">
        <v>16</v>
      </c>
      <c r="I222" s="20" t="s">
        <v>702</v>
      </c>
      <c r="J222" s="19" t="s">
        <v>701</v>
      </c>
      <c r="K222" s="55">
        <v>10120</v>
      </c>
      <c r="L222" s="56">
        <v>7590</v>
      </c>
    </row>
    <row r="223" spans="1:12" s="21" customFormat="1" x14ac:dyDescent="0.35">
      <c r="A223" s="53" t="s">
        <v>694</v>
      </c>
      <c r="B223" s="54" t="s">
        <v>695</v>
      </c>
      <c r="C223" s="54">
        <v>1</v>
      </c>
      <c r="D223" s="18" t="s">
        <v>696</v>
      </c>
      <c r="E223" s="18" t="s">
        <v>703</v>
      </c>
      <c r="F223" s="18" t="s">
        <v>15</v>
      </c>
      <c r="G223" s="18" t="s">
        <v>16</v>
      </c>
      <c r="H223" s="19" t="s">
        <v>16</v>
      </c>
      <c r="I223" s="20" t="s">
        <v>704</v>
      </c>
      <c r="J223" s="19" t="s">
        <v>703</v>
      </c>
      <c r="K223" s="55">
        <v>6440</v>
      </c>
      <c r="L223" s="56">
        <v>2663</v>
      </c>
    </row>
    <row r="224" spans="1:12" s="21" customFormat="1" x14ac:dyDescent="0.35">
      <c r="A224" s="53" t="s">
        <v>694</v>
      </c>
      <c r="B224" s="54" t="s">
        <v>695</v>
      </c>
      <c r="C224" s="54">
        <v>1</v>
      </c>
      <c r="D224" s="18" t="s">
        <v>696</v>
      </c>
      <c r="E224" s="18" t="s">
        <v>705</v>
      </c>
      <c r="F224" s="18" t="s">
        <v>15</v>
      </c>
      <c r="G224" s="18" t="s">
        <v>16</v>
      </c>
      <c r="H224" s="19" t="s">
        <v>16</v>
      </c>
      <c r="I224" s="20" t="s">
        <v>706</v>
      </c>
      <c r="J224" s="19" t="s">
        <v>705</v>
      </c>
      <c r="K224" s="55">
        <v>1237430</v>
      </c>
      <c r="L224" s="56">
        <v>23572</v>
      </c>
    </row>
    <row r="225" spans="1:12" s="21" customFormat="1" x14ac:dyDescent="0.35">
      <c r="A225" s="53" t="s">
        <v>694</v>
      </c>
      <c r="B225" s="54" t="s">
        <v>695</v>
      </c>
      <c r="C225" s="54">
        <v>1</v>
      </c>
      <c r="D225" s="18" t="s">
        <v>696</v>
      </c>
      <c r="E225" s="18" t="s">
        <v>707</v>
      </c>
      <c r="F225" s="18" t="s">
        <v>15</v>
      </c>
      <c r="G225" s="18" t="s">
        <v>16</v>
      </c>
      <c r="H225" s="19" t="s">
        <v>16</v>
      </c>
      <c r="I225" s="20" t="s">
        <v>708</v>
      </c>
      <c r="J225" s="19" t="s">
        <v>707</v>
      </c>
      <c r="K225" s="55">
        <v>66702</v>
      </c>
      <c r="L225" s="56">
        <v>20527</v>
      </c>
    </row>
    <row r="226" spans="1:12" s="21" customFormat="1" x14ac:dyDescent="0.35">
      <c r="A226" s="53" t="s">
        <v>709</v>
      </c>
      <c r="B226" s="54" t="s">
        <v>710</v>
      </c>
      <c r="C226" s="54">
        <v>29</v>
      </c>
      <c r="D226" s="18" t="s">
        <v>711</v>
      </c>
      <c r="E226" s="18" t="s">
        <v>712</v>
      </c>
      <c r="F226" s="18" t="s">
        <v>15</v>
      </c>
      <c r="G226" s="18" t="s">
        <v>16</v>
      </c>
      <c r="H226" s="19" t="s">
        <v>16</v>
      </c>
      <c r="I226" s="20" t="s">
        <v>713</v>
      </c>
      <c r="J226" s="19" t="s">
        <v>712</v>
      </c>
      <c r="K226" s="55">
        <v>29901</v>
      </c>
      <c r="L226" s="56">
        <v>5061</v>
      </c>
    </row>
    <row r="227" spans="1:12" s="21" customFormat="1" x14ac:dyDescent="0.35">
      <c r="A227" s="53" t="s">
        <v>709</v>
      </c>
      <c r="B227" s="54" t="s">
        <v>710</v>
      </c>
      <c r="C227" s="54">
        <v>29</v>
      </c>
      <c r="D227" s="18" t="s">
        <v>711</v>
      </c>
      <c r="E227" s="18" t="s">
        <v>714</v>
      </c>
      <c r="F227" s="18" t="s">
        <v>15</v>
      </c>
      <c r="G227" s="18" t="s">
        <v>16</v>
      </c>
      <c r="H227" s="19" t="s">
        <v>16</v>
      </c>
      <c r="I227" s="20" t="s">
        <v>715</v>
      </c>
      <c r="J227" s="19" t="s">
        <v>714</v>
      </c>
      <c r="K227" s="55">
        <v>26221</v>
      </c>
      <c r="L227" s="56">
        <v>6555</v>
      </c>
    </row>
    <row r="228" spans="1:12" s="21" customFormat="1" x14ac:dyDescent="0.35">
      <c r="A228" s="53" t="s">
        <v>716</v>
      </c>
      <c r="B228" s="54" t="s">
        <v>717</v>
      </c>
      <c r="C228" s="54">
        <v>58</v>
      </c>
      <c r="D228" s="18" t="s">
        <v>718</v>
      </c>
      <c r="E228" s="18" t="s">
        <v>719</v>
      </c>
      <c r="F228" s="18" t="s">
        <v>720</v>
      </c>
      <c r="G228" s="18" t="s">
        <v>721</v>
      </c>
      <c r="H228" s="19" t="s">
        <v>25</v>
      </c>
      <c r="I228" s="20" t="s">
        <v>722</v>
      </c>
      <c r="J228" s="19" t="s">
        <v>723</v>
      </c>
      <c r="K228" s="55">
        <v>12880</v>
      </c>
      <c r="L228" s="56">
        <v>483</v>
      </c>
    </row>
    <row r="229" spans="1:12" s="21" customFormat="1" x14ac:dyDescent="0.35">
      <c r="A229" s="53" t="s">
        <v>716</v>
      </c>
      <c r="B229" s="54" t="s">
        <v>717</v>
      </c>
      <c r="C229" s="54">
        <v>58</v>
      </c>
      <c r="D229" s="18" t="s">
        <v>718</v>
      </c>
      <c r="E229" s="18" t="s">
        <v>724</v>
      </c>
      <c r="F229" s="18" t="s">
        <v>15</v>
      </c>
      <c r="G229" s="18" t="s">
        <v>16</v>
      </c>
      <c r="H229" s="19" t="s">
        <v>16</v>
      </c>
      <c r="I229" s="20" t="s">
        <v>725</v>
      </c>
      <c r="J229" s="19" t="s">
        <v>724</v>
      </c>
      <c r="K229" s="55">
        <v>271867</v>
      </c>
      <c r="L229" s="56">
        <v>8088</v>
      </c>
    </row>
    <row r="230" spans="1:12" s="21" customFormat="1" x14ac:dyDescent="0.35">
      <c r="A230" s="53" t="s">
        <v>716</v>
      </c>
      <c r="B230" s="54" t="s">
        <v>717</v>
      </c>
      <c r="C230" s="54">
        <v>58</v>
      </c>
      <c r="D230" s="18" t="s">
        <v>718</v>
      </c>
      <c r="E230" s="18" t="s">
        <v>726</v>
      </c>
      <c r="F230" s="18" t="s">
        <v>15</v>
      </c>
      <c r="G230" s="18" t="s">
        <v>16</v>
      </c>
      <c r="H230" s="19" t="s">
        <v>16</v>
      </c>
      <c r="I230" s="20" t="s">
        <v>727</v>
      </c>
      <c r="J230" s="19" t="s">
        <v>726</v>
      </c>
      <c r="K230" s="55">
        <v>8740</v>
      </c>
      <c r="L230" s="56">
        <v>685</v>
      </c>
    </row>
    <row r="231" spans="1:12" s="21" customFormat="1" x14ac:dyDescent="0.35">
      <c r="A231" s="53" t="s">
        <v>716</v>
      </c>
      <c r="B231" s="54" t="s">
        <v>717</v>
      </c>
      <c r="C231" s="54">
        <v>58</v>
      </c>
      <c r="D231" s="18" t="s">
        <v>718</v>
      </c>
      <c r="E231" s="18" t="s">
        <v>728</v>
      </c>
      <c r="F231" s="18" t="s">
        <v>15</v>
      </c>
      <c r="G231" s="18" t="s">
        <v>16</v>
      </c>
      <c r="H231" s="19" t="s">
        <v>16</v>
      </c>
      <c r="I231" s="20" t="s">
        <v>729</v>
      </c>
      <c r="J231" s="19" t="s">
        <v>728</v>
      </c>
      <c r="K231" s="55">
        <v>1068606</v>
      </c>
      <c r="L231" s="56">
        <v>40688</v>
      </c>
    </row>
    <row r="232" spans="1:12" s="21" customFormat="1" x14ac:dyDescent="0.35">
      <c r="A232" s="53" t="s">
        <v>716</v>
      </c>
      <c r="B232" s="54" t="s">
        <v>717</v>
      </c>
      <c r="C232" s="54">
        <v>58</v>
      </c>
      <c r="D232" s="18" t="s">
        <v>718</v>
      </c>
      <c r="E232" s="18" t="s">
        <v>730</v>
      </c>
      <c r="F232" s="18" t="s">
        <v>15</v>
      </c>
      <c r="G232" s="18" t="s">
        <v>16</v>
      </c>
      <c r="H232" s="19" t="s">
        <v>16</v>
      </c>
      <c r="I232" s="20" t="s">
        <v>731</v>
      </c>
      <c r="J232" s="19" t="s">
        <v>730</v>
      </c>
      <c r="K232" s="55">
        <v>970164</v>
      </c>
      <c r="L232" s="56">
        <v>22763</v>
      </c>
    </row>
    <row r="233" spans="1:12" s="21" customFormat="1" x14ac:dyDescent="0.35">
      <c r="A233" s="53" t="s">
        <v>716</v>
      </c>
      <c r="B233" s="54" t="s">
        <v>717</v>
      </c>
      <c r="C233" s="54">
        <v>58</v>
      </c>
      <c r="D233" s="18" t="s">
        <v>718</v>
      </c>
      <c r="E233" s="18" t="s">
        <v>732</v>
      </c>
      <c r="F233" s="18" t="s">
        <v>15</v>
      </c>
      <c r="G233" s="18" t="s">
        <v>16</v>
      </c>
      <c r="H233" s="19" t="s">
        <v>16</v>
      </c>
      <c r="I233" s="20" t="s">
        <v>733</v>
      </c>
      <c r="J233" s="19" t="s">
        <v>732</v>
      </c>
      <c r="K233" s="55">
        <v>473812</v>
      </c>
      <c r="L233" s="56">
        <v>125946</v>
      </c>
    </row>
    <row r="234" spans="1:12" s="74" customFormat="1" x14ac:dyDescent="0.35">
      <c r="A234" s="75" t="s">
        <v>734</v>
      </c>
      <c r="B234" s="76"/>
      <c r="C234" s="76"/>
      <c r="D234" s="76"/>
      <c r="E234" s="76"/>
      <c r="F234" s="76"/>
      <c r="G234" s="76"/>
      <c r="H234" s="76"/>
      <c r="I234" s="77"/>
      <c r="J234" s="76"/>
      <c r="K234" s="78">
        <f>SUBTOTAL(109,Table2[Allocation
GEER Fund
(Res. Code 3215)])</f>
        <v>82140972</v>
      </c>
      <c r="L234" s="78">
        <f>SUBTOTAL(109,Table2[Current
Apportionment])</f>
        <v>19195650</v>
      </c>
    </row>
    <row r="235" spans="1:12" s="28" customFormat="1" x14ac:dyDescent="0.35">
      <c r="A235" s="27" t="s">
        <v>735</v>
      </c>
      <c r="B235" s="27"/>
      <c r="C235" s="14"/>
      <c r="E235" s="29"/>
      <c r="F235" s="29"/>
      <c r="G235" s="29"/>
      <c r="H235" s="29"/>
      <c r="I235" s="30"/>
      <c r="J235" s="15"/>
      <c r="K235" s="16"/>
      <c r="L235" s="17"/>
    </row>
    <row r="236" spans="1:12" s="28" customFormat="1" x14ac:dyDescent="0.35">
      <c r="A236" s="27" t="s">
        <v>736</v>
      </c>
      <c r="B236" s="27"/>
      <c r="C236" s="14"/>
      <c r="E236" s="29"/>
      <c r="F236" s="29"/>
      <c r="G236" s="29"/>
      <c r="H236" s="29"/>
      <c r="I236" s="30"/>
      <c r="J236" s="15"/>
      <c r="K236" s="16"/>
      <c r="L236" s="17"/>
    </row>
    <row r="237" spans="1:12" s="28" customFormat="1" x14ac:dyDescent="0.35">
      <c r="A237" s="31" t="s">
        <v>737</v>
      </c>
      <c r="B237" s="31"/>
      <c r="C237" s="14"/>
      <c r="E237" s="24"/>
      <c r="F237" s="24"/>
      <c r="G237" s="24"/>
      <c r="H237" s="24"/>
      <c r="I237" s="25"/>
      <c r="J237" s="15"/>
      <c r="K237" s="26"/>
      <c r="L237" s="17"/>
    </row>
    <row r="238" spans="1:12" x14ac:dyDescent="0.35">
      <c r="A238" s="32"/>
      <c r="B238" s="33"/>
      <c r="C238" s="33"/>
      <c r="D238" s="29"/>
      <c r="E238" s="29"/>
      <c r="F238" s="29"/>
      <c r="G238" s="29"/>
      <c r="H238" s="29"/>
      <c r="I238" s="30"/>
      <c r="J238" s="29"/>
      <c r="K238" s="30"/>
      <c r="L238" s="34"/>
    </row>
  </sheetData>
  <printOptions horizontalCentered="1"/>
  <pageMargins left="0.2" right="0.2" top="0.5" bottom="0.5" header="0.3" footer="0.3"/>
  <pageSetup paperSize="5" scale="71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6C5C-A8BF-4B86-85E0-DF137637B2BE}">
  <sheetPr>
    <pageSetUpPr fitToPage="1"/>
  </sheetPr>
  <dimension ref="A1:H57"/>
  <sheetViews>
    <sheetView zoomScaleNormal="100" workbookViewId="0">
      <pane ySplit="4" topLeftCell="A5" activePane="bottomLeft" state="frozen"/>
      <selection activeCell="E242" sqref="E242"/>
      <selection pane="bottomLeft"/>
    </sheetView>
  </sheetViews>
  <sheetFormatPr defaultColWidth="8.765625" defaultRowHeight="15.5" x14ac:dyDescent="0.35"/>
  <cols>
    <col min="1" max="1" width="14.07421875" style="39" customWidth="1"/>
    <col min="2" max="2" width="20.69140625" style="39" customWidth="1"/>
    <col min="3" max="3" width="32.15234375" style="39" customWidth="1"/>
    <col min="4" max="4" width="20.921875" style="47" customWidth="1"/>
    <col min="5" max="5" width="11.4609375" style="39" customWidth="1"/>
    <col min="6" max="6" width="8.765625" style="39"/>
    <col min="7" max="7" width="8.765625" style="40"/>
    <col min="8" max="16384" width="8.765625" style="39"/>
  </cols>
  <sheetData>
    <row r="1" spans="1:8" ht="20" x14ac:dyDescent="0.4">
      <c r="A1" s="57" t="s">
        <v>738</v>
      </c>
      <c r="B1" s="36"/>
      <c r="C1" s="37"/>
      <c r="D1" s="38"/>
    </row>
    <row r="2" spans="1:8" ht="18" x14ac:dyDescent="0.4">
      <c r="A2" s="58" t="s">
        <v>739</v>
      </c>
      <c r="B2" s="36"/>
      <c r="C2" s="37"/>
      <c r="D2" s="38"/>
    </row>
    <row r="3" spans="1:8" x14ac:dyDescent="0.35">
      <c r="A3" s="23" t="s">
        <v>2</v>
      </c>
      <c r="B3" s="36"/>
      <c r="C3" s="37"/>
      <c r="D3" s="38"/>
      <c r="E3" s="61"/>
    </row>
    <row r="4" spans="1:8" x14ac:dyDescent="0.35">
      <c r="A4" s="41" t="s">
        <v>6</v>
      </c>
      <c r="B4" s="42" t="s">
        <v>740</v>
      </c>
      <c r="C4" s="42" t="s">
        <v>741</v>
      </c>
      <c r="D4" s="43" t="s">
        <v>742</v>
      </c>
      <c r="E4" s="59" t="s">
        <v>751</v>
      </c>
    </row>
    <row r="5" spans="1:8" s="45" customFormat="1" x14ac:dyDescent="0.35">
      <c r="A5" s="44" t="s">
        <v>13</v>
      </c>
      <c r="B5" s="45" t="s">
        <v>11</v>
      </c>
      <c r="C5" s="46" t="s">
        <v>750</v>
      </c>
      <c r="D5" s="47">
        <v>127763</v>
      </c>
      <c r="E5" s="60" t="s">
        <v>752</v>
      </c>
      <c r="G5" s="49"/>
      <c r="H5" s="48"/>
    </row>
    <row r="6" spans="1:8" s="45" customFormat="1" x14ac:dyDescent="0.35">
      <c r="A6" s="44" t="s">
        <v>37</v>
      </c>
      <c r="B6" s="45" t="s">
        <v>35</v>
      </c>
      <c r="C6" s="46" t="s">
        <v>750</v>
      </c>
      <c r="D6" s="47">
        <v>91815</v>
      </c>
      <c r="E6" s="60" t="s">
        <v>753</v>
      </c>
      <c r="G6" s="49"/>
      <c r="H6" s="48"/>
    </row>
    <row r="7" spans="1:8" s="45" customFormat="1" x14ac:dyDescent="0.35">
      <c r="A7" s="44" t="s">
        <v>48</v>
      </c>
      <c r="B7" s="45" t="s">
        <v>46</v>
      </c>
      <c r="C7" s="46" t="s">
        <v>750</v>
      </c>
      <c r="D7" s="47">
        <v>47625</v>
      </c>
      <c r="E7" s="60" t="s">
        <v>754</v>
      </c>
      <c r="G7" s="49"/>
      <c r="H7" s="48"/>
    </row>
    <row r="8" spans="1:8" s="45" customFormat="1" x14ac:dyDescent="0.35">
      <c r="A8" s="44" t="s">
        <v>55</v>
      </c>
      <c r="B8" s="45" t="s">
        <v>53</v>
      </c>
      <c r="C8" s="46" t="s">
        <v>750</v>
      </c>
      <c r="D8" s="47">
        <v>382453</v>
      </c>
      <c r="E8" s="60" t="s">
        <v>755</v>
      </c>
      <c r="G8" s="49"/>
      <c r="H8" s="48"/>
    </row>
    <row r="9" spans="1:8" s="45" customFormat="1" x14ac:dyDescent="0.35">
      <c r="A9" s="44" t="s">
        <v>73</v>
      </c>
      <c r="B9" s="45" t="s">
        <v>71</v>
      </c>
      <c r="C9" s="46" t="s">
        <v>750</v>
      </c>
      <c r="D9" s="47">
        <v>15013</v>
      </c>
      <c r="E9" s="60" t="s">
        <v>756</v>
      </c>
      <c r="G9" s="49"/>
      <c r="H9" s="48"/>
    </row>
    <row r="10" spans="1:8" s="45" customFormat="1" x14ac:dyDescent="0.35">
      <c r="A10" s="44" t="s">
        <v>82</v>
      </c>
      <c r="B10" s="45" t="s">
        <v>80</v>
      </c>
      <c r="C10" s="46" t="s">
        <v>750</v>
      </c>
      <c r="D10" s="47">
        <v>523735</v>
      </c>
      <c r="E10" s="60" t="s">
        <v>757</v>
      </c>
      <c r="G10" s="49"/>
      <c r="H10" s="48"/>
    </row>
    <row r="11" spans="1:8" s="45" customFormat="1" x14ac:dyDescent="0.35">
      <c r="A11" s="44" t="s">
        <v>103</v>
      </c>
      <c r="B11" s="45" t="s">
        <v>101</v>
      </c>
      <c r="C11" s="46" t="s">
        <v>750</v>
      </c>
      <c r="D11" s="47">
        <v>6302</v>
      </c>
      <c r="E11" s="60" t="s">
        <v>758</v>
      </c>
      <c r="G11" s="49"/>
      <c r="H11" s="48"/>
    </row>
    <row r="12" spans="1:8" s="45" customFormat="1" x14ac:dyDescent="0.35">
      <c r="A12" s="44" t="s">
        <v>110</v>
      </c>
      <c r="B12" s="45" t="s">
        <v>108</v>
      </c>
      <c r="C12" s="46" t="s">
        <v>750</v>
      </c>
      <c r="D12" s="47">
        <v>17898</v>
      </c>
      <c r="E12" s="60" t="s">
        <v>759</v>
      </c>
      <c r="G12" s="49"/>
      <c r="H12" s="48"/>
    </row>
    <row r="13" spans="1:8" s="45" customFormat="1" x14ac:dyDescent="0.35">
      <c r="A13" s="44" t="s">
        <v>119</v>
      </c>
      <c r="B13" s="45" t="s">
        <v>117</v>
      </c>
      <c r="C13" s="46" t="s">
        <v>750</v>
      </c>
      <c r="D13" s="47">
        <v>74926</v>
      </c>
      <c r="E13" s="60" t="s">
        <v>760</v>
      </c>
      <c r="G13" s="49"/>
      <c r="H13" s="48"/>
    </row>
    <row r="14" spans="1:8" s="45" customFormat="1" x14ac:dyDescent="0.35">
      <c r="A14" s="44" t="s">
        <v>130</v>
      </c>
      <c r="B14" s="45" t="s">
        <v>128</v>
      </c>
      <c r="C14" s="46" t="s">
        <v>750</v>
      </c>
      <c r="D14" s="47">
        <v>999</v>
      </c>
      <c r="E14" s="60" t="s">
        <v>761</v>
      </c>
      <c r="G14" s="49"/>
      <c r="H14" s="48"/>
    </row>
    <row r="15" spans="1:8" s="45" customFormat="1" x14ac:dyDescent="0.35">
      <c r="A15" s="50" t="s">
        <v>135</v>
      </c>
      <c r="B15" s="45" t="s">
        <v>133</v>
      </c>
      <c r="C15" s="46" t="s">
        <v>750</v>
      </c>
      <c r="D15" s="47">
        <v>687310</v>
      </c>
      <c r="E15" s="60" t="s">
        <v>762</v>
      </c>
      <c r="G15" s="49"/>
      <c r="H15" s="48"/>
    </row>
    <row r="16" spans="1:8" s="45" customFormat="1" x14ac:dyDescent="0.35">
      <c r="A16" s="44" t="s">
        <v>154</v>
      </c>
      <c r="B16" s="45" t="s">
        <v>152</v>
      </c>
      <c r="C16" s="46" t="s">
        <v>750</v>
      </c>
      <c r="D16" s="47">
        <v>26752</v>
      </c>
      <c r="E16" s="60" t="s">
        <v>763</v>
      </c>
      <c r="G16" s="49"/>
      <c r="H16" s="48"/>
    </row>
    <row r="17" spans="1:8" s="45" customFormat="1" x14ac:dyDescent="0.35">
      <c r="A17" s="44" t="s">
        <v>161</v>
      </c>
      <c r="B17" s="45" t="s">
        <v>159</v>
      </c>
      <c r="C17" s="46" t="s">
        <v>750</v>
      </c>
      <c r="D17" s="47">
        <v>5954</v>
      </c>
      <c r="E17" s="60" t="s">
        <v>764</v>
      </c>
      <c r="G17" s="49"/>
      <c r="H17" s="48"/>
    </row>
    <row r="18" spans="1:8" s="45" customFormat="1" x14ac:dyDescent="0.35">
      <c r="A18" s="44" t="s">
        <v>168</v>
      </c>
      <c r="B18" s="45" t="s">
        <v>166</v>
      </c>
      <c r="C18" s="46" t="s">
        <v>750</v>
      </c>
      <c r="D18" s="47">
        <v>8225</v>
      </c>
      <c r="E18" s="60" t="s">
        <v>765</v>
      </c>
      <c r="G18" s="49"/>
      <c r="H18" s="48"/>
    </row>
    <row r="19" spans="1:8" s="45" customFormat="1" x14ac:dyDescent="0.35">
      <c r="A19" s="44" t="s">
        <v>175</v>
      </c>
      <c r="B19" s="45" t="s">
        <v>173</v>
      </c>
      <c r="C19" s="46" t="s">
        <v>750</v>
      </c>
      <c r="D19" s="47">
        <v>5153667</v>
      </c>
      <c r="E19" s="60" t="s">
        <v>766</v>
      </c>
      <c r="G19" s="49"/>
      <c r="H19" s="48"/>
    </row>
    <row r="20" spans="1:8" s="45" customFormat="1" x14ac:dyDescent="0.35">
      <c r="A20" s="44" t="s">
        <v>339</v>
      </c>
      <c r="B20" s="45" t="s">
        <v>337</v>
      </c>
      <c r="C20" s="46" t="s">
        <v>750</v>
      </c>
      <c r="D20" s="47">
        <v>111464</v>
      </c>
      <c r="E20" s="60" t="s">
        <v>767</v>
      </c>
      <c r="G20" s="49"/>
      <c r="H20" s="48"/>
    </row>
    <row r="21" spans="1:8" s="45" customFormat="1" x14ac:dyDescent="0.35">
      <c r="A21" s="44" t="s">
        <v>348</v>
      </c>
      <c r="B21" s="45" t="s">
        <v>346</v>
      </c>
      <c r="C21" s="46" t="s">
        <v>750</v>
      </c>
      <c r="D21" s="47">
        <v>6799</v>
      </c>
      <c r="E21" s="60" t="s">
        <v>768</v>
      </c>
      <c r="G21" s="49"/>
      <c r="H21" s="48"/>
    </row>
    <row r="22" spans="1:8" s="45" customFormat="1" x14ac:dyDescent="0.35">
      <c r="A22" s="44" t="s">
        <v>353</v>
      </c>
      <c r="B22" s="45" t="s">
        <v>351</v>
      </c>
      <c r="C22" s="46" t="s">
        <v>750</v>
      </c>
      <c r="D22" s="47">
        <v>1680</v>
      </c>
      <c r="E22" s="60" t="s">
        <v>769</v>
      </c>
      <c r="G22" s="49"/>
      <c r="H22" s="48"/>
    </row>
    <row r="23" spans="1:8" s="45" customFormat="1" x14ac:dyDescent="0.35">
      <c r="A23" s="44" t="s">
        <v>363</v>
      </c>
      <c r="B23" s="45" t="s">
        <v>361</v>
      </c>
      <c r="C23" s="46" t="s">
        <v>750</v>
      </c>
      <c r="D23" s="47">
        <v>204005</v>
      </c>
      <c r="E23" s="60" t="s">
        <v>770</v>
      </c>
      <c r="G23" s="49"/>
      <c r="H23" s="48"/>
    </row>
    <row r="24" spans="1:8" s="45" customFormat="1" x14ac:dyDescent="0.35">
      <c r="A24" s="44" t="s">
        <v>376</v>
      </c>
      <c r="B24" s="45" t="s">
        <v>374</v>
      </c>
      <c r="C24" s="46" t="s">
        <v>750</v>
      </c>
      <c r="D24" s="47">
        <v>3117</v>
      </c>
      <c r="E24" s="60" t="s">
        <v>771</v>
      </c>
      <c r="G24" s="49"/>
      <c r="H24" s="48"/>
    </row>
    <row r="25" spans="1:8" s="45" customFormat="1" x14ac:dyDescent="0.35">
      <c r="A25" s="44" t="s">
        <v>381</v>
      </c>
      <c r="B25" s="45" t="s">
        <v>379</v>
      </c>
      <c r="C25" s="46" t="s">
        <v>750</v>
      </c>
      <c r="D25" s="47">
        <v>298720</v>
      </c>
      <c r="E25" s="60" t="s">
        <v>772</v>
      </c>
      <c r="G25" s="49"/>
      <c r="H25" s="48"/>
    </row>
    <row r="26" spans="1:8" s="45" customFormat="1" x14ac:dyDescent="0.35">
      <c r="A26" s="44" t="s">
        <v>394</v>
      </c>
      <c r="B26" s="45" t="s">
        <v>392</v>
      </c>
      <c r="C26" s="46" t="s">
        <v>750</v>
      </c>
      <c r="D26" s="47">
        <v>98374</v>
      </c>
      <c r="E26" s="60" t="s">
        <v>773</v>
      </c>
      <c r="G26" s="49"/>
      <c r="H26" s="48"/>
    </row>
    <row r="27" spans="1:8" s="45" customFormat="1" x14ac:dyDescent="0.35">
      <c r="A27" s="44" t="s">
        <v>405</v>
      </c>
      <c r="B27" s="45" t="s">
        <v>403</v>
      </c>
      <c r="C27" s="46" t="s">
        <v>750</v>
      </c>
      <c r="D27" s="47">
        <v>680636</v>
      </c>
      <c r="E27" s="60" t="s">
        <v>774</v>
      </c>
      <c r="G27" s="49"/>
      <c r="H27" s="48"/>
    </row>
    <row r="28" spans="1:8" s="45" customFormat="1" x14ac:dyDescent="0.35">
      <c r="A28" s="44" t="s">
        <v>425</v>
      </c>
      <c r="B28" s="45" t="s">
        <v>423</v>
      </c>
      <c r="C28" s="46" t="s">
        <v>750</v>
      </c>
      <c r="D28" s="47">
        <v>54200</v>
      </c>
      <c r="E28" s="60" t="s">
        <v>775</v>
      </c>
      <c r="G28" s="49"/>
      <c r="H28" s="48"/>
    </row>
    <row r="29" spans="1:8" s="45" customFormat="1" x14ac:dyDescent="0.35">
      <c r="A29" s="44">
        <v>32</v>
      </c>
      <c r="B29" s="45" t="s">
        <v>447</v>
      </c>
      <c r="C29" s="46" t="s">
        <v>750</v>
      </c>
      <c r="D29" s="47">
        <v>3105</v>
      </c>
      <c r="E29" s="60" t="s">
        <v>776</v>
      </c>
      <c r="G29" s="49"/>
      <c r="H29" s="48"/>
    </row>
    <row r="30" spans="1:8" s="45" customFormat="1" x14ac:dyDescent="0.35">
      <c r="A30" s="44" t="s">
        <v>454</v>
      </c>
      <c r="B30" s="45" t="s">
        <v>452</v>
      </c>
      <c r="C30" s="46" t="s">
        <v>750</v>
      </c>
      <c r="D30" s="47">
        <v>1762247</v>
      </c>
      <c r="E30" s="60" t="s">
        <v>777</v>
      </c>
      <c r="G30" s="49"/>
      <c r="H30" s="48"/>
    </row>
    <row r="31" spans="1:8" s="45" customFormat="1" x14ac:dyDescent="0.35">
      <c r="A31" s="44" t="s">
        <v>469</v>
      </c>
      <c r="B31" s="45" t="s">
        <v>467</v>
      </c>
      <c r="C31" s="46" t="s">
        <v>750</v>
      </c>
      <c r="D31" s="47">
        <v>2303444</v>
      </c>
      <c r="E31" s="60" t="s">
        <v>778</v>
      </c>
      <c r="G31" s="49"/>
      <c r="H31" s="48"/>
    </row>
    <row r="32" spans="1:8" s="45" customFormat="1" x14ac:dyDescent="0.35">
      <c r="A32" s="44">
        <v>35</v>
      </c>
      <c r="B32" s="45" t="s">
        <v>478</v>
      </c>
      <c r="C32" s="46" t="s">
        <v>750</v>
      </c>
      <c r="D32" s="47">
        <v>632</v>
      </c>
      <c r="E32" s="60" t="s">
        <v>779</v>
      </c>
      <c r="G32" s="49"/>
      <c r="H32" s="48"/>
    </row>
    <row r="33" spans="1:8" s="45" customFormat="1" x14ac:dyDescent="0.35">
      <c r="A33" s="44" t="s">
        <v>485</v>
      </c>
      <c r="B33" s="45" t="s">
        <v>483</v>
      </c>
      <c r="C33" s="46" t="s">
        <v>750</v>
      </c>
      <c r="D33" s="47">
        <v>898417</v>
      </c>
      <c r="E33" s="60" t="s">
        <v>780</v>
      </c>
      <c r="G33" s="49"/>
      <c r="H33" s="48"/>
    </row>
    <row r="34" spans="1:8" s="45" customFormat="1" x14ac:dyDescent="0.35">
      <c r="A34" s="44" t="s">
        <v>500</v>
      </c>
      <c r="B34" s="45" t="s">
        <v>498</v>
      </c>
      <c r="C34" s="46" t="s">
        <v>750</v>
      </c>
      <c r="D34" s="47">
        <v>3840046</v>
      </c>
      <c r="E34" s="60" t="s">
        <v>781</v>
      </c>
      <c r="G34" s="49"/>
      <c r="H34" s="48"/>
    </row>
    <row r="35" spans="1:8" s="45" customFormat="1" x14ac:dyDescent="0.35">
      <c r="A35" s="44" t="s">
        <v>541</v>
      </c>
      <c r="B35" s="45" t="s">
        <v>539</v>
      </c>
      <c r="C35" s="46" t="s">
        <v>750</v>
      </c>
      <c r="D35" s="47">
        <v>45140</v>
      </c>
      <c r="E35" s="60" t="s">
        <v>782</v>
      </c>
      <c r="G35" s="49"/>
      <c r="H35" s="48"/>
    </row>
    <row r="36" spans="1:8" s="45" customFormat="1" x14ac:dyDescent="0.35">
      <c r="A36" s="44" t="s">
        <v>548</v>
      </c>
      <c r="B36" s="45" t="s">
        <v>546</v>
      </c>
      <c r="C36" s="46" t="s">
        <v>750</v>
      </c>
      <c r="D36" s="47">
        <v>138195</v>
      </c>
      <c r="E36" s="60" t="s">
        <v>783</v>
      </c>
      <c r="G36" s="49"/>
      <c r="H36" s="48"/>
    </row>
    <row r="37" spans="1:8" s="45" customFormat="1" x14ac:dyDescent="0.35">
      <c r="A37" s="44" t="s">
        <v>566</v>
      </c>
      <c r="B37" s="45" t="s">
        <v>564</v>
      </c>
      <c r="C37" s="46" t="s">
        <v>750</v>
      </c>
      <c r="D37" s="47">
        <v>352018</v>
      </c>
      <c r="E37" s="60" t="s">
        <v>784</v>
      </c>
      <c r="G37" s="49"/>
      <c r="H37" s="48"/>
    </row>
    <row r="38" spans="1:8" s="45" customFormat="1" x14ac:dyDescent="0.35">
      <c r="A38" s="44" t="s">
        <v>587</v>
      </c>
      <c r="B38" s="45" t="s">
        <v>585</v>
      </c>
      <c r="C38" s="46" t="s">
        <v>750</v>
      </c>
      <c r="D38" s="47">
        <v>175823</v>
      </c>
      <c r="E38" s="60" t="s">
        <v>785</v>
      </c>
      <c r="G38" s="49"/>
      <c r="H38" s="48"/>
    </row>
    <row r="39" spans="1:8" s="45" customFormat="1" x14ac:dyDescent="0.35">
      <c r="A39" s="44" t="s">
        <v>612</v>
      </c>
      <c r="B39" s="45" t="s">
        <v>610</v>
      </c>
      <c r="C39" s="46" t="s">
        <v>750</v>
      </c>
      <c r="D39" s="47">
        <v>305795</v>
      </c>
      <c r="E39" s="60" t="s">
        <v>786</v>
      </c>
      <c r="G39" s="49"/>
      <c r="H39" s="48"/>
    </row>
    <row r="40" spans="1:8" s="45" customFormat="1" x14ac:dyDescent="0.35">
      <c r="A40" s="44" t="s">
        <v>617</v>
      </c>
      <c r="B40" s="45" t="s">
        <v>615</v>
      </c>
      <c r="C40" s="46" t="s">
        <v>750</v>
      </c>
      <c r="D40" s="47">
        <v>27754</v>
      </c>
      <c r="E40" s="60" t="s">
        <v>787</v>
      </c>
      <c r="G40" s="49"/>
      <c r="H40" s="48"/>
    </row>
    <row r="41" spans="1:8" s="45" customFormat="1" x14ac:dyDescent="0.35">
      <c r="A41" s="44" t="s">
        <v>626</v>
      </c>
      <c r="B41" s="45" t="s">
        <v>624</v>
      </c>
      <c r="C41" s="46" t="s">
        <v>750</v>
      </c>
      <c r="D41" s="47">
        <v>3688</v>
      </c>
      <c r="E41" s="60" t="s">
        <v>788</v>
      </c>
      <c r="G41" s="49"/>
      <c r="H41" s="48"/>
    </row>
    <row r="42" spans="1:8" s="45" customFormat="1" x14ac:dyDescent="0.35">
      <c r="A42" s="44" t="s">
        <v>639</v>
      </c>
      <c r="B42" s="45" t="s">
        <v>637</v>
      </c>
      <c r="C42" s="46" t="s">
        <v>750</v>
      </c>
      <c r="D42" s="47">
        <v>299092</v>
      </c>
      <c r="E42" s="60" t="s">
        <v>789</v>
      </c>
      <c r="G42" s="49"/>
      <c r="H42" s="48"/>
    </row>
    <row r="43" spans="1:8" s="45" customFormat="1" x14ac:dyDescent="0.35">
      <c r="A43" s="44" t="s">
        <v>646</v>
      </c>
      <c r="B43" s="45" t="s">
        <v>644</v>
      </c>
      <c r="C43" s="46" t="s">
        <v>750</v>
      </c>
      <c r="D43" s="47">
        <v>67949</v>
      </c>
      <c r="E43" s="60" t="s">
        <v>790</v>
      </c>
      <c r="G43" s="49"/>
      <c r="H43" s="48"/>
    </row>
    <row r="44" spans="1:8" s="45" customFormat="1" x14ac:dyDescent="0.35">
      <c r="A44" s="44" t="s">
        <v>670</v>
      </c>
      <c r="B44" s="45" t="s">
        <v>668</v>
      </c>
      <c r="C44" s="46" t="s">
        <v>750</v>
      </c>
      <c r="D44" s="47">
        <v>52769</v>
      </c>
      <c r="E44" s="60" t="s">
        <v>791</v>
      </c>
      <c r="G44" s="49"/>
      <c r="H44" s="48"/>
    </row>
    <row r="45" spans="1:8" s="45" customFormat="1" x14ac:dyDescent="0.35">
      <c r="A45" s="44" t="s">
        <v>677</v>
      </c>
      <c r="B45" s="45" t="s">
        <v>675</v>
      </c>
      <c r="C45" s="46" t="s">
        <v>750</v>
      </c>
      <c r="D45" s="47">
        <v>10056</v>
      </c>
      <c r="E45" s="60" t="s">
        <v>792</v>
      </c>
      <c r="G45" s="49"/>
      <c r="H45" s="48"/>
    </row>
    <row r="46" spans="1:8" s="45" customFormat="1" x14ac:dyDescent="0.35">
      <c r="A46" s="44" t="s">
        <v>686</v>
      </c>
      <c r="B46" s="45" t="s">
        <v>684</v>
      </c>
      <c r="C46" s="46" t="s">
        <v>750</v>
      </c>
      <c r="D46" s="47">
        <v>9326</v>
      </c>
      <c r="E46" s="60" t="s">
        <v>793</v>
      </c>
      <c r="G46" s="49"/>
      <c r="H46" s="48"/>
    </row>
    <row r="47" spans="1:8" s="45" customFormat="1" x14ac:dyDescent="0.35">
      <c r="A47" s="44" t="s">
        <v>691</v>
      </c>
      <c r="B47" s="45" t="s">
        <v>743</v>
      </c>
      <c r="C47" s="46" t="s">
        <v>750</v>
      </c>
      <c r="D47" s="47">
        <v>1042</v>
      </c>
      <c r="E47" s="60" t="s">
        <v>794</v>
      </c>
      <c r="G47" s="49"/>
      <c r="H47" s="48"/>
    </row>
    <row r="48" spans="1:8" s="45" customFormat="1" x14ac:dyDescent="0.35">
      <c r="A48" s="44" t="s">
        <v>696</v>
      </c>
      <c r="B48" s="45" t="s">
        <v>694</v>
      </c>
      <c r="C48" s="46" t="s">
        <v>750</v>
      </c>
      <c r="D48" s="47">
        <v>59411</v>
      </c>
      <c r="E48" s="60" t="s">
        <v>795</v>
      </c>
      <c r="G48" s="49"/>
      <c r="H48" s="48"/>
    </row>
    <row r="49" spans="1:8" s="45" customFormat="1" x14ac:dyDescent="0.35">
      <c r="A49" s="44" t="s">
        <v>711</v>
      </c>
      <c r="B49" s="45" t="s">
        <v>709</v>
      </c>
      <c r="C49" s="46" t="s">
        <v>750</v>
      </c>
      <c r="D49" s="47">
        <v>11616</v>
      </c>
      <c r="E49" s="60" t="s">
        <v>796</v>
      </c>
      <c r="G49" s="49"/>
      <c r="H49" s="48"/>
    </row>
    <row r="50" spans="1:8" s="45" customFormat="1" x14ac:dyDescent="0.35">
      <c r="A50" s="62" t="s">
        <v>718</v>
      </c>
      <c r="B50" s="63" t="s">
        <v>716</v>
      </c>
      <c r="C50" s="64" t="s">
        <v>750</v>
      </c>
      <c r="D50" s="65">
        <v>198653</v>
      </c>
      <c r="E50" s="60" t="s">
        <v>797</v>
      </c>
      <c r="G50" s="49"/>
      <c r="H50" s="48"/>
    </row>
    <row r="51" spans="1:8" s="63" customFormat="1" x14ac:dyDescent="0.35">
      <c r="A51" s="68" t="s">
        <v>744</v>
      </c>
      <c r="B51" s="69"/>
      <c r="C51" s="70"/>
      <c r="D51" s="71">
        <f>SUBTOTAL(109,Table1[County Total])</f>
        <v>19195650</v>
      </c>
      <c r="E51" s="69"/>
      <c r="G51" s="67"/>
      <c r="H51" s="66"/>
    </row>
    <row r="52" spans="1:8" s="45" customFormat="1" x14ac:dyDescent="0.35">
      <c r="A52" s="45" t="s">
        <v>735</v>
      </c>
      <c r="C52" s="51"/>
      <c r="D52" s="47"/>
      <c r="E52" s="48"/>
      <c r="G52" s="49"/>
      <c r="H52" s="48"/>
    </row>
    <row r="53" spans="1:8" s="45" customFormat="1" x14ac:dyDescent="0.35">
      <c r="A53" s="45" t="s">
        <v>736</v>
      </c>
      <c r="C53" s="39"/>
      <c r="D53" s="47"/>
      <c r="E53" s="48"/>
      <c r="G53" s="49"/>
      <c r="H53" s="48"/>
    </row>
    <row r="54" spans="1:8" s="45" customFormat="1" x14ac:dyDescent="0.35">
      <c r="A54" s="52" t="s">
        <v>737</v>
      </c>
      <c r="C54" s="39"/>
      <c r="D54" s="47"/>
      <c r="G54" s="49"/>
    </row>
    <row r="55" spans="1:8" s="45" customFormat="1" x14ac:dyDescent="0.35">
      <c r="A55" s="39"/>
      <c r="B55" s="39"/>
      <c r="C55" s="39"/>
      <c r="D55" s="47"/>
      <c r="G55" s="49"/>
    </row>
    <row r="56" spans="1:8" s="45" customFormat="1" x14ac:dyDescent="0.35">
      <c r="A56" s="39"/>
      <c r="B56" s="39"/>
      <c r="C56" s="39"/>
      <c r="D56" s="47"/>
      <c r="G56" s="49"/>
    </row>
    <row r="57" spans="1:8" x14ac:dyDescent="0.35">
      <c r="E57" s="45"/>
    </row>
  </sheetData>
  <printOptions horizontalCentered="1"/>
  <pageMargins left="0.7" right="0.7" top="0.75" bottom="0.75" header="0.3" footer="0.3"/>
  <pageSetup scale="87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GEER I (7th-LEA)</vt:lpstr>
      <vt:lpstr>GEER I (7th-COE)</vt:lpstr>
      <vt:lpstr>'GEER I (7th-COE)'!Print_Area</vt:lpstr>
      <vt:lpstr>'GEER I (7th-COE)'!Print_Titles</vt:lpstr>
      <vt:lpstr>'GEER I (7th-LEA)'!Print_Titles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LLMFGEER (CA Dept of Education)</dc:title>
  <dc:subject>Learning Loss Mitigation Funding Governor's Emergency Education Relief Fund seventh apportionment schedule for fiscal year 2020-21.</dc:subject>
  <dc:creator>Julie Klein Briggs</dc:creator>
  <cp:lastModifiedBy>Taylor Uda</cp:lastModifiedBy>
  <cp:lastPrinted>2022-06-02T00:12:19Z</cp:lastPrinted>
  <dcterms:created xsi:type="dcterms:W3CDTF">2022-06-01T23:36:37Z</dcterms:created>
  <dcterms:modified xsi:type="dcterms:W3CDTF">2022-07-26T20:43:47Z</dcterms:modified>
</cp:coreProperties>
</file>