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931A024A-18E6-419F-B803-1BCA489605E7}" xr6:coauthVersionLast="36" xr6:coauthVersionMax="36" xr10:uidLastSave="{00000000-0000-0000-0000-000000000000}"/>
  <bookViews>
    <workbookView xWindow="0" yWindow="0" windowWidth="25820" windowHeight="10500" xr2:uid="{00000000-000D-0000-FFFF-FFFF00000000}"/>
  </bookViews>
  <sheets>
    <sheet name="2017–18 2nd MH Appt" sheetId="2" r:id="rId1"/>
    <sheet name="2017–18 2nd MH COE Totals" sheetId="3" r:id="rId2"/>
  </sheets>
  <definedNames>
    <definedName name="_50_50_Bump">#REF!</definedName>
    <definedName name="LARateplusCOLA">#REF!</definedName>
    <definedName name="_xlnm.Print_Area" localSheetId="0">'2017–18 2nd MH Appt'!$A$1:$F$144</definedName>
    <definedName name="_xlnm.Print_Titles" localSheetId="0">'2017–18 2nd MH Appt'!$1:$5</definedName>
    <definedName name="_xlnm.Print_Titles" localSheetId="1">'2017–18 2nd MH COE Totals'!$1:$4</definedName>
    <definedName name="STR">#REF!</definedName>
    <definedName name="STRplusCO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" i="2" l="1"/>
  <c r="C60" i="3" l="1"/>
</calcChain>
</file>

<file path=xl/sharedStrings.xml><?xml version="1.0" encoding="utf-8"?>
<sst xmlns="http://schemas.openxmlformats.org/spreadsheetml/2006/main" count="804" uniqueCount="509">
  <si>
    <t>California Department of Education</t>
  </si>
  <si>
    <t>School Fiscal Services Division</t>
  </si>
  <si>
    <t>March 2018</t>
  </si>
  <si>
    <t>Yuba Co. Office of Education</t>
  </si>
  <si>
    <t>BC00</t>
  </si>
  <si>
    <t>10587</t>
  </si>
  <si>
    <t>Yuba</t>
  </si>
  <si>
    <t>58</t>
  </si>
  <si>
    <t>Yolo Co. Office of Education</t>
  </si>
  <si>
    <t>BH00</t>
  </si>
  <si>
    <t>10579</t>
  </si>
  <si>
    <t>Yolo</t>
  </si>
  <si>
    <t>57</t>
  </si>
  <si>
    <t>Ventura Co. Office of Education</t>
  </si>
  <si>
    <t>AG00</t>
  </si>
  <si>
    <t>10561</t>
  </si>
  <si>
    <t>Ventura</t>
  </si>
  <si>
    <t>56</t>
  </si>
  <si>
    <t>Tuolumne Co. Office of Education</t>
  </si>
  <si>
    <t>TU00</t>
  </si>
  <si>
    <t>10553</t>
  </si>
  <si>
    <t>Tuolumne</t>
  </si>
  <si>
    <t>55</t>
  </si>
  <si>
    <t>Tulare Co. Office of Education</t>
  </si>
  <si>
    <t>CG00</t>
  </si>
  <si>
    <t>10546</t>
  </si>
  <si>
    <t>Tulare</t>
  </si>
  <si>
    <t>54</t>
  </si>
  <si>
    <t>Trinity Co. Office of Education</t>
  </si>
  <si>
    <t>AH00</t>
  </si>
  <si>
    <t>10538</t>
  </si>
  <si>
    <t>Trinity</t>
  </si>
  <si>
    <t>53</t>
  </si>
  <si>
    <t>Tehama Co. Office of Education</t>
  </si>
  <si>
    <t>AE00</t>
  </si>
  <si>
    <t>10520</t>
  </si>
  <si>
    <t>Tehama</t>
  </si>
  <si>
    <t>52</t>
  </si>
  <si>
    <t>Sutter County Office of Education</t>
  </si>
  <si>
    <t>BV00</t>
  </si>
  <si>
    <t>10512</t>
  </si>
  <si>
    <t>Sutter</t>
  </si>
  <si>
    <t>51</t>
  </si>
  <si>
    <t>Modesto City High</t>
  </si>
  <si>
    <t>ZZ00</t>
  </si>
  <si>
    <t>71175</t>
  </si>
  <si>
    <t>Stanislaus</t>
  </si>
  <si>
    <t>50</t>
  </si>
  <si>
    <t>Stanislaus Co. Office of Education</t>
  </si>
  <si>
    <t>XX00</t>
  </si>
  <si>
    <t>10504</t>
  </si>
  <si>
    <t>Sonoma Co. Office of Education: Charter</t>
  </si>
  <si>
    <t>SO00</t>
  </si>
  <si>
    <t>10496</t>
  </si>
  <si>
    <t>Sonoma</t>
  </si>
  <si>
    <t>49</t>
  </si>
  <si>
    <t>Sonoma Co. Office of Education</t>
  </si>
  <si>
    <t>AV00</t>
  </si>
  <si>
    <t>Vallejo City Unified</t>
  </si>
  <si>
    <t>CD00</t>
  </si>
  <si>
    <t>70581</t>
  </si>
  <si>
    <t>Solano</t>
  </si>
  <si>
    <t>48</t>
  </si>
  <si>
    <t>Solano Co. Office of Education</t>
  </si>
  <si>
    <t>BT00</t>
  </si>
  <si>
    <t>10488</t>
  </si>
  <si>
    <t>Siskiyou Co. Office of Education</t>
  </si>
  <si>
    <t>AU00</t>
  </si>
  <si>
    <t>10470</t>
  </si>
  <si>
    <t>Siskiyou</t>
  </si>
  <si>
    <t>47</t>
  </si>
  <si>
    <t>Sierra Co. Office of Education</t>
  </si>
  <si>
    <t>AW00</t>
  </si>
  <si>
    <t>10462</t>
  </si>
  <si>
    <t>Sierra</t>
  </si>
  <si>
    <t>46</t>
  </si>
  <si>
    <t>Shasta Co. Office of Education</t>
  </si>
  <si>
    <t>AO00</t>
  </si>
  <si>
    <t>10454</t>
  </si>
  <si>
    <t>Shasta</t>
  </si>
  <si>
    <t>45</t>
  </si>
  <si>
    <t>Pajaro Valley Joint Union</t>
  </si>
  <si>
    <t>PV00</t>
  </si>
  <si>
    <t>69799</t>
  </si>
  <si>
    <t>Santa Cruz</t>
  </si>
  <si>
    <t>44</t>
  </si>
  <si>
    <t>Santa Cruz Co. Office of Education</t>
  </si>
  <si>
    <t>SC00</t>
  </si>
  <si>
    <t>10447</t>
  </si>
  <si>
    <t>Mt. Pleasant Elementary</t>
  </si>
  <si>
    <t>ND00</t>
  </si>
  <si>
    <t>69617</t>
  </si>
  <si>
    <t>Santa Clara</t>
  </si>
  <si>
    <t>43</t>
  </si>
  <si>
    <t>Santa Clara Co. Office of Education: Area 7</t>
  </si>
  <si>
    <t>NF00</t>
  </si>
  <si>
    <t>10439</t>
  </si>
  <si>
    <t>Santa Clara Co. Office of Education: Area 4</t>
  </si>
  <si>
    <t>NC00</t>
  </si>
  <si>
    <t>Santa Clara Co. Office of Education: Area 3</t>
  </si>
  <si>
    <t>NB00</t>
  </si>
  <si>
    <t>Santa Clara Co. Office of Education: Area 2</t>
  </si>
  <si>
    <t>QQ00</t>
  </si>
  <si>
    <t>Santa Clara Co. Office of Education: Area 1</t>
  </si>
  <si>
    <t>NN00</t>
  </si>
  <si>
    <t>Goleta Union Elementary</t>
  </si>
  <si>
    <t>AR00</t>
  </si>
  <si>
    <t>69195</t>
  </si>
  <si>
    <t>San Barbara</t>
  </si>
  <si>
    <t>42</t>
  </si>
  <si>
    <t>San Mateo Co. Office of Education</t>
  </si>
  <si>
    <t>CA00</t>
  </si>
  <si>
    <t>10413</t>
  </si>
  <si>
    <t>San Mateo</t>
  </si>
  <si>
    <t>41</t>
  </si>
  <si>
    <t>San Luis Obispo Co. Office of Education</t>
  </si>
  <si>
    <t>AJ00</t>
  </si>
  <si>
    <t>10405</t>
  </si>
  <si>
    <t>San Luis Obispo</t>
  </si>
  <si>
    <t>40</t>
  </si>
  <si>
    <t>Stockton City Unified</t>
  </si>
  <si>
    <t>BR00</t>
  </si>
  <si>
    <t>68676</t>
  </si>
  <si>
    <t>San Joaquin</t>
  </si>
  <si>
    <t>39</t>
  </si>
  <si>
    <t>Lodi Unified</t>
  </si>
  <si>
    <t>DQ00</t>
  </si>
  <si>
    <t>68585</t>
  </si>
  <si>
    <t>San Joaquin Co. Office of Education</t>
  </si>
  <si>
    <t>BD00</t>
  </si>
  <si>
    <t>10397</t>
  </si>
  <si>
    <t>San Francisco Co. Office of Education</t>
  </si>
  <si>
    <t>WW00</t>
  </si>
  <si>
    <t>10389</t>
  </si>
  <si>
    <t>San Francisco</t>
  </si>
  <si>
    <t>38</t>
  </si>
  <si>
    <t>San Diego City Unified</t>
  </si>
  <si>
    <t>BW00</t>
  </si>
  <si>
    <t>68338</t>
  </si>
  <si>
    <t>San Diego</t>
  </si>
  <si>
    <t>37</t>
  </si>
  <si>
    <t>Poway Unified</t>
  </si>
  <si>
    <t>PW00</t>
  </si>
  <si>
    <t>68296</t>
  </si>
  <si>
    <t>San Diego Co. Office of Education: North Coastal</t>
  </si>
  <si>
    <t>PP00</t>
  </si>
  <si>
    <t>10371</t>
  </si>
  <si>
    <t>San Diego Co. Office of Education: East County</t>
  </si>
  <si>
    <t>PC00</t>
  </si>
  <si>
    <t>San Diego Co. Office of Education: North Inland</t>
  </si>
  <si>
    <t>PB00</t>
  </si>
  <si>
    <t>San Diego Co. Office of Education: South County</t>
  </si>
  <si>
    <t>PA00</t>
  </si>
  <si>
    <t>San Bernardino City Unified</t>
  </si>
  <si>
    <t>TA00</t>
  </si>
  <si>
    <t>67876</t>
  </si>
  <si>
    <t>San Bernardino</t>
  </si>
  <si>
    <t>36</t>
  </si>
  <si>
    <t>Ontario-Montclair Unified</t>
  </si>
  <si>
    <t>ST00</t>
  </si>
  <si>
    <t>67819</t>
  </si>
  <si>
    <t>Morongo Unified</t>
  </si>
  <si>
    <t>RA00</t>
  </si>
  <si>
    <t>67777</t>
  </si>
  <si>
    <t>Fontana Unified</t>
  </si>
  <si>
    <t>FA00</t>
  </si>
  <si>
    <t>67710</t>
  </si>
  <si>
    <t>San Bernardino Co. Office of Education: Desert Mountain Charter</t>
  </si>
  <si>
    <t>SA00</t>
  </si>
  <si>
    <t>10363</t>
  </si>
  <si>
    <t>San Bernardino Co. Office of Education: East Valley</t>
  </si>
  <si>
    <t>TT00</t>
  </si>
  <si>
    <t>San Bernardino Co. Office of Education: West End</t>
  </si>
  <si>
    <t>SS00</t>
  </si>
  <si>
    <t>San Bernardino Co. Office of Education: Desert Mountain</t>
  </si>
  <si>
    <t>RR00</t>
  </si>
  <si>
    <t>San Benito Co. Office of Education</t>
  </si>
  <si>
    <t>SB00</t>
  </si>
  <si>
    <t>10355</t>
  </si>
  <si>
    <t>San Benito</t>
  </si>
  <si>
    <t>35</t>
  </si>
  <si>
    <t>San Juan Unified</t>
  </si>
  <si>
    <t>CN00</t>
  </si>
  <si>
    <t>67447</t>
  </si>
  <si>
    <t>Sacramento</t>
  </si>
  <si>
    <t>34</t>
  </si>
  <si>
    <t>Sacramento City Unified</t>
  </si>
  <si>
    <t>BS00</t>
  </si>
  <si>
    <t>67439</t>
  </si>
  <si>
    <t>Folsom-Cordova Unified</t>
  </si>
  <si>
    <t>FC00</t>
  </si>
  <si>
    <t>67330</t>
  </si>
  <si>
    <t>Elk Grove Unified</t>
  </si>
  <si>
    <t>EG00</t>
  </si>
  <si>
    <t>67314</t>
  </si>
  <si>
    <t>Sacramento Co. Office of Education</t>
  </si>
  <si>
    <t>BJ00</t>
  </si>
  <si>
    <t>10348</t>
  </si>
  <si>
    <t>Val Verde Unified</t>
  </si>
  <si>
    <t>AN00</t>
  </si>
  <si>
    <t>75242</t>
  </si>
  <si>
    <t>Riverside</t>
  </si>
  <si>
    <t>33</t>
  </si>
  <si>
    <t>Temecula Valley USD</t>
  </si>
  <si>
    <t>AP00</t>
  </si>
  <si>
    <t>75192</t>
  </si>
  <si>
    <t>Riverside Unified</t>
  </si>
  <si>
    <t>CH00</t>
  </si>
  <si>
    <t>67215</t>
  </si>
  <si>
    <t>Moreno Valley Unified</t>
  </si>
  <si>
    <t>MV00</t>
  </si>
  <si>
    <t>67124</t>
  </si>
  <si>
    <t>Corona-Norco Unified</t>
  </si>
  <si>
    <t>EN00</t>
  </si>
  <si>
    <t>67033</t>
  </si>
  <si>
    <t>Plumas Unified</t>
  </si>
  <si>
    <t>AA00</t>
  </si>
  <si>
    <t>66969</t>
  </si>
  <si>
    <t>Plumas</t>
  </si>
  <si>
    <t>32</t>
  </si>
  <si>
    <t>Placer Co. Office of Education</t>
  </si>
  <si>
    <t>PL00</t>
  </si>
  <si>
    <t>10314</t>
  </si>
  <si>
    <t>Placer</t>
  </si>
  <si>
    <t>31</t>
  </si>
  <si>
    <t>Irvine Unified</t>
  </si>
  <si>
    <t>BP00</t>
  </si>
  <si>
    <t>73650</t>
  </si>
  <si>
    <t>Orange</t>
  </si>
  <si>
    <t>30</t>
  </si>
  <si>
    <t>Tustin Unified</t>
  </si>
  <si>
    <t>YY00</t>
  </si>
  <si>
    <t>73643</t>
  </si>
  <si>
    <t>Saddleback Valley Unified</t>
  </si>
  <si>
    <t>MB00</t>
  </si>
  <si>
    <t>73635</t>
  </si>
  <si>
    <t>Santa Ana Unified</t>
  </si>
  <si>
    <t>BN00</t>
  </si>
  <si>
    <t>66670</t>
  </si>
  <si>
    <t>Placentia-Yorba Linda</t>
  </si>
  <si>
    <t>BI00</t>
  </si>
  <si>
    <t>66647</t>
  </si>
  <si>
    <t>Orange Unified</t>
  </si>
  <si>
    <t>BM00</t>
  </si>
  <si>
    <t>66621</t>
  </si>
  <si>
    <t>Newport-Mesa Unified</t>
  </si>
  <si>
    <t>BL00</t>
  </si>
  <si>
    <t>66597</t>
  </si>
  <si>
    <t>Huntington Beach High</t>
  </si>
  <si>
    <t>BK00</t>
  </si>
  <si>
    <t>66548</t>
  </si>
  <si>
    <t>Garden Grove Unified</t>
  </si>
  <si>
    <t>BO00</t>
  </si>
  <si>
    <t>66522</t>
  </si>
  <si>
    <t>Capistrano Unified</t>
  </si>
  <si>
    <t>CO00</t>
  </si>
  <si>
    <t>66464</t>
  </si>
  <si>
    <t>Anaheim Union High</t>
  </si>
  <si>
    <t>MA00</t>
  </si>
  <si>
    <t>66431</t>
  </si>
  <si>
    <t>Anaheim Elementary</t>
  </si>
  <si>
    <t>MC00</t>
  </si>
  <si>
    <t>66423</t>
  </si>
  <si>
    <t>Orange Co. Office of Education</t>
  </si>
  <si>
    <t>MM00</t>
  </si>
  <si>
    <t>10306</t>
  </si>
  <si>
    <t>Nevada Co. Office of Education</t>
  </si>
  <si>
    <t>NV00</t>
  </si>
  <si>
    <t>10298</t>
  </si>
  <si>
    <t>Nevada</t>
  </si>
  <si>
    <t>29</t>
  </si>
  <si>
    <t>Napa Co. Office of Education</t>
  </si>
  <si>
    <t>CF00</t>
  </si>
  <si>
    <t>10280</t>
  </si>
  <si>
    <t>Napa</t>
  </si>
  <si>
    <t>28</t>
  </si>
  <si>
    <t>Monterey Co. Office of Education</t>
  </si>
  <si>
    <t>AS00</t>
  </si>
  <si>
    <t>10272</t>
  </si>
  <si>
    <t>Monterey</t>
  </si>
  <si>
    <t>27</t>
  </si>
  <si>
    <t>Mono Co. Office of Education</t>
  </si>
  <si>
    <t>CB00</t>
  </si>
  <si>
    <t>10264</t>
  </si>
  <si>
    <t>Mono</t>
  </si>
  <si>
    <t>26</t>
  </si>
  <si>
    <t>Modoc Co. Office of Education</t>
  </si>
  <si>
    <t>CM00</t>
  </si>
  <si>
    <t>10256</t>
  </si>
  <si>
    <t>Modoc</t>
  </si>
  <si>
    <t>25</t>
  </si>
  <si>
    <t>Merced Co. Office of Education</t>
  </si>
  <si>
    <t>VV00</t>
  </si>
  <si>
    <t>10249</t>
  </si>
  <si>
    <t>Merced</t>
  </si>
  <si>
    <t>24</t>
  </si>
  <si>
    <t>Mendocino Co. Office of Education</t>
  </si>
  <si>
    <t>AQ00</t>
  </si>
  <si>
    <t>10231</t>
  </si>
  <si>
    <t>Mendocino</t>
  </si>
  <si>
    <t>23</t>
  </si>
  <si>
    <t>Marin Co. Office of Education</t>
  </si>
  <si>
    <t>AT00</t>
  </si>
  <si>
    <t>10215</t>
  </si>
  <si>
    <t>Marin</t>
  </si>
  <si>
    <t>21</t>
  </si>
  <si>
    <t>Madera  Co. Office of Education</t>
  </si>
  <si>
    <t>AB00</t>
  </si>
  <si>
    <t>10207</t>
  </si>
  <si>
    <t>Madera</t>
  </si>
  <si>
    <t>20</t>
  </si>
  <si>
    <t>Alhambra Unified</t>
  </si>
  <si>
    <t>DY00</t>
  </si>
  <si>
    <t>Los Angeles</t>
  </si>
  <si>
    <t>19</t>
  </si>
  <si>
    <t>Rowland Unified</t>
  </si>
  <si>
    <t>DZ00</t>
  </si>
  <si>
    <t>73452</t>
  </si>
  <si>
    <t>Compton Unified</t>
  </si>
  <si>
    <t>LB00</t>
  </si>
  <si>
    <t>Whittier Union High</t>
  </si>
  <si>
    <t>BY00</t>
  </si>
  <si>
    <t>65128</t>
  </si>
  <si>
    <t>Saugus Union Elementary</t>
  </si>
  <si>
    <t>DF00</t>
  </si>
  <si>
    <t>64998</t>
  </si>
  <si>
    <t xml:space="preserve">Pomona Unified </t>
  </si>
  <si>
    <t>DE00</t>
  </si>
  <si>
    <t>64907</t>
  </si>
  <si>
    <t>Pasadena Unified</t>
  </si>
  <si>
    <t>DN00</t>
  </si>
  <si>
    <t>64881</t>
  </si>
  <si>
    <t>Palmdale Elementary</t>
  </si>
  <si>
    <t>DA00</t>
  </si>
  <si>
    <t>64857</t>
  </si>
  <si>
    <t>Norwalk-La Mirada Unified</t>
  </si>
  <si>
    <t>DU00</t>
  </si>
  <si>
    <t>64840</t>
  </si>
  <si>
    <t>Los Angeles Unified</t>
  </si>
  <si>
    <t>CJ00</t>
  </si>
  <si>
    <t>64733</t>
  </si>
  <si>
    <t>Long Beach Unified</t>
  </si>
  <si>
    <t>DL00</t>
  </si>
  <si>
    <t>64725</t>
  </si>
  <si>
    <t>Lawndale Elementary</t>
  </si>
  <si>
    <t>DG00</t>
  </si>
  <si>
    <t>64691</t>
  </si>
  <si>
    <t>La Canada Unified</t>
  </si>
  <si>
    <t>DJ00</t>
  </si>
  <si>
    <t>64659</t>
  </si>
  <si>
    <t>Glendale Unified</t>
  </si>
  <si>
    <t>64568</t>
  </si>
  <si>
    <t>Culver City Unified</t>
  </si>
  <si>
    <t>BX00</t>
  </si>
  <si>
    <t>64444</t>
  </si>
  <si>
    <t>Covina Valley Unified</t>
  </si>
  <si>
    <t>DX00</t>
  </si>
  <si>
    <t>64436</t>
  </si>
  <si>
    <t>Burbank Unified</t>
  </si>
  <si>
    <t>64337</t>
  </si>
  <si>
    <t>ABC Unified</t>
  </si>
  <si>
    <t>DB00</t>
  </si>
  <si>
    <t>64212</t>
  </si>
  <si>
    <t xml:space="preserve">Los Angeles Co. Office of Education: Charter </t>
  </si>
  <si>
    <t>LA00</t>
  </si>
  <si>
    <t>10199</t>
  </si>
  <si>
    <t>Los Angeles Co. Office of Education: Court Schools</t>
  </si>
  <si>
    <t>DP00</t>
  </si>
  <si>
    <t>Los Angeles Co. Office of Education: Downey-Montebello</t>
  </si>
  <si>
    <t>DM00</t>
  </si>
  <si>
    <t>Los Angeles Co. Office of Education: Mid-Cities</t>
  </si>
  <si>
    <t>DC00</t>
  </si>
  <si>
    <t>Lassen Co. Office of Education</t>
  </si>
  <si>
    <t>AL00</t>
  </si>
  <si>
    <t>10181</t>
  </si>
  <si>
    <t>Lassen</t>
  </si>
  <si>
    <t>18</t>
  </si>
  <si>
    <t>Lake Co. Office of Education</t>
  </si>
  <si>
    <t>CC00</t>
  </si>
  <si>
    <t>10173</t>
  </si>
  <si>
    <t>Lake</t>
  </si>
  <si>
    <t>17</t>
  </si>
  <si>
    <t>Kings Co. Office of Education</t>
  </si>
  <si>
    <t>AC00</t>
  </si>
  <si>
    <t>10165</t>
  </si>
  <si>
    <t>King</t>
  </si>
  <si>
    <t>16</t>
  </si>
  <si>
    <t>Sierra Sands Unified</t>
  </si>
  <si>
    <t>SI00</t>
  </si>
  <si>
    <t>73742</t>
  </si>
  <si>
    <t>Kern</t>
  </si>
  <si>
    <t>15</t>
  </si>
  <si>
    <t>Kern Union High</t>
  </si>
  <si>
    <t>AF00</t>
  </si>
  <si>
    <t>63529</t>
  </si>
  <si>
    <t>Bakersfield City Elementary</t>
  </si>
  <si>
    <t>BB00</t>
  </si>
  <si>
    <t>63321</t>
  </si>
  <si>
    <t>Kern Co. Office of Education</t>
  </si>
  <si>
    <t>AM00</t>
  </si>
  <si>
    <t>10157</t>
  </si>
  <si>
    <t>Inyo Co. Office of Education</t>
  </si>
  <si>
    <t>BF00</t>
  </si>
  <si>
    <t>10140</t>
  </si>
  <si>
    <t>Inyo</t>
  </si>
  <si>
    <t>14</t>
  </si>
  <si>
    <t>Imperial Co. Office of Education</t>
  </si>
  <si>
    <t>BZ00</t>
  </si>
  <si>
    <t>10132</t>
  </si>
  <si>
    <t>Imperial</t>
  </si>
  <si>
    <t>13</t>
  </si>
  <si>
    <t>Humboldt Co. Office of Education</t>
  </si>
  <si>
    <t>UU00</t>
  </si>
  <si>
    <t>10124</t>
  </si>
  <si>
    <t>Humboldt</t>
  </si>
  <si>
    <t>12</t>
  </si>
  <si>
    <t>Glenn Co. Office of Education</t>
  </si>
  <si>
    <t>CI00</t>
  </si>
  <si>
    <t>10116</t>
  </si>
  <si>
    <t>Glenn</t>
  </si>
  <si>
    <t>11</t>
  </si>
  <si>
    <t>Fresno Unified</t>
  </si>
  <si>
    <t>BQ00</t>
  </si>
  <si>
    <t>62166</t>
  </si>
  <si>
    <t>Fresno</t>
  </si>
  <si>
    <t>10</t>
  </si>
  <si>
    <t>Clovis Unified</t>
  </si>
  <si>
    <t>FB00</t>
  </si>
  <si>
    <t>62117</t>
  </si>
  <si>
    <t>Fresno Co. Office of Education: Charter</t>
  </si>
  <si>
    <t>FD00</t>
  </si>
  <si>
    <t>10108</t>
  </si>
  <si>
    <t>Fresno Co. Office of Education</t>
  </si>
  <si>
    <t>BE00</t>
  </si>
  <si>
    <t>Lake Tahoe Unified</t>
  </si>
  <si>
    <t>CP00</t>
  </si>
  <si>
    <t>61903</t>
  </si>
  <si>
    <t>El Dorado</t>
  </si>
  <si>
    <t>09</t>
  </si>
  <si>
    <t>El Dorado Co. Office of Education: Charter</t>
  </si>
  <si>
    <t>EL00</t>
  </si>
  <si>
    <t>10090</t>
  </si>
  <si>
    <t>El Dorado Co. Office of Education</t>
  </si>
  <si>
    <t>BU00</t>
  </si>
  <si>
    <t>San Ramon Valley Unified</t>
  </si>
  <si>
    <t>SR00</t>
  </si>
  <si>
    <t>61804</t>
  </si>
  <si>
    <t>Contra Costa</t>
  </si>
  <si>
    <t>07</t>
  </si>
  <si>
    <t>West Contra Costa Unified</t>
  </si>
  <si>
    <t>AZ00</t>
  </si>
  <si>
    <t>61796</t>
  </si>
  <si>
    <t>Mt. Diablo Unified</t>
  </si>
  <si>
    <t>BA00</t>
  </si>
  <si>
    <t>61754</t>
  </si>
  <si>
    <t>Byron Union Elementary</t>
  </si>
  <si>
    <t>AY00</t>
  </si>
  <si>
    <t>61663</t>
  </si>
  <si>
    <t>Colusa Co. Office of Education</t>
  </si>
  <si>
    <t>AD00</t>
  </si>
  <si>
    <t>10066</t>
  </si>
  <si>
    <t>Colusa</t>
  </si>
  <si>
    <t>06</t>
  </si>
  <si>
    <t>Calaveras Co. Office of Education</t>
  </si>
  <si>
    <t>CV00</t>
  </si>
  <si>
    <t>10058</t>
  </si>
  <si>
    <t>Calaveras</t>
  </si>
  <si>
    <t>05</t>
  </si>
  <si>
    <t>Butte Co. Office of Education</t>
  </si>
  <si>
    <t>CE00</t>
  </si>
  <si>
    <t>10041</t>
  </si>
  <si>
    <t>Butte</t>
  </si>
  <si>
    <t>04</t>
  </si>
  <si>
    <t>Amador Co. Office of Education</t>
  </si>
  <si>
    <t>MD00</t>
  </si>
  <si>
    <t>10033</t>
  </si>
  <si>
    <t>Amador</t>
  </si>
  <si>
    <t>03</t>
  </si>
  <si>
    <t>Pleasanton Unified</t>
  </si>
  <si>
    <t>CU00</t>
  </si>
  <si>
    <t>75101</t>
  </si>
  <si>
    <t>Alameda</t>
  </si>
  <si>
    <t>01</t>
  </si>
  <si>
    <t>Oakland Unified</t>
  </si>
  <si>
    <t>CL00</t>
  </si>
  <si>
    <t>61259</t>
  </si>
  <si>
    <t>Fremont Unified</t>
  </si>
  <si>
    <t>CT00</t>
  </si>
  <si>
    <t>61176</t>
  </si>
  <si>
    <t>Castro Valley Unified</t>
  </si>
  <si>
    <t>CS00</t>
  </si>
  <si>
    <t>61150</t>
  </si>
  <si>
    <t>Albany City Unified</t>
  </si>
  <si>
    <t>CR00</t>
  </si>
  <si>
    <t>61127</t>
  </si>
  <si>
    <t xml:space="preserve">Second 
Apportionment </t>
  </si>
  <si>
    <t>Local Educational Agency</t>
  </si>
  <si>
    <t>SELPA Code</t>
  </si>
  <si>
    <t>District Code</t>
  </si>
  <si>
    <t>County Name</t>
  </si>
  <si>
    <t xml:space="preserve">County Code
</t>
  </si>
  <si>
    <t>Fiscal Year 2017–18</t>
  </si>
  <si>
    <t>Amount</t>
  </si>
  <si>
    <t>County Code</t>
  </si>
  <si>
    <t>Schedule of the Second Apportionment for the Special Education Mental Health Services</t>
  </si>
  <si>
    <t>County Summary of the Second Apportionment for the Special Education Mental Health Services</t>
  </si>
  <si>
    <t>Prepared by:</t>
  </si>
  <si>
    <t>TOTAL</t>
  </si>
  <si>
    <r>
      <rPr>
        <b/>
        <sz val="12"/>
        <rFont val="Arial"/>
        <family val="2"/>
      </rPr>
      <t>Legend:</t>
    </r>
    <r>
      <rPr>
        <sz val="12"/>
        <rFont val="Arial"/>
        <family val="2"/>
      </rPr>
      <t xml:space="preserve"> SELPA - Special Education Local Plan Areas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</si>
</sst>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5">
    <xf numFmtId="0" fontId="0" fillId="0" borderId="0" applyNumberFormat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5" fillId="0" borderId="0"/>
    <xf numFmtId="43" fontId="5" fillId="0" borderId="0" applyFont="0" applyFill="0" applyBorder="0" applyAlignment="0" applyProtection="0"/>
    <xf numFmtId="0" fontId="7" fillId="0" borderId="2" applyNumberFormat="0" applyFill="0" applyAlignment="0" applyProtection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1" fillId="0" borderId="5" applyNumberFormat="0" applyFill="0" applyAlignment="0" applyProtection="0"/>
  </cellStyleXfs>
  <cellXfs count="55">
    <xf numFmtId="0" fontId="0" fillId="0" borderId="0" xfId="0"/>
    <xf numFmtId="0" fontId="3" fillId="0" borderId="0" xfId="1" applyAlignment="1">
      <alignment horizontal="left"/>
    </xf>
    <xf numFmtId="0" fontId="6" fillId="0" borderId="0" xfId="7" applyFont="1" applyBorder="1"/>
    <xf numFmtId="164" fontId="6" fillId="0" borderId="0" xfId="8" applyNumberFormat="1" applyFont="1" applyFill="1" applyBorder="1" applyAlignment="1">
      <alignment horizontal="right"/>
    </xf>
    <xf numFmtId="0" fontId="6" fillId="0" borderId="0" xfId="7" applyFont="1" applyBorder="1" applyAlignment="1">
      <alignment horizontal="left"/>
    </xf>
    <xf numFmtId="49" fontId="6" fillId="0" borderId="0" xfId="7" applyNumberFormat="1" applyFont="1" applyBorder="1" applyAlignment="1">
      <alignment horizontal="center"/>
    </xf>
    <xf numFmtId="0" fontId="4" fillId="0" borderId="0" xfId="7" applyFont="1" applyBorder="1"/>
    <xf numFmtId="164" fontId="4" fillId="0" borderId="0" xfId="8" applyNumberFormat="1" applyFont="1" applyFill="1" applyBorder="1" applyAlignment="1">
      <alignment horizontal="right"/>
    </xf>
    <xf numFmtId="0" fontId="4" fillId="0" borderId="0" xfId="7" applyFont="1" applyBorder="1" applyAlignment="1">
      <alignment horizontal="left"/>
    </xf>
    <xf numFmtId="49" fontId="4" fillId="0" borderId="0" xfId="7" applyNumberFormat="1" applyFont="1" applyBorder="1" applyAlignment="1">
      <alignment horizontal="center"/>
    </xf>
    <xf numFmtId="164" fontId="3" fillId="0" borderId="0" xfId="8" applyNumberFormat="1" applyFont="1" applyFill="1" applyBorder="1" applyAlignment="1">
      <alignment horizontal="right"/>
    </xf>
    <xf numFmtId="164" fontId="4" fillId="0" borderId="0" xfId="8" applyNumberFormat="1" applyFont="1" applyBorder="1"/>
    <xf numFmtId="0" fontId="3" fillId="0" borderId="0" xfId="7" applyFont="1" applyBorder="1"/>
    <xf numFmtId="164" fontId="3" fillId="0" borderId="0" xfId="8" applyNumberFormat="1" applyFont="1" applyBorder="1" applyAlignment="1">
      <alignment horizontal="centerContinuous" vertical="center"/>
    </xf>
    <xf numFmtId="49" fontId="3" fillId="0" borderId="0" xfId="7" applyNumberFormat="1" applyFont="1" applyBorder="1" applyAlignment="1">
      <alignment horizontal="centerContinuous" vertical="center"/>
    </xf>
    <xf numFmtId="0" fontId="3" fillId="0" borderId="0" xfId="7" applyFont="1" applyBorder="1" applyAlignment="1">
      <alignment horizontal="centerContinuous"/>
    </xf>
    <xf numFmtId="164" fontId="3" fillId="0" borderId="0" xfId="8" applyNumberFormat="1" applyFont="1" applyBorder="1" applyAlignment="1">
      <alignment horizontal="centerContinuous" vertical="center" wrapText="1"/>
    </xf>
    <xf numFmtId="49" fontId="3" fillId="0" borderId="0" xfId="7" applyNumberFormat="1" applyFont="1" applyBorder="1" applyAlignment="1">
      <alignment horizontal="centerContinuous" vertical="center" wrapText="1"/>
    </xf>
    <xf numFmtId="164" fontId="10" fillId="0" borderId="0" xfId="8" applyNumberFormat="1" applyFont="1" applyBorder="1" applyAlignment="1">
      <alignment horizontal="centerContinuous" vertical="center"/>
    </xf>
    <xf numFmtId="49" fontId="10" fillId="0" borderId="0" xfId="14" applyNumberFormat="1" applyFont="1" applyBorder="1" applyAlignment="1">
      <alignment horizontal="centerContinuous" vertical="center"/>
    </xf>
    <xf numFmtId="164" fontId="4" fillId="0" borderId="0" xfId="8" applyNumberFormat="1" applyFont="1" applyBorder="1" applyAlignment="1">
      <alignment horizontal="centerContinuous"/>
    </xf>
    <xf numFmtId="0" fontId="4" fillId="0" borderId="0" xfId="7" applyFont="1" applyBorder="1" applyAlignment="1">
      <alignment horizontal="centerContinuous"/>
    </xf>
    <xf numFmtId="165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 applyProtection="1"/>
    <xf numFmtId="49" fontId="0" fillId="0" borderId="0" xfId="0" applyNumberFormat="1" applyBorder="1" applyAlignment="1">
      <alignment horizontal="left"/>
    </xf>
    <xf numFmtId="49" fontId="0" fillId="0" borderId="0" xfId="0" quotePrefix="1" applyNumberFormat="1" applyBorder="1" applyAlignment="1">
      <alignment horizontal="left"/>
    </xf>
    <xf numFmtId="49" fontId="3" fillId="0" borderId="0" xfId="1" applyNumberForma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/>
    <xf numFmtId="49" fontId="2" fillId="0" borderId="0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0" fontId="0" fillId="0" borderId="6" xfId="0" applyFont="1" applyBorder="1"/>
    <xf numFmtId="0" fontId="0" fillId="0" borderId="6" xfId="0" applyFont="1" applyBorder="1" applyAlignment="1">
      <alignment horizontal="left"/>
    </xf>
    <xf numFmtId="164" fontId="0" fillId="0" borderId="7" xfId="0" applyNumberFormat="1" applyFont="1" applyBorder="1"/>
    <xf numFmtId="0" fontId="0" fillId="0" borderId="6" xfId="0" applyFont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49" fontId="0" fillId="0" borderId="8" xfId="0" applyNumberFormat="1" applyFont="1" applyBorder="1" applyAlignment="1">
      <alignment horizontal="left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165" fontId="0" fillId="0" borderId="9" xfId="0" applyNumberFormat="1" applyFont="1" applyBorder="1"/>
    <xf numFmtId="164" fontId="0" fillId="0" borderId="9" xfId="0" applyNumberFormat="1" applyFont="1" applyBorder="1"/>
    <xf numFmtId="49" fontId="0" fillId="0" borderId="13" xfId="0" applyNumberFormat="1" applyFont="1" applyBorder="1" applyAlignment="1">
      <alignment horizontal="left"/>
    </xf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164" fontId="0" fillId="0" borderId="14" xfId="0" applyNumberFormat="1" applyFont="1" applyBorder="1"/>
    <xf numFmtId="0" fontId="0" fillId="0" borderId="8" xfId="0" applyFont="1" applyBorder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15">
    <cellStyle name="Comma 2" xfId="8" xr:uid="{00000000-0005-0000-0000-000000000000}"/>
    <cellStyle name="Currency 2" xfId="10" xr:uid="{00000000-0005-0000-0000-000001000000}"/>
    <cellStyle name="Heading 1" xfId="1" builtinId="16" customBuiltin="1"/>
    <cellStyle name="Heading 1 2" xfId="14" xr:uid="{00000000-0005-0000-0000-000003000000}"/>
    <cellStyle name="Heading 2" xfId="2" builtinId="17" customBuiltin="1"/>
    <cellStyle name="Heading 2 2" xfId="13" xr:uid="{00000000-0005-0000-0000-000005000000}"/>
    <cellStyle name="Heading 3" xfId="3" builtinId="18" customBuiltin="1"/>
    <cellStyle name="Heading 3 2" xfId="12" xr:uid="{00000000-0005-0000-0000-000007000000}"/>
    <cellStyle name="Heading 4" xfId="4" builtinId="19" customBuiltin="1"/>
    <cellStyle name="Heading 4 2" xfId="11" xr:uid="{00000000-0005-0000-0000-000009000000}"/>
    <cellStyle name="Normal" xfId="0" builtinId="0" customBuiltin="1"/>
    <cellStyle name="Normal 2" xfId="7" xr:uid="{00000000-0005-0000-0000-00000B000000}"/>
    <cellStyle name="Table Header" xfId="6" xr:uid="{00000000-0005-0000-0000-00000C000000}"/>
    <cellStyle name="Total" xfId="5" builtinId="25" customBuiltin="1"/>
    <cellStyle name="Total 2" xfId="9" xr:uid="{00000000-0005-0000-0000-00000E000000}"/>
  </cellStyles>
  <dxfs count="24">
    <dxf>
      <numFmt numFmtId="165" formatCode="_(&quot;$&quot;* #,##0_);_(&quot;$&quot;* \(#,##0\);_(&quot;$&quot;* &quot;-&quot;??_);_(@_)"/>
      <border diagonalUp="0" diagonalDown="0" outline="0">
        <left/>
        <right/>
        <top/>
        <bottom/>
      </border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&quot;$&quot;* #,##0_);_(&quot;$&quot;* \(#,##0\);_(&quot;$&quot;* &quot;-&quot;??_);_(@_)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rgb="FFC0C0C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C0C0C0"/>
        </left>
        <right/>
        <top style="thin">
          <color rgb="FFC0C0C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rgb="FFC0C0C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C0C0C0"/>
        </left>
        <right/>
        <top style="thin">
          <color rgb="FFC0C0C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rgb="FFC0C0C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rgb="FFC0C0C0"/>
        </left>
        <right/>
        <top style="thin">
          <color rgb="FFC0C0C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rgb="FFC0C0C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rgb="FFC0C0C0"/>
        </left>
        <right/>
        <top style="thin">
          <color rgb="FFC0C0C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rgb="FFC0C0C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rgb="FFC0C0C0"/>
        </left>
        <right/>
        <top style="thin">
          <color rgb="FFC0C0C0"/>
        </top>
        <bottom/>
        <vertical/>
        <horizontal/>
      </border>
    </dxf>
    <dxf>
      <border outline="0">
        <bottom style="thin">
          <color rgb="FFC0C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23"/>
      <tableStyleElement type="headerRow" dxfId="22"/>
      <tableStyleElement type="totalRow" dxfId="21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F140" totalsRowCount="1" headerRowDxfId="20" tableBorderDxfId="19">
  <tableColumns count="6">
    <tableColumn id="1" xr3:uid="{00000000-0010-0000-0000-000001000000}" name="County Code" totalsRowLabel="TOTAL" dataDxfId="18" totalsRowDxfId="17"/>
    <tableColumn id="2" xr3:uid="{00000000-0010-0000-0000-000002000000}" name="County Name" dataDxfId="16" totalsRowDxfId="15"/>
    <tableColumn id="3" xr3:uid="{00000000-0010-0000-0000-000003000000}" name="District Code" dataDxfId="14" totalsRowDxfId="13"/>
    <tableColumn id="4" xr3:uid="{00000000-0010-0000-0000-000004000000}" name="SELPA Code" dataDxfId="12" totalsRowDxfId="11"/>
    <tableColumn id="5" xr3:uid="{00000000-0010-0000-0000-000005000000}" name="Local Educational Agency" dataDxfId="10" totalsRowDxfId="9"/>
    <tableColumn id="6" xr3:uid="{00000000-0010-0000-0000-000006000000}" name="Second _x000a_Apportionment " totalsRowFunction="sum" dataDxfId="8" totalsRowDxfId="7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Special Education Mental Health Second Apportionment Schedule, FY 2017–18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C60" totalsRowCount="1" headerRowDxfId="6" headerRowBorderDxfId="5" headerRowCellStyle="Normal" dataCellStyle="Normal">
  <tableColumns count="3">
    <tableColumn id="1" xr3:uid="{00000000-0010-0000-0100-000001000000}" name="County Code_x000a_" totalsRowLabel="TOTAL" dataDxfId="4" totalsRowDxfId="3" dataCellStyle="Normal 2"/>
    <tableColumn id="2" xr3:uid="{00000000-0010-0000-0100-000002000000}" name="County Name" totalsRowDxfId="2" dataCellStyle="Normal"/>
    <tableColumn id="3" xr3:uid="{00000000-0010-0000-0100-000003000000}" name="Amount" totalsRowFunction="sum" dataDxfId="1" totalsRowDxfId="0" dataCellStyle="Norm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Special Education Mental Health Second Apportionment Schedule by COE, FY 2017–18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4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4375" defaultRowHeight="14" x14ac:dyDescent="0.3"/>
  <cols>
    <col min="1" max="1" width="8.69140625" style="5" customWidth="1"/>
    <col min="2" max="2" width="14" style="2" bestFit="1" customWidth="1"/>
    <col min="3" max="4" width="7" style="5" bestFit="1" customWidth="1"/>
    <col min="5" max="5" width="52.3046875" style="4" bestFit="1" customWidth="1"/>
    <col min="6" max="6" width="13.765625" style="3" bestFit="1" customWidth="1"/>
    <col min="7" max="16384" width="8.84375" style="2"/>
  </cols>
  <sheetData>
    <row r="1" spans="1:6" s="12" customFormat="1" ht="15" customHeight="1" x14ac:dyDescent="0.35">
      <c r="A1" s="30" t="s">
        <v>504</v>
      </c>
      <c r="B1" s="15"/>
      <c r="C1" s="19"/>
      <c r="D1" s="19"/>
      <c r="E1" s="19"/>
      <c r="F1" s="18"/>
    </row>
    <row r="2" spans="1:6" s="12" customFormat="1" ht="15.5" x14ac:dyDescent="0.35">
      <c r="A2" s="53" t="s">
        <v>501</v>
      </c>
      <c r="B2" s="15"/>
      <c r="C2" s="17"/>
      <c r="D2" s="17"/>
      <c r="E2" s="17"/>
      <c r="F2" s="16"/>
    </row>
    <row r="3" spans="1:6" s="12" customFormat="1" ht="15.5" x14ac:dyDescent="0.35">
      <c r="A3" s="32" t="s">
        <v>0</v>
      </c>
      <c r="B3" s="15"/>
      <c r="C3" s="14"/>
      <c r="D3" s="14"/>
      <c r="E3" s="14"/>
      <c r="F3" s="13"/>
    </row>
    <row r="4" spans="1:6" ht="15.5" x14ac:dyDescent="0.35">
      <c r="A4" s="6" t="s">
        <v>508</v>
      </c>
      <c r="B4" s="6"/>
      <c r="C4" s="11"/>
      <c r="D4" s="6"/>
      <c r="E4" s="6"/>
      <c r="F4" s="11"/>
    </row>
    <row r="5" spans="1:6" ht="46.5" x14ac:dyDescent="0.35">
      <c r="A5" s="41" t="s">
        <v>503</v>
      </c>
      <c r="B5" s="41" t="s">
        <v>499</v>
      </c>
      <c r="C5" s="41" t="s">
        <v>498</v>
      </c>
      <c r="D5" s="41" t="s">
        <v>497</v>
      </c>
      <c r="E5" s="41" t="s">
        <v>496</v>
      </c>
      <c r="F5" s="42" t="s">
        <v>495</v>
      </c>
    </row>
    <row r="6" spans="1:6" ht="15.5" x14ac:dyDescent="0.35">
      <c r="A6" s="43" t="s">
        <v>482</v>
      </c>
      <c r="B6" s="44" t="s">
        <v>481</v>
      </c>
      <c r="C6" s="43" t="s">
        <v>494</v>
      </c>
      <c r="D6" s="45" t="s">
        <v>493</v>
      </c>
      <c r="E6" s="45" t="s">
        <v>492</v>
      </c>
      <c r="F6" s="46">
        <v>387131</v>
      </c>
    </row>
    <row r="7" spans="1:6" ht="15.5" x14ac:dyDescent="0.35">
      <c r="A7" s="43" t="s">
        <v>482</v>
      </c>
      <c r="B7" s="44" t="s">
        <v>481</v>
      </c>
      <c r="C7" s="43" t="s">
        <v>491</v>
      </c>
      <c r="D7" s="45" t="s">
        <v>490</v>
      </c>
      <c r="E7" s="45" t="s">
        <v>489</v>
      </c>
      <c r="F7" s="47">
        <v>729545</v>
      </c>
    </row>
    <row r="8" spans="1:6" ht="15.5" x14ac:dyDescent="0.35">
      <c r="A8" s="43" t="s">
        <v>482</v>
      </c>
      <c r="B8" s="44" t="s">
        <v>481</v>
      </c>
      <c r="C8" s="43" t="s">
        <v>488</v>
      </c>
      <c r="D8" s="45" t="s">
        <v>487</v>
      </c>
      <c r="E8" s="45" t="s">
        <v>486</v>
      </c>
      <c r="F8" s="47">
        <v>782371</v>
      </c>
    </row>
    <row r="9" spans="1:6" ht="15.5" x14ac:dyDescent="0.35">
      <c r="A9" s="43" t="s">
        <v>482</v>
      </c>
      <c r="B9" s="44" t="s">
        <v>481</v>
      </c>
      <c r="C9" s="43" t="s">
        <v>485</v>
      </c>
      <c r="D9" s="45" t="s">
        <v>484</v>
      </c>
      <c r="E9" s="45" t="s">
        <v>483</v>
      </c>
      <c r="F9" s="47">
        <v>563262</v>
      </c>
    </row>
    <row r="10" spans="1:6" ht="15.5" x14ac:dyDescent="0.35">
      <c r="A10" s="43" t="s">
        <v>482</v>
      </c>
      <c r="B10" s="44" t="s">
        <v>481</v>
      </c>
      <c r="C10" s="43" t="s">
        <v>480</v>
      </c>
      <c r="D10" s="45" t="s">
        <v>479</v>
      </c>
      <c r="E10" s="45" t="s">
        <v>478</v>
      </c>
      <c r="F10" s="47">
        <v>581844</v>
      </c>
    </row>
    <row r="11" spans="1:6" ht="15.5" x14ac:dyDescent="0.35">
      <c r="A11" s="43" t="s">
        <v>477</v>
      </c>
      <c r="B11" s="44" t="s">
        <v>476</v>
      </c>
      <c r="C11" s="43" t="s">
        <v>475</v>
      </c>
      <c r="D11" s="45" t="s">
        <v>474</v>
      </c>
      <c r="E11" s="45" t="s">
        <v>473</v>
      </c>
      <c r="F11" s="47">
        <v>58743</v>
      </c>
    </row>
    <row r="12" spans="1:6" ht="15.5" x14ac:dyDescent="0.35">
      <c r="A12" s="43" t="s">
        <v>472</v>
      </c>
      <c r="B12" s="44" t="s">
        <v>471</v>
      </c>
      <c r="C12" s="43" t="s">
        <v>470</v>
      </c>
      <c r="D12" s="45" t="s">
        <v>469</v>
      </c>
      <c r="E12" s="45" t="s">
        <v>468</v>
      </c>
      <c r="F12" s="47">
        <v>450216</v>
      </c>
    </row>
    <row r="13" spans="1:6" ht="15.5" x14ac:dyDescent="0.35">
      <c r="A13" s="43" t="s">
        <v>467</v>
      </c>
      <c r="B13" s="44" t="s">
        <v>466</v>
      </c>
      <c r="C13" s="43" t="s">
        <v>465</v>
      </c>
      <c r="D13" s="45" t="s">
        <v>464</v>
      </c>
      <c r="E13" s="45" t="s">
        <v>463</v>
      </c>
      <c r="F13" s="47">
        <v>81650</v>
      </c>
    </row>
    <row r="14" spans="1:6" ht="15.5" x14ac:dyDescent="0.35">
      <c r="A14" s="43" t="s">
        <v>462</v>
      </c>
      <c r="B14" s="44" t="s">
        <v>461</v>
      </c>
      <c r="C14" s="43" t="s">
        <v>460</v>
      </c>
      <c r="D14" s="45" t="s">
        <v>459</v>
      </c>
      <c r="E14" s="45" t="s">
        <v>458</v>
      </c>
      <c r="F14" s="47">
        <v>67929</v>
      </c>
    </row>
    <row r="15" spans="1:6" ht="15.5" x14ac:dyDescent="0.35">
      <c r="A15" s="48" t="s">
        <v>448</v>
      </c>
      <c r="B15" s="49" t="s">
        <v>447</v>
      </c>
      <c r="C15" s="48" t="s">
        <v>457</v>
      </c>
      <c r="D15" s="50" t="s">
        <v>456</v>
      </c>
      <c r="E15" s="50" t="s">
        <v>455</v>
      </c>
      <c r="F15" s="51">
        <v>1121339</v>
      </c>
    </row>
    <row r="16" spans="1:6" ht="15.5" x14ac:dyDescent="0.35">
      <c r="A16" s="36" t="s">
        <v>448</v>
      </c>
      <c r="B16" s="37" t="s">
        <v>447</v>
      </c>
      <c r="C16" s="36" t="s">
        <v>454</v>
      </c>
      <c r="D16" s="38" t="s">
        <v>453</v>
      </c>
      <c r="E16" s="38" t="s">
        <v>452</v>
      </c>
      <c r="F16" s="39">
        <v>466090</v>
      </c>
    </row>
    <row r="17" spans="1:6" ht="15.5" x14ac:dyDescent="0.35">
      <c r="A17" s="36" t="s">
        <v>448</v>
      </c>
      <c r="B17" s="37" t="s">
        <v>447</v>
      </c>
      <c r="C17" s="36" t="s">
        <v>451</v>
      </c>
      <c r="D17" s="38" t="s">
        <v>450</v>
      </c>
      <c r="E17" s="38" t="s">
        <v>449</v>
      </c>
      <c r="F17" s="39">
        <v>432580</v>
      </c>
    </row>
    <row r="18" spans="1:6" ht="15.5" x14ac:dyDescent="0.35">
      <c r="A18" s="36" t="s">
        <v>448</v>
      </c>
      <c r="B18" s="37" t="s">
        <v>447</v>
      </c>
      <c r="C18" s="36" t="s">
        <v>446</v>
      </c>
      <c r="D18" s="36" t="s">
        <v>445</v>
      </c>
      <c r="E18" s="38" t="s">
        <v>444</v>
      </c>
      <c r="F18" s="39">
        <v>481130</v>
      </c>
    </row>
    <row r="19" spans="1:6" ht="15.5" x14ac:dyDescent="0.35">
      <c r="A19" s="36" t="s">
        <v>438</v>
      </c>
      <c r="B19" s="37" t="s">
        <v>437</v>
      </c>
      <c r="C19" s="36" t="s">
        <v>441</v>
      </c>
      <c r="D19" s="38" t="s">
        <v>443</v>
      </c>
      <c r="E19" s="38" t="s">
        <v>442</v>
      </c>
      <c r="F19" s="39">
        <v>332987</v>
      </c>
    </row>
    <row r="20" spans="1:6" ht="15.5" x14ac:dyDescent="0.35">
      <c r="A20" s="36" t="s">
        <v>438</v>
      </c>
      <c r="B20" s="37" t="s">
        <v>437</v>
      </c>
      <c r="C20" s="36" t="s">
        <v>441</v>
      </c>
      <c r="D20" s="36" t="s">
        <v>440</v>
      </c>
      <c r="E20" s="38" t="s">
        <v>439</v>
      </c>
      <c r="F20" s="39">
        <v>2189428</v>
      </c>
    </row>
    <row r="21" spans="1:6" ht="15.5" x14ac:dyDescent="0.35">
      <c r="A21" s="36" t="s">
        <v>438</v>
      </c>
      <c r="B21" s="37" t="s">
        <v>437</v>
      </c>
      <c r="C21" s="36" t="s">
        <v>436</v>
      </c>
      <c r="D21" s="38" t="s">
        <v>435</v>
      </c>
      <c r="E21" s="38" t="s">
        <v>434</v>
      </c>
      <c r="F21" s="39">
        <v>58265</v>
      </c>
    </row>
    <row r="22" spans="1:6" ht="15.5" x14ac:dyDescent="0.35">
      <c r="A22" s="36" t="s">
        <v>425</v>
      </c>
      <c r="B22" s="37" t="s">
        <v>424</v>
      </c>
      <c r="C22" s="36" t="s">
        <v>431</v>
      </c>
      <c r="D22" s="38" t="s">
        <v>433</v>
      </c>
      <c r="E22" s="38" t="s">
        <v>432</v>
      </c>
      <c r="F22" s="39">
        <v>1225443</v>
      </c>
    </row>
    <row r="23" spans="1:6" ht="15.5" x14ac:dyDescent="0.35">
      <c r="A23" s="36" t="s">
        <v>425</v>
      </c>
      <c r="B23" s="37" t="s">
        <v>424</v>
      </c>
      <c r="C23" s="36" t="s">
        <v>431</v>
      </c>
      <c r="D23" s="38" t="s">
        <v>430</v>
      </c>
      <c r="E23" s="38" t="s">
        <v>429</v>
      </c>
      <c r="F23" s="39">
        <v>15459</v>
      </c>
    </row>
    <row r="24" spans="1:6" ht="15.5" x14ac:dyDescent="0.35">
      <c r="A24" s="36" t="s">
        <v>425</v>
      </c>
      <c r="B24" s="37" t="s">
        <v>424</v>
      </c>
      <c r="C24" s="36" t="s">
        <v>428</v>
      </c>
      <c r="D24" s="38" t="s">
        <v>427</v>
      </c>
      <c r="E24" s="38" t="s">
        <v>426</v>
      </c>
      <c r="F24" s="39">
        <v>628231</v>
      </c>
    </row>
    <row r="25" spans="1:6" ht="15.5" x14ac:dyDescent="0.35">
      <c r="A25" s="36" t="s">
        <v>425</v>
      </c>
      <c r="B25" s="37" t="s">
        <v>424</v>
      </c>
      <c r="C25" s="36" t="s">
        <v>423</v>
      </c>
      <c r="D25" s="38" t="s">
        <v>422</v>
      </c>
      <c r="E25" s="38" t="s">
        <v>421</v>
      </c>
      <c r="F25" s="39">
        <v>1039197</v>
      </c>
    </row>
    <row r="26" spans="1:6" ht="15.5" x14ac:dyDescent="0.35">
      <c r="A26" s="36" t="s">
        <v>420</v>
      </c>
      <c r="B26" s="37" t="s">
        <v>419</v>
      </c>
      <c r="C26" s="36" t="s">
        <v>418</v>
      </c>
      <c r="D26" s="38" t="s">
        <v>417</v>
      </c>
      <c r="E26" s="38" t="s">
        <v>416</v>
      </c>
      <c r="F26" s="39">
        <v>81734</v>
      </c>
    </row>
    <row r="27" spans="1:6" ht="15.5" x14ac:dyDescent="0.35">
      <c r="A27" s="36" t="s">
        <v>415</v>
      </c>
      <c r="B27" s="37" t="s">
        <v>414</v>
      </c>
      <c r="C27" s="36" t="s">
        <v>413</v>
      </c>
      <c r="D27" s="38" t="s">
        <v>412</v>
      </c>
      <c r="E27" s="38" t="s">
        <v>411</v>
      </c>
      <c r="F27" s="39">
        <v>327972</v>
      </c>
    </row>
    <row r="28" spans="1:6" ht="15.5" x14ac:dyDescent="0.35">
      <c r="A28" s="36" t="s">
        <v>410</v>
      </c>
      <c r="B28" s="37" t="s">
        <v>409</v>
      </c>
      <c r="C28" s="36" t="s">
        <v>408</v>
      </c>
      <c r="D28" s="38" t="s">
        <v>407</v>
      </c>
      <c r="E28" s="38" t="s">
        <v>406</v>
      </c>
      <c r="F28" s="39">
        <v>551167</v>
      </c>
    </row>
    <row r="29" spans="1:6" ht="15.5" x14ac:dyDescent="0.35">
      <c r="A29" s="36" t="s">
        <v>405</v>
      </c>
      <c r="B29" s="37" t="s">
        <v>404</v>
      </c>
      <c r="C29" s="36" t="s">
        <v>403</v>
      </c>
      <c r="D29" s="38" t="s">
        <v>402</v>
      </c>
      <c r="E29" s="38" t="s">
        <v>401</v>
      </c>
      <c r="F29" s="39">
        <v>60151</v>
      </c>
    </row>
    <row r="30" spans="1:6" ht="15.5" x14ac:dyDescent="0.35">
      <c r="A30" s="36" t="s">
        <v>391</v>
      </c>
      <c r="B30" s="37" t="s">
        <v>390</v>
      </c>
      <c r="C30" s="36" t="s">
        <v>400</v>
      </c>
      <c r="D30" s="38" t="s">
        <v>399</v>
      </c>
      <c r="E30" s="38" t="s">
        <v>398</v>
      </c>
      <c r="F30" s="39">
        <v>1602262</v>
      </c>
    </row>
    <row r="31" spans="1:6" ht="15.5" x14ac:dyDescent="0.35">
      <c r="A31" s="36" t="s">
        <v>391</v>
      </c>
      <c r="B31" s="37" t="s">
        <v>390</v>
      </c>
      <c r="C31" s="36" t="s">
        <v>397</v>
      </c>
      <c r="D31" s="38" t="s">
        <v>396</v>
      </c>
      <c r="E31" s="38" t="s">
        <v>395</v>
      </c>
      <c r="F31" s="39">
        <v>442280</v>
      </c>
    </row>
    <row r="32" spans="1:6" ht="15.5" x14ac:dyDescent="0.35">
      <c r="A32" s="36" t="s">
        <v>391</v>
      </c>
      <c r="B32" s="37" t="s">
        <v>390</v>
      </c>
      <c r="C32" s="36" t="s">
        <v>394</v>
      </c>
      <c r="D32" s="38" t="s">
        <v>393</v>
      </c>
      <c r="E32" s="38" t="s">
        <v>392</v>
      </c>
      <c r="F32" s="39">
        <v>562825</v>
      </c>
    </row>
    <row r="33" spans="1:6" ht="15.5" x14ac:dyDescent="0.35">
      <c r="A33" s="36" t="s">
        <v>391</v>
      </c>
      <c r="B33" s="37" t="s">
        <v>390</v>
      </c>
      <c r="C33" s="36" t="s">
        <v>389</v>
      </c>
      <c r="D33" s="38" t="s">
        <v>388</v>
      </c>
      <c r="E33" s="38" t="s">
        <v>387</v>
      </c>
      <c r="F33" s="39">
        <v>73101</v>
      </c>
    </row>
    <row r="34" spans="1:6" ht="15.5" x14ac:dyDescent="0.35">
      <c r="A34" s="36" t="s">
        <v>386</v>
      </c>
      <c r="B34" s="37" t="s">
        <v>385</v>
      </c>
      <c r="C34" s="36" t="s">
        <v>384</v>
      </c>
      <c r="D34" s="38" t="s">
        <v>383</v>
      </c>
      <c r="E34" s="38" t="s">
        <v>382</v>
      </c>
      <c r="F34" s="39">
        <v>409061</v>
      </c>
    </row>
    <row r="35" spans="1:6" ht="15.5" x14ac:dyDescent="0.35">
      <c r="A35" s="36" t="s">
        <v>381</v>
      </c>
      <c r="B35" s="37" t="s">
        <v>380</v>
      </c>
      <c r="C35" s="36" t="s">
        <v>379</v>
      </c>
      <c r="D35" s="38" t="s">
        <v>378</v>
      </c>
      <c r="E35" s="38" t="s">
        <v>377</v>
      </c>
      <c r="F35" s="39">
        <v>131164</v>
      </c>
    </row>
    <row r="36" spans="1:6" ht="15.5" x14ac:dyDescent="0.35">
      <c r="A36" s="36" t="s">
        <v>376</v>
      </c>
      <c r="B36" s="37" t="s">
        <v>375</v>
      </c>
      <c r="C36" s="36" t="s">
        <v>374</v>
      </c>
      <c r="D36" s="38" t="s">
        <v>373</v>
      </c>
      <c r="E36" s="38" t="s">
        <v>372</v>
      </c>
      <c r="F36" s="39">
        <v>62553</v>
      </c>
    </row>
    <row r="37" spans="1:6" ht="15.5" x14ac:dyDescent="0.35">
      <c r="A37" s="36" t="s">
        <v>314</v>
      </c>
      <c r="B37" s="37" t="s">
        <v>313</v>
      </c>
      <c r="C37" s="36" t="s">
        <v>365</v>
      </c>
      <c r="D37" s="38" t="s">
        <v>371</v>
      </c>
      <c r="E37" s="38" t="s">
        <v>370</v>
      </c>
      <c r="F37" s="39">
        <v>626357</v>
      </c>
    </row>
    <row r="38" spans="1:6" ht="15.5" x14ac:dyDescent="0.35">
      <c r="A38" s="36" t="s">
        <v>314</v>
      </c>
      <c r="B38" s="37" t="s">
        <v>313</v>
      </c>
      <c r="C38" s="36" t="s">
        <v>365</v>
      </c>
      <c r="D38" s="38" t="s">
        <v>369</v>
      </c>
      <c r="E38" s="38" t="s">
        <v>368</v>
      </c>
      <c r="F38" s="39">
        <v>734872</v>
      </c>
    </row>
    <row r="39" spans="1:6" ht="15.5" x14ac:dyDescent="0.35">
      <c r="A39" s="36" t="s">
        <v>314</v>
      </c>
      <c r="B39" s="37" t="s">
        <v>313</v>
      </c>
      <c r="C39" s="36" t="s">
        <v>365</v>
      </c>
      <c r="D39" s="38" t="s">
        <v>367</v>
      </c>
      <c r="E39" s="38" t="s">
        <v>366</v>
      </c>
      <c r="F39" s="39">
        <v>173970</v>
      </c>
    </row>
    <row r="40" spans="1:6" ht="15.5" x14ac:dyDescent="0.35">
      <c r="A40" s="36" t="s">
        <v>314</v>
      </c>
      <c r="B40" s="37" t="s">
        <v>313</v>
      </c>
      <c r="C40" s="36" t="s">
        <v>365</v>
      </c>
      <c r="D40" s="38" t="s">
        <v>364</v>
      </c>
      <c r="E40" s="38" t="s">
        <v>363</v>
      </c>
      <c r="F40" s="39">
        <v>36643</v>
      </c>
    </row>
    <row r="41" spans="1:6" ht="15.5" x14ac:dyDescent="0.35">
      <c r="A41" s="36" t="s">
        <v>314</v>
      </c>
      <c r="B41" s="37" t="s">
        <v>313</v>
      </c>
      <c r="C41" s="36" t="s">
        <v>362</v>
      </c>
      <c r="D41" s="38" t="s">
        <v>361</v>
      </c>
      <c r="E41" s="38" t="s">
        <v>360</v>
      </c>
      <c r="F41" s="39">
        <v>307244</v>
      </c>
    </row>
    <row r="42" spans="1:6" ht="15.5" x14ac:dyDescent="0.35">
      <c r="A42" s="36" t="s">
        <v>314</v>
      </c>
      <c r="B42" s="37" t="s">
        <v>313</v>
      </c>
      <c r="C42" s="36" t="s">
        <v>359</v>
      </c>
      <c r="D42" s="38" t="s">
        <v>348</v>
      </c>
      <c r="E42" s="38" t="s">
        <v>358</v>
      </c>
      <c r="F42" s="39">
        <v>237023</v>
      </c>
    </row>
    <row r="43" spans="1:6" ht="15.5" x14ac:dyDescent="0.35">
      <c r="A43" s="36" t="s">
        <v>314</v>
      </c>
      <c r="B43" s="37" t="s">
        <v>313</v>
      </c>
      <c r="C43" s="36" t="s">
        <v>357</v>
      </c>
      <c r="D43" s="38" t="s">
        <v>356</v>
      </c>
      <c r="E43" s="38" t="s">
        <v>355</v>
      </c>
      <c r="F43" s="39">
        <v>1494150</v>
      </c>
    </row>
    <row r="44" spans="1:6" ht="15.5" x14ac:dyDescent="0.35">
      <c r="A44" s="36" t="s">
        <v>314</v>
      </c>
      <c r="B44" s="37" t="s">
        <v>313</v>
      </c>
      <c r="C44" s="36" t="s">
        <v>354</v>
      </c>
      <c r="D44" s="38" t="s">
        <v>353</v>
      </c>
      <c r="E44" s="38" t="s">
        <v>352</v>
      </c>
      <c r="F44" s="39">
        <v>320356</v>
      </c>
    </row>
    <row r="45" spans="1:6" ht="15.5" x14ac:dyDescent="0.35">
      <c r="A45" s="36" t="s">
        <v>314</v>
      </c>
      <c r="B45" s="37" t="s">
        <v>313</v>
      </c>
      <c r="C45" s="36" t="s">
        <v>351</v>
      </c>
      <c r="D45" s="38" t="s">
        <v>348</v>
      </c>
      <c r="E45" s="38" t="s">
        <v>350</v>
      </c>
      <c r="F45" s="39">
        <v>391602</v>
      </c>
    </row>
    <row r="46" spans="1:6" ht="15.5" x14ac:dyDescent="0.35">
      <c r="A46" s="36" t="s">
        <v>314</v>
      </c>
      <c r="B46" s="37" t="s">
        <v>313</v>
      </c>
      <c r="C46" s="36" t="s">
        <v>349</v>
      </c>
      <c r="D46" s="38" t="s">
        <v>348</v>
      </c>
      <c r="E46" s="38" t="s">
        <v>347</v>
      </c>
      <c r="F46" s="39">
        <v>58397</v>
      </c>
    </row>
    <row r="47" spans="1:6" ht="15.5" x14ac:dyDescent="0.35">
      <c r="A47" s="36" t="s">
        <v>314</v>
      </c>
      <c r="B47" s="37" t="s">
        <v>313</v>
      </c>
      <c r="C47" s="36" t="s">
        <v>346</v>
      </c>
      <c r="D47" s="38" t="s">
        <v>345</v>
      </c>
      <c r="E47" s="38" t="s">
        <v>344</v>
      </c>
      <c r="F47" s="39">
        <v>1541165</v>
      </c>
    </row>
    <row r="48" spans="1:6" ht="15.5" x14ac:dyDescent="0.35">
      <c r="A48" s="36" t="s">
        <v>314</v>
      </c>
      <c r="B48" s="37" t="s">
        <v>313</v>
      </c>
      <c r="C48" s="36" t="s">
        <v>343</v>
      </c>
      <c r="D48" s="38" t="s">
        <v>342</v>
      </c>
      <c r="E48" s="38" t="s">
        <v>341</v>
      </c>
      <c r="F48" s="39">
        <v>1118819</v>
      </c>
    </row>
    <row r="49" spans="1:6" ht="15.5" x14ac:dyDescent="0.35">
      <c r="A49" s="36" t="s">
        <v>314</v>
      </c>
      <c r="B49" s="37" t="s">
        <v>313</v>
      </c>
      <c r="C49" s="36" t="s">
        <v>340</v>
      </c>
      <c r="D49" s="38" t="s">
        <v>339</v>
      </c>
      <c r="E49" s="38" t="s">
        <v>338</v>
      </c>
      <c r="F49" s="39">
        <v>9124375</v>
      </c>
    </row>
    <row r="50" spans="1:6" ht="15.5" x14ac:dyDescent="0.35">
      <c r="A50" s="36" t="s">
        <v>314</v>
      </c>
      <c r="B50" s="37" t="s">
        <v>313</v>
      </c>
      <c r="C50" s="36" t="s">
        <v>337</v>
      </c>
      <c r="D50" s="38" t="s">
        <v>336</v>
      </c>
      <c r="E50" s="38" t="s">
        <v>335</v>
      </c>
      <c r="F50" s="39">
        <v>269635</v>
      </c>
    </row>
    <row r="51" spans="1:6" ht="15.5" x14ac:dyDescent="0.35">
      <c r="A51" s="36" t="s">
        <v>314</v>
      </c>
      <c r="B51" s="37" t="s">
        <v>313</v>
      </c>
      <c r="C51" s="36" t="s">
        <v>334</v>
      </c>
      <c r="D51" s="38" t="s">
        <v>333</v>
      </c>
      <c r="E51" s="38" t="s">
        <v>332</v>
      </c>
      <c r="F51" s="39">
        <v>1162514</v>
      </c>
    </row>
    <row r="52" spans="1:6" ht="15.5" x14ac:dyDescent="0.35">
      <c r="A52" s="36" t="s">
        <v>314</v>
      </c>
      <c r="B52" s="37" t="s">
        <v>313</v>
      </c>
      <c r="C52" s="36" t="s">
        <v>331</v>
      </c>
      <c r="D52" s="38" t="s">
        <v>330</v>
      </c>
      <c r="E52" s="38" t="s">
        <v>329</v>
      </c>
      <c r="F52" s="39">
        <v>255728</v>
      </c>
    </row>
    <row r="53" spans="1:6" ht="15.5" x14ac:dyDescent="0.35">
      <c r="A53" s="36" t="s">
        <v>314</v>
      </c>
      <c r="B53" s="37" t="s">
        <v>313</v>
      </c>
      <c r="C53" s="36" t="s">
        <v>328</v>
      </c>
      <c r="D53" s="38" t="s">
        <v>327</v>
      </c>
      <c r="E53" s="38" t="s">
        <v>326</v>
      </c>
      <c r="F53" s="39">
        <v>358335</v>
      </c>
    </row>
    <row r="54" spans="1:6" ht="15.5" x14ac:dyDescent="0.35">
      <c r="A54" s="36" t="s">
        <v>314</v>
      </c>
      <c r="B54" s="37" t="s">
        <v>313</v>
      </c>
      <c r="C54" s="36" t="s">
        <v>325</v>
      </c>
      <c r="D54" s="38" t="s">
        <v>324</v>
      </c>
      <c r="E54" s="38" t="s">
        <v>323</v>
      </c>
      <c r="F54" s="39">
        <v>721910</v>
      </c>
    </row>
    <row r="55" spans="1:6" ht="15.5" x14ac:dyDescent="0.35">
      <c r="A55" s="36" t="s">
        <v>314</v>
      </c>
      <c r="B55" s="37" t="s">
        <v>313</v>
      </c>
      <c r="C55" s="36" t="s">
        <v>322</v>
      </c>
      <c r="D55" s="38" t="s">
        <v>321</v>
      </c>
      <c r="E55" s="38" t="s">
        <v>320</v>
      </c>
      <c r="F55" s="39">
        <v>656268</v>
      </c>
    </row>
    <row r="56" spans="1:6" ht="15.5" x14ac:dyDescent="0.35">
      <c r="A56" s="36" t="s">
        <v>314</v>
      </c>
      <c r="B56" s="37" t="s">
        <v>313</v>
      </c>
      <c r="C56" s="38">
        <v>73437</v>
      </c>
      <c r="D56" s="38" t="s">
        <v>319</v>
      </c>
      <c r="E56" s="38" t="s">
        <v>318</v>
      </c>
      <c r="F56" s="39">
        <v>324843</v>
      </c>
    </row>
    <row r="57" spans="1:6" ht="15.5" x14ac:dyDescent="0.35">
      <c r="A57" s="36" t="s">
        <v>314</v>
      </c>
      <c r="B57" s="37" t="s">
        <v>313</v>
      </c>
      <c r="C57" s="36" t="s">
        <v>317</v>
      </c>
      <c r="D57" s="38" t="s">
        <v>316</v>
      </c>
      <c r="E57" s="38" t="s">
        <v>315</v>
      </c>
      <c r="F57" s="39">
        <v>482373</v>
      </c>
    </row>
    <row r="58" spans="1:6" ht="15.5" x14ac:dyDescent="0.35">
      <c r="A58" s="36" t="s">
        <v>314</v>
      </c>
      <c r="B58" s="37" t="s">
        <v>313</v>
      </c>
      <c r="C58" s="38">
        <v>75713</v>
      </c>
      <c r="D58" s="38" t="s">
        <v>312</v>
      </c>
      <c r="E58" s="38" t="s">
        <v>311</v>
      </c>
      <c r="F58" s="39">
        <v>1333354</v>
      </c>
    </row>
    <row r="59" spans="1:6" ht="15.5" x14ac:dyDescent="0.35">
      <c r="A59" s="36" t="s">
        <v>310</v>
      </c>
      <c r="B59" s="37" t="s">
        <v>309</v>
      </c>
      <c r="C59" s="36" t="s">
        <v>308</v>
      </c>
      <c r="D59" s="38" t="s">
        <v>307</v>
      </c>
      <c r="E59" s="38" t="s">
        <v>306</v>
      </c>
      <c r="F59" s="39">
        <v>484278</v>
      </c>
    </row>
    <row r="60" spans="1:6" ht="15.5" x14ac:dyDescent="0.35">
      <c r="A60" s="36" t="s">
        <v>305</v>
      </c>
      <c r="B60" s="37" t="s">
        <v>304</v>
      </c>
      <c r="C60" s="36" t="s">
        <v>303</v>
      </c>
      <c r="D60" s="38" t="s">
        <v>302</v>
      </c>
      <c r="E60" s="38" t="s">
        <v>301</v>
      </c>
      <c r="F60" s="39">
        <v>494632</v>
      </c>
    </row>
    <row r="61" spans="1:6" ht="15.5" x14ac:dyDescent="0.35">
      <c r="A61" s="36" t="s">
        <v>300</v>
      </c>
      <c r="B61" s="37" t="s">
        <v>299</v>
      </c>
      <c r="C61" s="36" t="s">
        <v>298</v>
      </c>
      <c r="D61" s="38" t="s">
        <v>297</v>
      </c>
      <c r="E61" s="38" t="s">
        <v>296</v>
      </c>
      <c r="F61" s="39">
        <v>187307</v>
      </c>
    </row>
    <row r="62" spans="1:6" ht="15.5" x14ac:dyDescent="0.35">
      <c r="A62" s="36" t="s">
        <v>295</v>
      </c>
      <c r="B62" s="37" t="s">
        <v>294</v>
      </c>
      <c r="C62" s="36" t="s">
        <v>293</v>
      </c>
      <c r="D62" s="38" t="s">
        <v>292</v>
      </c>
      <c r="E62" s="38" t="s">
        <v>291</v>
      </c>
      <c r="F62" s="39">
        <v>846989</v>
      </c>
    </row>
    <row r="63" spans="1:6" ht="15.5" x14ac:dyDescent="0.35">
      <c r="A63" s="36" t="s">
        <v>290</v>
      </c>
      <c r="B63" s="37" t="s">
        <v>289</v>
      </c>
      <c r="C63" s="36" t="s">
        <v>288</v>
      </c>
      <c r="D63" s="38" t="s">
        <v>287</v>
      </c>
      <c r="E63" s="38" t="s">
        <v>286</v>
      </c>
      <c r="F63" s="39">
        <v>20626</v>
      </c>
    </row>
    <row r="64" spans="1:6" ht="15.5" x14ac:dyDescent="0.35">
      <c r="A64" s="36" t="s">
        <v>285</v>
      </c>
      <c r="B64" s="37" t="s">
        <v>284</v>
      </c>
      <c r="C64" s="36" t="s">
        <v>283</v>
      </c>
      <c r="D64" s="38" t="s">
        <v>282</v>
      </c>
      <c r="E64" s="38" t="s">
        <v>281</v>
      </c>
      <c r="F64" s="39">
        <v>28182</v>
      </c>
    </row>
    <row r="65" spans="1:6" ht="15.5" x14ac:dyDescent="0.35">
      <c r="A65" s="36" t="s">
        <v>280</v>
      </c>
      <c r="B65" s="37" t="s">
        <v>279</v>
      </c>
      <c r="C65" s="36" t="s">
        <v>278</v>
      </c>
      <c r="D65" s="38" t="s">
        <v>277</v>
      </c>
      <c r="E65" s="38" t="s">
        <v>276</v>
      </c>
      <c r="F65" s="39">
        <v>1111375</v>
      </c>
    </row>
    <row r="66" spans="1:6" ht="15.5" x14ac:dyDescent="0.35">
      <c r="A66" s="36" t="s">
        <v>275</v>
      </c>
      <c r="B66" s="37" t="s">
        <v>274</v>
      </c>
      <c r="C66" s="36" t="s">
        <v>273</v>
      </c>
      <c r="D66" s="38" t="s">
        <v>272</v>
      </c>
      <c r="E66" s="38" t="s">
        <v>271</v>
      </c>
      <c r="F66" s="39">
        <v>301437</v>
      </c>
    </row>
    <row r="67" spans="1:6" ht="15.5" x14ac:dyDescent="0.35">
      <c r="A67" s="36" t="s">
        <v>270</v>
      </c>
      <c r="B67" s="37" t="s">
        <v>269</v>
      </c>
      <c r="C67" s="36" t="s">
        <v>268</v>
      </c>
      <c r="D67" s="38" t="s">
        <v>267</v>
      </c>
      <c r="E67" s="38" t="s">
        <v>266</v>
      </c>
      <c r="F67" s="39">
        <v>164732</v>
      </c>
    </row>
    <row r="68" spans="1:6" ht="15.5" x14ac:dyDescent="0.35">
      <c r="A68" s="36" t="s">
        <v>229</v>
      </c>
      <c r="B68" s="37" t="s">
        <v>228</v>
      </c>
      <c r="C68" s="36" t="s">
        <v>265</v>
      </c>
      <c r="D68" s="38" t="s">
        <v>264</v>
      </c>
      <c r="E68" s="38" t="s">
        <v>263</v>
      </c>
      <c r="F68" s="39">
        <v>685980</v>
      </c>
    </row>
    <row r="69" spans="1:6" ht="15.5" x14ac:dyDescent="0.35">
      <c r="A69" s="36" t="s">
        <v>229</v>
      </c>
      <c r="B69" s="37" t="s">
        <v>228</v>
      </c>
      <c r="C69" s="36" t="s">
        <v>262</v>
      </c>
      <c r="D69" s="38" t="s">
        <v>261</v>
      </c>
      <c r="E69" s="38" t="s">
        <v>260</v>
      </c>
      <c r="F69" s="39">
        <v>269787</v>
      </c>
    </row>
    <row r="70" spans="1:6" ht="15.5" x14ac:dyDescent="0.35">
      <c r="A70" s="36" t="s">
        <v>229</v>
      </c>
      <c r="B70" s="37" t="s">
        <v>228</v>
      </c>
      <c r="C70" s="36" t="s">
        <v>259</v>
      </c>
      <c r="D70" s="38" t="s">
        <v>258</v>
      </c>
      <c r="E70" s="38" t="s">
        <v>257</v>
      </c>
      <c r="F70" s="39">
        <v>847643</v>
      </c>
    </row>
    <row r="71" spans="1:6" ht="15.5" x14ac:dyDescent="0.35">
      <c r="A71" s="36" t="s">
        <v>229</v>
      </c>
      <c r="B71" s="37" t="s">
        <v>228</v>
      </c>
      <c r="C71" s="36" t="s">
        <v>256</v>
      </c>
      <c r="D71" s="38" t="s">
        <v>255</v>
      </c>
      <c r="E71" s="38" t="s">
        <v>254</v>
      </c>
      <c r="F71" s="39">
        <v>727010</v>
      </c>
    </row>
    <row r="72" spans="1:6" ht="15.5" x14ac:dyDescent="0.35">
      <c r="A72" s="36" t="s">
        <v>229</v>
      </c>
      <c r="B72" s="37" t="s">
        <v>228</v>
      </c>
      <c r="C72" s="36" t="s">
        <v>253</v>
      </c>
      <c r="D72" s="38" t="s">
        <v>252</v>
      </c>
      <c r="E72" s="38" t="s">
        <v>251</v>
      </c>
      <c r="F72" s="39">
        <v>655523</v>
      </c>
    </row>
    <row r="73" spans="1:6" ht="15.5" x14ac:dyDescent="0.35">
      <c r="A73" s="36" t="s">
        <v>229</v>
      </c>
      <c r="B73" s="37" t="s">
        <v>228</v>
      </c>
      <c r="C73" s="36" t="s">
        <v>250</v>
      </c>
      <c r="D73" s="38" t="s">
        <v>249</v>
      </c>
      <c r="E73" s="38" t="s">
        <v>248</v>
      </c>
      <c r="F73" s="39">
        <v>698052</v>
      </c>
    </row>
    <row r="74" spans="1:6" ht="15.5" x14ac:dyDescent="0.35">
      <c r="A74" s="36" t="s">
        <v>229</v>
      </c>
      <c r="B74" s="37" t="s">
        <v>228</v>
      </c>
      <c r="C74" s="36" t="s">
        <v>247</v>
      </c>
      <c r="D74" s="38" t="s">
        <v>246</v>
      </c>
      <c r="E74" s="38" t="s">
        <v>245</v>
      </c>
      <c r="F74" s="39">
        <v>313701</v>
      </c>
    </row>
    <row r="75" spans="1:6" ht="15.5" x14ac:dyDescent="0.35">
      <c r="A75" s="36" t="s">
        <v>229</v>
      </c>
      <c r="B75" s="37" t="s">
        <v>228</v>
      </c>
      <c r="C75" s="36" t="s">
        <v>244</v>
      </c>
      <c r="D75" s="38" t="s">
        <v>243</v>
      </c>
      <c r="E75" s="38" t="s">
        <v>242</v>
      </c>
      <c r="F75" s="39">
        <v>386908</v>
      </c>
    </row>
    <row r="76" spans="1:6" ht="15.5" x14ac:dyDescent="0.35">
      <c r="A76" s="36" t="s">
        <v>229</v>
      </c>
      <c r="B76" s="37" t="s">
        <v>228</v>
      </c>
      <c r="C76" s="36" t="s">
        <v>241</v>
      </c>
      <c r="D76" s="38" t="s">
        <v>240</v>
      </c>
      <c r="E76" s="38" t="s">
        <v>239</v>
      </c>
      <c r="F76" s="39">
        <v>465542</v>
      </c>
    </row>
    <row r="77" spans="1:6" ht="15.5" x14ac:dyDescent="0.35">
      <c r="A77" s="36" t="s">
        <v>229</v>
      </c>
      <c r="B77" s="37" t="s">
        <v>228</v>
      </c>
      <c r="C77" s="36" t="s">
        <v>238</v>
      </c>
      <c r="D77" s="38" t="s">
        <v>237</v>
      </c>
      <c r="E77" s="38" t="s">
        <v>236</v>
      </c>
      <c r="F77" s="39">
        <v>809949</v>
      </c>
    </row>
    <row r="78" spans="1:6" ht="15.5" x14ac:dyDescent="0.35">
      <c r="A78" s="36" t="s">
        <v>229</v>
      </c>
      <c r="B78" s="37" t="s">
        <v>228</v>
      </c>
      <c r="C78" s="36" t="s">
        <v>235</v>
      </c>
      <c r="D78" s="38" t="s">
        <v>234</v>
      </c>
      <c r="E78" s="38" t="s">
        <v>233</v>
      </c>
      <c r="F78" s="39">
        <v>453874</v>
      </c>
    </row>
    <row r="79" spans="1:6" ht="15.5" x14ac:dyDescent="0.35">
      <c r="A79" s="36" t="s">
        <v>229</v>
      </c>
      <c r="B79" s="37" t="s">
        <v>228</v>
      </c>
      <c r="C79" s="36" t="s">
        <v>232</v>
      </c>
      <c r="D79" s="38" t="s">
        <v>231</v>
      </c>
      <c r="E79" s="38" t="s">
        <v>230</v>
      </c>
      <c r="F79" s="39">
        <v>357820</v>
      </c>
    </row>
    <row r="80" spans="1:6" ht="15.5" x14ac:dyDescent="0.35">
      <c r="A80" s="36" t="s">
        <v>229</v>
      </c>
      <c r="B80" s="37" t="s">
        <v>228</v>
      </c>
      <c r="C80" s="36" t="s">
        <v>227</v>
      </c>
      <c r="D80" s="38" t="s">
        <v>226</v>
      </c>
      <c r="E80" s="38" t="s">
        <v>225</v>
      </c>
      <c r="F80" s="39">
        <v>496478</v>
      </c>
    </row>
    <row r="81" spans="1:6" ht="15.5" x14ac:dyDescent="0.35">
      <c r="A81" s="36" t="s">
        <v>224</v>
      </c>
      <c r="B81" s="37" t="s">
        <v>223</v>
      </c>
      <c r="C81" s="36" t="s">
        <v>222</v>
      </c>
      <c r="D81" s="38" t="s">
        <v>221</v>
      </c>
      <c r="E81" s="38" t="s">
        <v>220</v>
      </c>
      <c r="F81" s="39">
        <v>1010145</v>
      </c>
    </row>
    <row r="82" spans="1:6" ht="15.5" x14ac:dyDescent="0.35">
      <c r="A82" s="36" t="s">
        <v>219</v>
      </c>
      <c r="B82" s="37" t="s">
        <v>218</v>
      </c>
      <c r="C82" s="36" t="s">
        <v>217</v>
      </c>
      <c r="D82" s="38" t="s">
        <v>216</v>
      </c>
      <c r="E82" s="38" t="s">
        <v>215</v>
      </c>
      <c r="F82" s="39">
        <v>31148</v>
      </c>
    </row>
    <row r="83" spans="1:6" ht="15.5" x14ac:dyDescent="0.35">
      <c r="A83" s="36" t="s">
        <v>202</v>
      </c>
      <c r="B83" s="37" t="s">
        <v>201</v>
      </c>
      <c r="C83" s="36" t="s">
        <v>214</v>
      </c>
      <c r="D83" s="38" t="s">
        <v>213</v>
      </c>
      <c r="E83" s="38" t="s">
        <v>212</v>
      </c>
      <c r="F83" s="39">
        <v>782227</v>
      </c>
    </row>
    <row r="84" spans="1:6" ht="15.5" x14ac:dyDescent="0.35">
      <c r="A84" s="36" t="s">
        <v>202</v>
      </c>
      <c r="B84" s="37" t="s">
        <v>201</v>
      </c>
      <c r="C84" s="36" t="s">
        <v>211</v>
      </c>
      <c r="D84" s="38" t="s">
        <v>210</v>
      </c>
      <c r="E84" s="38" t="s">
        <v>209</v>
      </c>
      <c r="F84" s="39">
        <v>482997</v>
      </c>
    </row>
    <row r="85" spans="1:6" ht="15.5" x14ac:dyDescent="0.35">
      <c r="A85" s="36" t="s">
        <v>202</v>
      </c>
      <c r="B85" s="37" t="s">
        <v>201</v>
      </c>
      <c r="C85" s="36" t="s">
        <v>208</v>
      </c>
      <c r="D85" s="38" t="s">
        <v>207</v>
      </c>
      <c r="E85" s="38" t="s">
        <v>206</v>
      </c>
      <c r="F85" s="39">
        <v>614539</v>
      </c>
    </row>
    <row r="86" spans="1:6" ht="15.5" x14ac:dyDescent="0.35">
      <c r="A86" s="36" t="s">
        <v>202</v>
      </c>
      <c r="B86" s="37" t="s">
        <v>201</v>
      </c>
      <c r="C86" s="36" t="s">
        <v>205</v>
      </c>
      <c r="D86" s="38" t="s">
        <v>204</v>
      </c>
      <c r="E86" s="38" t="s">
        <v>203</v>
      </c>
      <c r="F86" s="39">
        <v>412870</v>
      </c>
    </row>
    <row r="87" spans="1:6" ht="15.5" x14ac:dyDescent="0.35">
      <c r="A87" s="36" t="s">
        <v>202</v>
      </c>
      <c r="B87" s="37" t="s">
        <v>201</v>
      </c>
      <c r="C87" s="36" t="s">
        <v>200</v>
      </c>
      <c r="D87" s="38" t="s">
        <v>199</v>
      </c>
      <c r="E87" s="38" t="s">
        <v>198</v>
      </c>
      <c r="F87" s="39">
        <v>3920541</v>
      </c>
    </row>
    <row r="88" spans="1:6" ht="15.5" x14ac:dyDescent="0.35">
      <c r="A88" s="36" t="s">
        <v>185</v>
      </c>
      <c r="B88" s="37" t="s">
        <v>184</v>
      </c>
      <c r="C88" s="36" t="s">
        <v>197</v>
      </c>
      <c r="D88" s="38" t="s">
        <v>196</v>
      </c>
      <c r="E88" s="38" t="s">
        <v>195</v>
      </c>
      <c r="F88" s="39">
        <v>899524</v>
      </c>
    </row>
    <row r="89" spans="1:6" ht="15.5" x14ac:dyDescent="0.35">
      <c r="A89" s="36" t="s">
        <v>185</v>
      </c>
      <c r="B89" s="37" t="s">
        <v>184</v>
      </c>
      <c r="C89" s="36" t="s">
        <v>194</v>
      </c>
      <c r="D89" s="38" t="s">
        <v>193</v>
      </c>
      <c r="E89" s="38" t="s">
        <v>192</v>
      </c>
      <c r="F89" s="39">
        <v>918807</v>
      </c>
    </row>
    <row r="90" spans="1:6" ht="15.5" x14ac:dyDescent="0.35">
      <c r="A90" s="36" t="s">
        <v>185</v>
      </c>
      <c r="B90" s="37" t="s">
        <v>184</v>
      </c>
      <c r="C90" s="36" t="s">
        <v>191</v>
      </c>
      <c r="D90" s="38" t="s">
        <v>190</v>
      </c>
      <c r="E90" s="40" t="s">
        <v>189</v>
      </c>
      <c r="F90" s="39">
        <v>297672</v>
      </c>
    </row>
    <row r="91" spans="1:6" ht="15.5" x14ac:dyDescent="0.35">
      <c r="A91" s="36" t="s">
        <v>185</v>
      </c>
      <c r="B91" s="37" t="s">
        <v>184</v>
      </c>
      <c r="C91" s="36" t="s">
        <v>188</v>
      </c>
      <c r="D91" s="38" t="s">
        <v>187</v>
      </c>
      <c r="E91" s="38" t="s">
        <v>186</v>
      </c>
      <c r="F91" s="39">
        <v>626237</v>
      </c>
    </row>
    <row r="92" spans="1:6" ht="15.5" x14ac:dyDescent="0.35">
      <c r="A92" s="36" t="s">
        <v>185</v>
      </c>
      <c r="B92" s="37" t="s">
        <v>184</v>
      </c>
      <c r="C92" s="36" t="s">
        <v>183</v>
      </c>
      <c r="D92" s="38" t="s">
        <v>182</v>
      </c>
      <c r="E92" s="38" t="s">
        <v>181</v>
      </c>
      <c r="F92" s="39">
        <v>683205</v>
      </c>
    </row>
    <row r="93" spans="1:6" ht="15.5" x14ac:dyDescent="0.35">
      <c r="A93" s="36" t="s">
        <v>180</v>
      </c>
      <c r="B93" s="37" t="s">
        <v>179</v>
      </c>
      <c r="C93" s="36" t="s">
        <v>178</v>
      </c>
      <c r="D93" s="38" t="s">
        <v>177</v>
      </c>
      <c r="E93" s="38" t="s">
        <v>176</v>
      </c>
      <c r="F93" s="39">
        <v>156744</v>
      </c>
    </row>
    <row r="94" spans="1:6" ht="15.5" x14ac:dyDescent="0.35">
      <c r="A94" s="36" t="s">
        <v>157</v>
      </c>
      <c r="B94" s="37" t="s">
        <v>156</v>
      </c>
      <c r="C94" s="36" t="s">
        <v>169</v>
      </c>
      <c r="D94" s="38" t="s">
        <v>175</v>
      </c>
      <c r="E94" s="38" t="s">
        <v>174</v>
      </c>
      <c r="F94" s="39">
        <v>1581214</v>
      </c>
    </row>
    <row r="95" spans="1:6" ht="15.5" x14ac:dyDescent="0.35">
      <c r="A95" s="36" t="s">
        <v>157</v>
      </c>
      <c r="B95" s="37" t="s">
        <v>156</v>
      </c>
      <c r="C95" s="36" t="s">
        <v>169</v>
      </c>
      <c r="D95" s="38" t="s">
        <v>173</v>
      </c>
      <c r="E95" s="38" t="s">
        <v>172</v>
      </c>
      <c r="F95" s="39">
        <v>1369442</v>
      </c>
    </row>
    <row r="96" spans="1:6" ht="15.5" x14ac:dyDescent="0.35">
      <c r="A96" s="36" t="s">
        <v>157</v>
      </c>
      <c r="B96" s="37" t="s">
        <v>156</v>
      </c>
      <c r="C96" s="36" t="s">
        <v>169</v>
      </c>
      <c r="D96" s="38" t="s">
        <v>171</v>
      </c>
      <c r="E96" s="38" t="s">
        <v>170</v>
      </c>
      <c r="F96" s="39">
        <v>1212729</v>
      </c>
    </row>
    <row r="97" spans="1:6" ht="15.5" x14ac:dyDescent="0.35">
      <c r="A97" s="36" t="s">
        <v>157</v>
      </c>
      <c r="B97" s="37" t="s">
        <v>156</v>
      </c>
      <c r="C97" s="36" t="s">
        <v>169</v>
      </c>
      <c r="D97" s="36" t="s">
        <v>168</v>
      </c>
      <c r="E97" s="38" t="s">
        <v>167</v>
      </c>
      <c r="F97" s="39">
        <v>69674</v>
      </c>
    </row>
    <row r="98" spans="1:6" ht="15.5" x14ac:dyDescent="0.35">
      <c r="A98" s="36" t="s">
        <v>157</v>
      </c>
      <c r="B98" s="37" t="s">
        <v>156</v>
      </c>
      <c r="C98" s="36" t="s">
        <v>166</v>
      </c>
      <c r="D98" s="38" t="s">
        <v>165</v>
      </c>
      <c r="E98" s="38" t="s">
        <v>164</v>
      </c>
      <c r="F98" s="39">
        <v>557305</v>
      </c>
    </row>
    <row r="99" spans="1:6" ht="15.5" x14ac:dyDescent="0.35">
      <c r="A99" s="36" t="s">
        <v>157</v>
      </c>
      <c r="B99" s="37" t="s">
        <v>156</v>
      </c>
      <c r="C99" s="36" t="s">
        <v>163</v>
      </c>
      <c r="D99" s="38" t="s">
        <v>162</v>
      </c>
      <c r="E99" s="38" t="s">
        <v>161</v>
      </c>
      <c r="F99" s="39">
        <v>122116</v>
      </c>
    </row>
    <row r="100" spans="1:6" ht="15.5" x14ac:dyDescent="0.35">
      <c r="A100" s="36" t="s">
        <v>157</v>
      </c>
      <c r="B100" s="37" t="s">
        <v>156</v>
      </c>
      <c r="C100" s="36" t="s">
        <v>160</v>
      </c>
      <c r="D100" s="38" t="s">
        <v>159</v>
      </c>
      <c r="E100" s="38" t="s">
        <v>158</v>
      </c>
      <c r="F100" s="39">
        <v>319555</v>
      </c>
    </row>
    <row r="101" spans="1:6" ht="15.5" x14ac:dyDescent="0.35">
      <c r="A101" s="36" t="s">
        <v>157</v>
      </c>
      <c r="B101" s="37" t="s">
        <v>156</v>
      </c>
      <c r="C101" s="36" t="s">
        <v>155</v>
      </c>
      <c r="D101" s="38" t="s">
        <v>154</v>
      </c>
      <c r="E101" s="38" t="s">
        <v>153</v>
      </c>
      <c r="F101" s="39">
        <v>749693</v>
      </c>
    </row>
    <row r="102" spans="1:6" ht="15.5" x14ac:dyDescent="0.35">
      <c r="A102" s="36" t="s">
        <v>140</v>
      </c>
      <c r="B102" s="37" t="s">
        <v>139</v>
      </c>
      <c r="C102" s="36" t="s">
        <v>146</v>
      </c>
      <c r="D102" s="38" t="s">
        <v>152</v>
      </c>
      <c r="E102" s="38" t="s">
        <v>151</v>
      </c>
      <c r="F102" s="39">
        <v>1382417</v>
      </c>
    </row>
    <row r="103" spans="1:6" ht="15.5" x14ac:dyDescent="0.35">
      <c r="A103" s="36" t="s">
        <v>140</v>
      </c>
      <c r="B103" s="37" t="s">
        <v>139</v>
      </c>
      <c r="C103" s="36" t="s">
        <v>146</v>
      </c>
      <c r="D103" s="38" t="s">
        <v>150</v>
      </c>
      <c r="E103" s="38" t="s">
        <v>149</v>
      </c>
      <c r="F103" s="39">
        <v>630990</v>
      </c>
    </row>
    <row r="104" spans="1:6" ht="15.5" x14ac:dyDescent="0.35">
      <c r="A104" s="36" t="s">
        <v>140</v>
      </c>
      <c r="B104" s="37" t="s">
        <v>139</v>
      </c>
      <c r="C104" s="36" t="s">
        <v>146</v>
      </c>
      <c r="D104" s="38" t="s">
        <v>148</v>
      </c>
      <c r="E104" s="38" t="s">
        <v>147</v>
      </c>
      <c r="F104" s="39">
        <v>1100770</v>
      </c>
    </row>
    <row r="105" spans="1:6" ht="15.5" x14ac:dyDescent="0.35">
      <c r="A105" s="36" t="s">
        <v>140</v>
      </c>
      <c r="B105" s="37" t="s">
        <v>139</v>
      </c>
      <c r="C105" s="36" t="s">
        <v>146</v>
      </c>
      <c r="D105" s="38" t="s">
        <v>145</v>
      </c>
      <c r="E105" s="38" t="s">
        <v>144</v>
      </c>
      <c r="F105" s="39">
        <v>1649487</v>
      </c>
    </row>
    <row r="106" spans="1:6" ht="15.5" x14ac:dyDescent="0.35">
      <c r="A106" s="36" t="s">
        <v>140</v>
      </c>
      <c r="B106" s="37" t="s">
        <v>139</v>
      </c>
      <c r="C106" s="36" t="s">
        <v>143</v>
      </c>
      <c r="D106" s="38" t="s">
        <v>142</v>
      </c>
      <c r="E106" s="38" t="s">
        <v>141</v>
      </c>
      <c r="F106" s="39">
        <v>531889</v>
      </c>
    </row>
    <row r="107" spans="1:6" ht="15.5" x14ac:dyDescent="0.35">
      <c r="A107" s="36" t="s">
        <v>140</v>
      </c>
      <c r="B107" s="37" t="s">
        <v>139</v>
      </c>
      <c r="C107" s="36" t="s">
        <v>138</v>
      </c>
      <c r="D107" s="38" t="s">
        <v>137</v>
      </c>
      <c r="E107" s="38" t="s">
        <v>136</v>
      </c>
      <c r="F107" s="39">
        <v>1546832</v>
      </c>
    </row>
    <row r="108" spans="1:6" ht="15.5" x14ac:dyDescent="0.35">
      <c r="A108" s="36" t="s">
        <v>135</v>
      </c>
      <c r="B108" s="37" t="s">
        <v>134</v>
      </c>
      <c r="C108" s="36" t="s">
        <v>133</v>
      </c>
      <c r="D108" s="38" t="s">
        <v>132</v>
      </c>
      <c r="E108" s="38" t="s">
        <v>131</v>
      </c>
      <c r="F108" s="39">
        <v>798628</v>
      </c>
    </row>
    <row r="109" spans="1:6" ht="15.5" x14ac:dyDescent="0.35">
      <c r="A109" s="36" t="s">
        <v>124</v>
      </c>
      <c r="B109" s="37" t="s">
        <v>123</v>
      </c>
      <c r="C109" s="36" t="s">
        <v>130</v>
      </c>
      <c r="D109" s="38" t="s">
        <v>129</v>
      </c>
      <c r="E109" s="38" t="s">
        <v>128</v>
      </c>
      <c r="F109" s="39">
        <v>1052150</v>
      </c>
    </row>
    <row r="110" spans="1:6" ht="15.5" x14ac:dyDescent="0.35">
      <c r="A110" s="36" t="s">
        <v>124</v>
      </c>
      <c r="B110" s="37" t="s">
        <v>123</v>
      </c>
      <c r="C110" s="36" t="s">
        <v>127</v>
      </c>
      <c r="D110" s="38" t="s">
        <v>126</v>
      </c>
      <c r="E110" s="38" t="s">
        <v>125</v>
      </c>
      <c r="F110" s="39">
        <v>434304</v>
      </c>
    </row>
    <row r="111" spans="1:6" ht="15.5" x14ac:dyDescent="0.35">
      <c r="A111" s="36" t="s">
        <v>124</v>
      </c>
      <c r="B111" s="37" t="s">
        <v>123</v>
      </c>
      <c r="C111" s="36" t="s">
        <v>122</v>
      </c>
      <c r="D111" s="38" t="s">
        <v>121</v>
      </c>
      <c r="E111" s="38" t="s">
        <v>120</v>
      </c>
      <c r="F111" s="39">
        <v>545920</v>
      </c>
    </row>
    <row r="112" spans="1:6" ht="15.5" x14ac:dyDescent="0.35">
      <c r="A112" s="36" t="s">
        <v>119</v>
      </c>
      <c r="B112" s="37" t="s">
        <v>118</v>
      </c>
      <c r="C112" s="36" t="s">
        <v>117</v>
      </c>
      <c r="D112" s="38" t="s">
        <v>116</v>
      </c>
      <c r="E112" s="38" t="s">
        <v>115</v>
      </c>
      <c r="F112" s="39">
        <v>509966</v>
      </c>
    </row>
    <row r="113" spans="1:6" ht="15.5" x14ac:dyDescent="0.35">
      <c r="A113" s="36" t="s">
        <v>114</v>
      </c>
      <c r="B113" s="37" t="s">
        <v>113</v>
      </c>
      <c r="C113" s="36" t="s">
        <v>112</v>
      </c>
      <c r="D113" s="38" t="s">
        <v>111</v>
      </c>
      <c r="E113" s="38" t="s">
        <v>110</v>
      </c>
      <c r="F113" s="39">
        <v>1360516</v>
      </c>
    </row>
    <row r="114" spans="1:6" ht="15.5" x14ac:dyDescent="0.35">
      <c r="A114" s="36" t="s">
        <v>109</v>
      </c>
      <c r="B114" s="37" t="s">
        <v>108</v>
      </c>
      <c r="C114" s="36" t="s">
        <v>107</v>
      </c>
      <c r="D114" s="38" t="s">
        <v>106</v>
      </c>
      <c r="E114" s="38" t="s">
        <v>105</v>
      </c>
      <c r="F114" s="39">
        <v>995523</v>
      </c>
    </row>
    <row r="115" spans="1:6" ht="15.5" x14ac:dyDescent="0.35">
      <c r="A115" s="36" t="s">
        <v>93</v>
      </c>
      <c r="B115" s="37" t="s">
        <v>92</v>
      </c>
      <c r="C115" s="36" t="s">
        <v>96</v>
      </c>
      <c r="D115" s="38" t="s">
        <v>104</v>
      </c>
      <c r="E115" s="38" t="s">
        <v>103</v>
      </c>
      <c r="F115" s="39">
        <v>397399</v>
      </c>
    </row>
    <row r="116" spans="1:6" ht="15.5" x14ac:dyDescent="0.35">
      <c r="A116" s="36" t="s">
        <v>93</v>
      </c>
      <c r="B116" s="37" t="s">
        <v>92</v>
      </c>
      <c r="C116" s="36" t="s">
        <v>96</v>
      </c>
      <c r="D116" s="38" t="s">
        <v>102</v>
      </c>
      <c r="E116" s="38" t="s">
        <v>101</v>
      </c>
      <c r="F116" s="39">
        <v>539322</v>
      </c>
    </row>
    <row r="117" spans="1:6" ht="15.5" x14ac:dyDescent="0.35">
      <c r="A117" s="36" t="s">
        <v>93</v>
      </c>
      <c r="B117" s="37" t="s">
        <v>92</v>
      </c>
      <c r="C117" s="36" t="s">
        <v>96</v>
      </c>
      <c r="D117" s="38" t="s">
        <v>100</v>
      </c>
      <c r="E117" s="38" t="s">
        <v>99</v>
      </c>
      <c r="F117" s="39">
        <v>586455</v>
      </c>
    </row>
    <row r="118" spans="1:6" ht="15.5" x14ac:dyDescent="0.35">
      <c r="A118" s="36" t="s">
        <v>93</v>
      </c>
      <c r="B118" s="37" t="s">
        <v>92</v>
      </c>
      <c r="C118" s="36" t="s">
        <v>96</v>
      </c>
      <c r="D118" s="38" t="s">
        <v>98</v>
      </c>
      <c r="E118" s="38" t="s">
        <v>97</v>
      </c>
      <c r="F118" s="39">
        <v>485136</v>
      </c>
    </row>
    <row r="119" spans="1:6" ht="15.5" x14ac:dyDescent="0.35">
      <c r="A119" s="36" t="s">
        <v>93</v>
      </c>
      <c r="B119" s="37" t="s">
        <v>92</v>
      </c>
      <c r="C119" s="36" t="s">
        <v>96</v>
      </c>
      <c r="D119" s="38" t="s">
        <v>95</v>
      </c>
      <c r="E119" s="38" t="s">
        <v>94</v>
      </c>
      <c r="F119" s="39">
        <v>225839</v>
      </c>
    </row>
    <row r="120" spans="1:6" ht="15.5" x14ac:dyDescent="0.35">
      <c r="A120" s="36" t="s">
        <v>93</v>
      </c>
      <c r="B120" s="37" t="s">
        <v>92</v>
      </c>
      <c r="C120" s="36" t="s">
        <v>91</v>
      </c>
      <c r="D120" s="38" t="s">
        <v>90</v>
      </c>
      <c r="E120" s="38" t="s">
        <v>89</v>
      </c>
      <c r="F120" s="39">
        <v>1567207</v>
      </c>
    </row>
    <row r="121" spans="1:6" ht="15.5" x14ac:dyDescent="0.35">
      <c r="A121" s="36" t="s">
        <v>85</v>
      </c>
      <c r="B121" s="37" t="s">
        <v>84</v>
      </c>
      <c r="C121" s="36" t="s">
        <v>88</v>
      </c>
      <c r="D121" s="38" t="s">
        <v>87</v>
      </c>
      <c r="E121" s="38" t="s">
        <v>86</v>
      </c>
      <c r="F121" s="39">
        <v>295927</v>
      </c>
    </row>
    <row r="122" spans="1:6" ht="15.5" x14ac:dyDescent="0.35">
      <c r="A122" s="36" t="s">
        <v>85</v>
      </c>
      <c r="B122" s="37" t="s">
        <v>84</v>
      </c>
      <c r="C122" s="36" t="s">
        <v>83</v>
      </c>
      <c r="D122" s="38" t="s">
        <v>82</v>
      </c>
      <c r="E122" s="38" t="s">
        <v>81</v>
      </c>
      <c r="F122" s="39">
        <v>288393</v>
      </c>
    </row>
    <row r="123" spans="1:6" ht="15.5" x14ac:dyDescent="0.35">
      <c r="A123" s="36" t="s">
        <v>80</v>
      </c>
      <c r="B123" s="37" t="s">
        <v>79</v>
      </c>
      <c r="C123" s="36" t="s">
        <v>78</v>
      </c>
      <c r="D123" s="38" t="s">
        <v>77</v>
      </c>
      <c r="E123" s="38" t="s">
        <v>76</v>
      </c>
      <c r="F123" s="39">
        <v>364830</v>
      </c>
    </row>
    <row r="124" spans="1:6" ht="15.5" x14ac:dyDescent="0.35">
      <c r="A124" s="36" t="s">
        <v>75</v>
      </c>
      <c r="B124" s="37" t="s">
        <v>74</v>
      </c>
      <c r="C124" s="36" t="s">
        <v>73</v>
      </c>
      <c r="D124" s="38" t="s">
        <v>72</v>
      </c>
      <c r="E124" s="38" t="s">
        <v>71</v>
      </c>
      <c r="F124" s="39">
        <v>5781</v>
      </c>
    </row>
    <row r="125" spans="1:6" ht="15.5" x14ac:dyDescent="0.35">
      <c r="A125" s="36" t="s">
        <v>70</v>
      </c>
      <c r="B125" s="37" t="s">
        <v>69</v>
      </c>
      <c r="C125" s="36" t="s">
        <v>68</v>
      </c>
      <c r="D125" s="38" t="s">
        <v>67</v>
      </c>
      <c r="E125" s="38" t="s">
        <v>66</v>
      </c>
      <c r="F125" s="39">
        <v>84814</v>
      </c>
    </row>
    <row r="126" spans="1:6" ht="15.5" x14ac:dyDescent="0.35">
      <c r="A126" s="36" t="s">
        <v>62</v>
      </c>
      <c r="B126" s="37" t="s">
        <v>61</v>
      </c>
      <c r="C126" s="36" t="s">
        <v>65</v>
      </c>
      <c r="D126" s="38" t="s">
        <v>64</v>
      </c>
      <c r="E126" s="38" t="s">
        <v>63</v>
      </c>
      <c r="F126" s="39">
        <v>701850</v>
      </c>
    </row>
    <row r="127" spans="1:6" ht="15.5" x14ac:dyDescent="0.35">
      <c r="A127" s="36" t="s">
        <v>62</v>
      </c>
      <c r="B127" s="37" t="s">
        <v>61</v>
      </c>
      <c r="C127" s="36" t="s">
        <v>60</v>
      </c>
      <c r="D127" s="38" t="s">
        <v>59</v>
      </c>
      <c r="E127" s="38" t="s">
        <v>58</v>
      </c>
      <c r="F127" s="39">
        <v>187676</v>
      </c>
    </row>
    <row r="128" spans="1:6" ht="15.5" x14ac:dyDescent="0.35">
      <c r="A128" s="36" t="s">
        <v>55</v>
      </c>
      <c r="B128" s="37" t="s">
        <v>54</v>
      </c>
      <c r="C128" s="36" t="s">
        <v>53</v>
      </c>
      <c r="D128" s="38" t="s">
        <v>57</v>
      </c>
      <c r="E128" s="38" t="s">
        <v>56</v>
      </c>
      <c r="F128" s="39">
        <v>1016643</v>
      </c>
    </row>
    <row r="129" spans="1:6" ht="15.5" x14ac:dyDescent="0.35">
      <c r="A129" s="36" t="s">
        <v>55</v>
      </c>
      <c r="B129" s="37" t="s">
        <v>54</v>
      </c>
      <c r="C129" s="36" t="s">
        <v>53</v>
      </c>
      <c r="D129" s="38" t="s">
        <v>52</v>
      </c>
      <c r="E129" s="38" t="s">
        <v>51</v>
      </c>
      <c r="F129" s="39">
        <v>93738</v>
      </c>
    </row>
    <row r="130" spans="1:6" ht="15.5" x14ac:dyDescent="0.35">
      <c r="A130" s="36" t="s">
        <v>47</v>
      </c>
      <c r="B130" s="37" t="s">
        <v>46</v>
      </c>
      <c r="C130" s="36" t="s">
        <v>50</v>
      </c>
      <c r="D130" s="38" t="s">
        <v>49</v>
      </c>
      <c r="E130" s="38" t="s">
        <v>48</v>
      </c>
      <c r="F130" s="39">
        <v>1150148</v>
      </c>
    </row>
    <row r="131" spans="1:6" ht="15.5" x14ac:dyDescent="0.35">
      <c r="A131" s="36" t="s">
        <v>47</v>
      </c>
      <c r="B131" s="37" t="s">
        <v>46</v>
      </c>
      <c r="C131" s="36" t="s">
        <v>45</v>
      </c>
      <c r="D131" s="38" t="s">
        <v>44</v>
      </c>
      <c r="E131" s="38" t="s">
        <v>43</v>
      </c>
      <c r="F131" s="39">
        <v>439721</v>
      </c>
    </row>
    <row r="132" spans="1:6" ht="15.5" x14ac:dyDescent="0.35">
      <c r="A132" s="36" t="s">
        <v>42</v>
      </c>
      <c r="B132" s="37" t="s">
        <v>41</v>
      </c>
      <c r="C132" s="36" t="s">
        <v>40</v>
      </c>
      <c r="D132" s="38" t="s">
        <v>39</v>
      </c>
      <c r="E132" s="38" t="s">
        <v>38</v>
      </c>
      <c r="F132" s="39">
        <v>312544</v>
      </c>
    </row>
    <row r="133" spans="1:6" ht="15.5" x14ac:dyDescent="0.35">
      <c r="A133" s="36" t="s">
        <v>37</v>
      </c>
      <c r="B133" s="37" t="s">
        <v>36</v>
      </c>
      <c r="C133" s="36" t="s">
        <v>35</v>
      </c>
      <c r="D133" s="38" t="s">
        <v>34</v>
      </c>
      <c r="E133" s="38" t="s">
        <v>33</v>
      </c>
      <c r="F133" s="39">
        <v>157479</v>
      </c>
    </row>
    <row r="134" spans="1:6" ht="15.5" x14ac:dyDescent="0.35">
      <c r="A134" s="36" t="s">
        <v>32</v>
      </c>
      <c r="B134" s="37" t="s">
        <v>31</v>
      </c>
      <c r="C134" s="36" t="s">
        <v>30</v>
      </c>
      <c r="D134" s="38" t="s">
        <v>29</v>
      </c>
      <c r="E134" s="38" t="s">
        <v>28</v>
      </c>
      <c r="F134" s="39">
        <v>23115</v>
      </c>
    </row>
    <row r="135" spans="1:6" ht="15.5" x14ac:dyDescent="0.35">
      <c r="A135" s="36" t="s">
        <v>27</v>
      </c>
      <c r="B135" s="37" t="s">
        <v>26</v>
      </c>
      <c r="C135" s="36" t="s">
        <v>25</v>
      </c>
      <c r="D135" s="38" t="s">
        <v>24</v>
      </c>
      <c r="E135" s="38" t="s">
        <v>23</v>
      </c>
      <c r="F135" s="39">
        <v>1566620</v>
      </c>
    </row>
    <row r="136" spans="1:6" ht="15.5" x14ac:dyDescent="0.35">
      <c r="A136" s="36" t="s">
        <v>22</v>
      </c>
      <c r="B136" s="37" t="s">
        <v>21</v>
      </c>
      <c r="C136" s="36" t="s">
        <v>20</v>
      </c>
      <c r="D136" s="38" t="s">
        <v>19</v>
      </c>
      <c r="E136" s="38" t="s">
        <v>18</v>
      </c>
      <c r="F136" s="39">
        <v>88000</v>
      </c>
    </row>
    <row r="137" spans="1:6" ht="15.5" x14ac:dyDescent="0.35">
      <c r="A137" s="36" t="s">
        <v>17</v>
      </c>
      <c r="B137" s="37" t="s">
        <v>16</v>
      </c>
      <c r="C137" s="36" t="s">
        <v>15</v>
      </c>
      <c r="D137" s="38" t="s">
        <v>14</v>
      </c>
      <c r="E137" s="38" t="s">
        <v>13</v>
      </c>
      <c r="F137" s="39">
        <v>2194356</v>
      </c>
    </row>
    <row r="138" spans="1:6" ht="15.5" x14ac:dyDescent="0.35">
      <c r="A138" s="36" t="s">
        <v>12</v>
      </c>
      <c r="B138" s="37" t="s">
        <v>11</v>
      </c>
      <c r="C138" s="36" t="s">
        <v>10</v>
      </c>
      <c r="D138" s="38" t="s">
        <v>9</v>
      </c>
      <c r="E138" s="38" t="s">
        <v>8</v>
      </c>
      <c r="F138" s="39">
        <v>429768</v>
      </c>
    </row>
    <row r="139" spans="1:6" ht="15.5" x14ac:dyDescent="0.35">
      <c r="A139" s="36" t="s">
        <v>7</v>
      </c>
      <c r="B139" s="37" t="s">
        <v>6</v>
      </c>
      <c r="C139" s="36" t="s">
        <v>5</v>
      </c>
      <c r="D139" s="38" t="s">
        <v>4</v>
      </c>
      <c r="E139" s="38" t="s">
        <v>3</v>
      </c>
      <c r="F139" s="39">
        <v>245095</v>
      </c>
    </row>
    <row r="140" spans="1:6" ht="15.5" x14ac:dyDescent="0.35">
      <c r="A140" s="45" t="s">
        <v>507</v>
      </c>
      <c r="B140" s="45"/>
      <c r="C140" s="45"/>
      <c r="D140" s="45"/>
      <c r="E140" s="52"/>
      <c r="F140" s="46">
        <f>SUBTOTAL(109,Table1[Second 
Apportionment ])</f>
        <v>91340500</v>
      </c>
    </row>
    <row r="141" spans="1:6" ht="27" customHeight="1" x14ac:dyDescent="0.35">
      <c r="A141" s="35" t="s">
        <v>506</v>
      </c>
      <c r="B141" s="23"/>
      <c r="C141" s="9"/>
      <c r="D141" s="9"/>
      <c r="E141" s="2"/>
      <c r="F141" s="10"/>
    </row>
    <row r="142" spans="1:6" ht="15.5" x14ac:dyDescent="0.35">
      <c r="A142" s="28" t="s">
        <v>0</v>
      </c>
      <c r="B142" s="23"/>
      <c r="D142" s="9"/>
      <c r="E142" s="8"/>
      <c r="F142" s="7"/>
    </row>
    <row r="143" spans="1:6" ht="15.5" x14ac:dyDescent="0.35">
      <c r="A143" s="28" t="s">
        <v>1</v>
      </c>
      <c r="B143" s="23"/>
      <c r="D143" s="9"/>
      <c r="E143" s="8"/>
      <c r="F143" s="7"/>
    </row>
    <row r="144" spans="1:6" ht="15.5" x14ac:dyDescent="0.35">
      <c r="A144" s="29" t="s">
        <v>2</v>
      </c>
      <c r="B144" s="23"/>
      <c r="D144" s="9"/>
      <c r="E144" s="8"/>
      <c r="F144" s="7"/>
    </row>
  </sheetData>
  <pageMargins left="0.45" right="0.45" top="0.75" bottom="0.75" header="0.3" footer="0.3"/>
  <pageSetup scale="75" orientation="landscape" r:id="rId1"/>
  <headerFooter>
    <oddFooter>&amp;R&amp;P</oddFooter>
  </headerFooter>
  <ignoredErrors>
    <ignoredError sqref="A6:A139 C6 C7:C13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4"/>
  <sheetViews>
    <sheetView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20.765625" style="6" customWidth="1"/>
    <col min="2" max="2" width="40.3046875" style="6" customWidth="1"/>
    <col min="3" max="3" width="24.84375" style="11" customWidth="1"/>
    <col min="4" max="16384" width="8.84375" style="6"/>
  </cols>
  <sheetData>
    <row r="1" spans="1:3" ht="15" customHeight="1" x14ac:dyDescent="0.35">
      <c r="A1" s="1" t="s">
        <v>505</v>
      </c>
      <c r="B1" s="21"/>
      <c r="C1" s="20"/>
    </row>
    <row r="2" spans="1:3" x14ac:dyDescent="0.35">
      <c r="A2" s="54" t="s">
        <v>501</v>
      </c>
      <c r="B2" s="21"/>
      <c r="C2" s="20"/>
    </row>
    <row r="3" spans="1:3" ht="27.75" customHeight="1" x14ac:dyDescent="0.35">
      <c r="A3" s="33" t="s">
        <v>0</v>
      </c>
    </row>
    <row r="4" spans="1:3" ht="22.5" customHeight="1" x14ac:dyDescent="0.35">
      <c r="A4" s="31" t="s">
        <v>500</v>
      </c>
      <c r="B4" s="31" t="s">
        <v>499</v>
      </c>
      <c r="C4" s="31" t="s">
        <v>502</v>
      </c>
    </row>
    <row r="5" spans="1:3" x14ac:dyDescent="0.35">
      <c r="A5" s="24" t="s">
        <v>482</v>
      </c>
      <c r="B5" s="23" t="s">
        <v>481</v>
      </c>
      <c r="C5" s="22">
        <v>3044153</v>
      </c>
    </row>
    <row r="6" spans="1:3" x14ac:dyDescent="0.35">
      <c r="A6" s="24" t="s">
        <v>477</v>
      </c>
      <c r="B6" s="23" t="s">
        <v>476</v>
      </c>
      <c r="C6" s="25">
        <v>58743</v>
      </c>
    </row>
    <row r="7" spans="1:3" x14ac:dyDescent="0.35">
      <c r="A7" s="24" t="s">
        <v>472</v>
      </c>
      <c r="B7" s="23" t="s">
        <v>471</v>
      </c>
      <c r="C7" s="25">
        <v>450216</v>
      </c>
    </row>
    <row r="8" spans="1:3" x14ac:dyDescent="0.35">
      <c r="A8" s="24" t="s">
        <v>467</v>
      </c>
      <c r="B8" s="23" t="s">
        <v>466</v>
      </c>
      <c r="C8" s="25">
        <v>81650</v>
      </c>
    </row>
    <row r="9" spans="1:3" x14ac:dyDescent="0.35">
      <c r="A9" s="24" t="s">
        <v>462</v>
      </c>
      <c r="B9" s="23" t="s">
        <v>461</v>
      </c>
      <c r="C9" s="25">
        <v>67929</v>
      </c>
    </row>
    <row r="10" spans="1:3" x14ac:dyDescent="0.35">
      <c r="A10" s="24" t="s">
        <v>448</v>
      </c>
      <c r="B10" s="23" t="s">
        <v>447</v>
      </c>
      <c r="C10" s="25">
        <v>2501139</v>
      </c>
    </row>
    <row r="11" spans="1:3" x14ac:dyDescent="0.35">
      <c r="A11" s="24" t="s">
        <v>438</v>
      </c>
      <c r="B11" s="23" t="s">
        <v>437</v>
      </c>
      <c r="C11" s="25">
        <v>2580680</v>
      </c>
    </row>
    <row r="12" spans="1:3" x14ac:dyDescent="0.35">
      <c r="A12" s="24" t="s">
        <v>425</v>
      </c>
      <c r="B12" s="23" t="s">
        <v>424</v>
      </c>
      <c r="C12" s="25">
        <v>2908330</v>
      </c>
    </row>
    <row r="13" spans="1:3" x14ac:dyDescent="0.35">
      <c r="A13" s="24" t="s">
        <v>420</v>
      </c>
      <c r="B13" s="23" t="s">
        <v>419</v>
      </c>
      <c r="C13" s="25">
        <v>81734</v>
      </c>
    </row>
    <row r="14" spans="1:3" x14ac:dyDescent="0.35">
      <c r="A14" s="24" t="s">
        <v>415</v>
      </c>
      <c r="B14" s="23" t="s">
        <v>414</v>
      </c>
      <c r="C14" s="25">
        <v>327972</v>
      </c>
    </row>
    <row r="15" spans="1:3" x14ac:dyDescent="0.35">
      <c r="A15" s="24" t="s">
        <v>410</v>
      </c>
      <c r="B15" s="23" t="s">
        <v>409</v>
      </c>
      <c r="C15" s="25">
        <v>551167</v>
      </c>
    </row>
    <row r="16" spans="1:3" x14ac:dyDescent="0.35">
      <c r="A16" s="24" t="s">
        <v>405</v>
      </c>
      <c r="B16" s="23" t="s">
        <v>404</v>
      </c>
      <c r="C16" s="25">
        <v>60151</v>
      </c>
    </row>
    <row r="17" spans="1:3" x14ac:dyDescent="0.35">
      <c r="A17" s="24" t="s">
        <v>391</v>
      </c>
      <c r="B17" s="23" t="s">
        <v>390</v>
      </c>
      <c r="C17" s="25">
        <v>2680468</v>
      </c>
    </row>
    <row r="18" spans="1:3" x14ac:dyDescent="0.35">
      <c r="A18" s="24" t="s">
        <v>386</v>
      </c>
      <c r="B18" s="23" t="s">
        <v>385</v>
      </c>
      <c r="C18" s="25">
        <v>409061</v>
      </c>
    </row>
    <row r="19" spans="1:3" x14ac:dyDescent="0.35">
      <c r="A19" s="24" t="s">
        <v>381</v>
      </c>
      <c r="B19" s="23" t="s">
        <v>380</v>
      </c>
      <c r="C19" s="25">
        <v>131164</v>
      </c>
    </row>
    <row r="20" spans="1:3" x14ac:dyDescent="0.35">
      <c r="A20" s="24" t="s">
        <v>376</v>
      </c>
      <c r="B20" s="23" t="s">
        <v>375</v>
      </c>
      <c r="C20" s="25">
        <v>62553</v>
      </c>
    </row>
    <row r="21" spans="1:3" x14ac:dyDescent="0.35">
      <c r="A21" s="24" t="s">
        <v>314</v>
      </c>
      <c r="B21" s="23" t="s">
        <v>313</v>
      </c>
      <c r="C21" s="25">
        <v>21729933</v>
      </c>
    </row>
    <row r="22" spans="1:3" x14ac:dyDescent="0.35">
      <c r="A22" s="24" t="s">
        <v>310</v>
      </c>
      <c r="B22" s="23" t="s">
        <v>309</v>
      </c>
      <c r="C22" s="25">
        <v>484278</v>
      </c>
    </row>
    <row r="23" spans="1:3" x14ac:dyDescent="0.35">
      <c r="A23" s="24" t="s">
        <v>305</v>
      </c>
      <c r="B23" s="23" t="s">
        <v>304</v>
      </c>
      <c r="C23" s="25">
        <v>494632</v>
      </c>
    </row>
    <row r="24" spans="1:3" x14ac:dyDescent="0.35">
      <c r="A24" s="24" t="s">
        <v>300</v>
      </c>
      <c r="B24" s="23" t="s">
        <v>299</v>
      </c>
      <c r="C24" s="25">
        <v>187307</v>
      </c>
    </row>
    <row r="25" spans="1:3" x14ac:dyDescent="0.35">
      <c r="A25" s="24" t="s">
        <v>295</v>
      </c>
      <c r="B25" s="23" t="s">
        <v>294</v>
      </c>
      <c r="C25" s="25">
        <v>846989</v>
      </c>
    </row>
    <row r="26" spans="1:3" x14ac:dyDescent="0.35">
      <c r="A26" s="24" t="s">
        <v>290</v>
      </c>
      <c r="B26" s="23" t="s">
        <v>289</v>
      </c>
      <c r="C26" s="25">
        <v>20626</v>
      </c>
    </row>
    <row r="27" spans="1:3" x14ac:dyDescent="0.35">
      <c r="A27" s="24" t="s">
        <v>285</v>
      </c>
      <c r="B27" s="23" t="s">
        <v>284</v>
      </c>
      <c r="C27" s="25">
        <v>28182</v>
      </c>
    </row>
    <row r="28" spans="1:3" x14ac:dyDescent="0.35">
      <c r="A28" s="24" t="s">
        <v>280</v>
      </c>
      <c r="B28" s="23" t="s">
        <v>279</v>
      </c>
      <c r="C28" s="25">
        <v>1111375</v>
      </c>
    </row>
    <row r="29" spans="1:3" x14ac:dyDescent="0.35">
      <c r="A29" s="24" t="s">
        <v>275</v>
      </c>
      <c r="B29" s="23" t="s">
        <v>274</v>
      </c>
      <c r="C29" s="25">
        <v>301437</v>
      </c>
    </row>
    <row r="30" spans="1:3" x14ac:dyDescent="0.35">
      <c r="A30" s="24" t="s">
        <v>270</v>
      </c>
      <c r="B30" s="23" t="s">
        <v>269</v>
      </c>
      <c r="C30" s="25">
        <v>164732</v>
      </c>
    </row>
    <row r="31" spans="1:3" x14ac:dyDescent="0.35">
      <c r="A31" s="24" t="s">
        <v>229</v>
      </c>
      <c r="B31" s="23" t="s">
        <v>228</v>
      </c>
      <c r="C31" s="25">
        <v>7168267</v>
      </c>
    </row>
    <row r="32" spans="1:3" x14ac:dyDescent="0.35">
      <c r="A32" s="24" t="s">
        <v>224</v>
      </c>
      <c r="B32" s="23" t="s">
        <v>223</v>
      </c>
      <c r="C32" s="25">
        <v>1010145</v>
      </c>
    </row>
    <row r="33" spans="1:3" x14ac:dyDescent="0.35">
      <c r="A33" s="24" t="s">
        <v>219</v>
      </c>
      <c r="B33" s="23" t="s">
        <v>218</v>
      </c>
      <c r="C33" s="25">
        <v>31148</v>
      </c>
    </row>
    <row r="34" spans="1:3" x14ac:dyDescent="0.35">
      <c r="A34" s="24" t="s">
        <v>202</v>
      </c>
      <c r="B34" s="23" t="s">
        <v>201</v>
      </c>
      <c r="C34" s="25">
        <v>6213174</v>
      </c>
    </row>
    <row r="35" spans="1:3" x14ac:dyDescent="0.35">
      <c r="A35" s="24" t="s">
        <v>185</v>
      </c>
      <c r="B35" s="23" t="s">
        <v>184</v>
      </c>
      <c r="C35" s="25">
        <v>3425445</v>
      </c>
    </row>
    <row r="36" spans="1:3" x14ac:dyDescent="0.35">
      <c r="A36" s="24" t="s">
        <v>180</v>
      </c>
      <c r="B36" s="23" t="s">
        <v>179</v>
      </c>
      <c r="C36" s="25">
        <v>156744</v>
      </c>
    </row>
    <row r="37" spans="1:3" x14ac:dyDescent="0.35">
      <c r="A37" s="24" t="s">
        <v>157</v>
      </c>
      <c r="B37" s="23" t="s">
        <v>156</v>
      </c>
      <c r="C37" s="25">
        <v>5981728</v>
      </c>
    </row>
    <row r="38" spans="1:3" x14ac:dyDescent="0.35">
      <c r="A38" s="24" t="s">
        <v>140</v>
      </c>
      <c r="B38" s="23" t="s">
        <v>139</v>
      </c>
      <c r="C38" s="25">
        <v>6842385</v>
      </c>
    </row>
    <row r="39" spans="1:3" x14ac:dyDescent="0.35">
      <c r="A39" s="24" t="s">
        <v>135</v>
      </c>
      <c r="B39" s="23" t="s">
        <v>134</v>
      </c>
      <c r="C39" s="25">
        <v>798628</v>
      </c>
    </row>
    <row r="40" spans="1:3" x14ac:dyDescent="0.35">
      <c r="A40" s="24" t="s">
        <v>124</v>
      </c>
      <c r="B40" s="23" t="s">
        <v>123</v>
      </c>
      <c r="C40" s="25">
        <v>2032374</v>
      </c>
    </row>
    <row r="41" spans="1:3" x14ac:dyDescent="0.35">
      <c r="A41" s="24" t="s">
        <v>119</v>
      </c>
      <c r="B41" s="23" t="s">
        <v>118</v>
      </c>
      <c r="C41" s="25">
        <v>509966</v>
      </c>
    </row>
    <row r="42" spans="1:3" x14ac:dyDescent="0.35">
      <c r="A42" s="24" t="s">
        <v>114</v>
      </c>
      <c r="B42" s="23" t="s">
        <v>113</v>
      </c>
      <c r="C42" s="25">
        <v>1360516</v>
      </c>
    </row>
    <row r="43" spans="1:3" x14ac:dyDescent="0.35">
      <c r="A43" s="24" t="s">
        <v>109</v>
      </c>
      <c r="B43" s="23" t="s">
        <v>108</v>
      </c>
      <c r="C43" s="25">
        <v>995523</v>
      </c>
    </row>
    <row r="44" spans="1:3" x14ac:dyDescent="0.35">
      <c r="A44" s="24" t="s">
        <v>93</v>
      </c>
      <c r="B44" s="23" t="s">
        <v>92</v>
      </c>
      <c r="C44" s="25">
        <v>3801358</v>
      </c>
    </row>
    <row r="45" spans="1:3" x14ac:dyDescent="0.35">
      <c r="A45" s="24" t="s">
        <v>85</v>
      </c>
      <c r="B45" s="23" t="s">
        <v>84</v>
      </c>
      <c r="C45" s="25">
        <v>584320</v>
      </c>
    </row>
    <row r="46" spans="1:3" x14ac:dyDescent="0.35">
      <c r="A46" s="24" t="s">
        <v>80</v>
      </c>
      <c r="B46" s="23" t="s">
        <v>79</v>
      </c>
      <c r="C46" s="25">
        <v>364830</v>
      </c>
    </row>
    <row r="47" spans="1:3" x14ac:dyDescent="0.35">
      <c r="A47" s="24" t="s">
        <v>75</v>
      </c>
      <c r="B47" s="23" t="s">
        <v>74</v>
      </c>
      <c r="C47" s="25">
        <v>5781</v>
      </c>
    </row>
    <row r="48" spans="1:3" x14ac:dyDescent="0.35">
      <c r="A48" s="24" t="s">
        <v>70</v>
      </c>
      <c r="B48" s="23" t="s">
        <v>69</v>
      </c>
      <c r="C48" s="25">
        <v>84814</v>
      </c>
    </row>
    <row r="49" spans="1:3" x14ac:dyDescent="0.35">
      <c r="A49" s="24" t="s">
        <v>62</v>
      </c>
      <c r="B49" s="23" t="s">
        <v>61</v>
      </c>
      <c r="C49" s="25">
        <v>889526</v>
      </c>
    </row>
    <row r="50" spans="1:3" x14ac:dyDescent="0.35">
      <c r="A50" s="24" t="s">
        <v>55</v>
      </c>
      <c r="B50" s="23" t="s">
        <v>54</v>
      </c>
      <c r="C50" s="25">
        <v>1110381</v>
      </c>
    </row>
    <row r="51" spans="1:3" x14ac:dyDescent="0.35">
      <c r="A51" s="24" t="s">
        <v>47</v>
      </c>
      <c r="B51" s="23" t="s">
        <v>46</v>
      </c>
      <c r="C51" s="25">
        <v>1589869</v>
      </c>
    </row>
    <row r="52" spans="1:3" x14ac:dyDescent="0.35">
      <c r="A52" s="24" t="s">
        <v>42</v>
      </c>
      <c r="B52" s="23" t="s">
        <v>41</v>
      </c>
      <c r="C52" s="25">
        <v>312544</v>
      </c>
    </row>
    <row r="53" spans="1:3" x14ac:dyDescent="0.35">
      <c r="A53" s="24" t="s">
        <v>37</v>
      </c>
      <c r="B53" s="23" t="s">
        <v>36</v>
      </c>
      <c r="C53" s="25">
        <v>157479</v>
      </c>
    </row>
    <row r="54" spans="1:3" x14ac:dyDescent="0.35">
      <c r="A54" s="24" t="s">
        <v>32</v>
      </c>
      <c r="B54" s="23" t="s">
        <v>31</v>
      </c>
      <c r="C54" s="25">
        <v>23115</v>
      </c>
    </row>
    <row r="55" spans="1:3" x14ac:dyDescent="0.35">
      <c r="A55" s="24" t="s">
        <v>27</v>
      </c>
      <c r="B55" s="23" t="s">
        <v>26</v>
      </c>
      <c r="C55" s="25">
        <v>1566620</v>
      </c>
    </row>
    <row r="56" spans="1:3" x14ac:dyDescent="0.35">
      <c r="A56" s="24" t="s">
        <v>22</v>
      </c>
      <c r="B56" s="23" t="s">
        <v>21</v>
      </c>
      <c r="C56" s="25">
        <v>88000</v>
      </c>
    </row>
    <row r="57" spans="1:3" x14ac:dyDescent="0.35">
      <c r="A57" s="24" t="s">
        <v>17</v>
      </c>
      <c r="B57" s="23" t="s">
        <v>16</v>
      </c>
      <c r="C57" s="25">
        <v>2194356</v>
      </c>
    </row>
    <row r="58" spans="1:3" x14ac:dyDescent="0.35">
      <c r="A58" s="24" t="s">
        <v>12</v>
      </c>
      <c r="B58" s="23" t="s">
        <v>11</v>
      </c>
      <c r="C58" s="25">
        <v>429768</v>
      </c>
    </row>
    <row r="59" spans="1:3" x14ac:dyDescent="0.35">
      <c r="A59" s="24" t="s">
        <v>7</v>
      </c>
      <c r="B59" s="23" t="s">
        <v>6</v>
      </c>
      <c r="C59" s="25">
        <v>245095</v>
      </c>
    </row>
    <row r="60" spans="1:3" x14ac:dyDescent="0.35">
      <c r="A60" s="27" t="s">
        <v>507</v>
      </c>
      <c r="B60" s="26"/>
      <c r="C60" s="22">
        <f>SUBTOTAL(109,Table3[Amount])</f>
        <v>91340500</v>
      </c>
    </row>
    <row r="61" spans="1:3" ht="27" customHeight="1" x14ac:dyDescent="0.35">
      <c r="A61" s="34" t="s">
        <v>506</v>
      </c>
    </row>
    <row r="62" spans="1:3" x14ac:dyDescent="0.35">
      <c r="A62" s="28" t="s">
        <v>0</v>
      </c>
    </row>
    <row r="63" spans="1:3" x14ac:dyDescent="0.35">
      <c r="A63" s="28" t="s">
        <v>1</v>
      </c>
    </row>
    <row r="64" spans="1:3" x14ac:dyDescent="0.35">
      <c r="A64" s="29" t="s">
        <v>2</v>
      </c>
    </row>
  </sheetData>
  <pageMargins left="0.95" right="0.95" top="0.5" bottom="0.25" header="0.3" footer="0.3"/>
  <pageSetup scale="75" orientation="portrait" r:id="rId1"/>
  <headerFooter>
    <oddFooter>&amp;R&amp;P</oddFooter>
  </headerFooter>
  <ignoredErrors>
    <ignoredError sqref="A5:C5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2017–18 2nd MH Appt</vt:lpstr>
      <vt:lpstr>2017–18 2nd MH COE Totals</vt:lpstr>
      <vt:lpstr>'2017–18 2nd MH Appt'!Print_Area</vt:lpstr>
      <vt:lpstr>'2017–18 2nd MH Appt'!Print_Titles</vt:lpstr>
      <vt:lpstr>'2017–18 2nd MH COE Totals'!Print_Titles</vt:lpstr>
    </vt:vector>
  </TitlesOfParts>
  <Company>CA Department of Education (CDE)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Recip2-17: SEMHS (CA Dept of Education)</dc:title>
  <dc:subject>Special Education - Mental Health Services (SEMHS) program second apportionment schedule for fiscal year 2017–18.</dc:subject>
  <dc:creator>Cody Lavor</dc:creator>
  <cp:lastModifiedBy>Taylor Uda</cp:lastModifiedBy>
  <cp:lastPrinted>2018-03-27T19:02:39Z</cp:lastPrinted>
  <dcterms:created xsi:type="dcterms:W3CDTF">2017-12-20T17:38:56Z</dcterms:created>
  <dcterms:modified xsi:type="dcterms:W3CDTF">2021-06-09T17:02:50Z</dcterms:modified>
</cp:coreProperties>
</file>