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4A8DCF4-A26A-4AD6-B30D-E615952DD6AD}" xr6:coauthVersionLast="36" xr6:coauthVersionMax="36" xr10:uidLastSave="{00000000-0000-0000-0000-000000000000}"/>
  <bookViews>
    <workbookView xWindow="930" yWindow="0" windowWidth="25200" windowHeight="10790" xr2:uid="{00000000-000D-0000-FFFF-FFFF00000000}"/>
  </bookViews>
  <sheets>
    <sheet name="2018-19 Final MH Payment Sched" sheetId="2" r:id="rId1"/>
    <sheet name="2018-19 Final MH COE Totals " sheetId="3" r:id="rId2"/>
  </sheets>
  <definedNames>
    <definedName name="_50_50_Bump" localSheetId="1">#REF!</definedName>
    <definedName name="_50_50_Bump" localSheetId="0">#REF!</definedName>
    <definedName name="_50_50_Bump">#REF!</definedName>
    <definedName name="LARateplusCOLA" localSheetId="1">#REF!</definedName>
    <definedName name="LARateplusCOLA" localSheetId="0">#REF!</definedName>
    <definedName name="LARateplusCOLA">#REF!</definedName>
    <definedName name="_xlnm.Print_Area" localSheetId="1">'2018-19 Final MH COE Totals '!$A$1:$C$65</definedName>
    <definedName name="_xlnm.Print_Area" localSheetId="0">'2018-19 Final MH Payment Sched'!$A$1:$I$144</definedName>
    <definedName name="_xlnm.Print_Titles" localSheetId="1">'2018-19 Final MH COE Totals '!$1:$5</definedName>
    <definedName name="_xlnm.Print_Titles" localSheetId="0">'2018-19 Final MH Payment Sched'!$1:$5</definedName>
    <definedName name="STR" localSheetId="1">#REF!</definedName>
    <definedName name="STR" localSheetId="0">#REF!</definedName>
    <definedName name="STR">#REF!</definedName>
    <definedName name="STRplusCOLA" localSheetId="1">#REF!</definedName>
    <definedName name="STRplusCOLA" localSheetId="0">#REF!</definedName>
    <definedName name="STRplusCO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0" i="2" l="1"/>
  <c r="C61" i="3"/>
</calcChain>
</file>

<file path=xl/sharedStrings.xml><?xml version="1.0" encoding="utf-8"?>
<sst xmlns="http://schemas.openxmlformats.org/spreadsheetml/2006/main" count="699" uniqueCount="456">
  <si>
    <t>Schedule of the Final Apportionment for Special Education Mental Health Services</t>
  </si>
  <si>
    <t>Fiscal Year 2018–19</t>
  </si>
  <si>
    <t xml:space="preserve">California Department of Education </t>
  </si>
  <si>
    <r>
      <t>Legend: SELPA = Special Education Local Plan Areas</t>
    </r>
    <r>
      <rPr>
        <b/>
        <sz val="11"/>
        <color theme="1"/>
        <rFont val="Arial"/>
        <family val="2"/>
      </rPr>
      <t/>
    </r>
  </si>
  <si>
    <t>County Name</t>
  </si>
  <si>
    <t>FI$CAL Supplier ID</t>
  </si>
  <si>
    <t>FI$CAL Sequence ID</t>
  </si>
  <si>
    <t>County Code</t>
  </si>
  <si>
    <t>District Code</t>
  </si>
  <si>
    <t>Service Location Field</t>
  </si>
  <si>
    <t>SELPA Code</t>
  </si>
  <si>
    <t>Local Educational Agency</t>
  </si>
  <si>
    <t xml:space="preserve">Final
Apportionment </t>
  </si>
  <si>
    <t>Alameda</t>
  </si>
  <si>
    <t>0000011784</t>
  </si>
  <si>
    <t>1</t>
  </si>
  <si>
    <t>CR00</t>
  </si>
  <si>
    <t>Albany City Unified</t>
  </si>
  <si>
    <t>CS00</t>
  </si>
  <si>
    <t>Castro Valley Unified</t>
  </si>
  <si>
    <t>CT00</t>
  </si>
  <si>
    <t>Fremont Unified</t>
  </si>
  <si>
    <t>CL00</t>
  </si>
  <si>
    <t>Oakland Unified</t>
  </si>
  <si>
    <t>CU00</t>
  </si>
  <si>
    <t>Pleasanton Unified</t>
  </si>
  <si>
    <t>Amador</t>
  </si>
  <si>
    <t>0000011786</t>
  </si>
  <si>
    <t>MD00</t>
  </si>
  <si>
    <t>Amador Co. Office of Education</t>
  </si>
  <si>
    <t>Butte</t>
  </si>
  <si>
    <t>0000004172</t>
  </si>
  <si>
    <t>5</t>
  </si>
  <si>
    <t>CE00</t>
  </si>
  <si>
    <t>Butte Co. Office of Education</t>
  </si>
  <si>
    <t>Calaveras</t>
  </si>
  <si>
    <t>0000011788</t>
  </si>
  <si>
    <t>CV00</t>
  </si>
  <si>
    <t>Calaveras Co. Office of Education</t>
  </si>
  <si>
    <t>Colusa</t>
  </si>
  <si>
    <t>0000011787</t>
  </si>
  <si>
    <t>AD00</t>
  </si>
  <si>
    <t>Colusa Co. Office of Education</t>
  </si>
  <si>
    <t>Contra Costa</t>
  </si>
  <si>
    <t>0000003786</t>
  </si>
  <si>
    <t>9</t>
  </si>
  <si>
    <t>AY00</t>
  </si>
  <si>
    <t>Byron Union Elementary</t>
  </si>
  <si>
    <t>BA00</t>
  </si>
  <si>
    <t>Mt. Diablo Unified</t>
  </si>
  <si>
    <t>AZ00</t>
  </si>
  <si>
    <t>West Contra Costa Unified</t>
  </si>
  <si>
    <t>SR00</t>
  </si>
  <si>
    <t>San Ramon Valley Unified</t>
  </si>
  <si>
    <t>El Dorado</t>
  </si>
  <si>
    <t>0000011790</t>
  </si>
  <si>
    <t>EL00</t>
  </si>
  <si>
    <t>El Dorado COE: Charter</t>
  </si>
  <si>
    <t>BU00</t>
  </si>
  <si>
    <t>El Dorado Co. Office of Education</t>
  </si>
  <si>
    <t>CP00</t>
  </si>
  <si>
    <t>Lake Tahoe Unified</t>
  </si>
  <si>
    <t>Fresno</t>
  </si>
  <si>
    <t>0000006842</t>
  </si>
  <si>
    <t>10</t>
  </si>
  <si>
    <t>BE00</t>
  </si>
  <si>
    <t>Fresno Co. Office of Education</t>
  </si>
  <si>
    <t>FD00</t>
  </si>
  <si>
    <t>Fresno COE: Charter</t>
  </si>
  <si>
    <t>FB00</t>
  </si>
  <si>
    <t>Clovis Unified</t>
  </si>
  <si>
    <t>BQ00</t>
  </si>
  <si>
    <t>Fresno Unified</t>
  </si>
  <si>
    <t>Glenn</t>
  </si>
  <si>
    <t>0000011791</t>
  </si>
  <si>
    <t>CI00</t>
  </si>
  <si>
    <t>Glenn Co. Office of Education</t>
  </si>
  <si>
    <t>Humboldt</t>
  </si>
  <si>
    <t>0000011813</t>
  </si>
  <si>
    <t>10124</t>
  </si>
  <si>
    <t>UU00</t>
  </si>
  <si>
    <t>Humboldt Co. Office of Education</t>
  </si>
  <si>
    <t>Imperial</t>
  </si>
  <si>
    <t>0000011814</t>
  </si>
  <si>
    <t>BZ00</t>
  </si>
  <si>
    <t>Imperial Co. Office of Education</t>
  </si>
  <si>
    <t>Inyo</t>
  </si>
  <si>
    <t>0000011815</t>
  </si>
  <si>
    <t>BF00</t>
  </si>
  <si>
    <t>Inyo Co. Office of Education</t>
  </si>
  <si>
    <t>Kern</t>
  </si>
  <si>
    <t>0000040496</t>
  </si>
  <si>
    <t>AM00</t>
  </si>
  <si>
    <t>Kern Co. Office of Education</t>
  </si>
  <si>
    <t>BB00</t>
  </si>
  <si>
    <t>Bakersfield City Elementary</t>
  </si>
  <si>
    <t>AF00</t>
  </si>
  <si>
    <t>Kern High</t>
  </si>
  <si>
    <t>SI00</t>
  </si>
  <si>
    <t>Sierra Sands Unified</t>
  </si>
  <si>
    <t>Kings</t>
  </si>
  <si>
    <t>0000011818</t>
  </si>
  <si>
    <t>AC00</t>
  </si>
  <si>
    <t>Kings Co. Office of Education</t>
  </si>
  <si>
    <t>Lake</t>
  </si>
  <si>
    <t>0000011819</t>
  </si>
  <si>
    <t>CC00</t>
  </si>
  <si>
    <t>Lake Co. Office of Education</t>
  </si>
  <si>
    <t>Lassen</t>
  </si>
  <si>
    <t>0000011821</t>
  </si>
  <si>
    <t>AL00</t>
  </si>
  <si>
    <t>Lassen Co. Office of Education</t>
  </si>
  <si>
    <t>Los Angeles</t>
  </si>
  <si>
    <t>0000044132</t>
  </si>
  <si>
    <t>LA00</t>
  </si>
  <si>
    <t>LA COE: Charter</t>
  </si>
  <si>
    <t>DP00</t>
  </si>
  <si>
    <t>Los Angeles County Court Schools</t>
  </si>
  <si>
    <t>DM00</t>
  </si>
  <si>
    <t>LA COE: Downey-Montebello</t>
  </si>
  <si>
    <t>DC00</t>
  </si>
  <si>
    <t>LA COE: Mid-Cities</t>
  </si>
  <si>
    <t>DB00</t>
  </si>
  <si>
    <t>ABC Unified</t>
  </si>
  <si>
    <t>DJ00</t>
  </si>
  <si>
    <t>Burbank Unified</t>
  </si>
  <si>
    <t>DX00</t>
  </si>
  <si>
    <t>Covina Valley Unified School District</t>
  </si>
  <si>
    <t>BX00</t>
  </si>
  <si>
    <t>Culver City Unified</t>
  </si>
  <si>
    <t>Glendale Unified</t>
  </si>
  <si>
    <t>La Canada Unified</t>
  </si>
  <si>
    <t>DG00</t>
  </si>
  <si>
    <t>Lawndale Elementary</t>
  </si>
  <si>
    <t>DL00</t>
  </si>
  <si>
    <t>Long Beach Unified</t>
  </si>
  <si>
    <t>CJ00</t>
  </si>
  <si>
    <t>Los Angeles Unified</t>
  </si>
  <si>
    <t>DU00</t>
  </si>
  <si>
    <t>Norwalk-La Mirada Unified</t>
  </si>
  <si>
    <t>DA00</t>
  </si>
  <si>
    <t>Palmdale Elementary</t>
  </si>
  <si>
    <t>DN00</t>
  </si>
  <si>
    <t>Pasadena Unified</t>
  </si>
  <si>
    <t>DE00</t>
  </si>
  <si>
    <t>Pomona Unified</t>
  </si>
  <si>
    <t>DF00</t>
  </si>
  <si>
    <t>Saugus Union</t>
  </si>
  <si>
    <t>BY00</t>
  </si>
  <si>
    <t>Whittier Union High</t>
  </si>
  <si>
    <t>LB00</t>
  </si>
  <si>
    <t>Compton Unified</t>
  </si>
  <si>
    <t>DZ00</t>
  </si>
  <si>
    <t>Rowland Unified</t>
  </si>
  <si>
    <t>DY00</t>
  </si>
  <si>
    <t>Alhambra Unified</t>
  </si>
  <si>
    <t>Madera</t>
  </si>
  <si>
    <t>0000011826</t>
  </si>
  <si>
    <t>AB00</t>
  </si>
  <si>
    <t>Madera County Superintendent of Schools</t>
  </si>
  <si>
    <t>Marin</t>
  </si>
  <si>
    <t>0000011828</t>
  </si>
  <si>
    <t>AT00</t>
  </si>
  <si>
    <t>Marin Co. Office of Education</t>
  </si>
  <si>
    <t>Mendocino</t>
  </si>
  <si>
    <t>0000011830</t>
  </si>
  <si>
    <t>AQ00</t>
  </si>
  <si>
    <t>Mendocino Co. Office of Education</t>
  </si>
  <si>
    <t>Merced</t>
  </si>
  <si>
    <t>0000011831</t>
  </si>
  <si>
    <t>VV00</t>
  </si>
  <si>
    <t>Merced Co. Office of Education</t>
  </si>
  <si>
    <t>Modoc</t>
  </si>
  <si>
    <t>0000011832</t>
  </si>
  <si>
    <t>CM00</t>
  </si>
  <si>
    <t>Modoc Co. Office of Education</t>
  </si>
  <si>
    <t>Mono</t>
  </si>
  <si>
    <t>0000011833</t>
  </si>
  <si>
    <t>CB00</t>
  </si>
  <si>
    <t>Mono Co. Office of Education</t>
  </si>
  <si>
    <t>Monterey</t>
  </si>
  <si>
    <t>0000008322</t>
  </si>
  <si>
    <t>AS00</t>
  </si>
  <si>
    <t>Monterey Co. Office of Education</t>
  </si>
  <si>
    <t>Napa</t>
  </si>
  <si>
    <t>0000011834</t>
  </si>
  <si>
    <t>CF00</t>
  </si>
  <si>
    <t>Napa Co. Office of Education</t>
  </si>
  <si>
    <t>Nevada</t>
  </si>
  <si>
    <t>0000011835</t>
  </si>
  <si>
    <t>NV00</t>
  </si>
  <si>
    <t>Nevada Co. Office of Education</t>
  </si>
  <si>
    <t>Orange</t>
  </si>
  <si>
    <t>0000012840</t>
  </si>
  <si>
    <t>MM00</t>
  </si>
  <si>
    <t>Orange COE : North Orange</t>
  </si>
  <si>
    <t>MC00</t>
  </si>
  <si>
    <t>Anaheim Elementary</t>
  </si>
  <si>
    <t>MA00</t>
  </si>
  <si>
    <t>Anaheim Union High</t>
  </si>
  <si>
    <t>CO00</t>
  </si>
  <si>
    <t>Capistrano Unified</t>
  </si>
  <si>
    <t>BO00</t>
  </si>
  <si>
    <t>Garden Grove Unified</t>
  </si>
  <si>
    <t>BK00</t>
  </si>
  <si>
    <t>Huntington Beach Union High</t>
  </si>
  <si>
    <t>BL00</t>
  </si>
  <si>
    <t>Newport-Mesa Unified</t>
  </si>
  <si>
    <t>BM00</t>
  </si>
  <si>
    <t>Orange Unified</t>
  </si>
  <si>
    <t>BI00</t>
  </si>
  <si>
    <t>Placentia-Yorba Linda Unified</t>
  </si>
  <si>
    <t>BN00</t>
  </si>
  <si>
    <t>Santa Ana Unified</t>
  </si>
  <si>
    <t>MB00</t>
  </si>
  <si>
    <t>Saddleback Valley Unified</t>
  </si>
  <si>
    <t>YY00</t>
  </si>
  <si>
    <t>Tustin Unified</t>
  </si>
  <si>
    <t>BP00</t>
  </si>
  <si>
    <t>Irvine Unified</t>
  </si>
  <si>
    <t>Placer</t>
  </si>
  <si>
    <t>0000012839</t>
  </si>
  <si>
    <t>PL00</t>
  </si>
  <si>
    <t>Placer Co. Office of Education</t>
  </si>
  <si>
    <t>Plumas</t>
  </si>
  <si>
    <t>0000011836</t>
  </si>
  <si>
    <t>AA00</t>
  </si>
  <si>
    <t>Plumas Unified</t>
  </si>
  <si>
    <t>Riverside</t>
  </si>
  <si>
    <t>0000011837</t>
  </si>
  <si>
    <t>EN00</t>
  </si>
  <si>
    <t>Corona-Norco Unified</t>
  </si>
  <si>
    <t>MV00</t>
  </si>
  <si>
    <t>Moreno Valley Unified</t>
  </si>
  <si>
    <t>CH00</t>
  </si>
  <si>
    <t>Riverside Unified</t>
  </si>
  <si>
    <t>AP00</t>
  </si>
  <si>
    <t>Temecula Valley USD</t>
  </si>
  <si>
    <t>AN00</t>
  </si>
  <si>
    <t>Val Verde Unified</t>
  </si>
  <si>
    <t>Sacramento</t>
  </si>
  <si>
    <t>0000012374</t>
  </si>
  <si>
    <t>BJ00</t>
  </si>
  <si>
    <t>Sacramento Co. Office of Education</t>
  </si>
  <si>
    <t>EG00</t>
  </si>
  <si>
    <t>Elk Grove Unified</t>
  </si>
  <si>
    <t>FC00</t>
  </si>
  <si>
    <t>Folsom-Cordova Unified</t>
  </si>
  <si>
    <t>BS00</t>
  </si>
  <si>
    <t>Sacramento City Unified</t>
  </si>
  <si>
    <t>CN00</t>
  </si>
  <si>
    <t>San Juan Unified</t>
  </si>
  <si>
    <t>San Benito</t>
  </si>
  <si>
    <t>0000011838</t>
  </si>
  <si>
    <t>SB00</t>
  </si>
  <si>
    <t>San Benito Co. Office of Education</t>
  </si>
  <si>
    <t>San Bernardino</t>
  </si>
  <si>
    <t>0000011839</t>
  </si>
  <si>
    <t>SA00</t>
  </si>
  <si>
    <t>San Bernardino COE: Desert Mountain Charter</t>
  </si>
  <si>
    <t>TT00</t>
  </si>
  <si>
    <t>San Bernardino COE : East Valley</t>
  </si>
  <si>
    <t>SS00</t>
  </si>
  <si>
    <t>San Bernardino COE : West End</t>
  </si>
  <si>
    <t>RR00</t>
  </si>
  <si>
    <t>San Bernardino COE : Desert/Mountain</t>
  </si>
  <si>
    <t>FA00</t>
  </si>
  <si>
    <t>Fontana Unified</t>
  </si>
  <si>
    <t>RA00</t>
  </si>
  <si>
    <t>Morongo Unified</t>
  </si>
  <si>
    <t>ST00</t>
  </si>
  <si>
    <t>Ontario-Montclair</t>
  </si>
  <si>
    <t>TA00</t>
  </si>
  <si>
    <t>San Bernardino City Unified</t>
  </si>
  <si>
    <t>San Diego</t>
  </si>
  <si>
    <t>0000007988</t>
  </si>
  <si>
    <t>PP00</t>
  </si>
  <si>
    <t>San Diego COE : North Coastal</t>
  </si>
  <si>
    <t>PC00</t>
  </si>
  <si>
    <t>San Diego COE : East County</t>
  </si>
  <si>
    <t>PB00</t>
  </si>
  <si>
    <t>San Diego COE : North Inland</t>
  </si>
  <si>
    <t>PA00</t>
  </si>
  <si>
    <t>San Diego COE : South County</t>
  </si>
  <si>
    <t>PW00</t>
  </si>
  <si>
    <t>Poway Unified</t>
  </si>
  <si>
    <t>BW00</t>
  </si>
  <si>
    <t>San Diego City Unified</t>
  </si>
  <si>
    <t>San Francisco</t>
  </si>
  <si>
    <t>0000011840</t>
  </si>
  <si>
    <t>WW00</t>
  </si>
  <si>
    <t>San Francisco Co. Office of Education</t>
  </si>
  <si>
    <t>San Joaquin</t>
  </si>
  <si>
    <t>0000011841</t>
  </si>
  <si>
    <t>BD00</t>
  </si>
  <si>
    <t>San Joaquin Co. Office of Education</t>
  </si>
  <si>
    <t>DQ00</t>
  </si>
  <si>
    <t>Lodi Unified</t>
  </si>
  <si>
    <t>BR00</t>
  </si>
  <si>
    <t>Stockton City Unified</t>
  </si>
  <si>
    <t>San Luis Obispo</t>
  </si>
  <si>
    <t>0000011842</t>
  </si>
  <si>
    <t>AJ00</t>
  </si>
  <si>
    <t>San Luis Obispo Co. Office of Education</t>
  </si>
  <si>
    <t>San Mateo</t>
  </si>
  <si>
    <t>0000011843</t>
  </si>
  <si>
    <t>CA00</t>
  </si>
  <si>
    <t>San Mateo Co. Office of Education</t>
  </si>
  <si>
    <t>Santa Barbara</t>
  </si>
  <si>
    <t>0000011867</t>
  </si>
  <si>
    <t>AR00</t>
  </si>
  <si>
    <t>Goleta Union Elementary</t>
  </si>
  <si>
    <t>Santa Clara</t>
  </si>
  <si>
    <t>0000011846</t>
  </si>
  <si>
    <t>NN00</t>
  </si>
  <si>
    <t>Santa Clara COE : Area 1</t>
  </si>
  <si>
    <t>NF00</t>
  </si>
  <si>
    <t>Santa Clara COE : Area 7</t>
  </si>
  <si>
    <t>NC00</t>
  </si>
  <si>
    <t>Santa Clara COE : Area 4</t>
  </si>
  <si>
    <t>NB00</t>
  </si>
  <si>
    <t>Santa Clara COE : Area 3</t>
  </si>
  <si>
    <t>QQ00</t>
  </si>
  <si>
    <t>Santa Clara COE : Area 2</t>
  </si>
  <si>
    <t>ND00</t>
  </si>
  <si>
    <t>Mount Pleasant Elementary</t>
  </si>
  <si>
    <t>Santa Cruz</t>
  </si>
  <si>
    <t>0000011781</t>
  </si>
  <si>
    <t>SC00</t>
  </si>
  <si>
    <t>Santa Cruz Co. Office of Education</t>
  </si>
  <si>
    <t>PV00</t>
  </si>
  <si>
    <t>Pajaro Valley</t>
  </si>
  <si>
    <t>Shasta</t>
  </si>
  <si>
    <t>0000011849</t>
  </si>
  <si>
    <t>AO00</t>
  </si>
  <si>
    <t>Shasta Co. Office of Education</t>
  </si>
  <si>
    <t>Sierra</t>
  </si>
  <si>
    <t>0000011852</t>
  </si>
  <si>
    <t>AW00</t>
  </si>
  <si>
    <t>Sierra Co. Office of Education</t>
  </si>
  <si>
    <t>Siskiyou</t>
  </si>
  <si>
    <t>0000011782</t>
  </si>
  <si>
    <t>AU00</t>
  </si>
  <si>
    <t>Siskiyou Co. Office of Education</t>
  </si>
  <si>
    <t>Solano</t>
  </si>
  <si>
    <t>0000011854</t>
  </si>
  <si>
    <t>BT00</t>
  </si>
  <si>
    <t>Solano Co. Office of Education</t>
  </si>
  <si>
    <t>CD00</t>
  </si>
  <si>
    <t>Vallejo City Unified</t>
  </si>
  <si>
    <t>Sonoma</t>
  </si>
  <si>
    <t>0000011855</t>
  </si>
  <si>
    <t>SO00</t>
  </si>
  <si>
    <t>Sonoma COE: Charter</t>
  </si>
  <si>
    <t>AV00</t>
  </si>
  <si>
    <t>Sonoma Co. Office of Education</t>
  </si>
  <si>
    <t>Stanislaus</t>
  </si>
  <si>
    <t>0000011856</t>
  </si>
  <si>
    <t>XX00</t>
  </si>
  <si>
    <t>Stanislaus Co. Office of Education</t>
  </si>
  <si>
    <t>ZZ00</t>
  </si>
  <si>
    <t>Modesto City High</t>
  </si>
  <si>
    <t>Sutter</t>
  </si>
  <si>
    <t>0000013461</t>
  </si>
  <si>
    <t>BV00</t>
  </si>
  <si>
    <t>Sutter Co. Office of Education</t>
  </si>
  <si>
    <t>Tehama</t>
  </si>
  <si>
    <t>0000011857</t>
  </si>
  <si>
    <t>AE00</t>
  </si>
  <si>
    <t>Tehama Co. Office of Education</t>
  </si>
  <si>
    <t>Trinity</t>
  </si>
  <si>
    <t>0000011858</t>
  </si>
  <si>
    <t>AH00</t>
  </si>
  <si>
    <t>Trinity Co. Office of Education</t>
  </si>
  <si>
    <t>Tulare</t>
  </si>
  <si>
    <t>0000011859</t>
  </si>
  <si>
    <t>CG00</t>
  </si>
  <si>
    <t>Tulare Co. Office of Education</t>
  </si>
  <si>
    <t>Tuolumne</t>
  </si>
  <si>
    <t>0000011861</t>
  </si>
  <si>
    <t>TU00</t>
  </si>
  <si>
    <t>Tuolumne County Superintendent of Schools</t>
  </si>
  <si>
    <t>Ventura</t>
  </si>
  <si>
    <t>0000011863</t>
  </si>
  <si>
    <t>AG00</t>
  </si>
  <si>
    <t>Ventura Co. Office of Education</t>
  </si>
  <si>
    <t>Yolo</t>
  </si>
  <si>
    <t>0000011865</t>
  </si>
  <si>
    <t>BH00</t>
  </si>
  <si>
    <t>Yolo Co. Office of Education</t>
  </si>
  <si>
    <t>Yuba</t>
  </si>
  <si>
    <t>0000011783</t>
  </si>
  <si>
    <t>BC00</t>
  </si>
  <si>
    <t>Yuba Co. Office of Education</t>
  </si>
  <si>
    <t>Statewide Total</t>
  </si>
  <si>
    <t>Prepared by:</t>
  </si>
  <si>
    <t>California Department of Education</t>
  </si>
  <si>
    <t>School Fiscal Services Division</t>
  </si>
  <si>
    <t>July 2019</t>
  </si>
  <si>
    <t>County Summary of the Final Apportionment for Special Education Mental Health Services</t>
  </si>
  <si>
    <t>Invoice 18-24536 07-01-2019</t>
  </si>
  <si>
    <t xml:space="preserve">Final Apportionment </t>
  </si>
  <si>
    <t>01</t>
  </si>
  <si>
    <t>03</t>
  </si>
  <si>
    <t>04</t>
  </si>
  <si>
    <t>05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</si>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</sst>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0"/>
    <numFmt numFmtId="165" formatCode="_(* #,##0_);_(* \(#,##0\);_(* &quot;-&quot;??_);_(@_)"/>
  </numFmts>
  <fonts count="17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1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2" applyNumberFormat="0" applyFont="0" applyFill="0" applyBorder="0" applyAlignment="0" applyProtection="0"/>
    <xf numFmtId="0" fontId="10" fillId="2" borderId="3" applyNumberFormat="0" applyProtection="0">
      <alignment horizontal="center" wrapText="1"/>
    </xf>
    <xf numFmtId="43" fontId="4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2" fillId="0" borderId="0" applyNumberFormat="0" applyFill="0" applyAlignment="0" applyProtection="0"/>
  </cellStyleXfs>
  <cellXfs count="51">
    <xf numFmtId="0" fontId="0" fillId="0" borderId="0" xfId="0"/>
    <xf numFmtId="49" fontId="3" fillId="0" borderId="0" xfId="2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horizontal="centerContinuous" vertical="center"/>
    </xf>
    <xf numFmtId="49" fontId="6" fillId="0" borderId="0" xfId="2" applyNumberFormat="1" applyFont="1" applyBorder="1" applyAlignment="1">
      <alignment horizontal="centerContinuous" vertical="center"/>
    </xf>
    <xf numFmtId="0" fontId="3" fillId="0" borderId="0" xfId="2" applyFont="1" applyBorder="1"/>
    <xf numFmtId="49" fontId="7" fillId="0" borderId="0" xfId="2" applyNumberFormat="1" applyFont="1" applyBorder="1" applyAlignment="1">
      <alignment horizontal="left" vertical="center"/>
    </xf>
    <xf numFmtId="49" fontId="3" fillId="0" borderId="0" xfId="2" applyNumberFormat="1" applyFont="1" applyBorder="1" applyAlignment="1">
      <alignment horizontal="centerContinuous" vertical="center"/>
    </xf>
    <xf numFmtId="0" fontId="7" fillId="0" borderId="0" xfId="2" applyFont="1" applyBorder="1"/>
    <xf numFmtId="0" fontId="7" fillId="0" borderId="0" xfId="2" applyFont="1" applyBorder="1" applyAlignment="1"/>
    <xf numFmtId="42" fontId="7" fillId="0" borderId="0" xfId="2" applyNumberFormat="1" applyFont="1" applyBorder="1" applyAlignment="1"/>
    <xf numFmtId="0" fontId="9" fillId="0" borderId="0" xfId="2" applyFont="1" applyBorder="1"/>
    <xf numFmtId="0" fontId="7" fillId="0" borderId="4" xfId="2" applyFont="1" applyBorder="1" applyAlignment="1">
      <alignment horizontal="left"/>
    </xf>
    <xf numFmtId="0" fontId="7" fillId="0" borderId="4" xfId="2" applyNumberFormat="1" applyFont="1" applyBorder="1" applyAlignment="1">
      <alignment horizontal="left"/>
    </xf>
    <xf numFmtId="164" fontId="7" fillId="0" borderId="0" xfId="2" applyNumberFormat="1" applyFont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7" fillId="0" borderId="0" xfId="2" applyFont="1" applyBorder="1" applyAlignment="1">
      <alignment horizontal="left"/>
    </xf>
    <xf numFmtId="42" fontId="7" fillId="0" borderId="0" xfId="2" applyNumberFormat="1" applyFont="1" applyFill="1" applyBorder="1" applyAlignment="1">
      <alignment horizontal="left"/>
    </xf>
    <xf numFmtId="165" fontId="7" fillId="0" borderId="0" xfId="5" applyNumberFormat="1" applyFont="1" applyFill="1" applyBorder="1" applyAlignment="1">
      <alignment horizontal="left"/>
    </xf>
    <xf numFmtId="0" fontId="7" fillId="0" borderId="4" xfId="2" quotePrefix="1" applyFont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7" fillId="0" borderId="4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/>
    <xf numFmtId="0" fontId="11" fillId="0" borderId="0" xfId="2" applyNumberFormat="1" applyFont="1" applyFill="1" applyBorder="1" applyAlignment="1">
      <alignment horizontal="left" wrapText="1"/>
    </xf>
    <xf numFmtId="49" fontId="12" fillId="0" borderId="0" xfId="2" applyNumberFormat="1" applyFont="1" applyBorder="1" applyAlignment="1">
      <alignment horizontal="left"/>
    </xf>
    <xf numFmtId="49" fontId="7" fillId="0" borderId="0" xfId="2" applyNumberFormat="1" applyFont="1" applyBorder="1" applyAlignment="1">
      <alignment horizontal="center"/>
    </xf>
    <xf numFmtId="165" fontId="7" fillId="0" borderId="0" xfId="2" applyNumberFormat="1" applyFont="1" applyFill="1" applyBorder="1" applyAlignment="1">
      <alignment horizontal="right"/>
    </xf>
    <xf numFmtId="49" fontId="7" fillId="0" borderId="0" xfId="2" applyNumberFormat="1" applyFont="1" applyBorder="1" applyAlignment="1">
      <alignment horizontal="left"/>
    </xf>
    <xf numFmtId="49" fontId="7" fillId="0" borderId="0" xfId="2" quotePrefix="1" applyNumberFormat="1" applyFont="1" applyBorder="1" applyAlignment="1">
      <alignment horizontal="left"/>
    </xf>
    <xf numFmtId="0" fontId="7" fillId="0" borderId="0" xfId="2" applyFont="1" applyBorder="1" applyAlignment="1">
      <alignment horizontal="centerContinuous"/>
    </xf>
    <xf numFmtId="165" fontId="7" fillId="0" borderId="0" xfId="2" applyNumberFormat="1" applyFont="1" applyBorder="1" applyAlignment="1">
      <alignment horizontal="centerContinuous"/>
    </xf>
    <xf numFmtId="165" fontId="14" fillId="0" borderId="0" xfId="2" applyNumberFormat="1" applyFont="1" applyBorder="1" applyAlignment="1">
      <alignment horizontal="centerContinuous"/>
    </xf>
    <xf numFmtId="0" fontId="15" fillId="0" borderId="0" xfId="2" applyFont="1" applyBorder="1" applyAlignment="1">
      <alignment horizontal="left" indent="10"/>
    </xf>
    <xf numFmtId="0" fontId="13" fillId="0" borderId="0" xfId="2" applyFont="1" applyBorder="1"/>
    <xf numFmtId="5" fontId="13" fillId="0" borderId="0" xfId="2" applyNumberFormat="1" applyFont="1" applyBorder="1" applyAlignment="1">
      <alignment horizontal="right"/>
    </xf>
    <xf numFmtId="37" fontId="13" fillId="0" borderId="0" xfId="2" applyNumberFormat="1" applyFont="1" applyBorder="1" applyAlignment="1">
      <alignment horizontal="right"/>
    </xf>
    <xf numFmtId="0" fontId="12" fillId="0" borderId="0" xfId="2" applyFont="1" applyBorder="1"/>
    <xf numFmtId="165" fontId="7" fillId="0" borderId="0" xfId="2" applyNumberFormat="1" applyFont="1" applyBorder="1"/>
    <xf numFmtId="49" fontId="13" fillId="0" borderId="0" xfId="2" applyNumberFormat="1" applyFont="1" applyBorder="1" applyAlignment="1">
      <alignment horizontal="left"/>
    </xf>
    <xf numFmtId="49" fontId="13" fillId="0" borderId="0" xfId="2" quotePrefix="1" applyNumberFormat="1" applyFont="1" applyBorder="1" applyAlignment="1">
      <alignment horizontal="left"/>
    </xf>
    <xf numFmtId="0" fontId="10" fillId="2" borderId="3" xfId="4" applyBorder="1" applyAlignment="1">
      <alignment horizontal="center" wrapText="1"/>
    </xf>
    <xf numFmtId="0" fontId="10" fillId="2" borderId="5" xfId="4" applyBorder="1">
      <alignment horizontal="center" wrapText="1"/>
    </xf>
    <xf numFmtId="49" fontId="3" fillId="0" borderId="0" xfId="7" applyNumberFormat="1" applyAlignment="1">
      <alignment horizontal="left" vertical="center"/>
    </xf>
    <xf numFmtId="0" fontId="12" fillId="0" borderId="0" xfId="10" applyAlignment="1"/>
    <xf numFmtId="0" fontId="12" fillId="0" borderId="0" xfId="10" applyAlignment="1">
      <alignment horizontal="left"/>
    </xf>
    <xf numFmtId="0" fontId="12" fillId="0" borderId="0" xfId="10"/>
    <xf numFmtId="42" fontId="12" fillId="0" borderId="0" xfId="10" applyNumberFormat="1" applyAlignment="1"/>
    <xf numFmtId="0" fontId="3" fillId="0" borderId="0" xfId="7" applyAlignment="1">
      <alignment horizontal="left"/>
    </xf>
    <xf numFmtId="37" fontId="12" fillId="0" borderId="0" xfId="10" applyNumberFormat="1" applyAlignment="1">
      <alignment horizontal="right"/>
    </xf>
    <xf numFmtId="49" fontId="16" fillId="0" borderId="0" xfId="6" applyNumberFormat="1" applyFont="1" applyAlignment="1">
      <alignment horizontal="left" vertical="center"/>
    </xf>
  </cellXfs>
  <cellStyles count="11">
    <cellStyle name="Comma 2" xfId="5" xr:uid="{00000000-0005-0000-0000-000000000000}"/>
    <cellStyle name="Heading 1" xfId="6" builtinId="16" customBuiltin="1"/>
    <cellStyle name="Heading 1 2" xfId="1" xr:uid="{00000000-0005-0000-0000-000001000000}"/>
    <cellStyle name="Heading 2" xfId="7" builtinId="17" customBuiltin="1"/>
    <cellStyle name="Heading 2 2" xfId="3" xr:uid="{00000000-0005-0000-0000-000002000000}"/>
    <cellStyle name="Heading 3" xfId="8" builtinId="18" customBuiltin="1"/>
    <cellStyle name="Heading 4" xfId="9" builtinId="19" customBuiltin="1"/>
    <cellStyle name="Normal" xfId="0" builtinId="0" customBuiltin="1"/>
    <cellStyle name="Normal 2" xfId="2" xr:uid="{00000000-0005-0000-0000-000004000000}"/>
    <cellStyle name="PAS Table Header" xfId="4" xr:uid="{00000000-0005-0000-0000-000005000000}"/>
    <cellStyle name="Total" xfId="10" builtinId="25" customBuiltin="1"/>
  </cellStyles>
  <dxfs count="29">
    <dxf>
      <numFmt numFmtId="5" formatCode="#,##0_);\(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0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2" formatCode="_(&quot;$&quot;* #,##0_);_(&quot;$&quot;* \(#,##0\);_(&quot;$&quot;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rgb="FFC0C0C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140" totalsRowCount="1" headerRowDxfId="28" dataDxfId="26" totalsRowDxfId="24" headerRowBorderDxfId="27" tableBorderDxfId="25" dataCellStyle="Normal" totalsRowCellStyle="Total">
  <tableColumns count="9">
    <tableColumn id="7" xr3:uid="{00000000-0010-0000-0000-000007000000}" name="County Name" totalsRowLabel="Statewide Total" dataDxfId="23" totalsRowDxfId="22" dataCellStyle="Normal 2" totalsRowCellStyle="Total"/>
    <tableColumn id="8" xr3:uid="{00000000-0010-0000-0000-000008000000}" name="FI$CAL Supplier ID" dataDxfId="21" totalsRowDxfId="20" totalsRowCellStyle="Total"/>
    <tableColumn id="9" xr3:uid="{00000000-0010-0000-0000-000009000000}" name="FI$CAL Sequence ID" dataDxfId="19" totalsRowDxfId="18" totalsRowCellStyle="Total"/>
    <tableColumn id="1" xr3:uid="{00000000-0010-0000-0000-000001000000}" name="County Code" dataDxfId="17" totalsRowDxfId="16" totalsRowCellStyle="Total"/>
    <tableColumn id="3" xr3:uid="{00000000-0010-0000-0000-000003000000}" name="District Code" dataDxfId="15" totalsRowDxfId="14" totalsRowCellStyle="Total"/>
    <tableColumn id="2" xr3:uid="{00000000-0010-0000-0000-000002000000}" name="Service Location Field" dataDxfId="13" totalsRowDxfId="12" totalsRowCellStyle="Total"/>
    <tableColumn id="4" xr3:uid="{00000000-0010-0000-0000-000004000000}" name="SELPA Code" dataDxfId="11" totalsRowDxfId="10" totalsRowCellStyle="Total"/>
    <tableColumn id="5" xr3:uid="{00000000-0010-0000-0000-000005000000}" name="Local Educational Agency" dataDxfId="9" dataCellStyle="Normal 2" totalsRowCellStyle="Total"/>
    <tableColumn id="6" xr3:uid="{00000000-0010-0000-0000-000006000000}" name="Final_x000a_Apportionment " totalsRowFunction="sum" totalsRowDxfId="8" totalsRowCellStyle="Total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2018-19 Final Mental Health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212010-F646-4019-ABC6-7493D15E57E5}" name="Table2" displayName="Table2" ref="A5:C61" totalsRowCount="1" headerRowDxfId="7" headerRowBorderDxfId="6" tableBorderDxfId="5" headerRowCellStyle="PAS Table Header" totalsRowCellStyle="Total">
  <autoFilter ref="A5:C60" xr:uid="{795DEAC3-CC77-449D-9616-C0D087474E6E}">
    <filterColumn colId="0" hiddenButton="1"/>
    <filterColumn colId="1" hiddenButton="1"/>
    <filterColumn colId="2" hiddenButton="1"/>
  </autoFilter>
  <tableColumns count="3">
    <tableColumn id="1" xr3:uid="{E72E1005-5F81-4AC7-80C6-F51E5AD78DC0}" name="County Code" totalsRowLabel="Statewide Total" dataDxfId="4" totalsRowDxfId="3" dataCellStyle="Normal 2" totalsRowCellStyle="Total"/>
    <tableColumn id="2" xr3:uid="{D6C50948-EA22-46C2-A336-67500250245A}" name="County Name" dataDxfId="2" dataCellStyle="Normal 2" totalsRowCellStyle="Total"/>
    <tableColumn id="3" xr3:uid="{5607244D-7047-4A20-BFFC-C71BB9F402C1}" name="Final Apportionment " totalsRowFunction="sum" dataDxfId="1" totalsRowDxfId="0" dataCellStyle="Normal 2" totalsRowCellStyle="Total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nal Apportionment for Special Education Mental Health Servic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5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6.765625" style="26" customWidth="1"/>
    <col min="2" max="2" width="17.3046875" style="7" customWidth="1"/>
    <col min="3" max="3" width="15" style="7" customWidth="1"/>
    <col min="4" max="4" width="13.69140625" style="26" customWidth="1"/>
    <col min="5" max="5" width="13.4609375" style="26" customWidth="1"/>
    <col min="6" max="6" width="14.69140625" style="26" customWidth="1"/>
    <col min="7" max="7" width="12.07421875" style="26" customWidth="1"/>
    <col min="8" max="8" width="38.23046875" style="15" bestFit="1" customWidth="1"/>
    <col min="9" max="9" width="15.23046875" style="27" customWidth="1"/>
    <col min="10" max="16384" width="8.84375" style="7"/>
  </cols>
  <sheetData>
    <row r="1" spans="1:9" s="4" customFormat="1" ht="18" x14ac:dyDescent="0.35">
      <c r="A1" s="50" t="s">
        <v>0</v>
      </c>
      <c r="B1" s="1"/>
      <c r="C1" s="1"/>
      <c r="D1" s="1"/>
      <c r="E1" s="2"/>
      <c r="F1" s="2"/>
      <c r="G1" s="2"/>
      <c r="H1" s="2"/>
      <c r="I1" s="3"/>
    </row>
    <row r="2" spans="1:9" s="4" customFormat="1" ht="16.5" customHeight="1" x14ac:dyDescent="0.35">
      <c r="A2" s="43" t="s">
        <v>1</v>
      </c>
      <c r="B2" s="5"/>
      <c r="C2" s="5"/>
      <c r="D2" s="5"/>
      <c r="E2" s="6"/>
      <c r="F2" s="6"/>
      <c r="G2" s="6"/>
      <c r="H2" s="6"/>
      <c r="I2" s="6"/>
    </row>
    <row r="3" spans="1:9" s="4" customFormat="1" ht="16.5" customHeight="1" x14ac:dyDescent="0.35">
      <c r="A3" t="s">
        <v>2</v>
      </c>
      <c r="B3" s="5"/>
      <c r="C3" s="5"/>
      <c r="D3" s="5"/>
      <c r="E3" s="6"/>
      <c r="F3" s="6"/>
      <c r="G3" s="6"/>
      <c r="H3" s="6"/>
      <c r="I3" s="6"/>
    </row>
    <row r="4" spans="1:9" s="10" customFormat="1" x14ac:dyDescent="0.35">
      <c r="A4" t="s">
        <v>3</v>
      </c>
      <c r="B4" s="7"/>
      <c r="C4" s="7"/>
      <c r="D4" s="7"/>
      <c r="E4" s="8"/>
      <c r="F4" s="8"/>
      <c r="G4" s="8"/>
      <c r="H4" s="8"/>
      <c r="I4" s="9"/>
    </row>
    <row r="5" spans="1:9" ht="31" x14ac:dyDescent="0.35">
      <c r="A5" s="41" t="s">
        <v>4</v>
      </c>
      <c r="B5" s="41" t="s">
        <v>5</v>
      </c>
      <c r="C5" s="41" t="s">
        <v>6</v>
      </c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</row>
    <row r="6" spans="1:9" x14ac:dyDescent="0.35">
      <c r="A6" s="11" t="s">
        <v>13</v>
      </c>
      <c r="B6" s="11" t="s">
        <v>14</v>
      </c>
      <c r="C6" s="12" t="s">
        <v>15</v>
      </c>
      <c r="D6" s="13">
        <v>1</v>
      </c>
      <c r="E6" s="14">
        <v>61127</v>
      </c>
      <c r="F6" s="14">
        <v>61127</v>
      </c>
      <c r="G6" s="15" t="s">
        <v>16</v>
      </c>
      <c r="H6" s="15" t="s">
        <v>17</v>
      </c>
      <c r="I6" s="16">
        <v>406202</v>
      </c>
    </row>
    <row r="7" spans="1:9" x14ac:dyDescent="0.35">
      <c r="A7" s="11" t="s">
        <v>13</v>
      </c>
      <c r="B7" s="11" t="s">
        <v>14</v>
      </c>
      <c r="C7" s="12" t="s">
        <v>15</v>
      </c>
      <c r="D7" s="13">
        <v>1</v>
      </c>
      <c r="E7" s="14">
        <v>61150</v>
      </c>
      <c r="F7" s="14">
        <v>61150</v>
      </c>
      <c r="G7" s="15" t="s">
        <v>18</v>
      </c>
      <c r="H7" s="15" t="s">
        <v>19</v>
      </c>
      <c r="I7" s="17">
        <v>694978</v>
      </c>
    </row>
    <row r="8" spans="1:9" x14ac:dyDescent="0.35">
      <c r="A8" s="11" t="s">
        <v>13</v>
      </c>
      <c r="B8" s="11" t="s">
        <v>14</v>
      </c>
      <c r="C8" s="12" t="s">
        <v>15</v>
      </c>
      <c r="D8" s="13">
        <v>1</v>
      </c>
      <c r="E8" s="14">
        <v>61176</v>
      </c>
      <c r="F8" s="14">
        <v>61176</v>
      </c>
      <c r="G8" s="15" t="s">
        <v>20</v>
      </c>
      <c r="H8" s="15" t="s">
        <v>21</v>
      </c>
      <c r="I8" s="17">
        <v>783220</v>
      </c>
    </row>
    <row r="9" spans="1:9" x14ac:dyDescent="0.35">
      <c r="A9" s="11" t="s">
        <v>13</v>
      </c>
      <c r="B9" s="11" t="s">
        <v>14</v>
      </c>
      <c r="C9" s="12" t="s">
        <v>15</v>
      </c>
      <c r="D9" s="13">
        <v>1</v>
      </c>
      <c r="E9" s="14">
        <v>61259</v>
      </c>
      <c r="F9" s="14">
        <v>61259</v>
      </c>
      <c r="G9" s="15" t="s">
        <v>22</v>
      </c>
      <c r="H9" s="15" t="s">
        <v>23</v>
      </c>
      <c r="I9" s="17">
        <v>420557</v>
      </c>
    </row>
    <row r="10" spans="1:9" x14ac:dyDescent="0.35">
      <c r="A10" s="11" t="s">
        <v>13</v>
      </c>
      <c r="B10" s="11" t="s">
        <v>14</v>
      </c>
      <c r="C10" s="12" t="s">
        <v>15</v>
      </c>
      <c r="D10" s="13">
        <v>1</v>
      </c>
      <c r="E10" s="14">
        <v>75101</v>
      </c>
      <c r="F10" s="14">
        <v>75101</v>
      </c>
      <c r="G10" s="15" t="s">
        <v>24</v>
      </c>
      <c r="H10" s="15" t="s">
        <v>25</v>
      </c>
      <c r="I10" s="17">
        <v>679706</v>
      </c>
    </row>
    <row r="11" spans="1:9" x14ac:dyDescent="0.35">
      <c r="A11" s="11" t="s">
        <v>26</v>
      </c>
      <c r="B11" s="11" t="s">
        <v>27</v>
      </c>
      <c r="C11" s="12" t="s">
        <v>15</v>
      </c>
      <c r="D11" s="13">
        <v>3</v>
      </c>
      <c r="E11" s="14">
        <v>10033</v>
      </c>
      <c r="F11" s="14">
        <v>10033</v>
      </c>
      <c r="G11" s="15" t="s">
        <v>28</v>
      </c>
      <c r="H11" s="15" t="s">
        <v>29</v>
      </c>
      <c r="I11" s="17">
        <v>65123</v>
      </c>
    </row>
    <row r="12" spans="1:9" x14ac:dyDescent="0.35">
      <c r="A12" s="11" t="s">
        <v>30</v>
      </c>
      <c r="B12" s="18" t="s">
        <v>31</v>
      </c>
      <c r="C12" s="12" t="s">
        <v>32</v>
      </c>
      <c r="D12" s="13">
        <v>4</v>
      </c>
      <c r="E12" s="14">
        <v>10041</v>
      </c>
      <c r="F12" s="14">
        <v>10041</v>
      </c>
      <c r="G12" s="15" t="s">
        <v>33</v>
      </c>
      <c r="H12" s="15" t="s">
        <v>34</v>
      </c>
      <c r="I12" s="17">
        <v>391219</v>
      </c>
    </row>
    <row r="13" spans="1:9" x14ac:dyDescent="0.35">
      <c r="A13" s="11" t="s">
        <v>35</v>
      </c>
      <c r="B13" s="11" t="s">
        <v>36</v>
      </c>
      <c r="C13" s="12" t="s">
        <v>15</v>
      </c>
      <c r="D13" s="13">
        <v>5</v>
      </c>
      <c r="E13" s="14">
        <v>10058</v>
      </c>
      <c r="F13" s="14">
        <v>10058</v>
      </c>
      <c r="G13" s="15" t="s">
        <v>37</v>
      </c>
      <c r="H13" s="15" t="s">
        <v>38</v>
      </c>
      <c r="I13" s="17">
        <v>75287</v>
      </c>
    </row>
    <row r="14" spans="1:9" x14ac:dyDescent="0.35">
      <c r="A14" s="11" t="s">
        <v>39</v>
      </c>
      <c r="B14" s="11" t="s">
        <v>40</v>
      </c>
      <c r="C14" s="12" t="s">
        <v>15</v>
      </c>
      <c r="D14" s="13">
        <v>6</v>
      </c>
      <c r="E14" s="14">
        <v>10066</v>
      </c>
      <c r="F14" s="14">
        <v>10066</v>
      </c>
      <c r="G14" s="15" t="s">
        <v>41</v>
      </c>
      <c r="H14" s="15" t="s">
        <v>42</v>
      </c>
      <c r="I14" s="17">
        <v>71276</v>
      </c>
    </row>
    <row r="15" spans="1:9" x14ac:dyDescent="0.35">
      <c r="A15" s="11" t="s">
        <v>43</v>
      </c>
      <c r="B15" s="11" t="s">
        <v>44</v>
      </c>
      <c r="C15" s="12" t="s">
        <v>45</v>
      </c>
      <c r="D15" s="13">
        <v>7</v>
      </c>
      <c r="E15" s="14">
        <v>61663</v>
      </c>
      <c r="F15" s="14">
        <v>61663</v>
      </c>
      <c r="G15" s="19" t="s">
        <v>46</v>
      </c>
      <c r="H15" s="15" t="s">
        <v>47</v>
      </c>
      <c r="I15" s="17">
        <v>1112456</v>
      </c>
    </row>
    <row r="16" spans="1:9" x14ac:dyDescent="0.35">
      <c r="A16" s="11" t="s">
        <v>43</v>
      </c>
      <c r="B16" s="11" t="s">
        <v>44</v>
      </c>
      <c r="C16" s="12" t="s">
        <v>45</v>
      </c>
      <c r="D16" s="13">
        <v>7</v>
      </c>
      <c r="E16" s="14">
        <v>61754</v>
      </c>
      <c r="F16" s="14">
        <v>61754</v>
      </c>
      <c r="G16" s="19" t="s">
        <v>48</v>
      </c>
      <c r="H16" s="15" t="s">
        <v>49</v>
      </c>
      <c r="I16" s="17">
        <v>456231</v>
      </c>
    </row>
    <row r="17" spans="1:9" x14ac:dyDescent="0.35">
      <c r="A17" s="11" t="s">
        <v>43</v>
      </c>
      <c r="B17" s="11" t="s">
        <v>44</v>
      </c>
      <c r="C17" s="12" t="s">
        <v>45</v>
      </c>
      <c r="D17" s="13">
        <v>7</v>
      </c>
      <c r="E17" s="14">
        <v>61796</v>
      </c>
      <c r="F17" s="14">
        <v>61796</v>
      </c>
      <c r="G17" s="19" t="s">
        <v>50</v>
      </c>
      <c r="H17" s="15" t="s">
        <v>51</v>
      </c>
      <c r="I17" s="17">
        <v>438830</v>
      </c>
    </row>
    <row r="18" spans="1:9" x14ac:dyDescent="0.35">
      <c r="A18" s="11" t="s">
        <v>43</v>
      </c>
      <c r="B18" s="11" t="s">
        <v>44</v>
      </c>
      <c r="C18" s="12" t="s">
        <v>45</v>
      </c>
      <c r="D18" s="13">
        <v>7</v>
      </c>
      <c r="E18" s="14">
        <v>61804</v>
      </c>
      <c r="F18" s="14">
        <v>61804</v>
      </c>
      <c r="G18" s="19" t="s">
        <v>52</v>
      </c>
      <c r="H18" s="15" t="s">
        <v>53</v>
      </c>
      <c r="I18" s="17">
        <v>484568</v>
      </c>
    </row>
    <row r="19" spans="1:9" x14ac:dyDescent="0.35">
      <c r="A19" s="11" t="s">
        <v>54</v>
      </c>
      <c r="B19" s="11" t="s">
        <v>55</v>
      </c>
      <c r="C19" s="12" t="s">
        <v>15</v>
      </c>
      <c r="D19" s="13">
        <v>9</v>
      </c>
      <c r="E19" s="14">
        <v>10090</v>
      </c>
      <c r="F19" s="14">
        <v>10090</v>
      </c>
      <c r="G19" s="19" t="s">
        <v>56</v>
      </c>
      <c r="H19" s="15" t="s">
        <v>57</v>
      </c>
      <c r="I19" s="17">
        <v>5158423</v>
      </c>
    </row>
    <row r="20" spans="1:9" x14ac:dyDescent="0.35">
      <c r="A20" s="11" t="s">
        <v>54</v>
      </c>
      <c r="B20" s="11" t="s">
        <v>55</v>
      </c>
      <c r="C20" s="12" t="s">
        <v>15</v>
      </c>
      <c r="D20" s="13">
        <v>9</v>
      </c>
      <c r="E20" s="14">
        <v>10090</v>
      </c>
      <c r="F20" s="14">
        <v>10090</v>
      </c>
      <c r="G20" s="19" t="s">
        <v>58</v>
      </c>
      <c r="H20" s="15" t="s">
        <v>59</v>
      </c>
      <c r="I20" s="17">
        <v>338803</v>
      </c>
    </row>
    <row r="21" spans="1:9" x14ac:dyDescent="0.35">
      <c r="A21" s="11" t="s">
        <v>54</v>
      </c>
      <c r="B21" s="11" t="s">
        <v>55</v>
      </c>
      <c r="C21" s="12" t="s">
        <v>15</v>
      </c>
      <c r="D21" s="13">
        <v>9</v>
      </c>
      <c r="E21" s="14">
        <v>61903</v>
      </c>
      <c r="F21" s="14">
        <v>61903</v>
      </c>
      <c r="G21" s="19" t="s">
        <v>60</v>
      </c>
      <c r="H21" s="15" t="s">
        <v>61</v>
      </c>
      <c r="I21" s="17">
        <v>59213</v>
      </c>
    </row>
    <row r="22" spans="1:9" x14ac:dyDescent="0.35">
      <c r="A22" s="11" t="s">
        <v>62</v>
      </c>
      <c r="B22" s="11" t="s">
        <v>63</v>
      </c>
      <c r="C22" s="12" t="s">
        <v>64</v>
      </c>
      <c r="D22" s="13">
        <v>10</v>
      </c>
      <c r="E22" s="14">
        <v>10108</v>
      </c>
      <c r="F22" s="14">
        <v>10108</v>
      </c>
      <c r="G22" s="19" t="s">
        <v>65</v>
      </c>
      <c r="H22" s="15" t="s">
        <v>66</v>
      </c>
      <c r="I22" s="17">
        <v>1344916</v>
      </c>
    </row>
    <row r="23" spans="1:9" x14ac:dyDescent="0.35">
      <c r="A23" s="11" t="s">
        <v>62</v>
      </c>
      <c r="B23" s="11" t="s">
        <v>63</v>
      </c>
      <c r="C23" s="12" t="s">
        <v>64</v>
      </c>
      <c r="D23" s="13">
        <v>10</v>
      </c>
      <c r="E23" s="14">
        <v>10108</v>
      </c>
      <c r="F23" s="14">
        <v>10108</v>
      </c>
      <c r="G23" s="19" t="s">
        <v>67</v>
      </c>
      <c r="H23" s="15" t="s">
        <v>68</v>
      </c>
      <c r="I23" s="17">
        <v>75967</v>
      </c>
    </row>
    <row r="24" spans="1:9" x14ac:dyDescent="0.35">
      <c r="A24" s="11" t="s">
        <v>62</v>
      </c>
      <c r="B24" s="11" t="s">
        <v>63</v>
      </c>
      <c r="C24" s="12" t="s">
        <v>64</v>
      </c>
      <c r="D24" s="13">
        <v>10</v>
      </c>
      <c r="E24" s="14">
        <v>62117</v>
      </c>
      <c r="F24" s="14">
        <v>62117</v>
      </c>
      <c r="G24" s="19" t="s">
        <v>69</v>
      </c>
      <c r="H24" s="15" t="s">
        <v>70</v>
      </c>
      <c r="I24" s="17">
        <v>680336</v>
      </c>
    </row>
    <row r="25" spans="1:9" x14ac:dyDescent="0.35">
      <c r="A25" s="11" t="s">
        <v>62</v>
      </c>
      <c r="B25" s="11" t="s">
        <v>63</v>
      </c>
      <c r="C25" s="12" t="s">
        <v>64</v>
      </c>
      <c r="D25" s="13">
        <v>10</v>
      </c>
      <c r="E25" s="14">
        <v>62166</v>
      </c>
      <c r="F25" s="14">
        <v>62166</v>
      </c>
      <c r="G25" s="19" t="s">
        <v>71</v>
      </c>
      <c r="H25" s="15" t="s">
        <v>72</v>
      </c>
      <c r="I25" s="17">
        <v>1091778</v>
      </c>
    </row>
    <row r="26" spans="1:9" x14ac:dyDescent="0.35">
      <c r="A26" s="11" t="s">
        <v>73</v>
      </c>
      <c r="B26" s="11" t="s">
        <v>74</v>
      </c>
      <c r="C26" s="12" t="s">
        <v>32</v>
      </c>
      <c r="D26" s="13">
        <v>11</v>
      </c>
      <c r="E26" s="14">
        <v>10116</v>
      </c>
      <c r="F26" s="14">
        <v>10116</v>
      </c>
      <c r="G26" s="19" t="s">
        <v>75</v>
      </c>
      <c r="H26" s="15" t="s">
        <v>76</v>
      </c>
      <c r="I26" s="17">
        <v>88209</v>
      </c>
    </row>
    <row r="27" spans="1:9" x14ac:dyDescent="0.35">
      <c r="A27" s="11" t="s">
        <v>77</v>
      </c>
      <c r="B27" s="11" t="s">
        <v>78</v>
      </c>
      <c r="C27" s="12">
        <v>1</v>
      </c>
      <c r="D27" s="13">
        <v>12</v>
      </c>
      <c r="E27" s="14" t="s">
        <v>79</v>
      </c>
      <c r="F27" s="14" t="s">
        <v>79</v>
      </c>
      <c r="G27" s="19" t="s">
        <v>80</v>
      </c>
      <c r="H27" s="15" t="s">
        <v>81</v>
      </c>
      <c r="I27" s="17">
        <v>328330</v>
      </c>
    </row>
    <row r="28" spans="1:9" x14ac:dyDescent="0.35">
      <c r="A28" s="11" t="s">
        <v>82</v>
      </c>
      <c r="B28" s="11" t="s">
        <v>83</v>
      </c>
      <c r="C28" s="12">
        <v>1</v>
      </c>
      <c r="D28" s="13">
        <v>13</v>
      </c>
      <c r="E28" s="14">
        <v>10132</v>
      </c>
      <c r="F28" s="14">
        <v>10132</v>
      </c>
      <c r="G28" s="19" t="s">
        <v>84</v>
      </c>
      <c r="H28" s="15" t="s">
        <v>85</v>
      </c>
      <c r="I28" s="17">
        <v>575691</v>
      </c>
    </row>
    <row r="29" spans="1:9" x14ac:dyDescent="0.35">
      <c r="A29" s="11" t="s">
        <v>86</v>
      </c>
      <c r="B29" s="11" t="s">
        <v>87</v>
      </c>
      <c r="C29" s="12">
        <v>2</v>
      </c>
      <c r="D29" s="13">
        <v>14</v>
      </c>
      <c r="E29" s="14">
        <v>10140</v>
      </c>
      <c r="F29" s="14">
        <v>10140</v>
      </c>
      <c r="G29" s="19" t="s">
        <v>88</v>
      </c>
      <c r="H29" s="15" t="s">
        <v>89</v>
      </c>
      <c r="I29" s="17">
        <v>58399</v>
      </c>
    </row>
    <row r="30" spans="1:9" x14ac:dyDescent="0.35">
      <c r="A30" s="11" t="s">
        <v>90</v>
      </c>
      <c r="B30" s="11" t="s">
        <v>91</v>
      </c>
      <c r="C30" s="12">
        <v>2</v>
      </c>
      <c r="D30" s="13">
        <v>15</v>
      </c>
      <c r="E30" s="14">
        <v>10157</v>
      </c>
      <c r="F30" s="14">
        <v>10157</v>
      </c>
      <c r="G30" s="19" t="s">
        <v>92</v>
      </c>
      <c r="H30" s="15" t="s">
        <v>93</v>
      </c>
      <c r="I30" s="17">
        <v>1653396</v>
      </c>
    </row>
    <row r="31" spans="1:9" x14ac:dyDescent="0.35">
      <c r="A31" s="11" t="s">
        <v>90</v>
      </c>
      <c r="B31" s="11" t="s">
        <v>91</v>
      </c>
      <c r="C31" s="12">
        <v>2</v>
      </c>
      <c r="D31" s="13">
        <v>15</v>
      </c>
      <c r="E31" s="14">
        <v>63321</v>
      </c>
      <c r="F31" s="14">
        <v>63321</v>
      </c>
      <c r="G31" s="19" t="s">
        <v>94</v>
      </c>
      <c r="H31" s="15" t="s">
        <v>95</v>
      </c>
      <c r="I31" s="17">
        <v>483129</v>
      </c>
    </row>
    <row r="32" spans="1:9" x14ac:dyDescent="0.35">
      <c r="A32" s="11" t="s">
        <v>90</v>
      </c>
      <c r="B32" s="11" t="s">
        <v>91</v>
      </c>
      <c r="C32" s="12">
        <v>2</v>
      </c>
      <c r="D32" s="13">
        <v>15</v>
      </c>
      <c r="E32" s="14">
        <v>63529</v>
      </c>
      <c r="F32" s="14">
        <v>63529</v>
      </c>
      <c r="G32" s="19" t="s">
        <v>96</v>
      </c>
      <c r="H32" s="15" t="s">
        <v>97</v>
      </c>
      <c r="I32" s="17">
        <v>657206</v>
      </c>
    </row>
    <row r="33" spans="1:9" x14ac:dyDescent="0.35">
      <c r="A33" s="11" t="s">
        <v>90</v>
      </c>
      <c r="B33" s="11" t="s">
        <v>91</v>
      </c>
      <c r="C33" s="12">
        <v>2</v>
      </c>
      <c r="D33" s="13">
        <v>15</v>
      </c>
      <c r="E33" s="14">
        <v>73742</v>
      </c>
      <c r="F33" s="14">
        <v>73742</v>
      </c>
      <c r="G33" s="19" t="s">
        <v>98</v>
      </c>
      <c r="H33" s="15" t="s">
        <v>99</v>
      </c>
      <c r="I33" s="17">
        <v>79618</v>
      </c>
    </row>
    <row r="34" spans="1:9" x14ac:dyDescent="0.35">
      <c r="A34" s="11" t="s">
        <v>100</v>
      </c>
      <c r="B34" s="11" t="s">
        <v>101</v>
      </c>
      <c r="C34" s="12">
        <v>1</v>
      </c>
      <c r="D34" s="13">
        <v>16</v>
      </c>
      <c r="E34" s="14">
        <v>10165</v>
      </c>
      <c r="F34" s="14">
        <v>10165</v>
      </c>
      <c r="G34" s="19" t="s">
        <v>102</v>
      </c>
      <c r="H34" s="15" t="s">
        <v>103</v>
      </c>
      <c r="I34" s="17">
        <v>445549</v>
      </c>
    </row>
    <row r="35" spans="1:9" x14ac:dyDescent="0.35">
      <c r="A35" s="11" t="s">
        <v>104</v>
      </c>
      <c r="B35" s="11" t="s">
        <v>105</v>
      </c>
      <c r="C35" s="12">
        <v>5</v>
      </c>
      <c r="D35" s="13">
        <v>17</v>
      </c>
      <c r="E35" s="14">
        <v>10173</v>
      </c>
      <c r="F35" s="14">
        <v>10173</v>
      </c>
      <c r="G35" s="19" t="s">
        <v>106</v>
      </c>
      <c r="H35" s="15" t="s">
        <v>107</v>
      </c>
      <c r="I35" s="17">
        <v>145931</v>
      </c>
    </row>
    <row r="36" spans="1:9" x14ac:dyDescent="0.35">
      <c r="A36" s="11" t="s">
        <v>108</v>
      </c>
      <c r="B36" s="11" t="s">
        <v>109</v>
      </c>
      <c r="C36" s="12">
        <v>1</v>
      </c>
      <c r="D36" s="13">
        <v>18</v>
      </c>
      <c r="E36" s="14">
        <v>10181</v>
      </c>
      <c r="F36" s="14">
        <v>10181</v>
      </c>
      <c r="G36" s="19" t="s">
        <v>110</v>
      </c>
      <c r="H36" s="15" t="s">
        <v>111</v>
      </c>
      <c r="I36" s="17">
        <v>61814</v>
      </c>
    </row>
    <row r="37" spans="1:9" x14ac:dyDescent="0.35">
      <c r="A37" s="11" t="s">
        <v>112</v>
      </c>
      <c r="B37" s="11" t="s">
        <v>113</v>
      </c>
      <c r="C37" s="12">
        <v>1</v>
      </c>
      <c r="D37" s="13">
        <v>19</v>
      </c>
      <c r="E37" s="14">
        <v>10199</v>
      </c>
      <c r="F37" s="14">
        <v>10199</v>
      </c>
      <c r="G37" s="19" t="s">
        <v>114</v>
      </c>
      <c r="H37" s="15" t="s">
        <v>115</v>
      </c>
      <c r="I37" s="17">
        <v>410489</v>
      </c>
    </row>
    <row r="38" spans="1:9" x14ac:dyDescent="0.35">
      <c r="A38" s="11" t="s">
        <v>112</v>
      </c>
      <c r="B38" s="11" t="s">
        <v>113</v>
      </c>
      <c r="C38" s="12">
        <v>1</v>
      </c>
      <c r="D38" s="13">
        <v>19</v>
      </c>
      <c r="E38" s="14">
        <v>10199</v>
      </c>
      <c r="F38" s="14">
        <v>10199</v>
      </c>
      <c r="G38" s="19" t="s">
        <v>116</v>
      </c>
      <c r="H38" s="19" t="s">
        <v>117</v>
      </c>
      <c r="I38" s="17">
        <v>148557</v>
      </c>
    </row>
    <row r="39" spans="1:9" x14ac:dyDescent="0.35">
      <c r="A39" s="11" t="s">
        <v>112</v>
      </c>
      <c r="B39" s="11" t="s">
        <v>113</v>
      </c>
      <c r="C39" s="12">
        <v>1</v>
      </c>
      <c r="D39" s="13">
        <v>19</v>
      </c>
      <c r="E39" s="14">
        <v>10199</v>
      </c>
      <c r="F39" s="14">
        <v>10199</v>
      </c>
      <c r="G39" s="19" t="s">
        <v>118</v>
      </c>
      <c r="H39" s="15" t="s">
        <v>119</v>
      </c>
      <c r="I39" s="17">
        <v>699612</v>
      </c>
    </row>
    <row r="40" spans="1:9" x14ac:dyDescent="0.35">
      <c r="A40" s="11" t="s">
        <v>112</v>
      </c>
      <c r="B40" s="11" t="s">
        <v>113</v>
      </c>
      <c r="C40" s="12">
        <v>1</v>
      </c>
      <c r="D40" s="13">
        <v>19</v>
      </c>
      <c r="E40" s="14">
        <v>10199</v>
      </c>
      <c r="F40" s="14">
        <v>10199</v>
      </c>
      <c r="G40" s="19" t="s">
        <v>120</v>
      </c>
      <c r="H40" s="15" t="s">
        <v>121</v>
      </c>
      <c r="I40" s="17">
        <v>578272</v>
      </c>
    </row>
    <row r="41" spans="1:9" x14ac:dyDescent="0.35">
      <c r="A41" s="11" t="s">
        <v>112</v>
      </c>
      <c r="B41" s="11" t="s">
        <v>113</v>
      </c>
      <c r="C41" s="12">
        <v>1</v>
      </c>
      <c r="D41" s="13">
        <v>19</v>
      </c>
      <c r="E41" s="14">
        <v>64212</v>
      </c>
      <c r="F41" s="14">
        <v>64212</v>
      </c>
      <c r="G41" s="19" t="s">
        <v>122</v>
      </c>
      <c r="H41" s="19" t="s">
        <v>123</v>
      </c>
      <c r="I41" s="17">
        <v>314476</v>
      </c>
    </row>
    <row r="42" spans="1:9" s="23" customFormat="1" x14ac:dyDescent="0.35">
      <c r="A42" s="20" t="s">
        <v>112</v>
      </c>
      <c r="B42" s="20" t="s">
        <v>113</v>
      </c>
      <c r="C42" s="21">
        <v>1</v>
      </c>
      <c r="D42" s="22">
        <v>19</v>
      </c>
      <c r="E42" s="14">
        <v>64337</v>
      </c>
      <c r="F42" s="14">
        <v>64337</v>
      </c>
      <c r="G42" s="19" t="s">
        <v>124</v>
      </c>
      <c r="H42" s="19" t="s">
        <v>125</v>
      </c>
      <c r="I42" s="17">
        <v>238324.005</v>
      </c>
    </row>
    <row r="43" spans="1:9" s="23" customFormat="1" x14ac:dyDescent="0.35">
      <c r="A43" s="20" t="s">
        <v>112</v>
      </c>
      <c r="B43" s="20" t="s">
        <v>113</v>
      </c>
      <c r="C43" s="21">
        <v>1</v>
      </c>
      <c r="D43" s="22">
        <v>19</v>
      </c>
      <c r="E43" s="14">
        <v>64436</v>
      </c>
      <c r="F43" s="14">
        <v>64436</v>
      </c>
      <c r="G43" s="19" t="s">
        <v>126</v>
      </c>
      <c r="H43" s="19" t="s">
        <v>127</v>
      </c>
      <c r="I43" s="17">
        <v>1465634</v>
      </c>
    </row>
    <row r="44" spans="1:9" s="23" customFormat="1" x14ac:dyDescent="0.35">
      <c r="A44" s="20" t="s">
        <v>112</v>
      </c>
      <c r="B44" s="20" t="s">
        <v>113</v>
      </c>
      <c r="C44" s="21">
        <v>1</v>
      </c>
      <c r="D44" s="22">
        <v>19</v>
      </c>
      <c r="E44" s="14">
        <v>64444</v>
      </c>
      <c r="F44" s="14">
        <v>64444</v>
      </c>
      <c r="G44" s="19" t="s">
        <v>128</v>
      </c>
      <c r="H44" s="19" t="s">
        <v>129</v>
      </c>
      <c r="I44" s="17">
        <v>319188</v>
      </c>
    </row>
    <row r="45" spans="1:9" s="23" customFormat="1" x14ac:dyDescent="0.35">
      <c r="A45" s="20" t="s">
        <v>112</v>
      </c>
      <c r="B45" s="20" t="s">
        <v>113</v>
      </c>
      <c r="C45" s="21">
        <v>1</v>
      </c>
      <c r="D45" s="22">
        <v>19</v>
      </c>
      <c r="E45" s="14">
        <v>64568</v>
      </c>
      <c r="F45" s="14">
        <v>64568</v>
      </c>
      <c r="G45" s="19" t="s">
        <v>124</v>
      </c>
      <c r="H45" s="19" t="s">
        <v>130</v>
      </c>
      <c r="I45" s="17">
        <v>393753.53</v>
      </c>
    </row>
    <row r="46" spans="1:9" s="23" customFormat="1" x14ac:dyDescent="0.35">
      <c r="A46" s="20" t="s">
        <v>112</v>
      </c>
      <c r="B46" s="20" t="s">
        <v>113</v>
      </c>
      <c r="C46" s="21">
        <v>1</v>
      </c>
      <c r="D46" s="22">
        <v>19</v>
      </c>
      <c r="E46" s="14">
        <v>64659</v>
      </c>
      <c r="F46" s="14">
        <v>64659</v>
      </c>
      <c r="G46" s="19" t="s">
        <v>124</v>
      </c>
      <c r="H46" s="19" t="s">
        <v>131</v>
      </c>
      <c r="I46" s="17">
        <v>58717.464999999997</v>
      </c>
    </row>
    <row r="47" spans="1:9" x14ac:dyDescent="0.35">
      <c r="A47" s="11" t="s">
        <v>112</v>
      </c>
      <c r="B47" s="11" t="s">
        <v>113</v>
      </c>
      <c r="C47" s="12">
        <v>1</v>
      </c>
      <c r="D47" s="13">
        <v>19</v>
      </c>
      <c r="E47" s="14">
        <v>64691</v>
      </c>
      <c r="F47" s="14">
        <v>64691</v>
      </c>
      <c r="G47" s="19" t="s">
        <v>132</v>
      </c>
      <c r="H47" s="19" t="s">
        <v>133</v>
      </c>
      <c r="I47" s="17">
        <v>1463649</v>
      </c>
    </row>
    <row r="48" spans="1:9" x14ac:dyDescent="0.35">
      <c r="A48" s="11" t="s">
        <v>112</v>
      </c>
      <c r="B48" s="11" t="s">
        <v>113</v>
      </c>
      <c r="C48" s="12">
        <v>1</v>
      </c>
      <c r="D48" s="13">
        <v>19</v>
      </c>
      <c r="E48" s="14">
        <v>64725</v>
      </c>
      <c r="F48" s="14">
        <v>64725</v>
      </c>
      <c r="G48" s="19" t="s">
        <v>134</v>
      </c>
      <c r="H48" s="19" t="s">
        <v>135</v>
      </c>
      <c r="I48" s="17">
        <v>1046847</v>
      </c>
    </row>
    <row r="49" spans="1:9" x14ac:dyDescent="0.35">
      <c r="A49" s="11" t="s">
        <v>112</v>
      </c>
      <c r="B49" s="11" t="s">
        <v>113</v>
      </c>
      <c r="C49" s="12">
        <v>1</v>
      </c>
      <c r="D49" s="13">
        <v>19</v>
      </c>
      <c r="E49" s="14">
        <v>64733</v>
      </c>
      <c r="F49" s="14">
        <v>64733</v>
      </c>
      <c r="G49" s="19" t="s">
        <v>136</v>
      </c>
      <c r="H49" s="19" t="s">
        <v>137</v>
      </c>
      <c r="I49" s="17">
        <v>7487585</v>
      </c>
    </row>
    <row r="50" spans="1:9" x14ac:dyDescent="0.35">
      <c r="A50" s="11" t="s">
        <v>112</v>
      </c>
      <c r="B50" s="11" t="s">
        <v>113</v>
      </c>
      <c r="C50" s="12">
        <v>1</v>
      </c>
      <c r="D50" s="13">
        <v>19</v>
      </c>
      <c r="E50" s="14">
        <v>64840</v>
      </c>
      <c r="F50" s="14">
        <v>64840</v>
      </c>
      <c r="G50" s="19" t="s">
        <v>138</v>
      </c>
      <c r="H50" s="19" t="s">
        <v>139</v>
      </c>
      <c r="I50" s="17">
        <v>249590</v>
      </c>
    </row>
    <row r="51" spans="1:9" x14ac:dyDescent="0.35">
      <c r="A51" s="11" t="s">
        <v>112</v>
      </c>
      <c r="B51" s="11" t="s">
        <v>113</v>
      </c>
      <c r="C51" s="12">
        <v>1</v>
      </c>
      <c r="D51" s="13">
        <v>19</v>
      </c>
      <c r="E51" s="14">
        <v>64857</v>
      </c>
      <c r="F51" s="14">
        <v>64857</v>
      </c>
      <c r="G51" s="19" t="s">
        <v>140</v>
      </c>
      <c r="H51" s="19" t="s">
        <v>141</v>
      </c>
      <c r="I51" s="17">
        <v>1100290</v>
      </c>
    </row>
    <row r="52" spans="1:9" x14ac:dyDescent="0.35">
      <c r="A52" s="11" t="s">
        <v>112</v>
      </c>
      <c r="B52" s="11" t="s">
        <v>113</v>
      </c>
      <c r="C52" s="12">
        <v>1</v>
      </c>
      <c r="D52" s="13">
        <v>19</v>
      </c>
      <c r="E52" s="14">
        <v>64881</v>
      </c>
      <c r="F52" s="14">
        <v>64881</v>
      </c>
      <c r="G52" s="19" t="s">
        <v>142</v>
      </c>
      <c r="H52" s="19" t="s">
        <v>143</v>
      </c>
      <c r="I52" s="17">
        <v>212930</v>
      </c>
    </row>
    <row r="53" spans="1:9" x14ac:dyDescent="0.35">
      <c r="A53" s="11" t="s">
        <v>112</v>
      </c>
      <c r="B53" s="11" t="s">
        <v>113</v>
      </c>
      <c r="C53" s="12">
        <v>1</v>
      </c>
      <c r="D53" s="13">
        <v>19</v>
      </c>
      <c r="E53" s="14">
        <v>64907</v>
      </c>
      <c r="F53" s="14">
        <v>64907</v>
      </c>
      <c r="G53" s="19" t="s">
        <v>144</v>
      </c>
      <c r="H53" s="15" t="s">
        <v>145</v>
      </c>
      <c r="I53" s="17">
        <v>340760</v>
      </c>
    </row>
    <row r="54" spans="1:9" x14ac:dyDescent="0.35">
      <c r="A54" s="11" t="s">
        <v>112</v>
      </c>
      <c r="B54" s="11" t="s">
        <v>113</v>
      </c>
      <c r="C54" s="12">
        <v>1</v>
      </c>
      <c r="D54" s="13">
        <v>19</v>
      </c>
      <c r="E54" s="14">
        <v>64998</v>
      </c>
      <c r="F54" s="14">
        <v>64998</v>
      </c>
      <c r="G54" s="19" t="s">
        <v>146</v>
      </c>
      <c r="H54" s="15" t="s">
        <v>147</v>
      </c>
      <c r="I54" s="17">
        <v>612863</v>
      </c>
    </row>
    <row r="55" spans="1:9" x14ac:dyDescent="0.35">
      <c r="A55" s="11" t="s">
        <v>112</v>
      </c>
      <c r="B55" s="11" t="s">
        <v>113</v>
      </c>
      <c r="C55" s="12">
        <v>1</v>
      </c>
      <c r="D55" s="13">
        <v>19</v>
      </c>
      <c r="E55" s="14">
        <v>65128</v>
      </c>
      <c r="F55" s="14">
        <v>65128</v>
      </c>
      <c r="G55" s="19" t="s">
        <v>148</v>
      </c>
      <c r="H55" s="15" t="s">
        <v>149</v>
      </c>
      <c r="I55" s="17">
        <v>627654</v>
      </c>
    </row>
    <row r="56" spans="1:9" x14ac:dyDescent="0.35">
      <c r="A56" s="11" t="s">
        <v>112</v>
      </c>
      <c r="B56" s="11" t="s">
        <v>113</v>
      </c>
      <c r="C56" s="12">
        <v>1</v>
      </c>
      <c r="D56" s="13">
        <v>19</v>
      </c>
      <c r="E56" s="14">
        <v>73437</v>
      </c>
      <c r="F56" s="14">
        <v>73437</v>
      </c>
      <c r="G56" s="19" t="s">
        <v>150</v>
      </c>
      <c r="H56" s="15" t="s">
        <v>151</v>
      </c>
      <c r="I56" s="17">
        <v>236142</v>
      </c>
    </row>
    <row r="57" spans="1:9" x14ac:dyDescent="0.35">
      <c r="A57" s="11" t="s">
        <v>112</v>
      </c>
      <c r="B57" s="11" t="s">
        <v>113</v>
      </c>
      <c r="C57" s="12">
        <v>1</v>
      </c>
      <c r="D57" s="13">
        <v>19</v>
      </c>
      <c r="E57" s="14">
        <v>73452</v>
      </c>
      <c r="F57" s="14">
        <v>73452</v>
      </c>
      <c r="G57" s="19" t="s">
        <v>152</v>
      </c>
      <c r="H57" s="15" t="s">
        <v>153</v>
      </c>
      <c r="I57" s="17">
        <v>457293</v>
      </c>
    </row>
    <row r="58" spans="1:9" x14ac:dyDescent="0.35">
      <c r="A58" s="11" t="s">
        <v>112</v>
      </c>
      <c r="B58" s="11" t="s">
        <v>113</v>
      </c>
      <c r="C58" s="12">
        <v>1</v>
      </c>
      <c r="D58" s="13">
        <v>19</v>
      </c>
      <c r="E58" s="14">
        <v>75713</v>
      </c>
      <c r="F58" s="14">
        <v>75713</v>
      </c>
      <c r="G58" s="19" t="s">
        <v>154</v>
      </c>
      <c r="H58" s="15" t="s">
        <v>155</v>
      </c>
      <c r="I58" s="17">
        <v>1127468</v>
      </c>
    </row>
    <row r="59" spans="1:9" x14ac:dyDescent="0.35">
      <c r="A59" s="11" t="s">
        <v>156</v>
      </c>
      <c r="B59" s="11" t="s">
        <v>157</v>
      </c>
      <c r="C59" s="12">
        <v>1</v>
      </c>
      <c r="D59" s="13">
        <v>20</v>
      </c>
      <c r="E59" s="14">
        <v>10207</v>
      </c>
      <c r="F59" s="14">
        <v>10207</v>
      </c>
      <c r="G59" s="19" t="s">
        <v>158</v>
      </c>
      <c r="H59" s="15" t="s">
        <v>159</v>
      </c>
      <c r="I59" s="17">
        <v>526028</v>
      </c>
    </row>
    <row r="60" spans="1:9" x14ac:dyDescent="0.35">
      <c r="A60" s="11" t="s">
        <v>160</v>
      </c>
      <c r="B60" s="11" t="s">
        <v>161</v>
      </c>
      <c r="C60" s="12">
        <v>1</v>
      </c>
      <c r="D60" s="13">
        <v>21</v>
      </c>
      <c r="E60" s="14">
        <v>10215</v>
      </c>
      <c r="F60" s="14">
        <v>10215</v>
      </c>
      <c r="G60" s="19" t="s">
        <v>162</v>
      </c>
      <c r="H60" s="15" t="s">
        <v>163</v>
      </c>
      <c r="I60" s="17">
        <v>501730</v>
      </c>
    </row>
    <row r="61" spans="1:9" x14ac:dyDescent="0.35">
      <c r="A61" s="11" t="s">
        <v>164</v>
      </c>
      <c r="B61" s="11" t="s">
        <v>165</v>
      </c>
      <c r="C61" s="12">
        <v>1</v>
      </c>
      <c r="D61" s="13">
        <v>23</v>
      </c>
      <c r="E61" s="14">
        <v>10231</v>
      </c>
      <c r="F61" s="14">
        <v>10231</v>
      </c>
      <c r="G61" s="19" t="s">
        <v>166</v>
      </c>
      <c r="H61" s="15" t="s">
        <v>167</v>
      </c>
      <c r="I61" s="17">
        <v>197669</v>
      </c>
    </row>
    <row r="62" spans="1:9" x14ac:dyDescent="0.35">
      <c r="A62" s="11" t="s">
        <v>168</v>
      </c>
      <c r="B62" s="11" t="s">
        <v>169</v>
      </c>
      <c r="C62" s="12">
        <v>1</v>
      </c>
      <c r="D62" s="13">
        <v>24</v>
      </c>
      <c r="E62" s="14">
        <v>10249</v>
      </c>
      <c r="F62" s="14">
        <v>10249</v>
      </c>
      <c r="G62" s="19" t="s">
        <v>170</v>
      </c>
      <c r="H62" s="15" t="s">
        <v>171</v>
      </c>
      <c r="I62" s="17">
        <v>929666</v>
      </c>
    </row>
    <row r="63" spans="1:9" x14ac:dyDescent="0.35">
      <c r="A63" s="11" t="s">
        <v>172</v>
      </c>
      <c r="B63" s="11" t="s">
        <v>173</v>
      </c>
      <c r="C63" s="12">
        <v>1</v>
      </c>
      <c r="D63" s="13">
        <v>25</v>
      </c>
      <c r="E63" s="14">
        <v>10256</v>
      </c>
      <c r="F63" s="14">
        <v>10256</v>
      </c>
      <c r="G63" s="19" t="s">
        <v>174</v>
      </c>
      <c r="H63" s="15" t="s">
        <v>175</v>
      </c>
      <c r="I63" s="17">
        <v>20648</v>
      </c>
    </row>
    <row r="64" spans="1:9" x14ac:dyDescent="0.35">
      <c r="A64" s="11" t="s">
        <v>176</v>
      </c>
      <c r="B64" s="11" t="s">
        <v>177</v>
      </c>
      <c r="C64" s="12">
        <v>1</v>
      </c>
      <c r="D64" s="13">
        <v>26</v>
      </c>
      <c r="E64" s="14">
        <v>10264</v>
      </c>
      <c r="F64" s="14">
        <v>10264</v>
      </c>
      <c r="G64" s="19" t="s">
        <v>178</v>
      </c>
      <c r="H64" s="15" t="s">
        <v>179</v>
      </c>
      <c r="I64" s="17">
        <v>29107</v>
      </c>
    </row>
    <row r="65" spans="1:9" x14ac:dyDescent="0.35">
      <c r="A65" s="11" t="s">
        <v>180</v>
      </c>
      <c r="B65" s="11" t="s">
        <v>181</v>
      </c>
      <c r="C65" s="12">
        <v>2</v>
      </c>
      <c r="D65" s="13">
        <v>27</v>
      </c>
      <c r="E65" s="14">
        <v>10272</v>
      </c>
      <c r="F65" s="14">
        <v>10272</v>
      </c>
      <c r="G65" s="15" t="s">
        <v>182</v>
      </c>
      <c r="H65" s="15" t="s">
        <v>183</v>
      </c>
      <c r="I65" s="17">
        <v>1097516</v>
      </c>
    </row>
    <row r="66" spans="1:9" x14ac:dyDescent="0.35">
      <c r="A66" s="11" t="s">
        <v>184</v>
      </c>
      <c r="B66" s="11" t="s">
        <v>185</v>
      </c>
      <c r="C66" s="12">
        <v>1</v>
      </c>
      <c r="D66" s="13">
        <v>28</v>
      </c>
      <c r="E66" s="14">
        <v>10280</v>
      </c>
      <c r="F66" s="14">
        <v>10280</v>
      </c>
      <c r="G66" s="15" t="s">
        <v>186</v>
      </c>
      <c r="H66" s="15" t="s">
        <v>187</v>
      </c>
      <c r="I66" s="17">
        <v>301709</v>
      </c>
    </row>
    <row r="67" spans="1:9" x14ac:dyDescent="0.35">
      <c r="A67" s="11" t="s">
        <v>188</v>
      </c>
      <c r="B67" s="11" t="s">
        <v>189</v>
      </c>
      <c r="C67" s="12">
        <v>1</v>
      </c>
      <c r="D67" s="13">
        <v>29</v>
      </c>
      <c r="E67" s="14">
        <v>10298</v>
      </c>
      <c r="F67" s="14">
        <v>10298</v>
      </c>
      <c r="G67" s="15" t="s">
        <v>190</v>
      </c>
      <c r="H67" s="15" t="s">
        <v>191</v>
      </c>
      <c r="I67" s="17">
        <v>164982</v>
      </c>
    </row>
    <row r="68" spans="1:9" x14ac:dyDescent="0.35">
      <c r="A68" s="11" t="s">
        <v>192</v>
      </c>
      <c r="B68" s="11" t="s">
        <v>193</v>
      </c>
      <c r="C68" s="12">
        <v>4</v>
      </c>
      <c r="D68" s="13">
        <v>30</v>
      </c>
      <c r="E68" s="14">
        <v>10306</v>
      </c>
      <c r="F68" s="14">
        <v>10306</v>
      </c>
      <c r="G68" s="15" t="s">
        <v>194</v>
      </c>
      <c r="H68" s="15" t="s">
        <v>195</v>
      </c>
      <c r="I68" s="17">
        <v>617832</v>
      </c>
    </row>
    <row r="69" spans="1:9" x14ac:dyDescent="0.35">
      <c r="A69" s="11" t="s">
        <v>192</v>
      </c>
      <c r="B69" s="11" t="s">
        <v>193</v>
      </c>
      <c r="C69" s="12">
        <v>4</v>
      </c>
      <c r="D69" s="13">
        <v>30</v>
      </c>
      <c r="E69" s="14">
        <v>66423</v>
      </c>
      <c r="F69" s="14">
        <v>66423</v>
      </c>
      <c r="G69" s="15" t="s">
        <v>196</v>
      </c>
      <c r="H69" s="15" t="s">
        <v>197</v>
      </c>
      <c r="I69" s="17">
        <v>205348</v>
      </c>
    </row>
    <row r="70" spans="1:9" x14ac:dyDescent="0.35">
      <c r="A70" s="11" t="s">
        <v>192</v>
      </c>
      <c r="B70" s="11" t="s">
        <v>193</v>
      </c>
      <c r="C70" s="12">
        <v>4</v>
      </c>
      <c r="D70" s="13">
        <v>30</v>
      </c>
      <c r="E70" s="14">
        <v>66431</v>
      </c>
      <c r="F70" s="14">
        <v>66431</v>
      </c>
      <c r="G70" s="15" t="s">
        <v>198</v>
      </c>
      <c r="H70" s="15" t="s">
        <v>199</v>
      </c>
      <c r="I70" s="17">
        <v>828837</v>
      </c>
    </row>
    <row r="71" spans="1:9" x14ac:dyDescent="0.35">
      <c r="A71" s="11" t="s">
        <v>192</v>
      </c>
      <c r="B71" s="11" t="s">
        <v>193</v>
      </c>
      <c r="C71" s="12">
        <v>4</v>
      </c>
      <c r="D71" s="13">
        <v>30</v>
      </c>
      <c r="E71" s="14">
        <v>66464</v>
      </c>
      <c r="F71" s="14">
        <v>66464</v>
      </c>
      <c r="G71" s="15" t="s">
        <v>200</v>
      </c>
      <c r="H71" s="15" t="s">
        <v>201</v>
      </c>
      <c r="I71" s="17">
        <v>678934</v>
      </c>
    </row>
    <row r="72" spans="1:9" x14ac:dyDescent="0.35">
      <c r="A72" s="11" t="s">
        <v>192</v>
      </c>
      <c r="B72" s="11" t="s">
        <v>193</v>
      </c>
      <c r="C72" s="12">
        <v>4</v>
      </c>
      <c r="D72" s="13">
        <v>30</v>
      </c>
      <c r="E72" s="14">
        <v>66522</v>
      </c>
      <c r="F72" s="14">
        <v>66522</v>
      </c>
      <c r="G72" s="15" t="s">
        <v>202</v>
      </c>
      <c r="H72" s="15" t="s">
        <v>203</v>
      </c>
      <c r="I72" s="17">
        <v>618162</v>
      </c>
    </row>
    <row r="73" spans="1:9" x14ac:dyDescent="0.35">
      <c r="A73" s="11" t="s">
        <v>192</v>
      </c>
      <c r="B73" s="11" t="s">
        <v>193</v>
      </c>
      <c r="C73" s="12">
        <v>4</v>
      </c>
      <c r="D73" s="13">
        <v>30</v>
      </c>
      <c r="E73" s="14">
        <v>66548</v>
      </c>
      <c r="F73" s="14">
        <v>66548</v>
      </c>
      <c r="G73" s="15" t="s">
        <v>204</v>
      </c>
      <c r="H73" s="15" t="s">
        <v>205</v>
      </c>
      <c r="I73" s="17">
        <v>681242</v>
      </c>
    </row>
    <row r="74" spans="1:9" x14ac:dyDescent="0.35">
      <c r="A74" s="11" t="s">
        <v>192</v>
      </c>
      <c r="B74" s="11" t="s">
        <v>193</v>
      </c>
      <c r="C74" s="12">
        <v>4</v>
      </c>
      <c r="D74" s="13">
        <v>30</v>
      </c>
      <c r="E74" s="14">
        <v>66597</v>
      </c>
      <c r="F74" s="14">
        <v>66597</v>
      </c>
      <c r="G74" s="15" t="s">
        <v>206</v>
      </c>
      <c r="H74" s="15" t="s">
        <v>207</v>
      </c>
      <c r="I74" s="17">
        <v>287411</v>
      </c>
    </row>
    <row r="75" spans="1:9" x14ac:dyDescent="0.35">
      <c r="A75" s="11" t="s">
        <v>192</v>
      </c>
      <c r="B75" s="11" t="s">
        <v>193</v>
      </c>
      <c r="C75" s="12">
        <v>4</v>
      </c>
      <c r="D75" s="13">
        <v>30</v>
      </c>
      <c r="E75" s="14">
        <v>66621</v>
      </c>
      <c r="F75" s="14">
        <v>66621</v>
      </c>
      <c r="G75" s="15" t="s">
        <v>208</v>
      </c>
      <c r="H75" s="15" t="s">
        <v>209</v>
      </c>
      <c r="I75" s="17">
        <v>368792</v>
      </c>
    </row>
    <row r="76" spans="1:9" x14ac:dyDescent="0.35">
      <c r="A76" s="11" t="s">
        <v>192</v>
      </c>
      <c r="B76" s="11" t="s">
        <v>193</v>
      </c>
      <c r="C76" s="12">
        <v>4</v>
      </c>
      <c r="D76" s="13">
        <v>30</v>
      </c>
      <c r="E76" s="14">
        <v>66647</v>
      </c>
      <c r="F76" s="14">
        <v>66647</v>
      </c>
      <c r="G76" s="15" t="s">
        <v>210</v>
      </c>
      <c r="H76" s="15" t="s">
        <v>211</v>
      </c>
      <c r="I76" s="17">
        <v>473059</v>
      </c>
    </row>
    <row r="77" spans="1:9" x14ac:dyDescent="0.35">
      <c r="A77" s="11" t="s">
        <v>192</v>
      </c>
      <c r="B77" s="11" t="s">
        <v>193</v>
      </c>
      <c r="C77" s="12">
        <v>4</v>
      </c>
      <c r="D77" s="13">
        <v>30</v>
      </c>
      <c r="E77" s="14">
        <v>66670</v>
      </c>
      <c r="F77" s="14">
        <v>66670</v>
      </c>
      <c r="G77" s="15" t="s">
        <v>212</v>
      </c>
      <c r="H77" s="15" t="s">
        <v>213</v>
      </c>
      <c r="I77" s="17">
        <v>722538</v>
      </c>
    </row>
    <row r="78" spans="1:9" x14ac:dyDescent="0.35">
      <c r="A78" s="11" t="s">
        <v>192</v>
      </c>
      <c r="B78" s="11" t="s">
        <v>193</v>
      </c>
      <c r="C78" s="12">
        <v>4</v>
      </c>
      <c r="D78" s="13">
        <v>30</v>
      </c>
      <c r="E78" s="14">
        <v>73635</v>
      </c>
      <c r="F78" s="14">
        <v>73635</v>
      </c>
      <c r="G78" s="15" t="s">
        <v>214</v>
      </c>
      <c r="H78" s="15" t="s">
        <v>215</v>
      </c>
      <c r="I78" s="17">
        <v>428177</v>
      </c>
    </row>
    <row r="79" spans="1:9" x14ac:dyDescent="0.35">
      <c r="A79" s="11" t="s">
        <v>192</v>
      </c>
      <c r="B79" s="11" t="s">
        <v>193</v>
      </c>
      <c r="C79" s="12">
        <v>4</v>
      </c>
      <c r="D79" s="13">
        <v>30</v>
      </c>
      <c r="E79" s="14">
        <v>73643</v>
      </c>
      <c r="F79" s="14">
        <v>73643</v>
      </c>
      <c r="G79" s="15" t="s">
        <v>216</v>
      </c>
      <c r="H79" s="15" t="s">
        <v>217</v>
      </c>
      <c r="I79" s="17">
        <v>357429</v>
      </c>
    </row>
    <row r="80" spans="1:9" x14ac:dyDescent="0.35">
      <c r="A80" s="11" t="s">
        <v>192</v>
      </c>
      <c r="B80" s="11" t="s">
        <v>193</v>
      </c>
      <c r="C80" s="12">
        <v>4</v>
      </c>
      <c r="D80" s="13">
        <v>30</v>
      </c>
      <c r="E80" s="14">
        <v>73650</v>
      </c>
      <c r="F80" s="14">
        <v>73650</v>
      </c>
      <c r="G80" s="15" t="s">
        <v>218</v>
      </c>
      <c r="H80" s="15" t="s">
        <v>219</v>
      </c>
      <c r="I80" s="17">
        <v>581997</v>
      </c>
    </row>
    <row r="81" spans="1:9" x14ac:dyDescent="0.35">
      <c r="A81" s="11" t="s">
        <v>220</v>
      </c>
      <c r="B81" s="11" t="s">
        <v>221</v>
      </c>
      <c r="C81" s="12">
        <v>4</v>
      </c>
      <c r="D81" s="13">
        <v>31</v>
      </c>
      <c r="E81" s="14">
        <v>10314</v>
      </c>
      <c r="F81" s="14">
        <v>10314</v>
      </c>
      <c r="G81" s="15" t="s">
        <v>222</v>
      </c>
      <c r="H81" s="15" t="s">
        <v>223</v>
      </c>
      <c r="I81" s="17">
        <v>1118189</v>
      </c>
    </row>
    <row r="82" spans="1:9" x14ac:dyDescent="0.35">
      <c r="A82" s="11" t="s">
        <v>224</v>
      </c>
      <c r="B82" s="11" t="s">
        <v>225</v>
      </c>
      <c r="C82" s="12">
        <v>1</v>
      </c>
      <c r="D82" s="13">
        <v>32</v>
      </c>
      <c r="E82" s="14">
        <v>66969</v>
      </c>
      <c r="F82" s="14">
        <v>66969</v>
      </c>
      <c r="G82" s="15" t="s">
        <v>226</v>
      </c>
      <c r="H82" s="15" t="s">
        <v>227</v>
      </c>
      <c r="I82" s="17">
        <v>28054</v>
      </c>
    </row>
    <row r="83" spans="1:9" x14ac:dyDescent="0.35">
      <c r="A83" s="11" t="s">
        <v>228</v>
      </c>
      <c r="B83" s="11" t="s">
        <v>229</v>
      </c>
      <c r="C83" s="12">
        <v>11</v>
      </c>
      <c r="D83" s="13">
        <v>33</v>
      </c>
      <c r="E83" s="14">
        <v>67033</v>
      </c>
      <c r="F83" s="14">
        <v>67033</v>
      </c>
      <c r="G83" s="15" t="s">
        <v>230</v>
      </c>
      <c r="H83" s="15" t="s">
        <v>231</v>
      </c>
      <c r="I83" s="17">
        <v>821742</v>
      </c>
    </row>
    <row r="84" spans="1:9" x14ac:dyDescent="0.35">
      <c r="A84" s="11" t="s">
        <v>228</v>
      </c>
      <c r="B84" s="11" t="s">
        <v>229</v>
      </c>
      <c r="C84" s="12">
        <v>11</v>
      </c>
      <c r="D84" s="13">
        <v>33</v>
      </c>
      <c r="E84" s="14">
        <v>67124</v>
      </c>
      <c r="F84" s="14">
        <v>67124</v>
      </c>
      <c r="G84" s="19" t="s">
        <v>232</v>
      </c>
      <c r="H84" s="15" t="s">
        <v>233</v>
      </c>
      <c r="I84" s="17">
        <v>472047</v>
      </c>
    </row>
    <row r="85" spans="1:9" x14ac:dyDescent="0.35">
      <c r="A85" s="11" t="s">
        <v>228</v>
      </c>
      <c r="B85" s="11" t="s">
        <v>229</v>
      </c>
      <c r="C85" s="12">
        <v>11</v>
      </c>
      <c r="D85" s="13">
        <v>33</v>
      </c>
      <c r="E85" s="14">
        <v>67215</v>
      </c>
      <c r="F85" s="14">
        <v>67215</v>
      </c>
      <c r="G85" s="15" t="s">
        <v>234</v>
      </c>
      <c r="H85" s="15" t="s">
        <v>235</v>
      </c>
      <c r="I85" s="17">
        <v>604041</v>
      </c>
    </row>
    <row r="86" spans="1:9" x14ac:dyDescent="0.35">
      <c r="A86" s="11" t="s">
        <v>228</v>
      </c>
      <c r="B86" s="11" t="s">
        <v>229</v>
      </c>
      <c r="C86" s="12">
        <v>11</v>
      </c>
      <c r="D86" s="13">
        <v>33</v>
      </c>
      <c r="E86" s="14">
        <v>75192</v>
      </c>
      <c r="F86" s="14">
        <v>75192</v>
      </c>
      <c r="G86" s="19" t="s">
        <v>236</v>
      </c>
      <c r="H86" s="15" t="s">
        <v>237</v>
      </c>
      <c r="I86" s="17">
        <v>412221</v>
      </c>
    </row>
    <row r="87" spans="1:9" x14ac:dyDescent="0.35">
      <c r="A87" s="11" t="s">
        <v>228</v>
      </c>
      <c r="B87" s="11" t="s">
        <v>229</v>
      </c>
      <c r="C87" s="12">
        <v>11</v>
      </c>
      <c r="D87" s="13">
        <v>33</v>
      </c>
      <c r="E87" s="14">
        <v>75242</v>
      </c>
      <c r="F87" s="14">
        <v>75242</v>
      </c>
      <c r="G87" s="15" t="s">
        <v>238</v>
      </c>
      <c r="H87" s="15" t="s">
        <v>239</v>
      </c>
      <c r="I87" s="17">
        <v>4067187</v>
      </c>
    </row>
    <row r="88" spans="1:9" x14ac:dyDescent="0.35">
      <c r="A88" s="11" t="s">
        <v>240</v>
      </c>
      <c r="B88" s="11" t="s">
        <v>241</v>
      </c>
      <c r="C88" s="12">
        <v>1</v>
      </c>
      <c r="D88" s="13">
        <v>34</v>
      </c>
      <c r="E88" s="14">
        <v>10348</v>
      </c>
      <c r="F88" s="14">
        <v>10348</v>
      </c>
      <c r="G88" s="19" t="s">
        <v>242</v>
      </c>
      <c r="H88" s="15" t="s">
        <v>243</v>
      </c>
      <c r="I88" s="17">
        <v>901488</v>
      </c>
    </row>
    <row r="89" spans="1:9" x14ac:dyDescent="0.35">
      <c r="A89" s="11" t="s">
        <v>240</v>
      </c>
      <c r="B89" s="11" t="s">
        <v>241</v>
      </c>
      <c r="C89" s="12">
        <v>1</v>
      </c>
      <c r="D89" s="13">
        <v>34</v>
      </c>
      <c r="E89" s="14">
        <v>67314</v>
      </c>
      <c r="F89" s="14">
        <v>67314</v>
      </c>
      <c r="G89" s="19" t="s">
        <v>244</v>
      </c>
      <c r="H89" s="15" t="s">
        <v>245</v>
      </c>
      <c r="I89" s="17">
        <v>987718</v>
      </c>
    </row>
    <row r="90" spans="1:9" x14ac:dyDescent="0.35">
      <c r="A90" s="11" t="s">
        <v>240</v>
      </c>
      <c r="B90" s="11" t="s">
        <v>241</v>
      </c>
      <c r="C90" s="12">
        <v>1</v>
      </c>
      <c r="D90" s="13">
        <v>34</v>
      </c>
      <c r="E90" s="24">
        <v>67330</v>
      </c>
      <c r="F90" s="24">
        <v>67330</v>
      </c>
      <c r="G90" s="19" t="s">
        <v>246</v>
      </c>
      <c r="H90" s="15" t="s">
        <v>247</v>
      </c>
      <c r="I90" s="17">
        <v>327327</v>
      </c>
    </row>
    <row r="91" spans="1:9" x14ac:dyDescent="0.35">
      <c r="A91" s="11" t="s">
        <v>240</v>
      </c>
      <c r="B91" s="11" t="s">
        <v>241</v>
      </c>
      <c r="C91" s="12">
        <v>1</v>
      </c>
      <c r="D91" s="13">
        <v>34</v>
      </c>
      <c r="E91" s="14">
        <v>67439</v>
      </c>
      <c r="F91" s="14">
        <v>67439</v>
      </c>
      <c r="G91" s="19" t="s">
        <v>248</v>
      </c>
      <c r="H91" s="15" t="s">
        <v>249</v>
      </c>
      <c r="I91" s="17">
        <v>658228</v>
      </c>
    </row>
    <row r="92" spans="1:9" x14ac:dyDescent="0.35">
      <c r="A92" s="11" t="s">
        <v>240</v>
      </c>
      <c r="B92" s="11" t="s">
        <v>241</v>
      </c>
      <c r="C92" s="12">
        <v>1</v>
      </c>
      <c r="D92" s="13">
        <v>34</v>
      </c>
      <c r="E92" s="14">
        <v>67447</v>
      </c>
      <c r="F92" s="14">
        <v>67447</v>
      </c>
      <c r="G92" s="19" t="s">
        <v>250</v>
      </c>
      <c r="H92" s="15" t="s">
        <v>251</v>
      </c>
      <c r="I92" s="17">
        <v>763009</v>
      </c>
    </row>
    <row r="93" spans="1:9" x14ac:dyDescent="0.35">
      <c r="A93" s="11" t="s">
        <v>252</v>
      </c>
      <c r="B93" s="11" t="s">
        <v>253</v>
      </c>
      <c r="C93" s="12">
        <v>1</v>
      </c>
      <c r="D93" s="13">
        <v>35</v>
      </c>
      <c r="E93" s="14">
        <v>10355</v>
      </c>
      <c r="F93" s="14">
        <v>10355</v>
      </c>
      <c r="G93" s="15" t="s">
        <v>254</v>
      </c>
      <c r="H93" s="15" t="s">
        <v>255</v>
      </c>
      <c r="I93" s="17">
        <v>172299</v>
      </c>
    </row>
    <row r="94" spans="1:9" x14ac:dyDescent="0.35">
      <c r="A94" s="11" t="s">
        <v>256</v>
      </c>
      <c r="B94" s="11" t="s">
        <v>257</v>
      </c>
      <c r="C94" s="12">
        <v>4</v>
      </c>
      <c r="D94" s="13">
        <v>36</v>
      </c>
      <c r="E94" s="14">
        <v>10363</v>
      </c>
      <c r="F94" s="14">
        <v>10363</v>
      </c>
      <c r="G94" s="15" t="s">
        <v>258</v>
      </c>
      <c r="H94" s="15" t="s">
        <v>259</v>
      </c>
      <c r="I94" s="17">
        <v>175558</v>
      </c>
    </row>
    <row r="95" spans="1:9" x14ac:dyDescent="0.35">
      <c r="A95" s="11" t="s">
        <v>256</v>
      </c>
      <c r="B95" s="11" t="s">
        <v>257</v>
      </c>
      <c r="C95" s="12">
        <v>4</v>
      </c>
      <c r="D95" s="13">
        <v>36</v>
      </c>
      <c r="E95" s="14">
        <v>10363</v>
      </c>
      <c r="F95" s="14">
        <v>10363</v>
      </c>
      <c r="G95" s="19" t="s">
        <v>260</v>
      </c>
      <c r="H95" s="15" t="s">
        <v>261</v>
      </c>
      <c r="I95" s="17">
        <v>1184844</v>
      </c>
    </row>
    <row r="96" spans="1:9" x14ac:dyDescent="0.35">
      <c r="A96" s="11" t="s">
        <v>256</v>
      </c>
      <c r="B96" s="11" t="s">
        <v>257</v>
      </c>
      <c r="C96" s="12">
        <v>4</v>
      </c>
      <c r="D96" s="13">
        <v>36</v>
      </c>
      <c r="E96" s="14">
        <v>10363</v>
      </c>
      <c r="F96" s="14">
        <v>10363</v>
      </c>
      <c r="G96" s="15" t="s">
        <v>262</v>
      </c>
      <c r="H96" s="15" t="s">
        <v>263</v>
      </c>
      <c r="I96" s="17">
        <v>1384383</v>
      </c>
    </row>
    <row r="97" spans="1:9" x14ac:dyDescent="0.35">
      <c r="A97" s="11" t="s">
        <v>256</v>
      </c>
      <c r="B97" s="11" t="s">
        <v>257</v>
      </c>
      <c r="C97" s="12">
        <v>4</v>
      </c>
      <c r="D97" s="13">
        <v>36</v>
      </c>
      <c r="E97" s="14">
        <v>10363</v>
      </c>
      <c r="F97" s="14">
        <v>10363</v>
      </c>
      <c r="G97" s="15" t="s">
        <v>264</v>
      </c>
      <c r="H97" s="15" t="s">
        <v>265</v>
      </c>
      <c r="I97" s="17">
        <v>1897235</v>
      </c>
    </row>
    <row r="98" spans="1:9" x14ac:dyDescent="0.35">
      <c r="A98" s="11" t="s">
        <v>256</v>
      </c>
      <c r="B98" s="11" t="s">
        <v>257</v>
      </c>
      <c r="C98" s="12">
        <v>4</v>
      </c>
      <c r="D98" s="13">
        <v>36</v>
      </c>
      <c r="E98" s="14">
        <v>67710</v>
      </c>
      <c r="F98" s="14">
        <v>67710</v>
      </c>
      <c r="G98" s="15" t="s">
        <v>266</v>
      </c>
      <c r="H98" s="15" t="s">
        <v>267</v>
      </c>
      <c r="I98" s="17">
        <v>528072</v>
      </c>
    </row>
    <row r="99" spans="1:9" x14ac:dyDescent="0.35">
      <c r="A99" s="11" t="s">
        <v>256</v>
      </c>
      <c r="B99" s="11" t="s">
        <v>257</v>
      </c>
      <c r="C99" s="12">
        <v>4</v>
      </c>
      <c r="D99" s="13">
        <v>36</v>
      </c>
      <c r="E99" s="14">
        <v>67777</v>
      </c>
      <c r="F99" s="14">
        <v>67777</v>
      </c>
      <c r="G99" s="15" t="s">
        <v>268</v>
      </c>
      <c r="H99" s="15" t="s">
        <v>269</v>
      </c>
      <c r="I99" s="17">
        <v>128259</v>
      </c>
    </row>
    <row r="100" spans="1:9" x14ac:dyDescent="0.35">
      <c r="A100" s="11" t="s">
        <v>256</v>
      </c>
      <c r="B100" s="11" t="s">
        <v>257</v>
      </c>
      <c r="C100" s="12">
        <v>4</v>
      </c>
      <c r="D100" s="13">
        <v>36</v>
      </c>
      <c r="E100" s="14">
        <v>67819</v>
      </c>
      <c r="F100" s="14">
        <v>67819</v>
      </c>
      <c r="G100" s="19" t="s">
        <v>270</v>
      </c>
      <c r="H100" s="15" t="s">
        <v>271</v>
      </c>
      <c r="I100" s="17">
        <v>297348</v>
      </c>
    </row>
    <row r="101" spans="1:9" x14ac:dyDescent="0.35">
      <c r="A101" s="11" t="s">
        <v>256</v>
      </c>
      <c r="B101" s="11" t="s">
        <v>257</v>
      </c>
      <c r="C101" s="12">
        <v>4</v>
      </c>
      <c r="D101" s="13">
        <v>36</v>
      </c>
      <c r="E101" s="14">
        <v>67876</v>
      </c>
      <c r="F101" s="14">
        <v>67876</v>
      </c>
      <c r="G101" s="15" t="s">
        <v>272</v>
      </c>
      <c r="H101" s="15" t="s">
        <v>273</v>
      </c>
      <c r="I101" s="17">
        <v>779979</v>
      </c>
    </row>
    <row r="102" spans="1:9" x14ac:dyDescent="0.35">
      <c r="A102" s="11" t="s">
        <v>274</v>
      </c>
      <c r="B102" s="11" t="s">
        <v>275</v>
      </c>
      <c r="C102" s="12">
        <v>2</v>
      </c>
      <c r="D102" s="13">
        <v>37</v>
      </c>
      <c r="E102" s="14">
        <v>10371</v>
      </c>
      <c r="F102" s="14">
        <v>10371</v>
      </c>
      <c r="G102" s="15" t="s">
        <v>276</v>
      </c>
      <c r="H102" s="15" t="s">
        <v>277</v>
      </c>
      <c r="I102" s="17">
        <v>1612765</v>
      </c>
    </row>
    <row r="103" spans="1:9" x14ac:dyDescent="0.35">
      <c r="A103" s="11" t="s">
        <v>274</v>
      </c>
      <c r="B103" s="11" t="s">
        <v>275</v>
      </c>
      <c r="C103" s="12">
        <v>2</v>
      </c>
      <c r="D103" s="13">
        <v>37</v>
      </c>
      <c r="E103" s="14">
        <v>10371</v>
      </c>
      <c r="F103" s="14">
        <v>10371</v>
      </c>
      <c r="G103" s="15" t="s">
        <v>278</v>
      </c>
      <c r="H103" s="15" t="s">
        <v>279</v>
      </c>
      <c r="I103" s="17">
        <v>1166943</v>
      </c>
    </row>
    <row r="104" spans="1:9" x14ac:dyDescent="0.35">
      <c r="A104" s="11" t="s">
        <v>274</v>
      </c>
      <c r="B104" s="11" t="s">
        <v>275</v>
      </c>
      <c r="C104" s="12">
        <v>2</v>
      </c>
      <c r="D104" s="13">
        <v>37</v>
      </c>
      <c r="E104" s="14">
        <v>10371</v>
      </c>
      <c r="F104" s="14">
        <v>10371</v>
      </c>
      <c r="G104" s="15" t="s">
        <v>280</v>
      </c>
      <c r="H104" s="15" t="s">
        <v>281</v>
      </c>
      <c r="I104" s="17">
        <v>463651</v>
      </c>
    </row>
    <row r="105" spans="1:9" x14ac:dyDescent="0.35">
      <c r="A105" s="11" t="s">
        <v>274</v>
      </c>
      <c r="B105" s="11" t="s">
        <v>275</v>
      </c>
      <c r="C105" s="12">
        <v>2</v>
      </c>
      <c r="D105" s="13">
        <v>37</v>
      </c>
      <c r="E105" s="14">
        <v>10371</v>
      </c>
      <c r="F105" s="14">
        <v>10371</v>
      </c>
      <c r="G105" s="15" t="s">
        <v>282</v>
      </c>
      <c r="H105" s="15" t="s">
        <v>283</v>
      </c>
      <c r="I105" s="17">
        <v>1341565</v>
      </c>
    </row>
    <row r="106" spans="1:9" x14ac:dyDescent="0.35">
      <c r="A106" s="11" t="s">
        <v>274</v>
      </c>
      <c r="B106" s="11" t="s">
        <v>275</v>
      </c>
      <c r="C106" s="12">
        <v>2</v>
      </c>
      <c r="D106" s="13">
        <v>37</v>
      </c>
      <c r="E106" s="14">
        <v>68296</v>
      </c>
      <c r="F106" s="14">
        <v>68296</v>
      </c>
      <c r="G106" s="15" t="s">
        <v>284</v>
      </c>
      <c r="H106" s="15" t="s">
        <v>285</v>
      </c>
      <c r="I106" s="17">
        <v>569277</v>
      </c>
    </row>
    <row r="107" spans="1:9" x14ac:dyDescent="0.35">
      <c r="A107" s="11" t="s">
        <v>274</v>
      </c>
      <c r="B107" s="11" t="s">
        <v>275</v>
      </c>
      <c r="C107" s="12">
        <v>2</v>
      </c>
      <c r="D107" s="13">
        <v>37</v>
      </c>
      <c r="E107" s="14">
        <v>68338</v>
      </c>
      <c r="F107" s="14">
        <v>68338</v>
      </c>
      <c r="G107" s="15" t="s">
        <v>286</v>
      </c>
      <c r="H107" s="15" t="s">
        <v>287</v>
      </c>
      <c r="I107" s="17">
        <v>1509110</v>
      </c>
    </row>
    <row r="108" spans="1:9" x14ac:dyDescent="0.35">
      <c r="A108" s="11" t="s">
        <v>288</v>
      </c>
      <c r="B108" s="11" t="s">
        <v>289</v>
      </c>
      <c r="C108" s="12">
        <v>1</v>
      </c>
      <c r="D108" s="13">
        <v>38</v>
      </c>
      <c r="E108" s="14">
        <v>10389</v>
      </c>
      <c r="F108" s="14">
        <v>10389</v>
      </c>
      <c r="G108" s="19" t="s">
        <v>290</v>
      </c>
      <c r="H108" s="15" t="s">
        <v>291</v>
      </c>
      <c r="I108" s="17">
        <v>805442</v>
      </c>
    </row>
    <row r="109" spans="1:9" x14ac:dyDescent="0.35">
      <c r="A109" s="11" t="s">
        <v>292</v>
      </c>
      <c r="B109" s="11" t="s">
        <v>293</v>
      </c>
      <c r="C109" s="12">
        <v>1</v>
      </c>
      <c r="D109" s="13">
        <v>39</v>
      </c>
      <c r="E109" s="14">
        <v>10397</v>
      </c>
      <c r="F109" s="14">
        <v>10397</v>
      </c>
      <c r="G109" s="15" t="s">
        <v>294</v>
      </c>
      <c r="H109" s="15" t="s">
        <v>295</v>
      </c>
      <c r="I109" s="17">
        <v>1098340</v>
      </c>
    </row>
    <row r="110" spans="1:9" x14ac:dyDescent="0.35">
      <c r="A110" s="11" t="s">
        <v>292</v>
      </c>
      <c r="B110" s="11" t="s">
        <v>293</v>
      </c>
      <c r="C110" s="12">
        <v>1</v>
      </c>
      <c r="D110" s="13">
        <v>39</v>
      </c>
      <c r="E110" s="14">
        <v>68585</v>
      </c>
      <c r="F110" s="14">
        <v>68585</v>
      </c>
      <c r="G110" s="15" t="s">
        <v>296</v>
      </c>
      <c r="H110" s="15" t="s">
        <v>297</v>
      </c>
      <c r="I110" s="17">
        <v>472675</v>
      </c>
    </row>
    <row r="111" spans="1:9" x14ac:dyDescent="0.35">
      <c r="A111" s="11" t="s">
        <v>292</v>
      </c>
      <c r="B111" s="11" t="s">
        <v>293</v>
      </c>
      <c r="C111" s="12">
        <v>1</v>
      </c>
      <c r="D111" s="13">
        <v>39</v>
      </c>
      <c r="E111" s="14">
        <v>68676</v>
      </c>
      <c r="F111" s="14">
        <v>68676</v>
      </c>
      <c r="G111" s="15" t="s">
        <v>298</v>
      </c>
      <c r="H111" s="15" t="s">
        <v>299</v>
      </c>
      <c r="I111" s="17">
        <v>587788</v>
      </c>
    </row>
    <row r="112" spans="1:9" x14ac:dyDescent="0.35">
      <c r="A112" s="11" t="s">
        <v>300</v>
      </c>
      <c r="B112" s="11" t="s">
        <v>301</v>
      </c>
      <c r="C112" s="12">
        <v>1</v>
      </c>
      <c r="D112" s="13">
        <v>40</v>
      </c>
      <c r="E112" s="14">
        <v>10405</v>
      </c>
      <c r="F112" s="14">
        <v>10405</v>
      </c>
      <c r="G112" s="15" t="s">
        <v>302</v>
      </c>
      <c r="H112" s="15" t="s">
        <v>303</v>
      </c>
      <c r="I112" s="17">
        <v>520954</v>
      </c>
    </row>
    <row r="113" spans="1:9" x14ac:dyDescent="0.35">
      <c r="A113" s="11" t="s">
        <v>304</v>
      </c>
      <c r="B113" s="11" t="s">
        <v>305</v>
      </c>
      <c r="C113" s="12">
        <v>1</v>
      </c>
      <c r="D113" s="13">
        <v>41</v>
      </c>
      <c r="E113" s="14">
        <v>10413</v>
      </c>
      <c r="F113" s="14">
        <v>10413</v>
      </c>
      <c r="G113" s="15" t="s">
        <v>306</v>
      </c>
      <c r="H113" s="15" t="s">
        <v>307</v>
      </c>
      <c r="I113" s="17">
        <v>1325361</v>
      </c>
    </row>
    <row r="114" spans="1:9" x14ac:dyDescent="0.35">
      <c r="A114" s="11" t="s">
        <v>308</v>
      </c>
      <c r="B114" s="11" t="s">
        <v>309</v>
      </c>
      <c r="C114" s="12">
        <v>1</v>
      </c>
      <c r="D114" s="13">
        <v>42</v>
      </c>
      <c r="E114" s="14">
        <v>69195</v>
      </c>
      <c r="F114" s="14">
        <v>69195</v>
      </c>
      <c r="G114" s="15" t="s">
        <v>310</v>
      </c>
      <c r="H114" s="15" t="s">
        <v>311</v>
      </c>
      <c r="I114" s="17">
        <v>976558</v>
      </c>
    </row>
    <row r="115" spans="1:9" x14ac:dyDescent="0.35">
      <c r="A115" s="11" t="s">
        <v>312</v>
      </c>
      <c r="B115" s="11" t="s">
        <v>313</v>
      </c>
      <c r="C115" s="12">
        <v>3</v>
      </c>
      <c r="D115" s="13">
        <v>43</v>
      </c>
      <c r="E115" s="14">
        <v>10439</v>
      </c>
      <c r="F115" s="14">
        <v>10439</v>
      </c>
      <c r="G115" s="15" t="s">
        <v>314</v>
      </c>
      <c r="H115" s="15" t="s">
        <v>315</v>
      </c>
      <c r="I115" s="17">
        <v>404009</v>
      </c>
    </row>
    <row r="116" spans="1:9" x14ac:dyDescent="0.35">
      <c r="A116" s="11" t="s">
        <v>312</v>
      </c>
      <c r="B116" s="11" t="s">
        <v>313</v>
      </c>
      <c r="C116" s="12">
        <v>3</v>
      </c>
      <c r="D116" s="13">
        <v>43</v>
      </c>
      <c r="E116" s="14">
        <v>10439</v>
      </c>
      <c r="F116" s="14">
        <v>10439</v>
      </c>
      <c r="G116" s="15" t="s">
        <v>316</v>
      </c>
      <c r="H116" s="15" t="s">
        <v>317</v>
      </c>
      <c r="I116" s="17">
        <v>230784</v>
      </c>
    </row>
    <row r="117" spans="1:9" x14ac:dyDescent="0.35">
      <c r="A117" s="11" t="s">
        <v>312</v>
      </c>
      <c r="B117" s="11" t="s">
        <v>313</v>
      </c>
      <c r="C117" s="12">
        <v>3</v>
      </c>
      <c r="D117" s="13">
        <v>43</v>
      </c>
      <c r="E117" s="14">
        <v>10439</v>
      </c>
      <c r="F117" s="14">
        <v>10439</v>
      </c>
      <c r="G117" s="15" t="s">
        <v>318</v>
      </c>
      <c r="H117" s="15" t="s">
        <v>319</v>
      </c>
      <c r="I117" s="17">
        <v>467311</v>
      </c>
    </row>
    <row r="118" spans="1:9" x14ac:dyDescent="0.35">
      <c r="A118" s="11" t="s">
        <v>312</v>
      </c>
      <c r="B118" s="11" t="s">
        <v>313</v>
      </c>
      <c r="C118" s="12">
        <v>3</v>
      </c>
      <c r="D118" s="13">
        <v>43</v>
      </c>
      <c r="E118" s="14">
        <v>10439</v>
      </c>
      <c r="F118" s="14">
        <v>10439</v>
      </c>
      <c r="G118" s="15" t="s">
        <v>320</v>
      </c>
      <c r="H118" s="15" t="s">
        <v>321</v>
      </c>
      <c r="I118" s="17">
        <v>617163</v>
      </c>
    </row>
    <row r="119" spans="1:9" x14ac:dyDescent="0.35">
      <c r="A119" s="11" t="s">
        <v>312</v>
      </c>
      <c r="B119" s="11" t="s">
        <v>313</v>
      </c>
      <c r="C119" s="12">
        <v>3</v>
      </c>
      <c r="D119" s="13">
        <v>43</v>
      </c>
      <c r="E119" s="14">
        <v>10439</v>
      </c>
      <c r="F119" s="14">
        <v>10439</v>
      </c>
      <c r="G119" s="15" t="s">
        <v>322</v>
      </c>
      <c r="H119" s="15" t="s">
        <v>323</v>
      </c>
      <c r="I119" s="17">
        <v>505222</v>
      </c>
    </row>
    <row r="120" spans="1:9" x14ac:dyDescent="0.35">
      <c r="A120" s="11" t="s">
        <v>312</v>
      </c>
      <c r="B120" s="11" t="s">
        <v>313</v>
      </c>
      <c r="C120" s="12">
        <v>3</v>
      </c>
      <c r="D120" s="13">
        <v>43</v>
      </c>
      <c r="E120" s="14">
        <v>69617</v>
      </c>
      <c r="F120" s="14">
        <v>69617</v>
      </c>
      <c r="G120" s="15" t="s">
        <v>324</v>
      </c>
      <c r="H120" s="15" t="s">
        <v>325</v>
      </c>
      <c r="I120" s="17">
        <v>1431486</v>
      </c>
    </row>
    <row r="121" spans="1:9" x14ac:dyDescent="0.35">
      <c r="A121" s="11" t="s">
        <v>326</v>
      </c>
      <c r="B121" s="11" t="s">
        <v>327</v>
      </c>
      <c r="C121" s="12">
        <v>1</v>
      </c>
      <c r="D121" s="13">
        <v>44</v>
      </c>
      <c r="E121" s="14">
        <v>10447</v>
      </c>
      <c r="F121" s="14">
        <v>10447</v>
      </c>
      <c r="G121" s="15" t="s">
        <v>328</v>
      </c>
      <c r="H121" s="15" t="s">
        <v>329</v>
      </c>
      <c r="I121" s="17">
        <v>309736</v>
      </c>
    </row>
    <row r="122" spans="1:9" x14ac:dyDescent="0.35">
      <c r="A122" s="11" t="s">
        <v>326</v>
      </c>
      <c r="B122" s="11" t="s">
        <v>327</v>
      </c>
      <c r="C122" s="12">
        <v>1</v>
      </c>
      <c r="D122" s="13">
        <v>44</v>
      </c>
      <c r="E122" s="14">
        <v>69799</v>
      </c>
      <c r="F122" s="14">
        <v>69799</v>
      </c>
      <c r="G122" s="15" t="s">
        <v>330</v>
      </c>
      <c r="H122" s="15" t="s">
        <v>331</v>
      </c>
      <c r="I122" s="17">
        <v>293630</v>
      </c>
    </row>
    <row r="123" spans="1:9" x14ac:dyDescent="0.35">
      <c r="A123" s="11" t="s">
        <v>332</v>
      </c>
      <c r="B123" s="11" t="s">
        <v>333</v>
      </c>
      <c r="C123" s="12">
        <v>1</v>
      </c>
      <c r="D123" s="13">
        <v>45</v>
      </c>
      <c r="E123" s="14">
        <v>10454</v>
      </c>
      <c r="F123" s="14">
        <v>10454</v>
      </c>
      <c r="G123" s="15" t="s">
        <v>334</v>
      </c>
      <c r="H123" s="15" t="s">
        <v>335</v>
      </c>
      <c r="I123" s="17">
        <v>391885</v>
      </c>
    </row>
    <row r="124" spans="1:9" x14ac:dyDescent="0.35">
      <c r="A124" s="11" t="s">
        <v>336</v>
      </c>
      <c r="B124" s="11" t="s">
        <v>337</v>
      </c>
      <c r="C124" s="12">
        <v>1</v>
      </c>
      <c r="D124" s="13">
        <v>46</v>
      </c>
      <c r="E124" s="14">
        <v>10462</v>
      </c>
      <c r="F124" s="14">
        <v>10462</v>
      </c>
      <c r="G124" s="15" t="s">
        <v>338</v>
      </c>
      <c r="H124" s="15" t="s">
        <v>339</v>
      </c>
      <c r="I124" s="17">
        <v>6140</v>
      </c>
    </row>
    <row r="125" spans="1:9" x14ac:dyDescent="0.35">
      <c r="A125" s="11" t="s">
        <v>340</v>
      </c>
      <c r="B125" s="11" t="s">
        <v>341</v>
      </c>
      <c r="C125" s="12">
        <v>1</v>
      </c>
      <c r="D125" s="13">
        <v>47</v>
      </c>
      <c r="E125" s="14">
        <v>10470</v>
      </c>
      <c r="F125" s="14">
        <v>10470</v>
      </c>
      <c r="G125" s="15" t="s">
        <v>342</v>
      </c>
      <c r="H125" s="15" t="s">
        <v>343</v>
      </c>
      <c r="I125" s="17">
        <v>100805</v>
      </c>
    </row>
    <row r="126" spans="1:9" x14ac:dyDescent="0.35">
      <c r="A126" s="11" t="s">
        <v>344</v>
      </c>
      <c r="B126" s="11" t="s">
        <v>345</v>
      </c>
      <c r="C126" s="12">
        <v>3</v>
      </c>
      <c r="D126" s="13">
        <v>48</v>
      </c>
      <c r="E126" s="14">
        <v>10488</v>
      </c>
      <c r="F126" s="14">
        <v>10488</v>
      </c>
      <c r="G126" s="15" t="s">
        <v>346</v>
      </c>
      <c r="H126" s="15" t="s">
        <v>347</v>
      </c>
      <c r="I126" s="17">
        <v>726414</v>
      </c>
    </row>
    <row r="127" spans="1:9" x14ac:dyDescent="0.35">
      <c r="A127" s="11" t="s">
        <v>344</v>
      </c>
      <c r="B127" s="11" t="s">
        <v>345</v>
      </c>
      <c r="C127" s="12">
        <v>3</v>
      </c>
      <c r="D127" s="13">
        <v>48</v>
      </c>
      <c r="E127" s="14">
        <v>70581</v>
      </c>
      <c r="F127" s="14">
        <v>70581</v>
      </c>
      <c r="G127" s="15" t="s">
        <v>348</v>
      </c>
      <c r="H127" s="15" t="s">
        <v>349</v>
      </c>
      <c r="I127" s="17">
        <v>159421</v>
      </c>
    </row>
    <row r="128" spans="1:9" x14ac:dyDescent="0.35">
      <c r="A128" s="11" t="s">
        <v>350</v>
      </c>
      <c r="B128" s="11" t="s">
        <v>351</v>
      </c>
      <c r="C128" s="12">
        <v>6</v>
      </c>
      <c r="D128" s="13">
        <v>49</v>
      </c>
      <c r="E128" s="14">
        <v>10496</v>
      </c>
      <c r="F128" s="14">
        <v>10496</v>
      </c>
      <c r="G128" s="15" t="s">
        <v>352</v>
      </c>
      <c r="H128" s="15" t="s">
        <v>353</v>
      </c>
      <c r="I128" s="17">
        <v>372001</v>
      </c>
    </row>
    <row r="129" spans="1:9" x14ac:dyDescent="0.35">
      <c r="A129" s="11" t="s">
        <v>350</v>
      </c>
      <c r="B129" s="11" t="s">
        <v>351</v>
      </c>
      <c r="C129" s="12">
        <v>6</v>
      </c>
      <c r="D129" s="13">
        <v>49</v>
      </c>
      <c r="E129" s="14">
        <v>10496</v>
      </c>
      <c r="F129" s="14">
        <v>10496</v>
      </c>
      <c r="G129" s="19" t="s">
        <v>354</v>
      </c>
      <c r="H129" s="15" t="s">
        <v>355</v>
      </c>
      <c r="I129" s="17">
        <v>923570</v>
      </c>
    </row>
    <row r="130" spans="1:9" x14ac:dyDescent="0.35">
      <c r="A130" s="11" t="s">
        <v>356</v>
      </c>
      <c r="B130" s="11" t="s">
        <v>357</v>
      </c>
      <c r="C130" s="12">
        <v>3</v>
      </c>
      <c r="D130" s="13">
        <v>50</v>
      </c>
      <c r="E130" s="14">
        <v>10504</v>
      </c>
      <c r="F130" s="14">
        <v>10504</v>
      </c>
      <c r="G130" s="15" t="s">
        <v>358</v>
      </c>
      <c r="H130" s="15" t="s">
        <v>359</v>
      </c>
      <c r="I130" s="17">
        <v>1226685</v>
      </c>
    </row>
    <row r="131" spans="1:9" x14ac:dyDescent="0.35">
      <c r="A131" s="11" t="s">
        <v>356</v>
      </c>
      <c r="B131" s="11" t="s">
        <v>357</v>
      </c>
      <c r="C131" s="12">
        <v>3</v>
      </c>
      <c r="D131" s="13">
        <v>50</v>
      </c>
      <c r="E131" s="14">
        <v>71175</v>
      </c>
      <c r="F131" s="14">
        <v>71175</v>
      </c>
      <c r="G131" s="15" t="s">
        <v>360</v>
      </c>
      <c r="H131" s="15" t="s">
        <v>361</v>
      </c>
      <c r="I131" s="17">
        <v>437054</v>
      </c>
    </row>
    <row r="132" spans="1:9" x14ac:dyDescent="0.35">
      <c r="A132" s="11" t="s">
        <v>362</v>
      </c>
      <c r="B132" s="11" t="s">
        <v>363</v>
      </c>
      <c r="C132" s="12">
        <v>1</v>
      </c>
      <c r="D132" s="13">
        <v>51</v>
      </c>
      <c r="E132" s="14">
        <v>10512</v>
      </c>
      <c r="F132" s="14">
        <v>10512</v>
      </c>
      <c r="G132" s="15" t="s">
        <v>364</v>
      </c>
      <c r="H132" s="15" t="s">
        <v>365</v>
      </c>
      <c r="I132" s="17">
        <v>316926</v>
      </c>
    </row>
    <row r="133" spans="1:9" x14ac:dyDescent="0.35">
      <c r="A133" s="11" t="s">
        <v>366</v>
      </c>
      <c r="B133" s="11" t="s">
        <v>367</v>
      </c>
      <c r="C133" s="12">
        <v>1</v>
      </c>
      <c r="D133" s="13">
        <v>52</v>
      </c>
      <c r="E133" s="14">
        <v>10520</v>
      </c>
      <c r="F133" s="14">
        <v>10520</v>
      </c>
      <c r="G133" s="15" t="s">
        <v>368</v>
      </c>
      <c r="H133" s="15" t="s">
        <v>369</v>
      </c>
      <c r="I133" s="17">
        <v>171983</v>
      </c>
    </row>
    <row r="134" spans="1:9" x14ac:dyDescent="0.35">
      <c r="A134" s="11" t="s">
        <v>370</v>
      </c>
      <c r="B134" s="11" t="s">
        <v>371</v>
      </c>
      <c r="C134" s="12">
        <v>1</v>
      </c>
      <c r="D134" s="13">
        <v>53</v>
      </c>
      <c r="E134" s="14">
        <v>10538</v>
      </c>
      <c r="F134" s="14">
        <v>10538</v>
      </c>
      <c r="G134" s="15" t="s">
        <v>372</v>
      </c>
      <c r="H134" s="15" t="s">
        <v>373</v>
      </c>
      <c r="I134" s="17">
        <v>25427</v>
      </c>
    </row>
    <row r="135" spans="1:9" x14ac:dyDescent="0.35">
      <c r="A135" s="11" t="s">
        <v>374</v>
      </c>
      <c r="B135" s="11" t="s">
        <v>375</v>
      </c>
      <c r="C135" s="12">
        <v>6</v>
      </c>
      <c r="D135" s="13">
        <v>54</v>
      </c>
      <c r="E135" s="14">
        <v>10546</v>
      </c>
      <c r="F135" s="14">
        <v>10546</v>
      </c>
      <c r="G135" s="15" t="s">
        <v>376</v>
      </c>
      <c r="H135" s="15" t="s">
        <v>377</v>
      </c>
      <c r="I135" s="17">
        <v>1679385</v>
      </c>
    </row>
    <row r="136" spans="1:9" x14ac:dyDescent="0.35">
      <c r="A136" s="11" t="s">
        <v>378</v>
      </c>
      <c r="B136" s="11" t="s">
        <v>379</v>
      </c>
      <c r="C136" s="12">
        <v>1</v>
      </c>
      <c r="D136" s="13">
        <v>55</v>
      </c>
      <c r="E136" s="14">
        <v>10553</v>
      </c>
      <c r="F136" s="14">
        <v>10553</v>
      </c>
      <c r="G136" s="15" t="s">
        <v>380</v>
      </c>
      <c r="H136" s="15" t="s">
        <v>381</v>
      </c>
      <c r="I136" s="17">
        <v>91795</v>
      </c>
    </row>
    <row r="137" spans="1:9" x14ac:dyDescent="0.35">
      <c r="A137" s="11" t="s">
        <v>382</v>
      </c>
      <c r="B137" s="11" t="s">
        <v>383</v>
      </c>
      <c r="C137" s="12">
        <v>1</v>
      </c>
      <c r="D137" s="13">
        <v>56</v>
      </c>
      <c r="E137" s="14">
        <v>10561</v>
      </c>
      <c r="F137" s="14">
        <v>10561</v>
      </c>
      <c r="G137" s="15" t="s">
        <v>384</v>
      </c>
      <c r="H137" s="15" t="s">
        <v>385</v>
      </c>
      <c r="I137" s="17">
        <v>2163685</v>
      </c>
    </row>
    <row r="138" spans="1:9" x14ac:dyDescent="0.35">
      <c r="A138" s="11" t="s">
        <v>386</v>
      </c>
      <c r="B138" s="11" t="s">
        <v>387</v>
      </c>
      <c r="C138" s="12">
        <v>1</v>
      </c>
      <c r="D138" s="13">
        <v>57</v>
      </c>
      <c r="E138" s="14">
        <v>10579</v>
      </c>
      <c r="F138" s="14">
        <v>10579</v>
      </c>
      <c r="G138" s="15" t="s">
        <v>388</v>
      </c>
      <c r="H138" s="15" t="s">
        <v>389</v>
      </c>
      <c r="I138" s="17">
        <v>456974</v>
      </c>
    </row>
    <row r="139" spans="1:9" x14ac:dyDescent="0.35">
      <c r="A139" s="11" t="s">
        <v>390</v>
      </c>
      <c r="B139" s="11" t="s">
        <v>391</v>
      </c>
      <c r="C139" s="12">
        <v>2</v>
      </c>
      <c r="D139" s="13">
        <v>58</v>
      </c>
      <c r="E139" s="14">
        <v>10587</v>
      </c>
      <c r="F139" s="14">
        <v>10587</v>
      </c>
      <c r="G139" s="15" t="s">
        <v>392</v>
      </c>
      <c r="H139" s="15" t="s">
        <v>393</v>
      </c>
      <c r="I139" s="17">
        <v>278084</v>
      </c>
    </row>
    <row r="140" spans="1:9" s="10" customFormat="1" x14ac:dyDescent="0.35">
      <c r="A140" s="44" t="s">
        <v>394</v>
      </c>
      <c r="B140" s="45"/>
      <c r="C140" s="45"/>
      <c r="D140" s="45"/>
      <c r="E140" s="45"/>
      <c r="F140" s="45"/>
      <c r="G140" s="45"/>
      <c r="H140" s="46"/>
      <c r="I140" s="47">
        <f>SUBTOTAL(109,Table1[Final
Apportionment ])</f>
        <v>93562500</v>
      </c>
    </row>
    <row r="141" spans="1:9" x14ac:dyDescent="0.35">
      <c r="A141" s="25" t="s">
        <v>395</v>
      </c>
      <c r="B141" s="26"/>
      <c r="C141" s="26"/>
    </row>
    <row r="142" spans="1:9" x14ac:dyDescent="0.35">
      <c r="A142" s="28" t="s">
        <v>396</v>
      </c>
      <c r="B142" s="26"/>
      <c r="C142" s="26"/>
    </row>
    <row r="143" spans="1:9" x14ac:dyDescent="0.35">
      <c r="A143" s="28" t="s">
        <v>397</v>
      </c>
      <c r="B143" s="26"/>
      <c r="C143" s="26"/>
    </row>
    <row r="144" spans="1:9" x14ac:dyDescent="0.35">
      <c r="A144" s="29" t="s">
        <v>398</v>
      </c>
      <c r="B144" s="26"/>
      <c r="C144" s="26"/>
    </row>
    <row r="145" spans="2:3" x14ac:dyDescent="0.35">
      <c r="B145" s="26"/>
      <c r="C145" s="26"/>
    </row>
  </sheetData>
  <printOptions gridLines="1"/>
  <pageMargins left="0.45" right="0.45" top="0.5" bottom="0.5" header="0.3" footer="0.3"/>
  <pageSetup scale="64" fitToHeight="0" orientation="landscape" r:id="rId1"/>
  <headerFooter>
    <oddFooter>Page &amp;P of &amp;N</oddFooter>
  </headerFooter>
  <ignoredErrors>
    <ignoredError sqref="A6:I13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23.23046875" style="7" customWidth="1"/>
    <col min="2" max="2" width="34.07421875" style="7" customWidth="1"/>
    <col min="3" max="3" width="27.765625" style="38" customWidth="1"/>
    <col min="4" max="16384" width="8.84375" style="7"/>
  </cols>
  <sheetData>
    <row r="1" spans="1:3" ht="16.5" customHeight="1" x14ac:dyDescent="0.35">
      <c r="A1" s="50" t="s">
        <v>399</v>
      </c>
      <c r="B1" s="30"/>
      <c r="C1" s="31"/>
    </row>
    <row r="2" spans="1:3" x14ac:dyDescent="0.35">
      <c r="A2" s="48" t="s">
        <v>1</v>
      </c>
      <c r="B2" s="30"/>
      <c r="C2" s="32"/>
    </row>
    <row r="3" spans="1:3" x14ac:dyDescent="0.35">
      <c r="A3" t="s">
        <v>400</v>
      </c>
      <c r="B3" s="30"/>
      <c r="C3" s="33"/>
    </row>
    <row r="4" spans="1:3" x14ac:dyDescent="0.35">
      <c r="A4" t="s">
        <v>396</v>
      </c>
      <c r="B4" s="30"/>
      <c r="C4" s="31"/>
    </row>
    <row r="5" spans="1:3" ht="24" customHeight="1" x14ac:dyDescent="0.35">
      <c r="A5" s="42" t="s">
        <v>7</v>
      </c>
      <c r="B5" s="42" t="s">
        <v>4</v>
      </c>
      <c r="C5" s="42" t="s">
        <v>401</v>
      </c>
    </row>
    <row r="6" spans="1:3" x14ac:dyDescent="0.35">
      <c r="A6" s="13" t="s">
        <v>402</v>
      </c>
      <c r="B6" s="34" t="s">
        <v>13</v>
      </c>
      <c r="C6" s="35">
        <v>2984663</v>
      </c>
    </row>
    <row r="7" spans="1:3" x14ac:dyDescent="0.35">
      <c r="A7" s="13" t="s">
        <v>403</v>
      </c>
      <c r="B7" s="34" t="s">
        <v>26</v>
      </c>
      <c r="C7" s="36">
        <v>65123</v>
      </c>
    </row>
    <row r="8" spans="1:3" x14ac:dyDescent="0.35">
      <c r="A8" s="13" t="s">
        <v>404</v>
      </c>
      <c r="B8" s="34" t="s">
        <v>30</v>
      </c>
      <c r="C8" s="36">
        <v>391219</v>
      </c>
    </row>
    <row r="9" spans="1:3" x14ac:dyDescent="0.35">
      <c r="A9" s="13" t="s">
        <v>405</v>
      </c>
      <c r="B9" s="34" t="s">
        <v>35</v>
      </c>
      <c r="C9" s="36">
        <v>75287</v>
      </c>
    </row>
    <row r="10" spans="1:3" x14ac:dyDescent="0.35">
      <c r="A10" s="13" t="s">
        <v>406</v>
      </c>
      <c r="B10" s="34" t="s">
        <v>39</v>
      </c>
      <c r="C10" s="36">
        <v>71276</v>
      </c>
    </row>
    <row r="11" spans="1:3" x14ac:dyDescent="0.35">
      <c r="A11" s="13" t="s">
        <v>407</v>
      </c>
      <c r="B11" s="34" t="s">
        <v>43</v>
      </c>
      <c r="C11" s="36">
        <v>2492085</v>
      </c>
    </row>
    <row r="12" spans="1:3" x14ac:dyDescent="0.35">
      <c r="A12" s="13" t="s">
        <v>408</v>
      </c>
      <c r="B12" s="34" t="s">
        <v>54</v>
      </c>
      <c r="C12" s="36">
        <v>5556439</v>
      </c>
    </row>
    <row r="13" spans="1:3" x14ac:dyDescent="0.35">
      <c r="A13" s="13" t="s">
        <v>64</v>
      </c>
      <c r="B13" s="34" t="s">
        <v>62</v>
      </c>
      <c r="C13" s="36">
        <v>3192997</v>
      </c>
    </row>
    <row r="14" spans="1:3" x14ac:dyDescent="0.35">
      <c r="A14" s="13" t="s">
        <v>409</v>
      </c>
      <c r="B14" s="34" t="s">
        <v>73</v>
      </c>
      <c r="C14" s="36">
        <v>88209</v>
      </c>
    </row>
    <row r="15" spans="1:3" x14ac:dyDescent="0.35">
      <c r="A15" s="13" t="s">
        <v>410</v>
      </c>
      <c r="B15" s="34" t="s">
        <v>77</v>
      </c>
      <c r="C15" s="36">
        <v>328330</v>
      </c>
    </row>
    <row r="16" spans="1:3" x14ac:dyDescent="0.35">
      <c r="A16" s="13" t="s">
        <v>411</v>
      </c>
      <c r="B16" s="34" t="s">
        <v>82</v>
      </c>
      <c r="C16" s="36">
        <v>575691</v>
      </c>
    </row>
    <row r="17" spans="1:3" x14ac:dyDescent="0.35">
      <c r="A17" s="13" t="s">
        <v>412</v>
      </c>
      <c r="B17" s="34" t="s">
        <v>86</v>
      </c>
      <c r="C17" s="36">
        <v>58399</v>
      </c>
    </row>
    <row r="18" spans="1:3" x14ac:dyDescent="0.35">
      <c r="A18" s="13" t="s">
        <v>413</v>
      </c>
      <c r="B18" s="34" t="s">
        <v>90</v>
      </c>
      <c r="C18" s="36">
        <v>2873349</v>
      </c>
    </row>
    <row r="19" spans="1:3" x14ac:dyDescent="0.35">
      <c r="A19" s="13" t="s">
        <v>414</v>
      </c>
      <c r="B19" s="34" t="s">
        <v>100</v>
      </c>
      <c r="C19" s="36">
        <v>445549</v>
      </c>
    </row>
    <row r="20" spans="1:3" x14ac:dyDescent="0.35">
      <c r="A20" s="13" t="s">
        <v>415</v>
      </c>
      <c r="B20" s="34" t="s">
        <v>104</v>
      </c>
      <c r="C20" s="36">
        <v>145931</v>
      </c>
    </row>
    <row r="21" spans="1:3" x14ac:dyDescent="0.35">
      <c r="A21" s="13" t="s">
        <v>416</v>
      </c>
      <c r="B21" s="34" t="s">
        <v>108</v>
      </c>
      <c r="C21" s="36">
        <v>61814</v>
      </c>
    </row>
    <row r="22" spans="1:3" x14ac:dyDescent="0.35">
      <c r="A22" s="13" t="s">
        <v>417</v>
      </c>
      <c r="B22" s="34" t="s">
        <v>112</v>
      </c>
      <c r="C22" s="36">
        <v>19590094</v>
      </c>
    </row>
    <row r="23" spans="1:3" x14ac:dyDescent="0.35">
      <c r="A23" s="13" t="s">
        <v>418</v>
      </c>
      <c r="B23" s="34" t="s">
        <v>156</v>
      </c>
      <c r="C23" s="36">
        <v>526028</v>
      </c>
    </row>
    <row r="24" spans="1:3" x14ac:dyDescent="0.35">
      <c r="A24" s="13" t="s">
        <v>419</v>
      </c>
      <c r="B24" s="34" t="s">
        <v>160</v>
      </c>
      <c r="C24" s="36">
        <v>501730</v>
      </c>
    </row>
    <row r="25" spans="1:3" x14ac:dyDescent="0.35">
      <c r="A25" s="13" t="s">
        <v>420</v>
      </c>
      <c r="B25" s="34" t="s">
        <v>164</v>
      </c>
      <c r="C25" s="36">
        <v>197669</v>
      </c>
    </row>
    <row r="26" spans="1:3" x14ac:dyDescent="0.35">
      <c r="A26" s="13" t="s">
        <v>421</v>
      </c>
      <c r="B26" s="34" t="s">
        <v>168</v>
      </c>
      <c r="C26" s="36">
        <v>929666</v>
      </c>
    </row>
    <row r="27" spans="1:3" x14ac:dyDescent="0.35">
      <c r="A27" s="13" t="s">
        <v>422</v>
      </c>
      <c r="B27" s="34" t="s">
        <v>172</v>
      </c>
      <c r="C27" s="36">
        <v>20648</v>
      </c>
    </row>
    <row r="28" spans="1:3" x14ac:dyDescent="0.35">
      <c r="A28" s="13" t="s">
        <v>423</v>
      </c>
      <c r="B28" s="34" t="s">
        <v>176</v>
      </c>
      <c r="C28" s="36">
        <v>29107</v>
      </c>
    </row>
    <row r="29" spans="1:3" x14ac:dyDescent="0.35">
      <c r="A29" s="13" t="s">
        <v>424</v>
      </c>
      <c r="B29" s="34" t="s">
        <v>180</v>
      </c>
      <c r="C29" s="36">
        <v>1097516</v>
      </c>
    </row>
    <row r="30" spans="1:3" x14ac:dyDescent="0.35">
      <c r="A30" s="13" t="s">
        <v>425</v>
      </c>
      <c r="B30" s="34" t="s">
        <v>184</v>
      </c>
      <c r="C30" s="36">
        <v>301709</v>
      </c>
    </row>
    <row r="31" spans="1:3" x14ac:dyDescent="0.35">
      <c r="A31" s="13" t="s">
        <v>426</v>
      </c>
      <c r="B31" s="34" t="s">
        <v>188</v>
      </c>
      <c r="C31" s="36">
        <v>164982</v>
      </c>
    </row>
    <row r="32" spans="1:3" x14ac:dyDescent="0.35">
      <c r="A32" s="13" t="s">
        <v>427</v>
      </c>
      <c r="B32" s="34" t="s">
        <v>192</v>
      </c>
      <c r="C32" s="36">
        <v>6849758</v>
      </c>
    </row>
    <row r="33" spans="1:3" x14ac:dyDescent="0.35">
      <c r="A33" s="13" t="s">
        <v>428</v>
      </c>
      <c r="B33" s="34" t="s">
        <v>220</v>
      </c>
      <c r="C33" s="36">
        <v>1118189</v>
      </c>
    </row>
    <row r="34" spans="1:3" x14ac:dyDescent="0.35">
      <c r="A34" s="13" t="s">
        <v>429</v>
      </c>
      <c r="B34" s="34" t="s">
        <v>224</v>
      </c>
      <c r="C34" s="36">
        <v>28054</v>
      </c>
    </row>
    <row r="35" spans="1:3" x14ac:dyDescent="0.35">
      <c r="A35" s="13" t="s">
        <v>430</v>
      </c>
      <c r="B35" s="34" t="s">
        <v>228</v>
      </c>
      <c r="C35" s="36">
        <v>6377238</v>
      </c>
    </row>
    <row r="36" spans="1:3" x14ac:dyDescent="0.35">
      <c r="A36" s="13" t="s">
        <v>431</v>
      </c>
      <c r="B36" s="34" t="s">
        <v>240</v>
      </c>
      <c r="C36" s="36">
        <v>3637770</v>
      </c>
    </row>
    <row r="37" spans="1:3" x14ac:dyDescent="0.35">
      <c r="A37" s="13" t="s">
        <v>432</v>
      </c>
      <c r="B37" s="34" t="s">
        <v>252</v>
      </c>
      <c r="C37" s="36">
        <v>172299</v>
      </c>
    </row>
    <row r="38" spans="1:3" x14ac:dyDescent="0.35">
      <c r="A38" s="13" t="s">
        <v>433</v>
      </c>
      <c r="B38" s="34" t="s">
        <v>256</v>
      </c>
      <c r="C38" s="36">
        <v>6375678</v>
      </c>
    </row>
    <row r="39" spans="1:3" x14ac:dyDescent="0.35">
      <c r="A39" s="13" t="s">
        <v>434</v>
      </c>
      <c r="B39" s="34" t="s">
        <v>274</v>
      </c>
      <c r="C39" s="36">
        <v>6663311</v>
      </c>
    </row>
    <row r="40" spans="1:3" x14ac:dyDescent="0.35">
      <c r="A40" s="13" t="s">
        <v>435</v>
      </c>
      <c r="B40" s="34" t="s">
        <v>288</v>
      </c>
      <c r="C40" s="36">
        <v>805442</v>
      </c>
    </row>
    <row r="41" spans="1:3" x14ac:dyDescent="0.35">
      <c r="A41" s="13" t="s">
        <v>436</v>
      </c>
      <c r="B41" s="34" t="s">
        <v>292</v>
      </c>
      <c r="C41" s="36">
        <v>2158803</v>
      </c>
    </row>
    <row r="42" spans="1:3" x14ac:dyDescent="0.35">
      <c r="A42" s="13" t="s">
        <v>437</v>
      </c>
      <c r="B42" s="34" t="s">
        <v>300</v>
      </c>
      <c r="C42" s="36">
        <v>520954</v>
      </c>
    </row>
    <row r="43" spans="1:3" x14ac:dyDescent="0.35">
      <c r="A43" s="13" t="s">
        <v>438</v>
      </c>
      <c r="B43" s="34" t="s">
        <v>304</v>
      </c>
      <c r="C43" s="36">
        <v>1325361</v>
      </c>
    </row>
    <row r="44" spans="1:3" x14ac:dyDescent="0.35">
      <c r="A44" s="13" t="s">
        <v>439</v>
      </c>
      <c r="B44" s="34" t="s">
        <v>308</v>
      </c>
      <c r="C44" s="36">
        <v>976558</v>
      </c>
    </row>
    <row r="45" spans="1:3" x14ac:dyDescent="0.35">
      <c r="A45" s="13" t="s">
        <v>440</v>
      </c>
      <c r="B45" s="34" t="s">
        <v>312</v>
      </c>
      <c r="C45" s="36">
        <v>3655975</v>
      </c>
    </row>
    <row r="46" spans="1:3" x14ac:dyDescent="0.35">
      <c r="A46" s="13" t="s">
        <v>441</v>
      </c>
      <c r="B46" s="34" t="s">
        <v>326</v>
      </c>
      <c r="C46" s="36">
        <v>603366</v>
      </c>
    </row>
    <row r="47" spans="1:3" x14ac:dyDescent="0.35">
      <c r="A47" s="13" t="s">
        <v>442</v>
      </c>
      <c r="B47" s="34" t="s">
        <v>332</v>
      </c>
      <c r="C47" s="36">
        <v>391885</v>
      </c>
    </row>
    <row r="48" spans="1:3" x14ac:dyDescent="0.35">
      <c r="A48" s="13" t="s">
        <v>443</v>
      </c>
      <c r="B48" s="34" t="s">
        <v>336</v>
      </c>
      <c r="C48" s="36">
        <v>6140</v>
      </c>
    </row>
    <row r="49" spans="1:3" x14ac:dyDescent="0.35">
      <c r="A49" s="13" t="s">
        <v>444</v>
      </c>
      <c r="B49" s="34" t="s">
        <v>340</v>
      </c>
      <c r="C49" s="36">
        <v>100805</v>
      </c>
    </row>
    <row r="50" spans="1:3" x14ac:dyDescent="0.35">
      <c r="A50" s="13" t="s">
        <v>445</v>
      </c>
      <c r="B50" s="34" t="s">
        <v>344</v>
      </c>
      <c r="C50" s="36">
        <v>885835</v>
      </c>
    </row>
    <row r="51" spans="1:3" x14ac:dyDescent="0.35">
      <c r="A51" s="13" t="s">
        <v>446</v>
      </c>
      <c r="B51" s="34" t="s">
        <v>350</v>
      </c>
      <c r="C51" s="36">
        <v>1295571</v>
      </c>
    </row>
    <row r="52" spans="1:3" x14ac:dyDescent="0.35">
      <c r="A52" s="13" t="s">
        <v>447</v>
      </c>
      <c r="B52" s="34" t="s">
        <v>356</v>
      </c>
      <c r="C52" s="36">
        <v>1663739</v>
      </c>
    </row>
    <row r="53" spans="1:3" x14ac:dyDescent="0.35">
      <c r="A53" s="13" t="s">
        <v>448</v>
      </c>
      <c r="B53" s="34" t="s">
        <v>362</v>
      </c>
      <c r="C53" s="36">
        <v>316926</v>
      </c>
    </row>
    <row r="54" spans="1:3" x14ac:dyDescent="0.35">
      <c r="A54" s="13" t="s">
        <v>449</v>
      </c>
      <c r="B54" s="34" t="s">
        <v>366</v>
      </c>
      <c r="C54" s="36">
        <v>171983</v>
      </c>
    </row>
    <row r="55" spans="1:3" x14ac:dyDescent="0.35">
      <c r="A55" s="13" t="s">
        <v>450</v>
      </c>
      <c r="B55" s="34" t="s">
        <v>370</v>
      </c>
      <c r="C55" s="36">
        <v>25427</v>
      </c>
    </row>
    <row r="56" spans="1:3" x14ac:dyDescent="0.35">
      <c r="A56" s="13" t="s">
        <v>451</v>
      </c>
      <c r="B56" s="34" t="s">
        <v>374</v>
      </c>
      <c r="C56" s="36">
        <v>1679385</v>
      </c>
    </row>
    <row r="57" spans="1:3" x14ac:dyDescent="0.35">
      <c r="A57" s="13" t="s">
        <v>452</v>
      </c>
      <c r="B57" s="34" t="s">
        <v>378</v>
      </c>
      <c r="C57" s="36">
        <v>91795</v>
      </c>
    </row>
    <row r="58" spans="1:3" x14ac:dyDescent="0.35">
      <c r="A58" s="13" t="s">
        <v>453</v>
      </c>
      <c r="B58" s="34" t="s">
        <v>382</v>
      </c>
      <c r="C58" s="36">
        <v>2163685</v>
      </c>
    </row>
    <row r="59" spans="1:3" x14ac:dyDescent="0.35">
      <c r="A59" s="13" t="s">
        <v>454</v>
      </c>
      <c r="B59" s="34" t="s">
        <v>386</v>
      </c>
      <c r="C59" s="36">
        <v>456974</v>
      </c>
    </row>
    <row r="60" spans="1:3" x14ac:dyDescent="0.35">
      <c r="A60" s="13" t="s">
        <v>455</v>
      </c>
      <c r="B60" s="34" t="s">
        <v>390</v>
      </c>
      <c r="C60" s="36">
        <v>278084</v>
      </c>
    </row>
    <row r="61" spans="1:3" x14ac:dyDescent="0.35">
      <c r="A61" s="45" t="s">
        <v>394</v>
      </c>
      <c r="B61" s="46"/>
      <c r="C61" s="49">
        <f>SUBTOTAL(109,Table2[[Final Apportionment ]])</f>
        <v>93562500</v>
      </c>
    </row>
    <row r="62" spans="1:3" x14ac:dyDescent="0.35">
      <c r="A62" s="37" t="s">
        <v>395</v>
      </c>
    </row>
    <row r="63" spans="1:3" x14ac:dyDescent="0.35">
      <c r="A63" s="39" t="s">
        <v>396</v>
      </c>
    </row>
    <row r="64" spans="1:3" x14ac:dyDescent="0.35">
      <c r="A64" s="39" t="s">
        <v>397</v>
      </c>
    </row>
    <row r="65" spans="1:1" x14ac:dyDescent="0.35">
      <c r="A65" s="40" t="s">
        <v>398</v>
      </c>
    </row>
  </sheetData>
  <printOptions gridLines="1"/>
  <pageMargins left="1" right="1" top="0.5" bottom="0.25" header="0.3" footer="0.3"/>
  <pageSetup scale="75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2018-19 Final MH Payment Sched</vt:lpstr>
      <vt:lpstr>2018-19 Final MH COE Totals </vt:lpstr>
      <vt:lpstr>'2018-19 Final MH COE Totals '!Print_Area</vt:lpstr>
      <vt:lpstr>'2018-19 Final MH Payment Sched'!Print_Area</vt:lpstr>
      <vt:lpstr>'2018-19 Final MH COE Totals '!Print_Titles</vt:lpstr>
      <vt:lpstr>'2018-19 Final MH Payment Sched'!Print_Titles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SEMHS (CA Dept of Education)</dc:title>
  <dc:subject>Special Education - Mental Health Services (SEMHS) program final apportionment schedule for fiscal year 2018-19.</dc:subject>
  <dc:creator>Rico Petrino</dc:creator>
  <cp:lastModifiedBy>Taylor Uda</cp:lastModifiedBy>
  <cp:lastPrinted>2019-06-27T15:37:25Z</cp:lastPrinted>
  <dcterms:created xsi:type="dcterms:W3CDTF">2019-06-20T21:16:21Z</dcterms:created>
  <dcterms:modified xsi:type="dcterms:W3CDTF">2022-09-06T20:08:26Z</dcterms:modified>
</cp:coreProperties>
</file>