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BEB298A5-ACFD-4742-8CAE-F2FFCA9A5667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19-20 First MH Payment" sheetId="6" r:id="rId1"/>
    <sheet name="2019-20 First MH COE Totals" sheetId="4" r:id="rId2"/>
  </sheets>
  <definedNames>
    <definedName name="_50_50_Bump" localSheetId="1">#REF!</definedName>
    <definedName name="_50_50_Bump" localSheetId="0">#REF!</definedName>
    <definedName name="_50_50_Bump">#REF!</definedName>
    <definedName name="LARateplusCOLA" localSheetId="1">#REF!</definedName>
    <definedName name="LARateplusCOLA" localSheetId="0">#REF!</definedName>
    <definedName name="LARateplusCOLA">#REF!</definedName>
    <definedName name="_xlnm.Print_Titles" localSheetId="0">'2019-20 First MH Payment'!$4:$4</definedName>
    <definedName name="STR" localSheetId="1">#REF!</definedName>
    <definedName name="STR" localSheetId="0">#REF!</definedName>
    <definedName name="STR">#REF!</definedName>
    <definedName name="STRplusCOLA" localSheetId="1">#REF!</definedName>
    <definedName name="STRplusCOLA" localSheetId="0">#REF!</definedName>
    <definedName name="STRplusCO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I143" i="6" l="1"/>
</calcChain>
</file>

<file path=xl/sharedStrings.xml><?xml version="1.0" encoding="utf-8"?>
<sst xmlns="http://schemas.openxmlformats.org/spreadsheetml/2006/main" count="1178" uniqueCount="642">
  <si>
    <t>Fiscal Year 2019–20</t>
  </si>
  <si>
    <t>County Name</t>
  </si>
  <si>
    <t>FI$CAL Supplier ID</t>
  </si>
  <si>
    <t>FI$CAL Address Sequence ID</t>
  </si>
  <si>
    <t>County Code</t>
  </si>
  <si>
    <t>District Code</t>
  </si>
  <si>
    <t>SELPA Code</t>
  </si>
  <si>
    <t>Local Educational Agency</t>
  </si>
  <si>
    <t xml:space="preserve">First
Apportionment </t>
  </si>
  <si>
    <t>Alameda</t>
  </si>
  <si>
    <t>0000011784</t>
  </si>
  <si>
    <t>1</t>
  </si>
  <si>
    <t>01</t>
  </si>
  <si>
    <t>61127</t>
  </si>
  <si>
    <t>CR00</t>
  </si>
  <si>
    <t>Albany City Unified</t>
  </si>
  <si>
    <t>61150</t>
  </si>
  <si>
    <t>CS00</t>
  </si>
  <si>
    <t>Castro Valley Unified</t>
  </si>
  <si>
    <t>61176</t>
  </si>
  <si>
    <t>CT00</t>
  </si>
  <si>
    <t>Fremont Unified</t>
  </si>
  <si>
    <t>61259</t>
  </si>
  <si>
    <t>CL00</t>
  </si>
  <si>
    <t>Oakland Unified</t>
  </si>
  <si>
    <t>75101</t>
  </si>
  <si>
    <t>CU00</t>
  </si>
  <si>
    <t>Pleasanton Unified</t>
  </si>
  <si>
    <t>Amador</t>
  </si>
  <si>
    <t>0000011786</t>
  </si>
  <si>
    <t>03</t>
  </si>
  <si>
    <t>10033</t>
  </si>
  <si>
    <t>MD00</t>
  </si>
  <si>
    <t>Amador Co. Office of Education</t>
  </si>
  <si>
    <t>Butte</t>
  </si>
  <si>
    <t>5</t>
  </si>
  <si>
    <t>04</t>
  </si>
  <si>
    <t>10041</t>
  </si>
  <si>
    <t>CE00</t>
  </si>
  <si>
    <t>Butte Co. Office of Education</t>
  </si>
  <si>
    <t>Calaveras</t>
  </si>
  <si>
    <t>0000011788</t>
  </si>
  <si>
    <t>05</t>
  </si>
  <si>
    <t>10058</t>
  </si>
  <si>
    <t>CV00</t>
  </si>
  <si>
    <t>Calaveras Co. Office of Education</t>
  </si>
  <si>
    <t>Colusa</t>
  </si>
  <si>
    <t>0000011787</t>
  </si>
  <si>
    <t>06</t>
  </si>
  <si>
    <t>10066</t>
  </si>
  <si>
    <t>AD00</t>
  </si>
  <si>
    <t>Colusa Co. Office of Education</t>
  </si>
  <si>
    <t>Contra Costa</t>
  </si>
  <si>
    <t>0000003786</t>
  </si>
  <si>
    <t>9</t>
  </si>
  <si>
    <t>07</t>
  </si>
  <si>
    <t>61697</t>
  </si>
  <si>
    <t>AY00</t>
  </si>
  <si>
    <t>John Swett Unified</t>
  </si>
  <si>
    <t>61754</t>
  </si>
  <si>
    <t>BA00</t>
  </si>
  <si>
    <t>Mt. Diablo Unified</t>
  </si>
  <si>
    <t>61796</t>
  </si>
  <si>
    <t>AZ00</t>
  </si>
  <si>
    <t>West Contra Costa Unified</t>
  </si>
  <si>
    <t>61804</t>
  </si>
  <si>
    <t>SR00</t>
  </si>
  <si>
    <t>San Ramon Valley Unified</t>
  </si>
  <si>
    <t>El Dorado</t>
  </si>
  <si>
    <t>0000011790</t>
  </si>
  <si>
    <t>09</t>
  </si>
  <si>
    <t>10090</t>
  </si>
  <si>
    <t>EL00</t>
  </si>
  <si>
    <t>El Dorado COE: Charter</t>
  </si>
  <si>
    <t>BU00</t>
  </si>
  <si>
    <t>El Dorado Co. Office of Education</t>
  </si>
  <si>
    <t>61903</t>
  </si>
  <si>
    <t>CP00</t>
  </si>
  <si>
    <t>Lake Tahoe Unified</t>
  </si>
  <si>
    <t>Fresno</t>
  </si>
  <si>
    <t>0000006842</t>
  </si>
  <si>
    <t>10</t>
  </si>
  <si>
    <t>10108</t>
  </si>
  <si>
    <t>BE00</t>
  </si>
  <si>
    <t>Fresno Co. Office of Education</t>
  </si>
  <si>
    <t>FD00</t>
  </si>
  <si>
    <t>Fresno COE: Charter</t>
  </si>
  <si>
    <t>62117</t>
  </si>
  <si>
    <t>FB00</t>
  </si>
  <si>
    <t>Clovis Unified</t>
  </si>
  <si>
    <t>62166</t>
  </si>
  <si>
    <t>BQ00</t>
  </si>
  <si>
    <t>Fresno Unified</t>
  </si>
  <si>
    <t>Glenn</t>
  </si>
  <si>
    <t>0000011791</t>
  </si>
  <si>
    <t>11</t>
  </si>
  <si>
    <t>10116</t>
  </si>
  <si>
    <t>CI00</t>
  </si>
  <si>
    <t>Glenn Co. Office of Education</t>
  </si>
  <si>
    <t>Humboldt</t>
  </si>
  <si>
    <t>0000011813</t>
  </si>
  <si>
    <t>12</t>
  </si>
  <si>
    <t>10124</t>
  </si>
  <si>
    <t>UU00</t>
  </si>
  <si>
    <t>Humboldt Co. Office of Education</t>
  </si>
  <si>
    <t>Imperial</t>
  </si>
  <si>
    <t>0000011814</t>
  </si>
  <si>
    <t>13</t>
  </si>
  <si>
    <t>10132</t>
  </si>
  <si>
    <t>BZ00</t>
  </si>
  <si>
    <t>Imperial Co. Office of Education</t>
  </si>
  <si>
    <t>Inyo</t>
  </si>
  <si>
    <t>0000011815</t>
  </si>
  <si>
    <t>14</t>
  </si>
  <si>
    <t>10140</t>
  </si>
  <si>
    <t>BF00</t>
  </si>
  <si>
    <t>Inyo Co. Office of Education</t>
  </si>
  <si>
    <t>Kern</t>
  </si>
  <si>
    <t>0000040496</t>
  </si>
  <si>
    <t>15</t>
  </si>
  <si>
    <t>10157</t>
  </si>
  <si>
    <t>AM00</t>
  </si>
  <si>
    <t>Kern Co. Office of Education</t>
  </si>
  <si>
    <t>63321</t>
  </si>
  <si>
    <t>BB00</t>
  </si>
  <si>
    <t>Bakersfield City Elementary</t>
  </si>
  <si>
    <t>63362</t>
  </si>
  <si>
    <t>CW00</t>
  </si>
  <si>
    <t>63529</t>
  </si>
  <si>
    <t>AF00</t>
  </si>
  <si>
    <t>Kern High</t>
  </si>
  <si>
    <t>73742</t>
  </si>
  <si>
    <t>SI00</t>
  </si>
  <si>
    <t>Sierra Sands Unified</t>
  </si>
  <si>
    <t>Kings</t>
  </si>
  <si>
    <t>0000011818</t>
  </si>
  <si>
    <t>16</t>
  </si>
  <si>
    <t>10165</t>
  </si>
  <si>
    <t>AC00</t>
  </si>
  <si>
    <t>Kings Co. Office of Education</t>
  </si>
  <si>
    <t>Lake</t>
  </si>
  <si>
    <t>0000011819</t>
  </si>
  <si>
    <t>17</t>
  </si>
  <si>
    <t>10173</t>
  </si>
  <si>
    <t>CC00</t>
  </si>
  <si>
    <t>Lake Co. Office of Education</t>
  </si>
  <si>
    <t>Lassen</t>
  </si>
  <si>
    <t>0000011821</t>
  </si>
  <si>
    <t>18</t>
  </si>
  <si>
    <t>10181</t>
  </si>
  <si>
    <t>AL00</t>
  </si>
  <si>
    <t>Lassen Co. Office of Education</t>
  </si>
  <si>
    <t>Los Angeles</t>
  </si>
  <si>
    <t>0000044132</t>
  </si>
  <si>
    <t>19</t>
  </si>
  <si>
    <t>10199</t>
  </si>
  <si>
    <t>LA00</t>
  </si>
  <si>
    <t>LA COE: Charter</t>
  </si>
  <si>
    <t>DP00</t>
  </si>
  <si>
    <t>Los Angeles County Court Schools</t>
  </si>
  <si>
    <t>64451</t>
  </si>
  <si>
    <t>DM00</t>
  </si>
  <si>
    <t>Downey Unified</t>
  </si>
  <si>
    <t>64303</t>
  </si>
  <si>
    <t>DC00</t>
  </si>
  <si>
    <t>Bellflower Unified</t>
  </si>
  <si>
    <t>64212</t>
  </si>
  <si>
    <t>DB00</t>
  </si>
  <si>
    <t>ABC Unified</t>
  </si>
  <si>
    <t>DJ00</t>
  </si>
  <si>
    <t>Burbank Unified</t>
  </si>
  <si>
    <t>64436</t>
  </si>
  <si>
    <t>DX00</t>
  </si>
  <si>
    <t>Covina Valley Unified School District</t>
  </si>
  <si>
    <t>64444</t>
  </si>
  <si>
    <t>BX00</t>
  </si>
  <si>
    <t>Culver City Unified</t>
  </si>
  <si>
    <t>64568</t>
  </si>
  <si>
    <t>Glendale Unified</t>
  </si>
  <si>
    <t>La Canada Unified</t>
  </si>
  <si>
    <t>64691</t>
  </si>
  <si>
    <t>DG00</t>
  </si>
  <si>
    <t>Lawndale Elementary</t>
  </si>
  <si>
    <t>64725</t>
  </si>
  <si>
    <t>DL00</t>
  </si>
  <si>
    <t>Long Beach Unified</t>
  </si>
  <si>
    <t>64733</t>
  </si>
  <si>
    <t>CJ00</t>
  </si>
  <si>
    <t>Los Angeles Unified</t>
  </si>
  <si>
    <t>64840</t>
  </si>
  <si>
    <t>DU00</t>
  </si>
  <si>
    <t>Norwalk-La Mirada Unified</t>
  </si>
  <si>
    <t>64857</t>
  </si>
  <si>
    <t>DA00</t>
  </si>
  <si>
    <t>Palmdale Elementary</t>
  </si>
  <si>
    <t>64881</t>
  </si>
  <si>
    <t>DN00</t>
  </si>
  <si>
    <t>Pasadena Unified</t>
  </si>
  <si>
    <t>64907</t>
  </si>
  <si>
    <t>DE00</t>
  </si>
  <si>
    <t>Pomona Unified</t>
  </si>
  <si>
    <t>64998</t>
  </si>
  <si>
    <t>DF00</t>
  </si>
  <si>
    <t>Saugus Union</t>
  </si>
  <si>
    <t>65128</t>
  </si>
  <si>
    <t>BY00</t>
  </si>
  <si>
    <t>Whittier Union High</t>
  </si>
  <si>
    <t>73437</t>
  </si>
  <si>
    <t>LB00</t>
  </si>
  <si>
    <t>Compton Unified</t>
  </si>
  <si>
    <t>73445</t>
  </si>
  <si>
    <t>CQ00</t>
  </si>
  <si>
    <t>Hacienda la Puente Unified</t>
  </si>
  <si>
    <t>73452</t>
  </si>
  <si>
    <t>CK00</t>
  </si>
  <si>
    <t>Rowland Unified</t>
  </si>
  <si>
    <t>75713</t>
  </si>
  <si>
    <t>DY00</t>
  </si>
  <si>
    <t>Alhambra Unified</t>
  </si>
  <si>
    <t>Madera</t>
  </si>
  <si>
    <t>0000011826</t>
  </si>
  <si>
    <t>20</t>
  </si>
  <si>
    <t>10207</t>
  </si>
  <si>
    <t>AB00</t>
  </si>
  <si>
    <t>Madera County Superintendent of Schools</t>
  </si>
  <si>
    <t>Marin</t>
  </si>
  <si>
    <t>0000011828</t>
  </si>
  <si>
    <t>21</t>
  </si>
  <si>
    <t>10215</t>
  </si>
  <si>
    <t>AT00</t>
  </si>
  <si>
    <t>Marin Co. Office of Education</t>
  </si>
  <si>
    <t>Mendocino</t>
  </si>
  <si>
    <t>0000011830</t>
  </si>
  <si>
    <t>23</t>
  </si>
  <si>
    <t>10231</t>
  </si>
  <si>
    <t>AQ00</t>
  </si>
  <si>
    <t>Mendocino Co. Office of Education</t>
  </si>
  <si>
    <t>Merced</t>
  </si>
  <si>
    <t>0000011831</t>
  </si>
  <si>
    <t>24</t>
  </si>
  <si>
    <t>10249</t>
  </si>
  <si>
    <t>VV00</t>
  </si>
  <si>
    <t>Merced Co. Office of Education</t>
  </si>
  <si>
    <t>Modoc</t>
  </si>
  <si>
    <t>0000011832</t>
  </si>
  <si>
    <t>25</t>
  </si>
  <si>
    <t>10256</t>
  </si>
  <si>
    <t>CM00</t>
  </si>
  <si>
    <t>Modoc Co. Office of Education</t>
  </si>
  <si>
    <t>Mono</t>
  </si>
  <si>
    <t>0000011833</t>
  </si>
  <si>
    <t>26</t>
  </si>
  <si>
    <t>10264</t>
  </si>
  <si>
    <t>CB00</t>
  </si>
  <si>
    <t>Mono Co. Office of Education</t>
  </si>
  <si>
    <t>Monterey</t>
  </si>
  <si>
    <t>0000008322</t>
  </si>
  <si>
    <t>27</t>
  </si>
  <si>
    <t>10272</t>
  </si>
  <si>
    <t>AS00</t>
  </si>
  <si>
    <t>Monterey Co. Office of Education</t>
  </si>
  <si>
    <t>Napa</t>
  </si>
  <si>
    <t>0000011834</t>
  </si>
  <si>
    <t>28</t>
  </si>
  <si>
    <t>10280</t>
  </si>
  <si>
    <t>CF00</t>
  </si>
  <si>
    <t>Napa Co. Office of Education</t>
  </si>
  <si>
    <t>Nevada</t>
  </si>
  <si>
    <t>0000011835</t>
  </si>
  <si>
    <t>29</t>
  </si>
  <si>
    <t>10298</t>
  </si>
  <si>
    <t>NV00</t>
  </si>
  <si>
    <t>Nevada Co. Office of Education</t>
  </si>
  <si>
    <t>Orange</t>
  </si>
  <si>
    <t>0000012840</t>
  </si>
  <si>
    <t>30</t>
  </si>
  <si>
    <t>10306</t>
  </si>
  <si>
    <t>MM00</t>
  </si>
  <si>
    <t>66423</t>
  </si>
  <si>
    <t>MC00</t>
  </si>
  <si>
    <t>Anaheim Elementary</t>
  </si>
  <si>
    <t>66431</t>
  </si>
  <si>
    <t>MA00</t>
  </si>
  <si>
    <t>Anaheim Union High</t>
  </si>
  <si>
    <t>66464</t>
  </si>
  <si>
    <t>CO00</t>
  </si>
  <si>
    <t>Capistrano Unified</t>
  </si>
  <si>
    <t>66522</t>
  </si>
  <si>
    <t>BO00</t>
  </si>
  <si>
    <t>Garden Grove Unified</t>
  </si>
  <si>
    <t>66548</t>
  </si>
  <si>
    <t>BK00</t>
  </si>
  <si>
    <t>Huntington Beach Union High</t>
  </si>
  <si>
    <t>66597</t>
  </si>
  <si>
    <t>BL00</t>
  </si>
  <si>
    <t>Newport-Mesa Unified</t>
  </si>
  <si>
    <t>66621</t>
  </si>
  <si>
    <t>BM00</t>
  </si>
  <si>
    <t>Orange Unified</t>
  </si>
  <si>
    <t>66647</t>
  </si>
  <si>
    <t>BI00</t>
  </si>
  <si>
    <t>Placentia-Yorba Linda Unified</t>
  </si>
  <si>
    <t>66670</t>
  </si>
  <si>
    <t>BN00</t>
  </si>
  <si>
    <t>Santa Ana Unified</t>
  </si>
  <si>
    <t>73635</t>
  </si>
  <si>
    <t>MB00</t>
  </si>
  <si>
    <t>Saddleback Valley Unified</t>
  </si>
  <si>
    <t>73643</t>
  </si>
  <si>
    <t>YY00</t>
  </si>
  <si>
    <t>Tustin Unified</t>
  </si>
  <si>
    <t>73650</t>
  </si>
  <si>
    <t>BP00</t>
  </si>
  <si>
    <t>Irvine Unified</t>
  </si>
  <si>
    <t>Placer</t>
  </si>
  <si>
    <t>0000012839</t>
  </si>
  <si>
    <t>31</t>
  </si>
  <si>
    <t>10314</t>
  </si>
  <si>
    <t>PL00</t>
  </si>
  <si>
    <t>Placer Co. Office of Education</t>
  </si>
  <si>
    <t>Plumas</t>
  </si>
  <si>
    <t>0000011836</t>
  </si>
  <si>
    <t>32</t>
  </si>
  <si>
    <t>66969</t>
  </si>
  <si>
    <t>AA00</t>
  </si>
  <si>
    <t>Plumas Unified</t>
  </si>
  <si>
    <t>Riverside</t>
  </si>
  <si>
    <t>0000011837</t>
  </si>
  <si>
    <t>33</t>
  </si>
  <si>
    <t>67033</t>
  </si>
  <si>
    <t>EN00</t>
  </si>
  <si>
    <t>Corona-Norco Unified</t>
  </si>
  <si>
    <t>67124</t>
  </si>
  <si>
    <t>MV00</t>
  </si>
  <si>
    <t>Moreno Valley Unified</t>
  </si>
  <si>
    <t>67215</t>
  </si>
  <si>
    <t>CH00</t>
  </si>
  <si>
    <t>Riverside Unified</t>
  </si>
  <si>
    <t>75192</t>
  </si>
  <si>
    <t>AP00</t>
  </si>
  <si>
    <t>Temecula Valley USD</t>
  </si>
  <si>
    <t>75242</t>
  </si>
  <si>
    <t>AN00</t>
  </si>
  <si>
    <t>Val Verde Unified</t>
  </si>
  <si>
    <t>Sacramento</t>
  </si>
  <si>
    <t>0000012374</t>
  </si>
  <si>
    <t>34</t>
  </si>
  <si>
    <t>10348</t>
  </si>
  <si>
    <t>BJ00</t>
  </si>
  <si>
    <t>Sacramento Co. Office of Education</t>
  </si>
  <si>
    <t>67314</t>
  </si>
  <si>
    <t>EG00</t>
  </si>
  <si>
    <t>Elk Grove Unified</t>
  </si>
  <si>
    <t>67330</t>
  </si>
  <si>
    <t>FC00</t>
  </si>
  <si>
    <t>Folsom-Cordova Unified</t>
  </si>
  <si>
    <t>67439</t>
  </si>
  <si>
    <t>BS00</t>
  </si>
  <si>
    <t>Sacramento City Unified</t>
  </si>
  <si>
    <t>67447</t>
  </si>
  <si>
    <t>CN00</t>
  </si>
  <si>
    <t>San Juan Unified</t>
  </si>
  <si>
    <t>75283</t>
  </si>
  <si>
    <t>CZ00</t>
  </si>
  <si>
    <t>Natomas Unified</t>
  </si>
  <si>
    <t>76505</t>
  </si>
  <si>
    <t>CY00</t>
  </si>
  <si>
    <t>Twin Rivers Unified</t>
  </si>
  <si>
    <t>San Benito</t>
  </si>
  <si>
    <t>0000011838</t>
  </si>
  <si>
    <t>35</t>
  </si>
  <si>
    <t>10355</t>
  </si>
  <si>
    <t>SB00</t>
  </si>
  <si>
    <t>San Benito Co. Office of Education</t>
  </si>
  <si>
    <t>San Bernardino</t>
  </si>
  <si>
    <t>0000011839</t>
  </si>
  <si>
    <t>36</t>
  </si>
  <si>
    <t>10363</t>
  </si>
  <si>
    <t>SA00</t>
  </si>
  <si>
    <t>San Bernardino COE: Desert Mountain Charter</t>
  </si>
  <si>
    <t>TT00</t>
  </si>
  <si>
    <t>San Bernardino COE : East Valley</t>
  </si>
  <si>
    <t>SS00</t>
  </si>
  <si>
    <t>San Bernardino COE : West End</t>
  </si>
  <si>
    <t>RR00</t>
  </si>
  <si>
    <t>San Bernardino COE : Desert/Mountain</t>
  </si>
  <si>
    <t>67710</t>
  </si>
  <si>
    <t>FA00</t>
  </si>
  <si>
    <t>Fontana Unified</t>
  </si>
  <si>
    <t>67777</t>
  </si>
  <si>
    <t>RA00</t>
  </si>
  <si>
    <t>Morongo Unified</t>
  </si>
  <si>
    <t>67819</t>
  </si>
  <si>
    <t>ST00</t>
  </si>
  <si>
    <t>Ontario-Montclair</t>
  </si>
  <si>
    <t>67876</t>
  </si>
  <si>
    <t>TA00</t>
  </si>
  <si>
    <t>San Bernardino City Unified</t>
  </si>
  <si>
    <t>San Diego</t>
  </si>
  <si>
    <t>0000007988</t>
  </si>
  <si>
    <t>37</t>
  </si>
  <si>
    <t>10371</t>
  </si>
  <si>
    <t>PP00</t>
  </si>
  <si>
    <t>San Diego COE : North Coastal</t>
  </si>
  <si>
    <t>PC00</t>
  </si>
  <si>
    <t>San Diego COE : East County</t>
  </si>
  <si>
    <t>PB00</t>
  </si>
  <si>
    <t>San Diego COE : North Inland</t>
  </si>
  <si>
    <t>PA00</t>
  </si>
  <si>
    <t>San Diego COE : South County</t>
  </si>
  <si>
    <t>68296</t>
  </si>
  <si>
    <t>PW00</t>
  </si>
  <si>
    <t>Poway Unified</t>
  </si>
  <si>
    <t>68338</t>
  </si>
  <si>
    <t>BW00</t>
  </si>
  <si>
    <t>San Diego City Unified</t>
  </si>
  <si>
    <t>San Francisco</t>
  </si>
  <si>
    <t>0000011840</t>
  </si>
  <si>
    <t>38</t>
  </si>
  <si>
    <t>10389</t>
  </si>
  <si>
    <t>WW00</t>
  </si>
  <si>
    <t>San Francisco Co. Office of Education</t>
  </si>
  <si>
    <t>San Joaquin</t>
  </si>
  <si>
    <t>0000011841</t>
  </si>
  <si>
    <t>39</t>
  </si>
  <si>
    <t>10397</t>
  </si>
  <si>
    <t>BD00</t>
  </si>
  <si>
    <t>San Joaquin Co. Office of Education</t>
  </si>
  <si>
    <t>68585</t>
  </si>
  <si>
    <t>DQ00</t>
  </si>
  <si>
    <t>Lodi Unified</t>
  </si>
  <si>
    <t>68676</t>
  </si>
  <si>
    <t>BR00</t>
  </si>
  <si>
    <t>Stockton City Unified</t>
  </si>
  <si>
    <t>San Luis Obispo</t>
  </si>
  <si>
    <t>0000011842</t>
  </si>
  <si>
    <t>40</t>
  </si>
  <si>
    <t>10405</t>
  </si>
  <si>
    <t>AJ00</t>
  </si>
  <si>
    <t>San Luis Obispo Co. Office of Education</t>
  </si>
  <si>
    <t>San Mateo</t>
  </si>
  <si>
    <t>0000011843</t>
  </si>
  <si>
    <t>41</t>
  </si>
  <si>
    <t>10413</t>
  </si>
  <si>
    <t>CA00</t>
  </si>
  <si>
    <t>San Mateo Co. Office of Education</t>
  </si>
  <si>
    <t>Santa Barbara</t>
  </si>
  <si>
    <t>0000011867</t>
  </si>
  <si>
    <t>42</t>
  </si>
  <si>
    <t>69195</t>
  </si>
  <si>
    <t>AR00</t>
  </si>
  <si>
    <t>Goleta Union Elementary</t>
  </si>
  <si>
    <t>Santa Clara</t>
  </si>
  <si>
    <t>0000011846</t>
  </si>
  <si>
    <t>43</t>
  </si>
  <si>
    <t>10439</t>
  </si>
  <si>
    <t>NN00</t>
  </si>
  <si>
    <t>Santa Clara COE : Area 1</t>
  </si>
  <si>
    <t>NF00</t>
  </si>
  <si>
    <t>Santa Clara COE : Area 7</t>
  </si>
  <si>
    <t>NC00</t>
  </si>
  <si>
    <t>Santa Clara COE : Area 4</t>
  </si>
  <si>
    <t>NB00</t>
  </si>
  <si>
    <t>Santa Clara COE : Area 3</t>
  </si>
  <si>
    <t>QQ00</t>
  </si>
  <si>
    <t>Santa Clara COE : Area 2</t>
  </si>
  <si>
    <t>69617</t>
  </si>
  <si>
    <t>ND00</t>
  </si>
  <si>
    <t>Mount Pleasant Elementary</t>
  </si>
  <si>
    <t>Santa Cruz</t>
  </si>
  <si>
    <t>0000011781</t>
  </si>
  <si>
    <t>44</t>
  </si>
  <si>
    <t>10447</t>
  </si>
  <si>
    <t>SC00</t>
  </si>
  <si>
    <t>Santa Cruz Co. Office of Education</t>
  </si>
  <si>
    <t>69799</t>
  </si>
  <si>
    <t>PV00</t>
  </si>
  <si>
    <t>Pajaro Valley</t>
  </si>
  <si>
    <t>Shasta</t>
  </si>
  <si>
    <t>0000011849</t>
  </si>
  <si>
    <t>45</t>
  </si>
  <si>
    <t>10454</t>
  </si>
  <si>
    <t>AO00</t>
  </si>
  <si>
    <t>Shasta Co. Office of Education</t>
  </si>
  <si>
    <t>Sierra</t>
  </si>
  <si>
    <t>0000011852</t>
  </si>
  <si>
    <t>46</t>
  </si>
  <si>
    <t>10462</t>
  </si>
  <si>
    <t>AW00</t>
  </si>
  <si>
    <t>Sierra Co. Office of Education</t>
  </si>
  <si>
    <t>Siskiyou</t>
  </si>
  <si>
    <t>0000011782</t>
  </si>
  <si>
    <t>47</t>
  </si>
  <si>
    <t>10470</t>
  </si>
  <si>
    <t>AU00</t>
  </si>
  <si>
    <t>Siskiyou Co. Office of Education</t>
  </si>
  <si>
    <t>Solano</t>
  </si>
  <si>
    <t>0000011854</t>
  </si>
  <si>
    <t>48</t>
  </si>
  <si>
    <t>10488</t>
  </si>
  <si>
    <t>BT00</t>
  </si>
  <si>
    <t>Solano Co. Office of Education</t>
  </si>
  <si>
    <t>70581</t>
  </si>
  <si>
    <t>CD00</t>
  </si>
  <si>
    <t>Vallejo City Unified</t>
  </si>
  <si>
    <t>Sonoma</t>
  </si>
  <si>
    <t>0000011855</t>
  </si>
  <si>
    <t>49</t>
  </si>
  <si>
    <t>10496</t>
  </si>
  <si>
    <t>SO00</t>
  </si>
  <si>
    <t>Sonoma COE: Charter</t>
  </si>
  <si>
    <t>AV00</t>
  </si>
  <si>
    <t>Sonoma Co. Office of Education</t>
  </si>
  <si>
    <t>Stanislaus</t>
  </si>
  <si>
    <t>0000011856</t>
  </si>
  <si>
    <t>50</t>
  </si>
  <si>
    <t>10504</t>
  </si>
  <si>
    <t>XX00</t>
  </si>
  <si>
    <t>Stanislaus Co. Office of Education</t>
  </si>
  <si>
    <t>71175</t>
  </si>
  <si>
    <t>ZZ00</t>
  </si>
  <si>
    <t>Modesto City High</t>
  </si>
  <si>
    <t>Sutter</t>
  </si>
  <si>
    <t>0000013461</t>
  </si>
  <si>
    <t>51</t>
  </si>
  <si>
    <t>10512</t>
  </si>
  <si>
    <t>BV00</t>
  </si>
  <si>
    <t>Sutter Co. Office of Education</t>
  </si>
  <si>
    <t>Tehama</t>
  </si>
  <si>
    <t>0000011857</t>
  </si>
  <si>
    <t>52</t>
  </si>
  <si>
    <t>10520</t>
  </si>
  <si>
    <t>AE00</t>
  </si>
  <si>
    <t>Tehama Co. Office of Education</t>
  </si>
  <si>
    <t>Trinity</t>
  </si>
  <si>
    <t>0000011858</t>
  </si>
  <si>
    <t>53</t>
  </si>
  <si>
    <t>10538</t>
  </si>
  <si>
    <t>AH00</t>
  </si>
  <si>
    <t>Trinity Co. Office of Education</t>
  </si>
  <si>
    <t>Tulare</t>
  </si>
  <si>
    <t>0000011859</t>
  </si>
  <si>
    <t>54</t>
  </si>
  <si>
    <t>10546</t>
  </si>
  <si>
    <t>CG00</t>
  </si>
  <si>
    <t>Tulare Co. Office of Education</t>
  </si>
  <si>
    <t>Tuolumne</t>
  </si>
  <si>
    <t>0000011861</t>
  </si>
  <si>
    <t>55</t>
  </si>
  <si>
    <t>10553</t>
  </si>
  <si>
    <t>TU00</t>
  </si>
  <si>
    <t>Tuolumne County Superintendent of Schools</t>
  </si>
  <si>
    <t>Ventura</t>
  </si>
  <si>
    <t>0000011863</t>
  </si>
  <si>
    <t>56</t>
  </si>
  <si>
    <t>10561</t>
  </si>
  <si>
    <t>AG00</t>
  </si>
  <si>
    <t>Ventura Co. Office of Education</t>
  </si>
  <si>
    <t>Yolo</t>
  </si>
  <si>
    <t>0000011865</t>
  </si>
  <si>
    <t>57</t>
  </si>
  <si>
    <t>10579</t>
  </si>
  <si>
    <t>BH00</t>
  </si>
  <si>
    <t>Yolo Co. Office of Education</t>
  </si>
  <si>
    <t>Yuba</t>
  </si>
  <si>
    <t>0000011783</t>
  </si>
  <si>
    <t>58</t>
  </si>
  <si>
    <t>10587</t>
  </si>
  <si>
    <t>BC00</t>
  </si>
  <si>
    <t>Yuba Co. Office of Education</t>
  </si>
  <si>
    <t>STATEWIDE TOTAL</t>
  </si>
  <si>
    <t>Prepared by:</t>
  </si>
  <si>
    <t>California Department of Education</t>
  </si>
  <si>
    <t>School Fiscal Services Division</t>
  </si>
  <si>
    <t>County Summary of the First Apportionment for Special Education Mental Health Services</t>
  </si>
  <si>
    <t xml:space="preserve">First Apportionment </t>
  </si>
  <si>
    <t>Statewide Total</t>
  </si>
  <si>
    <t>Service Location Field</t>
  </si>
  <si>
    <t>Panama-Buena Vista Union</t>
  </si>
  <si>
    <t>0000004172</t>
  </si>
  <si>
    <t>August 2019</t>
  </si>
  <si>
    <t>Orange Co. Office of Education</t>
  </si>
  <si>
    <t>Schedule of the First Apportionment for Special Education Mental Health Services</t>
  </si>
  <si>
    <r>
      <t>Legend: SELPA = Special Education Local Plan Areas</t>
    </r>
    <r>
      <rPr>
        <b/>
        <sz val="11"/>
        <color indexed="8"/>
        <rFont val="Arial"/>
        <family val="2"/>
      </rPr>
      <t/>
    </r>
  </si>
  <si>
    <t xml:space="preserve">School Fiscal Services Division </t>
  </si>
  <si>
    <t>VOUCHER IDs</t>
  </si>
  <si>
    <t>00108868</t>
  </si>
  <si>
    <t>00108869</t>
  </si>
  <si>
    <t>00108870</t>
  </si>
  <si>
    <t>00108871</t>
  </si>
  <si>
    <t>00108872</t>
  </si>
  <si>
    <t>00108873</t>
  </si>
  <si>
    <t>00108874</t>
  </si>
  <si>
    <t>00108875</t>
  </si>
  <si>
    <t>00108876</t>
  </si>
  <si>
    <t>00108877</t>
  </si>
  <si>
    <t>00108878</t>
  </si>
  <si>
    <t>00108879</t>
  </si>
  <si>
    <t>00108880</t>
  </si>
  <si>
    <t>00108881</t>
  </si>
  <si>
    <t>00108882</t>
  </si>
  <si>
    <t>00108883</t>
  </si>
  <si>
    <t>00108884</t>
  </si>
  <si>
    <t>00108885</t>
  </si>
  <si>
    <t>00108886</t>
  </si>
  <si>
    <t>00108887</t>
  </si>
  <si>
    <t>00108888</t>
  </si>
  <si>
    <t>00108889</t>
  </si>
  <si>
    <t>00108890</t>
  </si>
  <si>
    <t>00108891</t>
  </si>
  <si>
    <t>00108892</t>
  </si>
  <si>
    <t>00108893</t>
  </si>
  <si>
    <t>00108894</t>
  </si>
  <si>
    <t>00108895</t>
  </si>
  <si>
    <t>00108896</t>
  </si>
  <si>
    <t>00108897</t>
  </si>
  <si>
    <t>00108898</t>
  </si>
  <si>
    <t>00108899</t>
  </si>
  <si>
    <t>00108900</t>
  </si>
  <si>
    <t>00108901</t>
  </si>
  <si>
    <t>00108902</t>
  </si>
  <si>
    <t>00108903</t>
  </si>
  <si>
    <t>00108904</t>
  </si>
  <si>
    <t>00108905</t>
  </si>
  <si>
    <t>00108906</t>
  </si>
  <si>
    <t>00108907</t>
  </si>
  <si>
    <t>00108908</t>
  </si>
  <si>
    <t>00108909</t>
  </si>
  <si>
    <t>00108910</t>
  </si>
  <si>
    <t>00108911</t>
  </si>
  <si>
    <t>00108912</t>
  </si>
  <si>
    <t>00108913</t>
  </si>
  <si>
    <t>00108914</t>
  </si>
  <si>
    <t>00108915</t>
  </si>
  <si>
    <t>00108916</t>
  </si>
  <si>
    <t>00108917</t>
  </si>
  <si>
    <t>00108918</t>
  </si>
  <si>
    <t>00108919</t>
  </si>
  <si>
    <t>00108920</t>
  </si>
  <si>
    <t>00108921</t>
  </si>
  <si>
    <t>00108922</t>
  </si>
  <si>
    <t>Invoice# 19-24536 08-16-2019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</si>
</sst>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1" fillId="0" borderId="1" applyNumberFormat="0" applyFill="0" applyAlignment="0" applyProtection="0"/>
    <xf numFmtId="0" fontId="4" fillId="0" borderId="0"/>
    <xf numFmtId="0" fontId="2" fillId="0" borderId="2" applyNumberFormat="0" applyFill="0" applyAlignment="0" applyProtection="0"/>
    <xf numFmtId="0" fontId="4" fillId="0" borderId="0"/>
    <xf numFmtId="0" fontId="6" fillId="2" borderId="3" applyNumberFormat="0" applyProtection="0">
      <alignment horizontal="center" wrapText="1"/>
    </xf>
    <xf numFmtId="0" fontId="3" fillId="0" borderId="0" applyNumberFormat="0" applyFill="0" applyAlignment="0" applyProtection="0"/>
    <xf numFmtId="43" fontId="4" fillId="0" borderId="0" applyFont="0" applyFill="0" applyBorder="0" applyAlignment="0" applyProtection="0"/>
    <xf numFmtId="0" fontId="8" fillId="0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7" fillId="0" borderId="5" applyNumberFormat="0" applyFill="0" applyAlignment="0" applyProtection="0"/>
  </cellStyleXfs>
  <cellXfs count="30">
    <xf numFmtId="0" fontId="0" fillId="0" borderId="0" xfId="0"/>
    <xf numFmtId="0" fontId="5" fillId="0" borderId="0" xfId="4" applyFont="1"/>
    <xf numFmtId="0" fontId="8" fillId="0" borderId="0" xfId="8" applyBorder="1"/>
    <xf numFmtId="0" fontId="7" fillId="0" borderId="0" xfId="8" applyFont="1" applyBorder="1"/>
    <xf numFmtId="164" fontId="5" fillId="0" borderId="0" xfId="7" applyNumberFormat="1" applyFont="1" applyBorder="1"/>
    <xf numFmtId="49" fontId="8" fillId="0" borderId="0" xfId="8" applyNumberFormat="1" applyBorder="1" applyAlignment="1">
      <alignment horizontal="left"/>
    </xf>
    <xf numFmtId="49" fontId="8" fillId="0" borderId="0" xfId="8" quotePrefix="1" applyNumberFormat="1" applyBorder="1" applyAlignment="1">
      <alignment horizontal="left"/>
    </xf>
    <xf numFmtId="0" fontId="5" fillId="0" borderId="0" xfId="9" quotePrefix="1" applyFont="1" applyAlignment="1">
      <alignment horizontal="left"/>
    </xf>
    <xf numFmtId="0" fontId="5" fillId="0" borderId="0" xfId="9" applyFont="1" applyAlignment="1">
      <alignment horizontal="left"/>
    </xf>
    <xf numFmtId="0" fontId="6" fillId="2" borderId="3" xfId="5">
      <alignment horizontal="center" wrapText="1"/>
    </xf>
    <xf numFmtId="0" fontId="4" fillId="0" borderId="0" xfId="2"/>
    <xf numFmtId="0" fontId="3" fillId="0" borderId="0" xfId="2" applyFont="1"/>
    <xf numFmtId="0" fontId="5" fillId="0" borderId="0" xfId="2" applyFont="1"/>
    <xf numFmtId="17" fontId="5" fillId="0" borderId="0" xfId="2" quotePrefix="1" applyNumberFormat="1" applyFont="1"/>
    <xf numFmtId="0" fontId="6" fillId="2" borderId="0" xfId="5" applyBorder="1">
      <alignment horizontal="center" wrapText="1"/>
    </xf>
    <xf numFmtId="0" fontId="5" fillId="0" borderId="0" xfId="2" applyFont="1" applyAlignment="1">
      <alignment horizontal="left"/>
    </xf>
    <xf numFmtId="42" fontId="5" fillId="0" borderId="0" xfId="2" applyNumberFormat="1" applyFont="1"/>
    <xf numFmtId="41" fontId="5" fillId="0" borderId="0" xfId="2" applyNumberFormat="1" applyFont="1"/>
    <xf numFmtId="0" fontId="5" fillId="0" borderId="0" xfId="2" quotePrefix="1" applyFont="1"/>
    <xf numFmtId="0" fontId="6" fillId="2" borderId="4" xfId="5" applyBorder="1">
      <alignment horizontal="center" wrapText="1"/>
    </xf>
    <xf numFmtId="0" fontId="12" fillId="0" borderId="0" xfId="0" applyFont="1" applyAlignment="1">
      <alignment horizontal="right"/>
    </xf>
    <xf numFmtId="41" fontId="8" fillId="0" borderId="0" xfId="11" applyNumberFormat="1" applyFont="1" applyBorder="1"/>
    <xf numFmtId="42" fontId="8" fillId="0" borderId="0" xfId="11" applyNumberFormat="1" applyFont="1" applyBorder="1"/>
    <xf numFmtId="0" fontId="13" fillId="0" borderId="0" xfId="12" applyNumberFormat="1" applyFont="1" applyBorder="1" applyAlignment="1">
      <alignment horizontal="left" vertical="center"/>
    </xf>
    <xf numFmtId="0" fontId="7" fillId="0" borderId="5" xfId="16"/>
    <xf numFmtId="0" fontId="7" fillId="0" borderId="5" xfId="16" applyAlignment="1">
      <alignment horizontal="left"/>
    </xf>
    <xf numFmtId="165" fontId="7" fillId="0" borderId="5" xfId="16" applyNumberFormat="1" applyFill="1" applyAlignment="1" applyProtection="1"/>
    <xf numFmtId="0" fontId="7" fillId="0" borderId="5" xfId="16" applyAlignment="1">
      <alignment horizontal="right"/>
    </xf>
    <xf numFmtId="42" fontId="7" fillId="0" borderId="5" xfId="16" applyNumberFormat="1" applyFill="1"/>
    <xf numFmtId="0" fontId="7" fillId="0" borderId="0" xfId="0" applyFont="1"/>
  </cellXfs>
  <cellStyles count="17">
    <cellStyle name="Comma 2" xfId="10" xr:uid="{00000000-0005-0000-0000-000000000000}"/>
    <cellStyle name="Comma 2 2" xfId="7" xr:uid="{00000000-0005-0000-0000-000001000000}"/>
    <cellStyle name="Currency" xfId="11" builtinId="4"/>
    <cellStyle name="Heading 1" xfId="12" builtinId="16" customBuiltin="1"/>
    <cellStyle name="Heading 1 2" xfId="1" xr:uid="{00000000-0005-0000-0000-000003000000}"/>
    <cellStyle name="Heading 1 3" xfId="6" xr:uid="{00000000-0005-0000-0000-000004000000}"/>
    <cellStyle name="Heading 2" xfId="13" builtinId="17" customBuiltin="1"/>
    <cellStyle name="Heading 2 2" xfId="3" xr:uid="{00000000-0005-0000-0000-000005000000}"/>
    <cellStyle name="Heading 3" xfId="14" builtinId="18" customBuiltin="1"/>
    <cellStyle name="Heading 4" xfId="15" builtinId="19" customBuiltin="1"/>
    <cellStyle name="Normal" xfId="0" builtinId="0" customBuiltin="1"/>
    <cellStyle name="Normal 2" xfId="2" xr:uid="{00000000-0005-0000-0000-000007000000}"/>
    <cellStyle name="Normal 2 2" xfId="4" xr:uid="{00000000-0005-0000-0000-000008000000}"/>
    <cellStyle name="Normal 3" xfId="9" xr:uid="{00000000-0005-0000-0000-000009000000}"/>
    <cellStyle name="Normal 4" xfId="8" xr:uid="{00000000-0005-0000-0000-00000A000000}"/>
    <cellStyle name="PAS Table Header" xfId="5" xr:uid="{00000000-0005-0000-0000-00000B000000}"/>
    <cellStyle name="Total" xfId="16" builtinId="25" customBuiltin="1"/>
  </cellStyles>
  <dxfs count="34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right" vertical="bottom" textRotation="0" wrapText="0" indent="0" justifyLastLine="0" shrinkToFit="0" readingOrder="0"/>
    </dxf>
    <dxf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3" formatCode="_(* #,##0_);_(* \(#,##0\);_(* &quot;-&quot;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3" formatCode="_(* #,##0_);_(* \(#,##0\);_(* &quot;-&quot;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3"/>
      <tableStyleElement type="headerRow" dxfId="32"/>
      <tableStyleElement type="total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4:I143" totalsRowCount="1" headerRowDxfId="30" dataDxfId="29" tableBorderDxfId="28" headerRowCellStyle="PAS Table Header" dataCellStyle="Normal 2" totalsRowCellStyle="Total">
  <tableColumns count="9">
    <tableColumn id="1" xr3:uid="{00000000-0010-0000-0000-000001000000}" name="County Name" totalsRowLabel="STATEWIDE TOTAL" dataDxfId="27" totalsRowDxfId="26" dataCellStyle="Normal 2" totalsRowCellStyle="Total"/>
    <tableColumn id="2" xr3:uid="{00000000-0010-0000-0000-000002000000}" name="FI$CAL Supplier ID" dataDxfId="25" totalsRowDxfId="24" dataCellStyle="Normal 2" totalsRowCellStyle="Total"/>
    <tableColumn id="3" xr3:uid="{00000000-0010-0000-0000-000003000000}" name="FI$CAL Address Sequence ID" dataDxfId="23" totalsRowDxfId="22" dataCellStyle="Normal 2" totalsRowCellStyle="Total"/>
    <tableColumn id="4" xr3:uid="{00000000-0010-0000-0000-000004000000}" name="County Code" dataDxfId="21" totalsRowDxfId="20" dataCellStyle="Normal 2" totalsRowCellStyle="Total"/>
    <tableColumn id="5" xr3:uid="{00000000-0010-0000-0000-000005000000}" name="District Code" dataDxfId="19" totalsRowDxfId="18" dataCellStyle="Normal 2" totalsRowCellStyle="Total"/>
    <tableColumn id="6" xr3:uid="{00000000-0010-0000-0000-000006000000}" name="Service Location Field" dataDxfId="17" totalsRowDxfId="16" dataCellStyle="Normal 2" totalsRowCellStyle="Total"/>
    <tableColumn id="7" xr3:uid="{00000000-0010-0000-0000-000007000000}" name="SELPA Code" dataDxfId="15" totalsRowDxfId="14" dataCellStyle="Normal 2" totalsRowCellStyle="Total"/>
    <tableColumn id="8" xr3:uid="{00000000-0010-0000-0000-000008000000}" name="Local Educational Agency" dataDxfId="13" totalsRowDxfId="12" dataCellStyle="Normal 2" totalsRowCellStyle="Total"/>
    <tableColumn id="9" xr3:uid="{00000000-0010-0000-0000-000009000000}" name="First_x000a_Apportionment " totalsRowFunction="sum" dataDxfId="11" totalsRowDxfId="10" dataCellStyle="Currency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Special Education Mental Health Services fo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3" displayName="Table33" ref="A5:D61" totalsRowCount="1" headerRowDxfId="9" dataDxfId="7" headerRowBorderDxfId="8" headerRowCellStyle="PAS Table Header" dataCellStyle="Normal" totalsRowCellStyle="Total">
  <tableColumns count="4">
    <tableColumn id="1" xr3:uid="{00000000-0010-0000-0100-000001000000}" name="County Code" totalsRowLabel="Statewide Total" dataDxfId="6" totalsRowDxfId="5" dataCellStyle="Normal 3" totalsRowCellStyle="Total"/>
    <tableColumn id="2" xr3:uid="{00000000-0010-0000-0100-000002000000}" name="County Name" dataDxfId="4" totalsRowDxfId="3" dataCellStyle="Normal 3" totalsRowCellStyle="Total"/>
    <tableColumn id="3" xr3:uid="{00000000-0010-0000-0100-000003000000}" name="First Apportionment " totalsRowFunction="sum" dataDxfId="2" totalsRowDxfId="1" dataCellStyle="Currency" totalsRowCellStyle="Total"/>
    <tableColumn id="4" xr3:uid="{00000000-0010-0000-0100-000004000000}" name="VOUCHER IDs" data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ounty Summary of the First Apportionment for Special Education Mental Health Services for Fiscal Year 2019-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7"/>
  <sheetViews>
    <sheetView showGridLines="0" tabSelected="1" zoomScaleNormal="100" workbookViewId="0"/>
  </sheetViews>
  <sheetFormatPr defaultRowHeight="12.5" x14ac:dyDescent="0.25"/>
  <cols>
    <col min="1" max="1" width="18.84375" style="10" customWidth="1"/>
    <col min="2" max="2" width="17.3828125" style="10" customWidth="1"/>
    <col min="3" max="3" width="16.23046875" style="10" customWidth="1"/>
    <col min="4" max="4" width="11.84375" style="10" customWidth="1"/>
    <col min="5" max="5" width="12.4609375" style="10" customWidth="1"/>
    <col min="6" max="6" width="17.765625" style="10" customWidth="1"/>
    <col min="7" max="7" width="14.61328125" style="10" customWidth="1"/>
    <col min="8" max="8" width="42.765625" style="10" customWidth="1"/>
    <col min="9" max="9" width="23.3046875" style="10" customWidth="1"/>
    <col min="10" max="250" width="7.765625" style="10"/>
    <col min="251" max="251" width="18.84375" style="10" customWidth="1"/>
    <col min="252" max="252" width="13.07421875" style="10" customWidth="1"/>
    <col min="253" max="253" width="17.3046875" style="10" customWidth="1"/>
    <col min="254" max="257" width="12.4609375" style="10" customWidth="1"/>
    <col min="258" max="258" width="41.23046875" style="10" customWidth="1"/>
    <col min="259" max="259" width="18.61328125" style="10" customWidth="1"/>
    <col min="260" max="260" width="23.53515625" style="10" customWidth="1"/>
    <col min="261" max="261" width="11.69140625" style="10" customWidth="1"/>
    <col min="262" max="262" width="9.53515625" style="10" bestFit="1" customWidth="1"/>
    <col min="263" max="263" width="7.765625" style="10"/>
    <col min="264" max="264" width="11.61328125" style="10" customWidth="1"/>
    <col min="265" max="265" width="12" style="10" customWidth="1"/>
    <col min="266" max="506" width="7.765625" style="10"/>
    <col min="507" max="507" width="18.84375" style="10" customWidth="1"/>
    <col min="508" max="508" width="13.07421875" style="10" customWidth="1"/>
    <col min="509" max="509" width="17.3046875" style="10" customWidth="1"/>
    <col min="510" max="513" width="12.4609375" style="10" customWidth="1"/>
    <col min="514" max="514" width="41.23046875" style="10" customWidth="1"/>
    <col min="515" max="515" width="18.61328125" style="10" customWidth="1"/>
    <col min="516" max="516" width="23.53515625" style="10" customWidth="1"/>
    <col min="517" max="517" width="11.69140625" style="10" customWidth="1"/>
    <col min="518" max="518" width="9.53515625" style="10" bestFit="1" customWidth="1"/>
    <col min="519" max="519" width="7.765625" style="10"/>
    <col min="520" max="520" width="11.61328125" style="10" customWidth="1"/>
    <col min="521" max="521" width="12" style="10" customWidth="1"/>
    <col min="522" max="762" width="7.765625" style="10"/>
    <col min="763" max="763" width="18.84375" style="10" customWidth="1"/>
    <col min="764" max="764" width="13.07421875" style="10" customWidth="1"/>
    <col min="765" max="765" width="17.3046875" style="10" customWidth="1"/>
    <col min="766" max="769" width="12.4609375" style="10" customWidth="1"/>
    <col min="770" max="770" width="41.23046875" style="10" customWidth="1"/>
    <col min="771" max="771" width="18.61328125" style="10" customWidth="1"/>
    <col min="772" max="772" width="23.53515625" style="10" customWidth="1"/>
    <col min="773" max="773" width="11.69140625" style="10" customWidth="1"/>
    <col min="774" max="774" width="9.53515625" style="10" bestFit="1" customWidth="1"/>
    <col min="775" max="775" width="7.765625" style="10"/>
    <col min="776" max="776" width="11.61328125" style="10" customWidth="1"/>
    <col min="777" max="777" width="12" style="10" customWidth="1"/>
    <col min="778" max="1018" width="7.765625" style="10"/>
    <col min="1019" max="1019" width="18.84375" style="10" customWidth="1"/>
    <col min="1020" max="1020" width="13.07421875" style="10" customWidth="1"/>
    <col min="1021" max="1021" width="17.3046875" style="10" customWidth="1"/>
    <col min="1022" max="1025" width="12.4609375" style="10" customWidth="1"/>
    <col min="1026" max="1026" width="41.23046875" style="10" customWidth="1"/>
    <col min="1027" max="1027" width="18.61328125" style="10" customWidth="1"/>
    <col min="1028" max="1028" width="23.53515625" style="10" customWidth="1"/>
    <col min="1029" max="1029" width="11.69140625" style="10" customWidth="1"/>
    <col min="1030" max="1030" width="9.53515625" style="10" bestFit="1" customWidth="1"/>
    <col min="1031" max="1031" width="7.765625" style="10"/>
    <col min="1032" max="1032" width="11.61328125" style="10" customWidth="1"/>
    <col min="1033" max="1033" width="12" style="10" customWidth="1"/>
    <col min="1034" max="1274" width="7.765625" style="10"/>
    <col min="1275" max="1275" width="18.84375" style="10" customWidth="1"/>
    <col min="1276" max="1276" width="13.07421875" style="10" customWidth="1"/>
    <col min="1277" max="1277" width="17.3046875" style="10" customWidth="1"/>
    <col min="1278" max="1281" width="12.4609375" style="10" customWidth="1"/>
    <col min="1282" max="1282" width="41.23046875" style="10" customWidth="1"/>
    <col min="1283" max="1283" width="18.61328125" style="10" customWidth="1"/>
    <col min="1284" max="1284" width="23.53515625" style="10" customWidth="1"/>
    <col min="1285" max="1285" width="11.69140625" style="10" customWidth="1"/>
    <col min="1286" max="1286" width="9.53515625" style="10" bestFit="1" customWidth="1"/>
    <col min="1287" max="1287" width="7.765625" style="10"/>
    <col min="1288" max="1288" width="11.61328125" style="10" customWidth="1"/>
    <col min="1289" max="1289" width="12" style="10" customWidth="1"/>
    <col min="1290" max="1530" width="7.765625" style="10"/>
    <col min="1531" max="1531" width="18.84375" style="10" customWidth="1"/>
    <col min="1532" max="1532" width="13.07421875" style="10" customWidth="1"/>
    <col min="1533" max="1533" width="17.3046875" style="10" customWidth="1"/>
    <col min="1534" max="1537" width="12.4609375" style="10" customWidth="1"/>
    <col min="1538" max="1538" width="41.23046875" style="10" customWidth="1"/>
    <col min="1539" max="1539" width="18.61328125" style="10" customWidth="1"/>
    <col min="1540" max="1540" width="23.53515625" style="10" customWidth="1"/>
    <col min="1541" max="1541" width="11.69140625" style="10" customWidth="1"/>
    <col min="1542" max="1542" width="9.53515625" style="10" bestFit="1" customWidth="1"/>
    <col min="1543" max="1543" width="7.765625" style="10"/>
    <col min="1544" max="1544" width="11.61328125" style="10" customWidth="1"/>
    <col min="1545" max="1545" width="12" style="10" customWidth="1"/>
    <col min="1546" max="1786" width="7.765625" style="10"/>
    <col min="1787" max="1787" width="18.84375" style="10" customWidth="1"/>
    <col min="1788" max="1788" width="13.07421875" style="10" customWidth="1"/>
    <col min="1789" max="1789" width="17.3046875" style="10" customWidth="1"/>
    <col min="1790" max="1793" width="12.4609375" style="10" customWidth="1"/>
    <col min="1794" max="1794" width="41.23046875" style="10" customWidth="1"/>
    <col min="1795" max="1795" width="18.61328125" style="10" customWidth="1"/>
    <col min="1796" max="1796" width="23.53515625" style="10" customWidth="1"/>
    <col min="1797" max="1797" width="11.69140625" style="10" customWidth="1"/>
    <col min="1798" max="1798" width="9.53515625" style="10" bestFit="1" customWidth="1"/>
    <col min="1799" max="1799" width="7.765625" style="10"/>
    <col min="1800" max="1800" width="11.61328125" style="10" customWidth="1"/>
    <col min="1801" max="1801" width="12" style="10" customWidth="1"/>
    <col min="1802" max="2042" width="7.765625" style="10"/>
    <col min="2043" max="2043" width="18.84375" style="10" customWidth="1"/>
    <col min="2044" max="2044" width="13.07421875" style="10" customWidth="1"/>
    <col min="2045" max="2045" width="17.3046875" style="10" customWidth="1"/>
    <col min="2046" max="2049" width="12.4609375" style="10" customWidth="1"/>
    <col min="2050" max="2050" width="41.23046875" style="10" customWidth="1"/>
    <col min="2051" max="2051" width="18.61328125" style="10" customWidth="1"/>
    <col min="2052" max="2052" width="23.53515625" style="10" customWidth="1"/>
    <col min="2053" max="2053" width="11.69140625" style="10" customWidth="1"/>
    <col min="2054" max="2054" width="9.53515625" style="10" bestFit="1" customWidth="1"/>
    <col min="2055" max="2055" width="7.765625" style="10"/>
    <col min="2056" max="2056" width="11.61328125" style="10" customWidth="1"/>
    <col min="2057" max="2057" width="12" style="10" customWidth="1"/>
    <col min="2058" max="2298" width="7.765625" style="10"/>
    <col min="2299" max="2299" width="18.84375" style="10" customWidth="1"/>
    <col min="2300" max="2300" width="13.07421875" style="10" customWidth="1"/>
    <col min="2301" max="2301" width="17.3046875" style="10" customWidth="1"/>
    <col min="2302" max="2305" width="12.4609375" style="10" customWidth="1"/>
    <col min="2306" max="2306" width="41.23046875" style="10" customWidth="1"/>
    <col min="2307" max="2307" width="18.61328125" style="10" customWidth="1"/>
    <col min="2308" max="2308" width="23.53515625" style="10" customWidth="1"/>
    <col min="2309" max="2309" width="11.69140625" style="10" customWidth="1"/>
    <col min="2310" max="2310" width="9.53515625" style="10" bestFit="1" customWidth="1"/>
    <col min="2311" max="2311" width="7.765625" style="10"/>
    <col min="2312" max="2312" width="11.61328125" style="10" customWidth="1"/>
    <col min="2313" max="2313" width="12" style="10" customWidth="1"/>
    <col min="2314" max="2554" width="7.765625" style="10"/>
    <col min="2555" max="2555" width="18.84375" style="10" customWidth="1"/>
    <col min="2556" max="2556" width="13.07421875" style="10" customWidth="1"/>
    <col min="2557" max="2557" width="17.3046875" style="10" customWidth="1"/>
    <col min="2558" max="2561" width="12.4609375" style="10" customWidth="1"/>
    <col min="2562" max="2562" width="41.23046875" style="10" customWidth="1"/>
    <col min="2563" max="2563" width="18.61328125" style="10" customWidth="1"/>
    <col min="2564" max="2564" width="23.53515625" style="10" customWidth="1"/>
    <col min="2565" max="2565" width="11.69140625" style="10" customWidth="1"/>
    <col min="2566" max="2566" width="9.53515625" style="10" bestFit="1" customWidth="1"/>
    <col min="2567" max="2567" width="7.765625" style="10"/>
    <col min="2568" max="2568" width="11.61328125" style="10" customWidth="1"/>
    <col min="2569" max="2569" width="12" style="10" customWidth="1"/>
    <col min="2570" max="2810" width="7.765625" style="10"/>
    <col min="2811" max="2811" width="18.84375" style="10" customWidth="1"/>
    <col min="2812" max="2812" width="13.07421875" style="10" customWidth="1"/>
    <col min="2813" max="2813" width="17.3046875" style="10" customWidth="1"/>
    <col min="2814" max="2817" width="12.4609375" style="10" customWidth="1"/>
    <col min="2818" max="2818" width="41.23046875" style="10" customWidth="1"/>
    <col min="2819" max="2819" width="18.61328125" style="10" customWidth="1"/>
    <col min="2820" max="2820" width="23.53515625" style="10" customWidth="1"/>
    <col min="2821" max="2821" width="11.69140625" style="10" customWidth="1"/>
    <col min="2822" max="2822" width="9.53515625" style="10" bestFit="1" customWidth="1"/>
    <col min="2823" max="2823" width="7.765625" style="10"/>
    <col min="2824" max="2824" width="11.61328125" style="10" customWidth="1"/>
    <col min="2825" max="2825" width="12" style="10" customWidth="1"/>
    <col min="2826" max="3066" width="7.765625" style="10"/>
    <col min="3067" max="3067" width="18.84375" style="10" customWidth="1"/>
    <col min="3068" max="3068" width="13.07421875" style="10" customWidth="1"/>
    <col min="3069" max="3069" width="17.3046875" style="10" customWidth="1"/>
    <col min="3070" max="3073" width="12.4609375" style="10" customWidth="1"/>
    <col min="3074" max="3074" width="41.23046875" style="10" customWidth="1"/>
    <col min="3075" max="3075" width="18.61328125" style="10" customWidth="1"/>
    <col min="3076" max="3076" width="23.53515625" style="10" customWidth="1"/>
    <col min="3077" max="3077" width="11.69140625" style="10" customWidth="1"/>
    <col min="3078" max="3078" width="9.53515625" style="10" bestFit="1" customWidth="1"/>
    <col min="3079" max="3079" width="7.765625" style="10"/>
    <col min="3080" max="3080" width="11.61328125" style="10" customWidth="1"/>
    <col min="3081" max="3081" width="12" style="10" customWidth="1"/>
    <col min="3082" max="3322" width="7.765625" style="10"/>
    <col min="3323" max="3323" width="18.84375" style="10" customWidth="1"/>
    <col min="3324" max="3324" width="13.07421875" style="10" customWidth="1"/>
    <col min="3325" max="3325" width="17.3046875" style="10" customWidth="1"/>
    <col min="3326" max="3329" width="12.4609375" style="10" customWidth="1"/>
    <col min="3330" max="3330" width="41.23046875" style="10" customWidth="1"/>
    <col min="3331" max="3331" width="18.61328125" style="10" customWidth="1"/>
    <col min="3332" max="3332" width="23.53515625" style="10" customWidth="1"/>
    <col min="3333" max="3333" width="11.69140625" style="10" customWidth="1"/>
    <col min="3334" max="3334" width="9.53515625" style="10" bestFit="1" customWidth="1"/>
    <col min="3335" max="3335" width="7.765625" style="10"/>
    <col min="3336" max="3336" width="11.61328125" style="10" customWidth="1"/>
    <col min="3337" max="3337" width="12" style="10" customWidth="1"/>
    <col min="3338" max="3578" width="7.765625" style="10"/>
    <col min="3579" max="3579" width="18.84375" style="10" customWidth="1"/>
    <col min="3580" max="3580" width="13.07421875" style="10" customWidth="1"/>
    <col min="3581" max="3581" width="17.3046875" style="10" customWidth="1"/>
    <col min="3582" max="3585" width="12.4609375" style="10" customWidth="1"/>
    <col min="3586" max="3586" width="41.23046875" style="10" customWidth="1"/>
    <col min="3587" max="3587" width="18.61328125" style="10" customWidth="1"/>
    <col min="3588" max="3588" width="23.53515625" style="10" customWidth="1"/>
    <col min="3589" max="3589" width="11.69140625" style="10" customWidth="1"/>
    <col min="3590" max="3590" width="9.53515625" style="10" bestFit="1" customWidth="1"/>
    <col min="3591" max="3591" width="7.765625" style="10"/>
    <col min="3592" max="3592" width="11.61328125" style="10" customWidth="1"/>
    <col min="3593" max="3593" width="12" style="10" customWidth="1"/>
    <col min="3594" max="3834" width="7.765625" style="10"/>
    <col min="3835" max="3835" width="18.84375" style="10" customWidth="1"/>
    <col min="3836" max="3836" width="13.07421875" style="10" customWidth="1"/>
    <col min="3837" max="3837" width="17.3046875" style="10" customWidth="1"/>
    <col min="3838" max="3841" width="12.4609375" style="10" customWidth="1"/>
    <col min="3842" max="3842" width="41.23046875" style="10" customWidth="1"/>
    <col min="3843" max="3843" width="18.61328125" style="10" customWidth="1"/>
    <col min="3844" max="3844" width="23.53515625" style="10" customWidth="1"/>
    <col min="3845" max="3845" width="11.69140625" style="10" customWidth="1"/>
    <col min="3846" max="3846" width="9.53515625" style="10" bestFit="1" customWidth="1"/>
    <col min="3847" max="3847" width="7.765625" style="10"/>
    <col min="3848" max="3848" width="11.61328125" style="10" customWidth="1"/>
    <col min="3849" max="3849" width="12" style="10" customWidth="1"/>
    <col min="3850" max="4090" width="7.765625" style="10"/>
    <col min="4091" max="4091" width="18.84375" style="10" customWidth="1"/>
    <col min="4092" max="4092" width="13.07421875" style="10" customWidth="1"/>
    <col min="4093" max="4093" width="17.3046875" style="10" customWidth="1"/>
    <col min="4094" max="4097" width="12.4609375" style="10" customWidth="1"/>
    <col min="4098" max="4098" width="41.23046875" style="10" customWidth="1"/>
    <col min="4099" max="4099" width="18.61328125" style="10" customWidth="1"/>
    <col min="4100" max="4100" width="23.53515625" style="10" customWidth="1"/>
    <col min="4101" max="4101" width="11.69140625" style="10" customWidth="1"/>
    <col min="4102" max="4102" width="9.53515625" style="10" bestFit="1" customWidth="1"/>
    <col min="4103" max="4103" width="7.765625" style="10"/>
    <col min="4104" max="4104" width="11.61328125" style="10" customWidth="1"/>
    <col min="4105" max="4105" width="12" style="10" customWidth="1"/>
    <col min="4106" max="4346" width="7.765625" style="10"/>
    <col min="4347" max="4347" width="18.84375" style="10" customWidth="1"/>
    <col min="4348" max="4348" width="13.07421875" style="10" customWidth="1"/>
    <col min="4349" max="4349" width="17.3046875" style="10" customWidth="1"/>
    <col min="4350" max="4353" width="12.4609375" style="10" customWidth="1"/>
    <col min="4354" max="4354" width="41.23046875" style="10" customWidth="1"/>
    <col min="4355" max="4355" width="18.61328125" style="10" customWidth="1"/>
    <col min="4356" max="4356" width="23.53515625" style="10" customWidth="1"/>
    <col min="4357" max="4357" width="11.69140625" style="10" customWidth="1"/>
    <col min="4358" max="4358" width="9.53515625" style="10" bestFit="1" customWidth="1"/>
    <col min="4359" max="4359" width="7.765625" style="10"/>
    <col min="4360" max="4360" width="11.61328125" style="10" customWidth="1"/>
    <col min="4361" max="4361" width="12" style="10" customWidth="1"/>
    <col min="4362" max="4602" width="7.765625" style="10"/>
    <col min="4603" max="4603" width="18.84375" style="10" customWidth="1"/>
    <col min="4604" max="4604" width="13.07421875" style="10" customWidth="1"/>
    <col min="4605" max="4605" width="17.3046875" style="10" customWidth="1"/>
    <col min="4606" max="4609" width="12.4609375" style="10" customWidth="1"/>
    <col min="4610" max="4610" width="41.23046875" style="10" customWidth="1"/>
    <col min="4611" max="4611" width="18.61328125" style="10" customWidth="1"/>
    <col min="4612" max="4612" width="23.53515625" style="10" customWidth="1"/>
    <col min="4613" max="4613" width="11.69140625" style="10" customWidth="1"/>
    <col min="4614" max="4614" width="9.53515625" style="10" bestFit="1" customWidth="1"/>
    <col min="4615" max="4615" width="7.765625" style="10"/>
    <col min="4616" max="4616" width="11.61328125" style="10" customWidth="1"/>
    <col min="4617" max="4617" width="12" style="10" customWidth="1"/>
    <col min="4618" max="4858" width="7.765625" style="10"/>
    <col min="4859" max="4859" width="18.84375" style="10" customWidth="1"/>
    <col min="4860" max="4860" width="13.07421875" style="10" customWidth="1"/>
    <col min="4861" max="4861" width="17.3046875" style="10" customWidth="1"/>
    <col min="4862" max="4865" width="12.4609375" style="10" customWidth="1"/>
    <col min="4866" max="4866" width="41.23046875" style="10" customWidth="1"/>
    <col min="4867" max="4867" width="18.61328125" style="10" customWidth="1"/>
    <col min="4868" max="4868" width="23.53515625" style="10" customWidth="1"/>
    <col min="4869" max="4869" width="11.69140625" style="10" customWidth="1"/>
    <col min="4870" max="4870" width="9.53515625" style="10" bestFit="1" customWidth="1"/>
    <col min="4871" max="4871" width="7.765625" style="10"/>
    <col min="4872" max="4872" width="11.61328125" style="10" customWidth="1"/>
    <col min="4873" max="4873" width="12" style="10" customWidth="1"/>
    <col min="4874" max="5114" width="7.765625" style="10"/>
    <col min="5115" max="5115" width="18.84375" style="10" customWidth="1"/>
    <col min="5116" max="5116" width="13.07421875" style="10" customWidth="1"/>
    <col min="5117" max="5117" width="17.3046875" style="10" customWidth="1"/>
    <col min="5118" max="5121" width="12.4609375" style="10" customWidth="1"/>
    <col min="5122" max="5122" width="41.23046875" style="10" customWidth="1"/>
    <col min="5123" max="5123" width="18.61328125" style="10" customWidth="1"/>
    <col min="5124" max="5124" width="23.53515625" style="10" customWidth="1"/>
    <col min="5125" max="5125" width="11.69140625" style="10" customWidth="1"/>
    <col min="5126" max="5126" width="9.53515625" style="10" bestFit="1" customWidth="1"/>
    <col min="5127" max="5127" width="7.765625" style="10"/>
    <col min="5128" max="5128" width="11.61328125" style="10" customWidth="1"/>
    <col min="5129" max="5129" width="12" style="10" customWidth="1"/>
    <col min="5130" max="5370" width="7.765625" style="10"/>
    <col min="5371" max="5371" width="18.84375" style="10" customWidth="1"/>
    <col min="5372" max="5372" width="13.07421875" style="10" customWidth="1"/>
    <col min="5373" max="5373" width="17.3046875" style="10" customWidth="1"/>
    <col min="5374" max="5377" width="12.4609375" style="10" customWidth="1"/>
    <col min="5378" max="5378" width="41.23046875" style="10" customWidth="1"/>
    <col min="5379" max="5379" width="18.61328125" style="10" customWidth="1"/>
    <col min="5380" max="5380" width="23.53515625" style="10" customWidth="1"/>
    <col min="5381" max="5381" width="11.69140625" style="10" customWidth="1"/>
    <col min="5382" max="5382" width="9.53515625" style="10" bestFit="1" customWidth="1"/>
    <col min="5383" max="5383" width="7.765625" style="10"/>
    <col min="5384" max="5384" width="11.61328125" style="10" customWidth="1"/>
    <col min="5385" max="5385" width="12" style="10" customWidth="1"/>
    <col min="5386" max="5626" width="7.765625" style="10"/>
    <col min="5627" max="5627" width="18.84375" style="10" customWidth="1"/>
    <col min="5628" max="5628" width="13.07421875" style="10" customWidth="1"/>
    <col min="5629" max="5629" width="17.3046875" style="10" customWidth="1"/>
    <col min="5630" max="5633" width="12.4609375" style="10" customWidth="1"/>
    <col min="5634" max="5634" width="41.23046875" style="10" customWidth="1"/>
    <col min="5635" max="5635" width="18.61328125" style="10" customWidth="1"/>
    <col min="5636" max="5636" width="23.53515625" style="10" customWidth="1"/>
    <col min="5637" max="5637" width="11.69140625" style="10" customWidth="1"/>
    <col min="5638" max="5638" width="9.53515625" style="10" bestFit="1" customWidth="1"/>
    <col min="5639" max="5639" width="7.765625" style="10"/>
    <col min="5640" max="5640" width="11.61328125" style="10" customWidth="1"/>
    <col min="5641" max="5641" width="12" style="10" customWidth="1"/>
    <col min="5642" max="5882" width="7.765625" style="10"/>
    <col min="5883" max="5883" width="18.84375" style="10" customWidth="1"/>
    <col min="5884" max="5884" width="13.07421875" style="10" customWidth="1"/>
    <col min="5885" max="5885" width="17.3046875" style="10" customWidth="1"/>
    <col min="5886" max="5889" width="12.4609375" style="10" customWidth="1"/>
    <col min="5890" max="5890" width="41.23046875" style="10" customWidth="1"/>
    <col min="5891" max="5891" width="18.61328125" style="10" customWidth="1"/>
    <col min="5892" max="5892" width="23.53515625" style="10" customWidth="1"/>
    <col min="5893" max="5893" width="11.69140625" style="10" customWidth="1"/>
    <col min="5894" max="5894" width="9.53515625" style="10" bestFit="1" customWidth="1"/>
    <col min="5895" max="5895" width="7.765625" style="10"/>
    <col min="5896" max="5896" width="11.61328125" style="10" customWidth="1"/>
    <col min="5897" max="5897" width="12" style="10" customWidth="1"/>
    <col min="5898" max="6138" width="7.765625" style="10"/>
    <col min="6139" max="6139" width="18.84375" style="10" customWidth="1"/>
    <col min="6140" max="6140" width="13.07421875" style="10" customWidth="1"/>
    <col min="6141" max="6141" width="17.3046875" style="10" customWidth="1"/>
    <col min="6142" max="6145" width="12.4609375" style="10" customWidth="1"/>
    <col min="6146" max="6146" width="41.23046875" style="10" customWidth="1"/>
    <col min="6147" max="6147" width="18.61328125" style="10" customWidth="1"/>
    <col min="6148" max="6148" width="23.53515625" style="10" customWidth="1"/>
    <col min="6149" max="6149" width="11.69140625" style="10" customWidth="1"/>
    <col min="6150" max="6150" width="9.53515625" style="10" bestFit="1" customWidth="1"/>
    <col min="6151" max="6151" width="7.765625" style="10"/>
    <col min="6152" max="6152" width="11.61328125" style="10" customWidth="1"/>
    <col min="6153" max="6153" width="12" style="10" customWidth="1"/>
    <col min="6154" max="6394" width="7.765625" style="10"/>
    <col min="6395" max="6395" width="18.84375" style="10" customWidth="1"/>
    <col min="6396" max="6396" width="13.07421875" style="10" customWidth="1"/>
    <col min="6397" max="6397" width="17.3046875" style="10" customWidth="1"/>
    <col min="6398" max="6401" width="12.4609375" style="10" customWidth="1"/>
    <col min="6402" max="6402" width="41.23046875" style="10" customWidth="1"/>
    <col min="6403" max="6403" width="18.61328125" style="10" customWidth="1"/>
    <col min="6404" max="6404" width="23.53515625" style="10" customWidth="1"/>
    <col min="6405" max="6405" width="11.69140625" style="10" customWidth="1"/>
    <col min="6406" max="6406" width="9.53515625" style="10" bestFit="1" customWidth="1"/>
    <col min="6407" max="6407" width="7.765625" style="10"/>
    <col min="6408" max="6408" width="11.61328125" style="10" customWidth="1"/>
    <col min="6409" max="6409" width="12" style="10" customWidth="1"/>
    <col min="6410" max="6650" width="7.765625" style="10"/>
    <col min="6651" max="6651" width="18.84375" style="10" customWidth="1"/>
    <col min="6652" max="6652" width="13.07421875" style="10" customWidth="1"/>
    <col min="6653" max="6653" width="17.3046875" style="10" customWidth="1"/>
    <col min="6654" max="6657" width="12.4609375" style="10" customWidth="1"/>
    <col min="6658" max="6658" width="41.23046875" style="10" customWidth="1"/>
    <col min="6659" max="6659" width="18.61328125" style="10" customWidth="1"/>
    <col min="6660" max="6660" width="23.53515625" style="10" customWidth="1"/>
    <col min="6661" max="6661" width="11.69140625" style="10" customWidth="1"/>
    <col min="6662" max="6662" width="9.53515625" style="10" bestFit="1" customWidth="1"/>
    <col min="6663" max="6663" width="7.765625" style="10"/>
    <col min="6664" max="6664" width="11.61328125" style="10" customWidth="1"/>
    <col min="6665" max="6665" width="12" style="10" customWidth="1"/>
    <col min="6666" max="6906" width="7.765625" style="10"/>
    <col min="6907" max="6907" width="18.84375" style="10" customWidth="1"/>
    <col min="6908" max="6908" width="13.07421875" style="10" customWidth="1"/>
    <col min="6909" max="6909" width="17.3046875" style="10" customWidth="1"/>
    <col min="6910" max="6913" width="12.4609375" style="10" customWidth="1"/>
    <col min="6914" max="6914" width="41.23046875" style="10" customWidth="1"/>
    <col min="6915" max="6915" width="18.61328125" style="10" customWidth="1"/>
    <col min="6916" max="6916" width="23.53515625" style="10" customWidth="1"/>
    <col min="6917" max="6917" width="11.69140625" style="10" customWidth="1"/>
    <col min="6918" max="6918" width="9.53515625" style="10" bestFit="1" customWidth="1"/>
    <col min="6919" max="6919" width="7.765625" style="10"/>
    <col min="6920" max="6920" width="11.61328125" style="10" customWidth="1"/>
    <col min="6921" max="6921" width="12" style="10" customWidth="1"/>
    <col min="6922" max="7162" width="7.765625" style="10"/>
    <col min="7163" max="7163" width="18.84375" style="10" customWidth="1"/>
    <col min="7164" max="7164" width="13.07421875" style="10" customWidth="1"/>
    <col min="7165" max="7165" width="17.3046875" style="10" customWidth="1"/>
    <col min="7166" max="7169" width="12.4609375" style="10" customWidth="1"/>
    <col min="7170" max="7170" width="41.23046875" style="10" customWidth="1"/>
    <col min="7171" max="7171" width="18.61328125" style="10" customWidth="1"/>
    <col min="7172" max="7172" width="23.53515625" style="10" customWidth="1"/>
    <col min="7173" max="7173" width="11.69140625" style="10" customWidth="1"/>
    <col min="7174" max="7174" width="9.53515625" style="10" bestFit="1" customWidth="1"/>
    <col min="7175" max="7175" width="7.765625" style="10"/>
    <col min="7176" max="7176" width="11.61328125" style="10" customWidth="1"/>
    <col min="7177" max="7177" width="12" style="10" customWidth="1"/>
    <col min="7178" max="7418" width="7.765625" style="10"/>
    <col min="7419" max="7419" width="18.84375" style="10" customWidth="1"/>
    <col min="7420" max="7420" width="13.07421875" style="10" customWidth="1"/>
    <col min="7421" max="7421" width="17.3046875" style="10" customWidth="1"/>
    <col min="7422" max="7425" width="12.4609375" style="10" customWidth="1"/>
    <col min="7426" max="7426" width="41.23046875" style="10" customWidth="1"/>
    <col min="7427" max="7427" width="18.61328125" style="10" customWidth="1"/>
    <col min="7428" max="7428" width="23.53515625" style="10" customWidth="1"/>
    <col min="7429" max="7429" width="11.69140625" style="10" customWidth="1"/>
    <col min="7430" max="7430" width="9.53515625" style="10" bestFit="1" customWidth="1"/>
    <col min="7431" max="7431" width="7.765625" style="10"/>
    <col min="7432" max="7432" width="11.61328125" style="10" customWidth="1"/>
    <col min="7433" max="7433" width="12" style="10" customWidth="1"/>
    <col min="7434" max="7674" width="7.765625" style="10"/>
    <col min="7675" max="7675" width="18.84375" style="10" customWidth="1"/>
    <col min="7676" max="7676" width="13.07421875" style="10" customWidth="1"/>
    <col min="7677" max="7677" width="17.3046875" style="10" customWidth="1"/>
    <col min="7678" max="7681" width="12.4609375" style="10" customWidth="1"/>
    <col min="7682" max="7682" width="41.23046875" style="10" customWidth="1"/>
    <col min="7683" max="7683" width="18.61328125" style="10" customWidth="1"/>
    <col min="7684" max="7684" width="23.53515625" style="10" customWidth="1"/>
    <col min="7685" max="7685" width="11.69140625" style="10" customWidth="1"/>
    <col min="7686" max="7686" width="9.53515625" style="10" bestFit="1" customWidth="1"/>
    <col min="7687" max="7687" width="7.765625" style="10"/>
    <col min="7688" max="7688" width="11.61328125" style="10" customWidth="1"/>
    <col min="7689" max="7689" width="12" style="10" customWidth="1"/>
    <col min="7690" max="7930" width="7.765625" style="10"/>
    <col min="7931" max="7931" width="18.84375" style="10" customWidth="1"/>
    <col min="7932" max="7932" width="13.07421875" style="10" customWidth="1"/>
    <col min="7933" max="7933" width="17.3046875" style="10" customWidth="1"/>
    <col min="7934" max="7937" width="12.4609375" style="10" customWidth="1"/>
    <col min="7938" max="7938" width="41.23046875" style="10" customWidth="1"/>
    <col min="7939" max="7939" width="18.61328125" style="10" customWidth="1"/>
    <col min="7940" max="7940" width="23.53515625" style="10" customWidth="1"/>
    <col min="7941" max="7941" width="11.69140625" style="10" customWidth="1"/>
    <col min="7942" max="7942" width="9.53515625" style="10" bestFit="1" customWidth="1"/>
    <col min="7943" max="7943" width="7.765625" style="10"/>
    <col min="7944" max="7944" width="11.61328125" style="10" customWidth="1"/>
    <col min="7945" max="7945" width="12" style="10" customWidth="1"/>
    <col min="7946" max="8186" width="7.765625" style="10"/>
    <col min="8187" max="8187" width="18.84375" style="10" customWidth="1"/>
    <col min="8188" max="8188" width="13.07421875" style="10" customWidth="1"/>
    <col min="8189" max="8189" width="17.3046875" style="10" customWidth="1"/>
    <col min="8190" max="8193" width="12.4609375" style="10" customWidth="1"/>
    <col min="8194" max="8194" width="41.23046875" style="10" customWidth="1"/>
    <col min="8195" max="8195" width="18.61328125" style="10" customWidth="1"/>
    <col min="8196" max="8196" width="23.53515625" style="10" customWidth="1"/>
    <col min="8197" max="8197" width="11.69140625" style="10" customWidth="1"/>
    <col min="8198" max="8198" width="9.53515625" style="10" bestFit="1" customWidth="1"/>
    <col min="8199" max="8199" width="7.765625" style="10"/>
    <col min="8200" max="8200" width="11.61328125" style="10" customWidth="1"/>
    <col min="8201" max="8201" width="12" style="10" customWidth="1"/>
    <col min="8202" max="8442" width="7.765625" style="10"/>
    <col min="8443" max="8443" width="18.84375" style="10" customWidth="1"/>
    <col min="8444" max="8444" width="13.07421875" style="10" customWidth="1"/>
    <col min="8445" max="8445" width="17.3046875" style="10" customWidth="1"/>
    <col min="8446" max="8449" width="12.4609375" style="10" customWidth="1"/>
    <col min="8450" max="8450" width="41.23046875" style="10" customWidth="1"/>
    <col min="8451" max="8451" width="18.61328125" style="10" customWidth="1"/>
    <col min="8452" max="8452" width="23.53515625" style="10" customWidth="1"/>
    <col min="8453" max="8453" width="11.69140625" style="10" customWidth="1"/>
    <col min="8454" max="8454" width="9.53515625" style="10" bestFit="1" customWidth="1"/>
    <col min="8455" max="8455" width="7.765625" style="10"/>
    <col min="8456" max="8456" width="11.61328125" style="10" customWidth="1"/>
    <col min="8457" max="8457" width="12" style="10" customWidth="1"/>
    <col min="8458" max="8698" width="7.765625" style="10"/>
    <col min="8699" max="8699" width="18.84375" style="10" customWidth="1"/>
    <col min="8700" max="8700" width="13.07421875" style="10" customWidth="1"/>
    <col min="8701" max="8701" width="17.3046875" style="10" customWidth="1"/>
    <col min="8702" max="8705" width="12.4609375" style="10" customWidth="1"/>
    <col min="8706" max="8706" width="41.23046875" style="10" customWidth="1"/>
    <col min="8707" max="8707" width="18.61328125" style="10" customWidth="1"/>
    <col min="8708" max="8708" width="23.53515625" style="10" customWidth="1"/>
    <col min="8709" max="8709" width="11.69140625" style="10" customWidth="1"/>
    <col min="8710" max="8710" width="9.53515625" style="10" bestFit="1" customWidth="1"/>
    <col min="8711" max="8711" width="7.765625" style="10"/>
    <col min="8712" max="8712" width="11.61328125" style="10" customWidth="1"/>
    <col min="8713" max="8713" width="12" style="10" customWidth="1"/>
    <col min="8714" max="8954" width="7.765625" style="10"/>
    <col min="8955" max="8955" width="18.84375" style="10" customWidth="1"/>
    <col min="8956" max="8956" width="13.07421875" style="10" customWidth="1"/>
    <col min="8957" max="8957" width="17.3046875" style="10" customWidth="1"/>
    <col min="8958" max="8961" width="12.4609375" style="10" customWidth="1"/>
    <col min="8962" max="8962" width="41.23046875" style="10" customWidth="1"/>
    <col min="8963" max="8963" width="18.61328125" style="10" customWidth="1"/>
    <col min="8964" max="8964" width="23.53515625" style="10" customWidth="1"/>
    <col min="8965" max="8965" width="11.69140625" style="10" customWidth="1"/>
    <col min="8966" max="8966" width="9.53515625" style="10" bestFit="1" customWidth="1"/>
    <col min="8967" max="8967" width="7.765625" style="10"/>
    <col min="8968" max="8968" width="11.61328125" style="10" customWidth="1"/>
    <col min="8969" max="8969" width="12" style="10" customWidth="1"/>
    <col min="8970" max="9210" width="7.765625" style="10"/>
    <col min="9211" max="9211" width="18.84375" style="10" customWidth="1"/>
    <col min="9212" max="9212" width="13.07421875" style="10" customWidth="1"/>
    <col min="9213" max="9213" width="17.3046875" style="10" customWidth="1"/>
    <col min="9214" max="9217" width="12.4609375" style="10" customWidth="1"/>
    <col min="9218" max="9218" width="41.23046875" style="10" customWidth="1"/>
    <col min="9219" max="9219" width="18.61328125" style="10" customWidth="1"/>
    <col min="9220" max="9220" width="23.53515625" style="10" customWidth="1"/>
    <col min="9221" max="9221" width="11.69140625" style="10" customWidth="1"/>
    <col min="9222" max="9222" width="9.53515625" style="10" bestFit="1" customWidth="1"/>
    <col min="9223" max="9223" width="7.765625" style="10"/>
    <col min="9224" max="9224" width="11.61328125" style="10" customWidth="1"/>
    <col min="9225" max="9225" width="12" style="10" customWidth="1"/>
    <col min="9226" max="9466" width="7.765625" style="10"/>
    <col min="9467" max="9467" width="18.84375" style="10" customWidth="1"/>
    <col min="9468" max="9468" width="13.07421875" style="10" customWidth="1"/>
    <col min="9469" max="9469" width="17.3046875" style="10" customWidth="1"/>
    <col min="9470" max="9473" width="12.4609375" style="10" customWidth="1"/>
    <col min="9474" max="9474" width="41.23046875" style="10" customWidth="1"/>
    <col min="9475" max="9475" width="18.61328125" style="10" customWidth="1"/>
    <col min="9476" max="9476" width="23.53515625" style="10" customWidth="1"/>
    <col min="9477" max="9477" width="11.69140625" style="10" customWidth="1"/>
    <col min="9478" max="9478" width="9.53515625" style="10" bestFit="1" customWidth="1"/>
    <col min="9479" max="9479" width="7.765625" style="10"/>
    <col min="9480" max="9480" width="11.61328125" style="10" customWidth="1"/>
    <col min="9481" max="9481" width="12" style="10" customWidth="1"/>
    <col min="9482" max="9722" width="7.765625" style="10"/>
    <col min="9723" max="9723" width="18.84375" style="10" customWidth="1"/>
    <col min="9724" max="9724" width="13.07421875" style="10" customWidth="1"/>
    <col min="9725" max="9725" width="17.3046875" style="10" customWidth="1"/>
    <col min="9726" max="9729" width="12.4609375" style="10" customWidth="1"/>
    <col min="9730" max="9730" width="41.23046875" style="10" customWidth="1"/>
    <col min="9731" max="9731" width="18.61328125" style="10" customWidth="1"/>
    <col min="9732" max="9732" width="23.53515625" style="10" customWidth="1"/>
    <col min="9733" max="9733" width="11.69140625" style="10" customWidth="1"/>
    <col min="9734" max="9734" width="9.53515625" style="10" bestFit="1" customWidth="1"/>
    <col min="9735" max="9735" width="7.765625" style="10"/>
    <col min="9736" max="9736" width="11.61328125" style="10" customWidth="1"/>
    <col min="9737" max="9737" width="12" style="10" customWidth="1"/>
    <col min="9738" max="9978" width="7.765625" style="10"/>
    <col min="9979" max="9979" width="18.84375" style="10" customWidth="1"/>
    <col min="9980" max="9980" width="13.07421875" style="10" customWidth="1"/>
    <col min="9981" max="9981" width="17.3046875" style="10" customWidth="1"/>
    <col min="9982" max="9985" width="12.4609375" style="10" customWidth="1"/>
    <col min="9986" max="9986" width="41.23046875" style="10" customWidth="1"/>
    <col min="9987" max="9987" width="18.61328125" style="10" customWidth="1"/>
    <col min="9988" max="9988" width="23.53515625" style="10" customWidth="1"/>
    <col min="9989" max="9989" width="11.69140625" style="10" customWidth="1"/>
    <col min="9990" max="9990" width="9.53515625" style="10" bestFit="1" customWidth="1"/>
    <col min="9991" max="9991" width="7.765625" style="10"/>
    <col min="9992" max="9992" width="11.61328125" style="10" customWidth="1"/>
    <col min="9993" max="9993" width="12" style="10" customWidth="1"/>
    <col min="9994" max="10234" width="7.765625" style="10"/>
    <col min="10235" max="10235" width="18.84375" style="10" customWidth="1"/>
    <col min="10236" max="10236" width="13.07421875" style="10" customWidth="1"/>
    <col min="10237" max="10237" width="17.3046875" style="10" customWidth="1"/>
    <col min="10238" max="10241" width="12.4609375" style="10" customWidth="1"/>
    <col min="10242" max="10242" width="41.23046875" style="10" customWidth="1"/>
    <col min="10243" max="10243" width="18.61328125" style="10" customWidth="1"/>
    <col min="10244" max="10244" width="23.53515625" style="10" customWidth="1"/>
    <col min="10245" max="10245" width="11.69140625" style="10" customWidth="1"/>
    <col min="10246" max="10246" width="9.53515625" style="10" bestFit="1" customWidth="1"/>
    <col min="10247" max="10247" width="7.765625" style="10"/>
    <col min="10248" max="10248" width="11.61328125" style="10" customWidth="1"/>
    <col min="10249" max="10249" width="12" style="10" customWidth="1"/>
    <col min="10250" max="10490" width="7.765625" style="10"/>
    <col min="10491" max="10491" width="18.84375" style="10" customWidth="1"/>
    <col min="10492" max="10492" width="13.07421875" style="10" customWidth="1"/>
    <col min="10493" max="10493" width="17.3046875" style="10" customWidth="1"/>
    <col min="10494" max="10497" width="12.4609375" style="10" customWidth="1"/>
    <col min="10498" max="10498" width="41.23046875" style="10" customWidth="1"/>
    <col min="10499" max="10499" width="18.61328125" style="10" customWidth="1"/>
    <col min="10500" max="10500" width="23.53515625" style="10" customWidth="1"/>
    <col min="10501" max="10501" width="11.69140625" style="10" customWidth="1"/>
    <col min="10502" max="10502" width="9.53515625" style="10" bestFit="1" customWidth="1"/>
    <col min="10503" max="10503" width="7.765625" style="10"/>
    <col min="10504" max="10504" width="11.61328125" style="10" customWidth="1"/>
    <col min="10505" max="10505" width="12" style="10" customWidth="1"/>
    <col min="10506" max="10746" width="7.765625" style="10"/>
    <col min="10747" max="10747" width="18.84375" style="10" customWidth="1"/>
    <col min="10748" max="10748" width="13.07421875" style="10" customWidth="1"/>
    <col min="10749" max="10749" width="17.3046875" style="10" customWidth="1"/>
    <col min="10750" max="10753" width="12.4609375" style="10" customWidth="1"/>
    <col min="10754" max="10754" width="41.23046875" style="10" customWidth="1"/>
    <col min="10755" max="10755" width="18.61328125" style="10" customWidth="1"/>
    <col min="10756" max="10756" width="23.53515625" style="10" customWidth="1"/>
    <col min="10757" max="10757" width="11.69140625" style="10" customWidth="1"/>
    <col min="10758" max="10758" width="9.53515625" style="10" bestFit="1" customWidth="1"/>
    <col min="10759" max="10759" width="7.765625" style="10"/>
    <col min="10760" max="10760" width="11.61328125" style="10" customWidth="1"/>
    <col min="10761" max="10761" width="12" style="10" customWidth="1"/>
    <col min="10762" max="11002" width="7.765625" style="10"/>
    <col min="11003" max="11003" width="18.84375" style="10" customWidth="1"/>
    <col min="11004" max="11004" width="13.07421875" style="10" customWidth="1"/>
    <col min="11005" max="11005" width="17.3046875" style="10" customWidth="1"/>
    <col min="11006" max="11009" width="12.4609375" style="10" customWidth="1"/>
    <col min="11010" max="11010" width="41.23046875" style="10" customWidth="1"/>
    <col min="11011" max="11011" width="18.61328125" style="10" customWidth="1"/>
    <col min="11012" max="11012" width="23.53515625" style="10" customWidth="1"/>
    <col min="11013" max="11013" width="11.69140625" style="10" customWidth="1"/>
    <col min="11014" max="11014" width="9.53515625" style="10" bestFit="1" customWidth="1"/>
    <col min="11015" max="11015" width="7.765625" style="10"/>
    <col min="11016" max="11016" width="11.61328125" style="10" customWidth="1"/>
    <col min="11017" max="11017" width="12" style="10" customWidth="1"/>
    <col min="11018" max="11258" width="7.765625" style="10"/>
    <col min="11259" max="11259" width="18.84375" style="10" customWidth="1"/>
    <col min="11260" max="11260" width="13.07421875" style="10" customWidth="1"/>
    <col min="11261" max="11261" width="17.3046875" style="10" customWidth="1"/>
    <col min="11262" max="11265" width="12.4609375" style="10" customWidth="1"/>
    <col min="11266" max="11266" width="41.23046875" style="10" customWidth="1"/>
    <col min="11267" max="11267" width="18.61328125" style="10" customWidth="1"/>
    <col min="11268" max="11268" width="23.53515625" style="10" customWidth="1"/>
    <col min="11269" max="11269" width="11.69140625" style="10" customWidth="1"/>
    <col min="11270" max="11270" width="9.53515625" style="10" bestFit="1" customWidth="1"/>
    <col min="11271" max="11271" width="7.765625" style="10"/>
    <col min="11272" max="11272" width="11.61328125" style="10" customWidth="1"/>
    <col min="11273" max="11273" width="12" style="10" customWidth="1"/>
    <col min="11274" max="11514" width="7.765625" style="10"/>
    <col min="11515" max="11515" width="18.84375" style="10" customWidth="1"/>
    <col min="11516" max="11516" width="13.07421875" style="10" customWidth="1"/>
    <col min="11517" max="11517" width="17.3046875" style="10" customWidth="1"/>
    <col min="11518" max="11521" width="12.4609375" style="10" customWidth="1"/>
    <col min="11522" max="11522" width="41.23046875" style="10" customWidth="1"/>
    <col min="11523" max="11523" width="18.61328125" style="10" customWidth="1"/>
    <col min="11524" max="11524" width="23.53515625" style="10" customWidth="1"/>
    <col min="11525" max="11525" width="11.69140625" style="10" customWidth="1"/>
    <col min="11526" max="11526" width="9.53515625" style="10" bestFit="1" customWidth="1"/>
    <col min="11527" max="11527" width="7.765625" style="10"/>
    <col min="11528" max="11528" width="11.61328125" style="10" customWidth="1"/>
    <col min="11529" max="11529" width="12" style="10" customWidth="1"/>
    <col min="11530" max="11770" width="7.765625" style="10"/>
    <col min="11771" max="11771" width="18.84375" style="10" customWidth="1"/>
    <col min="11772" max="11772" width="13.07421875" style="10" customWidth="1"/>
    <col min="11773" max="11773" width="17.3046875" style="10" customWidth="1"/>
    <col min="11774" max="11777" width="12.4609375" style="10" customWidth="1"/>
    <col min="11778" max="11778" width="41.23046875" style="10" customWidth="1"/>
    <col min="11779" max="11779" width="18.61328125" style="10" customWidth="1"/>
    <col min="11780" max="11780" width="23.53515625" style="10" customWidth="1"/>
    <col min="11781" max="11781" width="11.69140625" style="10" customWidth="1"/>
    <col min="11782" max="11782" width="9.53515625" style="10" bestFit="1" customWidth="1"/>
    <col min="11783" max="11783" width="7.765625" style="10"/>
    <col min="11784" max="11784" width="11.61328125" style="10" customWidth="1"/>
    <col min="11785" max="11785" width="12" style="10" customWidth="1"/>
    <col min="11786" max="12026" width="7.765625" style="10"/>
    <col min="12027" max="12027" width="18.84375" style="10" customWidth="1"/>
    <col min="12028" max="12028" width="13.07421875" style="10" customWidth="1"/>
    <col min="12029" max="12029" width="17.3046875" style="10" customWidth="1"/>
    <col min="12030" max="12033" width="12.4609375" style="10" customWidth="1"/>
    <col min="12034" max="12034" width="41.23046875" style="10" customWidth="1"/>
    <col min="12035" max="12035" width="18.61328125" style="10" customWidth="1"/>
    <col min="12036" max="12036" width="23.53515625" style="10" customWidth="1"/>
    <col min="12037" max="12037" width="11.69140625" style="10" customWidth="1"/>
    <col min="12038" max="12038" width="9.53515625" style="10" bestFit="1" customWidth="1"/>
    <col min="12039" max="12039" width="7.765625" style="10"/>
    <col min="12040" max="12040" width="11.61328125" style="10" customWidth="1"/>
    <col min="12041" max="12041" width="12" style="10" customWidth="1"/>
    <col min="12042" max="12282" width="7.765625" style="10"/>
    <col min="12283" max="12283" width="18.84375" style="10" customWidth="1"/>
    <col min="12284" max="12284" width="13.07421875" style="10" customWidth="1"/>
    <col min="12285" max="12285" width="17.3046875" style="10" customWidth="1"/>
    <col min="12286" max="12289" width="12.4609375" style="10" customWidth="1"/>
    <col min="12290" max="12290" width="41.23046875" style="10" customWidth="1"/>
    <col min="12291" max="12291" width="18.61328125" style="10" customWidth="1"/>
    <col min="12292" max="12292" width="23.53515625" style="10" customWidth="1"/>
    <col min="12293" max="12293" width="11.69140625" style="10" customWidth="1"/>
    <col min="12294" max="12294" width="9.53515625" style="10" bestFit="1" customWidth="1"/>
    <col min="12295" max="12295" width="7.765625" style="10"/>
    <col min="12296" max="12296" width="11.61328125" style="10" customWidth="1"/>
    <col min="12297" max="12297" width="12" style="10" customWidth="1"/>
    <col min="12298" max="12538" width="7.765625" style="10"/>
    <col min="12539" max="12539" width="18.84375" style="10" customWidth="1"/>
    <col min="12540" max="12540" width="13.07421875" style="10" customWidth="1"/>
    <col min="12541" max="12541" width="17.3046875" style="10" customWidth="1"/>
    <col min="12542" max="12545" width="12.4609375" style="10" customWidth="1"/>
    <col min="12546" max="12546" width="41.23046875" style="10" customWidth="1"/>
    <col min="12547" max="12547" width="18.61328125" style="10" customWidth="1"/>
    <col min="12548" max="12548" width="23.53515625" style="10" customWidth="1"/>
    <col min="12549" max="12549" width="11.69140625" style="10" customWidth="1"/>
    <col min="12550" max="12550" width="9.53515625" style="10" bestFit="1" customWidth="1"/>
    <col min="12551" max="12551" width="7.765625" style="10"/>
    <col min="12552" max="12552" width="11.61328125" style="10" customWidth="1"/>
    <col min="12553" max="12553" width="12" style="10" customWidth="1"/>
    <col min="12554" max="12794" width="7.765625" style="10"/>
    <col min="12795" max="12795" width="18.84375" style="10" customWidth="1"/>
    <col min="12796" max="12796" width="13.07421875" style="10" customWidth="1"/>
    <col min="12797" max="12797" width="17.3046875" style="10" customWidth="1"/>
    <col min="12798" max="12801" width="12.4609375" style="10" customWidth="1"/>
    <col min="12802" max="12802" width="41.23046875" style="10" customWidth="1"/>
    <col min="12803" max="12803" width="18.61328125" style="10" customWidth="1"/>
    <col min="12804" max="12804" width="23.53515625" style="10" customWidth="1"/>
    <col min="12805" max="12805" width="11.69140625" style="10" customWidth="1"/>
    <col min="12806" max="12806" width="9.53515625" style="10" bestFit="1" customWidth="1"/>
    <col min="12807" max="12807" width="7.765625" style="10"/>
    <col min="12808" max="12808" width="11.61328125" style="10" customWidth="1"/>
    <col min="12809" max="12809" width="12" style="10" customWidth="1"/>
    <col min="12810" max="13050" width="7.765625" style="10"/>
    <col min="13051" max="13051" width="18.84375" style="10" customWidth="1"/>
    <col min="13052" max="13052" width="13.07421875" style="10" customWidth="1"/>
    <col min="13053" max="13053" width="17.3046875" style="10" customWidth="1"/>
    <col min="13054" max="13057" width="12.4609375" style="10" customWidth="1"/>
    <col min="13058" max="13058" width="41.23046875" style="10" customWidth="1"/>
    <col min="13059" max="13059" width="18.61328125" style="10" customWidth="1"/>
    <col min="13060" max="13060" width="23.53515625" style="10" customWidth="1"/>
    <col min="13061" max="13061" width="11.69140625" style="10" customWidth="1"/>
    <col min="13062" max="13062" width="9.53515625" style="10" bestFit="1" customWidth="1"/>
    <col min="13063" max="13063" width="7.765625" style="10"/>
    <col min="13064" max="13064" width="11.61328125" style="10" customWidth="1"/>
    <col min="13065" max="13065" width="12" style="10" customWidth="1"/>
    <col min="13066" max="13306" width="7.765625" style="10"/>
    <col min="13307" max="13307" width="18.84375" style="10" customWidth="1"/>
    <col min="13308" max="13308" width="13.07421875" style="10" customWidth="1"/>
    <col min="13309" max="13309" width="17.3046875" style="10" customWidth="1"/>
    <col min="13310" max="13313" width="12.4609375" style="10" customWidth="1"/>
    <col min="13314" max="13314" width="41.23046875" style="10" customWidth="1"/>
    <col min="13315" max="13315" width="18.61328125" style="10" customWidth="1"/>
    <col min="13316" max="13316" width="23.53515625" style="10" customWidth="1"/>
    <col min="13317" max="13317" width="11.69140625" style="10" customWidth="1"/>
    <col min="13318" max="13318" width="9.53515625" style="10" bestFit="1" customWidth="1"/>
    <col min="13319" max="13319" width="7.765625" style="10"/>
    <col min="13320" max="13320" width="11.61328125" style="10" customWidth="1"/>
    <col min="13321" max="13321" width="12" style="10" customWidth="1"/>
    <col min="13322" max="13562" width="7.765625" style="10"/>
    <col min="13563" max="13563" width="18.84375" style="10" customWidth="1"/>
    <col min="13564" max="13564" width="13.07421875" style="10" customWidth="1"/>
    <col min="13565" max="13565" width="17.3046875" style="10" customWidth="1"/>
    <col min="13566" max="13569" width="12.4609375" style="10" customWidth="1"/>
    <col min="13570" max="13570" width="41.23046875" style="10" customWidth="1"/>
    <col min="13571" max="13571" width="18.61328125" style="10" customWidth="1"/>
    <col min="13572" max="13572" width="23.53515625" style="10" customWidth="1"/>
    <col min="13573" max="13573" width="11.69140625" style="10" customWidth="1"/>
    <col min="13574" max="13574" width="9.53515625" style="10" bestFit="1" customWidth="1"/>
    <col min="13575" max="13575" width="7.765625" style="10"/>
    <col min="13576" max="13576" width="11.61328125" style="10" customWidth="1"/>
    <col min="13577" max="13577" width="12" style="10" customWidth="1"/>
    <col min="13578" max="13818" width="7.765625" style="10"/>
    <col min="13819" max="13819" width="18.84375" style="10" customWidth="1"/>
    <col min="13820" max="13820" width="13.07421875" style="10" customWidth="1"/>
    <col min="13821" max="13821" width="17.3046875" style="10" customWidth="1"/>
    <col min="13822" max="13825" width="12.4609375" style="10" customWidth="1"/>
    <col min="13826" max="13826" width="41.23046875" style="10" customWidth="1"/>
    <col min="13827" max="13827" width="18.61328125" style="10" customWidth="1"/>
    <col min="13828" max="13828" width="23.53515625" style="10" customWidth="1"/>
    <col min="13829" max="13829" width="11.69140625" style="10" customWidth="1"/>
    <col min="13830" max="13830" width="9.53515625" style="10" bestFit="1" customWidth="1"/>
    <col min="13831" max="13831" width="7.765625" style="10"/>
    <col min="13832" max="13832" width="11.61328125" style="10" customWidth="1"/>
    <col min="13833" max="13833" width="12" style="10" customWidth="1"/>
    <col min="13834" max="14074" width="7.765625" style="10"/>
    <col min="14075" max="14075" width="18.84375" style="10" customWidth="1"/>
    <col min="14076" max="14076" width="13.07421875" style="10" customWidth="1"/>
    <col min="14077" max="14077" width="17.3046875" style="10" customWidth="1"/>
    <col min="14078" max="14081" width="12.4609375" style="10" customWidth="1"/>
    <col min="14082" max="14082" width="41.23046875" style="10" customWidth="1"/>
    <col min="14083" max="14083" width="18.61328125" style="10" customWidth="1"/>
    <col min="14084" max="14084" width="23.53515625" style="10" customWidth="1"/>
    <col min="14085" max="14085" width="11.69140625" style="10" customWidth="1"/>
    <col min="14086" max="14086" width="9.53515625" style="10" bestFit="1" customWidth="1"/>
    <col min="14087" max="14087" width="7.765625" style="10"/>
    <col min="14088" max="14088" width="11.61328125" style="10" customWidth="1"/>
    <col min="14089" max="14089" width="12" style="10" customWidth="1"/>
    <col min="14090" max="14330" width="7.765625" style="10"/>
    <col min="14331" max="14331" width="18.84375" style="10" customWidth="1"/>
    <col min="14332" max="14332" width="13.07421875" style="10" customWidth="1"/>
    <col min="14333" max="14333" width="17.3046875" style="10" customWidth="1"/>
    <col min="14334" max="14337" width="12.4609375" style="10" customWidth="1"/>
    <col min="14338" max="14338" width="41.23046875" style="10" customWidth="1"/>
    <col min="14339" max="14339" width="18.61328125" style="10" customWidth="1"/>
    <col min="14340" max="14340" width="23.53515625" style="10" customWidth="1"/>
    <col min="14341" max="14341" width="11.69140625" style="10" customWidth="1"/>
    <col min="14342" max="14342" width="9.53515625" style="10" bestFit="1" customWidth="1"/>
    <col min="14343" max="14343" width="7.765625" style="10"/>
    <col min="14344" max="14344" width="11.61328125" style="10" customWidth="1"/>
    <col min="14345" max="14345" width="12" style="10" customWidth="1"/>
    <col min="14346" max="14586" width="7.765625" style="10"/>
    <col min="14587" max="14587" width="18.84375" style="10" customWidth="1"/>
    <col min="14588" max="14588" width="13.07421875" style="10" customWidth="1"/>
    <col min="14589" max="14589" width="17.3046875" style="10" customWidth="1"/>
    <col min="14590" max="14593" width="12.4609375" style="10" customWidth="1"/>
    <col min="14594" max="14594" width="41.23046875" style="10" customWidth="1"/>
    <col min="14595" max="14595" width="18.61328125" style="10" customWidth="1"/>
    <col min="14596" max="14596" width="23.53515625" style="10" customWidth="1"/>
    <col min="14597" max="14597" width="11.69140625" style="10" customWidth="1"/>
    <col min="14598" max="14598" width="9.53515625" style="10" bestFit="1" customWidth="1"/>
    <col min="14599" max="14599" width="7.765625" style="10"/>
    <col min="14600" max="14600" width="11.61328125" style="10" customWidth="1"/>
    <col min="14601" max="14601" width="12" style="10" customWidth="1"/>
    <col min="14602" max="14842" width="7.765625" style="10"/>
    <col min="14843" max="14843" width="18.84375" style="10" customWidth="1"/>
    <col min="14844" max="14844" width="13.07421875" style="10" customWidth="1"/>
    <col min="14845" max="14845" width="17.3046875" style="10" customWidth="1"/>
    <col min="14846" max="14849" width="12.4609375" style="10" customWidth="1"/>
    <col min="14850" max="14850" width="41.23046875" style="10" customWidth="1"/>
    <col min="14851" max="14851" width="18.61328125" style="10" customWidth="1"/>
    <col min="14852" max="14852" width="23.53515625" style="10" customWidth="1"/>
    <col min="14853" max="14853" width="11.69140625" style="10" customWidth="1"/>
    <col min="14854" max="14854" width="9.53515625" style="10" bestFit="1" customWidth="1"/>
    <col min="14855" max="14855" width="7.765625" style="10"/>
    <col min="14856" max="14856" width="11.61328125" style="10" customWidth="1"/>
    <col min="14857" max="14857" width="12" style="10" customWidth="1"/>
    <col min="14858" max="15098" width="7.765625" style="10"/>
    <col min="15099" max="15099" width="18.84375" style="10" customWidth="1"/>
    <col min="15100" max="15100" width="13.07421875" style="10" customWidth="1"/>
    <col min="15101" max="15101" width="17.3046875" style="10" customWidth="1"/>
    <col min="15102" max="15105" width="12.4609375" style="10" customWidth="1"/>
    <col min="15106" max="15106" width="41.23046875" style="10" customWidth="1"/>
    <col min="15107" max="15107" width="18.61328125" style="10" customWidth="1"/>
    <col min="15108" max="15108" width="23.53515625" style="10" customWidth="1"/>
    <col min="15109" max="15109" width="11.69140625" style="10" customWidth="1"/>
    <col min="15110" max="15110" width="9.53515625" style="10" bestFit="1" customWidth="1"/>
    <col min="15111" max="15111" width="7.765625" style="10"/>
    <col min="15112" max="15112" width="11.61328125" style="10" customWidth="1"/>
    <col min="15113" max="15113" width="12" style="10" customWidth="1"/>
    <col min="15114" max="15354" width="7.765625" style="10"/>
    <col min="15355" max="15355" width="18.84375" style="10" customWidth="1"/>
    <col min="15356" max="15356" width="13.07421875" style="10" customWidth="1"/>
    <col min="15357" max="15357" width="17.3046875" style="10" customWidth="1"/>
    <col min="15358" max="15361" width="12.4609375" style="10" customWidth="1"/>
    <col min="15362" max="15362" width="41.23046875" style="10" customWidth="1"/>
    <col min="15363" max="15363" width="18.61328125" style="10" customWidth="1"/>
    <col min="15364" max="15364" width="23.53515625" style="10" customWidth="1"/>
    <col min="15365" max="15365" width="11.69140625" style="10" customWidth="1"/>
    <col min="15366" max="15366" width="9.53515625" style="10" bestFit="1" customWidth="1"/>
    <col min="15367" max="15367" width="7.765625" style="10"/>
    <col min="15368" max="15368" width="11.61328125" style="10" customWidth="1"/>
    <col min="15369" max="15369" width="12" style="10" customWidth="1"/>
    <col min="15370" max="15610" width="7.765625" style="10"/>
    <col min="15611" max="15611" width="18.84375" style="10" customWidth="1"/>
    <col min="15612" max="15612" width="13.07421875" style="10" customWidth="1"/>
    <col min="15613" max="15613" width="17.3046875" style="10" customWidth="1"/>
    <col min="15614" max="15617" width="12.4609375" style="10" customWidth="1"/>
    <col min="15618" max="15618" width="41.23046875" style="10" customWidth="1"/>
    <col min="15619" max="15619" width="18.61328125" style="10" customWidth="1"/>
    <col min="15620" max="15620" width="23.53515625" style="10" customWidth="1"/>
    <col min="15621" max="15621" width="11.69140625" style="10" customWidth="1"/>
    <col min="15622" max="15622" width="9.53515625" style="10" bestFit="1" customWidth="1"/>
    <col min="15623" max="15623" width="7.765625" style="10"/>
    <col min="15624" max="15624" width="11.61328125" style="10" customWidth="1"/>
    <col min="15625" max="15625" width="12" style="10" customWidth="1"/>
    <col min="15626" max="15866" width="7.765625" style="10"/>
    <col min="15867" max="15867" width="18.84375" style="10" customWidth="1"/>
    <col min="15868" max="15868" width="13.07421875" style="10" customWidth="1"/>
    <col min="15869" max="15869" width="17.3046875" style="10" customWidth="1"/>
    <col min="15870" max="15873" width="12.4609375" style="10" customWidth="1"/>
    <col min="15874" max="15874" width="41.23046875" style="10" customWidth="1"/>
    <col min="15875" max="15875" width="18.61328125" style="10" customWidth="1"/>
    <col min="15876" max="15876" width="23.53515625" style="10" customWidth="1"/>
    <col min="15877" max="15877" width="11.69140625" style="10" customWidth="1"/>
    <col min="15878" max="15878" width="9.53515625" style="10" bestFit="1" customWidth="1"/>
    <col min="15879" max="15879" width="7.765625" style="10"/>
    <col min="15880" max="15880" width="11.61328125" style="10" customWidth="1"/>
    <col min="15881" max="15881" width="12" style="10" customWidth="1"/>
    <col min="15882" max="16122" width="7.765625" style="10"/>
    <col min="16123" max="16123" width="18.84375" style="10" customWidth="1"/>
    <col min="16124" max="16124" width="13.07421875" style="10" customWidth="1"/>
    <col min="16125" max="16125" width="17.3046875" style="10" customWidth="1"/>
    <col min="16126" max="16129" width="12.4609375" style="10" customWidth="1"/>
    <col min="16130" max="16130" width="41.23046875" style="10" customWidth="1"/>
    <col min="16131" max="16131" width="18.61328125" style="10" customWidth="1"/>
    <col min="16132" max="16132" width="23.53515625" style="10" customWidth="1"/>
    <col min="16133" max="16133" width="11.69140625" style="10" customWidth="1"/>
    <col min="16134" max="16134" width="9.53515625" style="10" bestFit="1" customWidth="1"/>
    <col min="16135" max="16135" width="7.765625" style="10"/>
    <col min="16136" max="16136" width="11.61328125" style="10" customWidth="1"/>
    <col min="16137" max="16137" width="12" style="10" customWidth="1"/>
    <col min="16138" max="16384" width="7.765625" style="10"/>
  </cols>
  <sheetData>
    <row r="1" spans="1:9" customFormat="1" ht="18" x14ac:dyDescent="0.35">
      <c r="A1" s="23" t="s">
        <v>582</v>
      </c>
    </row>
    <row r="2" spans="1:9" customFormat="1" ht="15.5" x14ac:dyDescent="0.35">
      <c r="A2" t="s">
        <v>0</v>
      </c>
    </row>
    <row r="3" spans="1:9" customFormat="1" ht="15.5" x14ac:dyDescent="0.35">
      <c r="A3" t="s">
        <v>583</v>
      </c>
    </row>
    <row r="4" spans="1:9" ht="31" x14ac:dyDescent="0.35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577</v>
      </c>
      <c r="G4" s="14" t="s">
        <v>6</v>
      </c>
      <c r="H4" s="14" t="s">
        <v>7</v>
      </c>
      <c r="I4" s="14" t="s">
        <v>8</v>
      </c>
    </row>
    <row r="5" spans="1:9" ht="15.5" x14ac:dyDescent="0.35">
      <c r="A5" s="12" t="s">
        <v>9</v>
      </c>
      <c r="B5" s="12" t="s">
        <v>10</v>
      </c>
      <c r="C5" s="15" t="s">
        <v>11</v>
      </c>
      <c r="D5" s="12" t="s">
        <v>12</v>
      </c>
      <c r="E5" s="12" t="s">
        <v>13</v>
      </c>
      <c r="F5" s="12" t="s">
        <v>13</v>
      </c>
      <c r="G5" s="12" t="s">
        <v>14</v>
      </c>
      <c r="H5" s="12" t="s">
        <v>15</v>
      </c>
      <c r="I5" s="16">
        <v>824410</v>
      </c>
    </row>
    <row r="6" spans="1:9" ht="15.5" x14ac:dyDescent="0.35">
      <c r="A6" s="12" t="s">
        <v>9</v>
      </c>
      <c r="B6" s="12" t="s">
        <v>10</v>
      </c>
      <c r="C6" s="15" t="s">
        <v>11</v>
      </c>
      <c r="D6" s="12" t="s">
        <v>12</v>
      </c>
      <c r="E6" s="12" t="s">
        <v>16</v>
      </c>
      <c r="F6" s="12" t="s">
        <v>16</v>
      </c>
      <c r="G6" s="12" t="s">
        <v>17</v>
      </c>
      <c r="H6" s="12" t="s">
        <v>18</v>
      </c>
      <c r="I6" s="17">
        <v>1493458</v>
      </c>
    </row>
    <row r="7" spans="1:9" ht="15.5" x14ac:dyDescent="0.35">
      <c r="A7" s="12" t="s">
        <v>9</v>
      </c>
      <c r="B7" s="12" t="s">
        <v>10</v>
      </c>
      <c r="C7" s="15" t="s">
        <v>11</v>
      </c>
      <c r="D7" s="12" t="s">
        <v>12</v>
      </c>
      <c r="E7" s="12" t="s">
        <v>19</v>
      </c>
      <c r="F7" s="12" t="s">
        <v>19</v>
      </c>
      <c r="G7" s="12" t="s">
        <v>20</v>
      </c>
      <c r="H7" s="12" t="s">
        <v>21</v>
      </c>
      <c r="I7" s="17">
        <v>1652365</v>
      </c>
    </row>
    <row r="8" spans="1:9" ht="15.5" x14ac:dyDescent="0.35">
      <c r="A8" s="12" t="s">
        <v>9</v>
      </c>
      <c r="B8" s="12" t="s">
        <v>10</v>
      </c>
      <c r="C8" s="15" t="s">
        <v>11</v>
      </c>
      <c r="D8" s="12" t="s">
        <v>12</v>
      </c>
      <c r="E8" s="12" t="s">
        <v>22</v>
      </c>
      <c r="F8" s="12" t="s">
        <v>22</v>
      </c>
      <c r="G8" s="12" t="s">
        <v>23</v>
      </c>
      <c r="H8" s="12" t="s">
        <v>24</v>
      </c>
      <c r="I8" s="17">
        <v>1119845</v>
      </c>
    </row>
    <row r="9" spans="1:9" ht="15.5" x14ac:dyDescent="0.35">
      <c r="A9" s="12" t="s">
        <v>9</v>
      </c>
      <c r="B9" s="12" t="s">
        <v>10</v>
      </c>
      <c r="C9" s="15" t="s">
        <v>11</v>
      </c>
      <c r="D9" s="12" t="s">
        <v>12</v>
      </c>
      <c r="E9" s="12" t="s">
        <v>25</v>
      </c>
      <c r="F9" s="12" t="s">
        <v>25</v>
      </c>
      <c r="G9" s="12" t="s">
        <v>26</v>
      </c>
      <c r="H9" s="12" t="s">
        <v>27</v>
      </c>
      <c r="I9" s="17">
        <v>1301888</v>
      </c>
    </row>
    <row r="10" spans="1:9" ht="15.5" x14ac:dyDescent="0.35">
      <c r="A10" s="12" t="s">
        <v>28</v>
      </c>
      <c r="B10" s="12" t="s">
        <v>29</v>
      </c>
      <c r="C10" s="15" t="s">
        <v>11</v>
      </c>
      <c r="D10" s="12" t="s">
        <v>30</v>
      </c>
      <c r="E10" s="12" t="s">
        <v>31</v>
      </c>
      <c r="F10" s="12" t="s">
        <v>31</v>
      </c>
      <c r="G10" s="12" t="s">
        <v>32</v>
      </c>
      <c r="H10" s="12" t="s">
        <v>33</v>
      </c>
      <c r="I10" s="17">
        <v>129207</v>
      </c>
    </row>
    <row r="11" spans="1:9" ht="15.5" x14ac:dyDescent="0.35">
      <c r="A11" s="12" t="s">
        <v>34</v>
      </c>
      <c r="B11" s="18" t="s">
        <v>579</v>
      </c>
      <c r="C11" s="15" t="s">
        <v>35</v>
      </c>
      <c r="D11" s="12" t="s">
        <v>36</v>
      </c>
      <c r="E11" s="12" t="s">
        <v>37</v>
      </c>
      <c r="F11" s="12" t="s">
        <v>37</v>
      </c>
      <c r="G11" s="12" t="s">
        <v>38</v>
      </c>
      <c r="H11" s="12" t="s">
        <v>39</v>
      </c>
      <c r="I11" s="17">
        <v>915760</v>
      </c>
    </row>
    <row r="12" spans="1:9" ht="15.5" x14ac:dyDescent="0.35">
      <c r="A12" s="12" t="s">
        <v>40</v>
      </c>
      <c r="B12" s="12" t="s">
        <v>41</v>
      </c>
      <c r="C12" s="15" t="s">
        <v>11</v>
      </c>
      <c r="D12" s="12" t="s">
        <v>42</v>
      </c>
      <c r="E12" s="12" t="s">
        <v>43</v>
      </c>
      <c r="F12" s="12" t="s">
        <v>43</v>
      </c>
      <c r="G12" s="12" t="s">
        <v>44</v>
      </c>
      <c r="H12" s="12" t="s">
        <v>45</v>
      </c>
      <c r="I12" s="17">
        <v>163385</v>
      </c>
    </row>
    <row r="13" spans="1:9" ht="15.5" x14ac:dyDescent="0.35">
      <c r="A13" s="12" t="s">
        <v>46</v>
      </c>
      <c r="B13" s="12" t="s">
        <v>47</v>
      </c>
      <c r="C13" s="15" t="s">
        <v>11</v>
      </c>
      <c r="D13" s="12" t="s">
        <v>48</v>
      </c>
      <c r="E13" s="12" t="s">
        <v>49</v>
      </c>
      <c r="F13" s="12" t="s">
        <v>49</v>
      </c>
      <c r="G13" s="12" t="s">
        <v>50</v>
      </c>
      <c r="H13" s="12" t="s">
        <v>51</v>
      </c>
      <c r="I13" s="17">
        <v>144006</v>
      </c>
    </row>
    <row r="14" spans="1:9" ht="15.5" x14ac:dyDescent="0.35">
      <c r="A14" s="12" t="s">
        <v>52</v>
      </c>
      <c r="B14" s="12" t="s">
        <v>53</v>
      </c>
      <c r="C14" s="15" t="s">
        <v>54</v>
      </c>
      <c r="D14" s="12" t="s">
        <v>55</v>
      </c>
      <c r="E14" s="12" t="s">
        <v>56</v>
      </c>
      <c r="F14" s="12" t="s">
        <v>56</v>
      </c>
      <c r="G14" s="12" t="s">
        <v>57</v>
      </c>
      <c r="H14" s="12" t="s">
        <v>58</v>
      </c>
      <c r="I14" s="17">
        <v>2351497</v>
      </c>
    </row>
    <row r="15" spans="1:9" ht="15.5" x14ac:dyDescent="0.35">
      <c r="A15" s="12" t="s">
        <v>52</v>
      </c>
      <c r="B15" s="12" t="s">
        <v>53</v>
      </c>
      <c r="C15" s="15" t="s">
        <v>54</v>
      </c>
      <c r="D15" s="12" t="s">
        <v>55</v>
      </c>
      <c r="E15" s="12" t="s">
        <v>59</v>
      </c>
      <c r="F15" s="12" t="s">
        <v>59</v>
      </c>
      <c r="G15" s="12" t="s">
        <v>60</v>
      </c>
      <c r="H15" s="12" t="s">
        <v>61</v>
      </c>
      <c r="I15" s="17">
        <v>965845</v>
      </c>
    </row>
    <row r="16" spans="1:9" ht="15.5" x14ac:dyDescent="0.35">
      <c r="A16" s="12" t="s">
        <v>52</v>
      </c>
      <c r="B16" s="12" t="s">
        <v>53</v>
      </c>
      <c r="C16" s="15" t="s">
        <v>54</v>
      </c>
      <c r="D16" s="12" t="s">
        <v>55</v>
      </c>
      <c r="E16" s="12" t="s">
        <v>62</v>
      </c>
      <c r="F16" s="12" t="s">
        <v>62</v>
      </c>
      <c r="G16" s="12" t="s">
        <v>63</v>
      </c>
      <c r="H16" s="12" t="s">
        <v>64</v>
      </c>
      <c r="I16" s="17">
        <v>909449</v>
      </c>
    </row>
    <row r="17" spans="1:9" ht="15.5" x14ac:dyDescent="0.35">
      <c r="A17" s="12" t="s">
        <v>52</v>
      </c>
      <c r="B17" s="12" t="s">
        <v>53</v>
      </c>
      <c r="C17" s="15" t="s">
        <v>54</v>
      </c>
      <c r="D17" s="12" t="s">
        <v>55</v>
      </c>
      <c r="E17" s="12" t="s">
        <v>65</v>
      </c>
      <c r="F17" s="12" t="s">
        <v>65</v>
      </c>
      <c r="G17" s="12" t="s">
        <v>66</v>
      </c>
      <c r="H17" s="12" t="s">
        <v>67</v>
      </c>
      <c r="I17" s="17">
        <v>1012917</v>
      </c>
    </row>
    <row r="18" spans="1:9" ht="15.5" x14ac:dyDescent="0.35">
      <c r="A18" s="12" t="s">
        <v>68</v>
      </c>
      <c r="B18" s="12" t="s">
        <v>69</v>
      </c>
      <c r="C18" s="15" t="s">
        <v>11</v>
      </c>
      <c r="D18" s="12" t="s">
        <v>70</v>
      </c>
      <c r="E18" s="12" t="s">
        <v>71</v>
      </c>
      <c r="F18" s="12" t="s">
        <v>71</v>
      </c>
      <c r="G18" s="12" t="s">
        <v>72</v>
      </c>
      <c r="H18" s="12" t="s">
        <v>73</v>
      </c>
      <c r="I18" s="17">
        <v>6800513</v>
      </c>
    </row>
    <row r="19" spans="1:9" ht="15.5" x14ac:dyDescent="0.35">
      <c r="A19" s="12" t="s">
        <v>68</v>
      </c>
      <c r="B19" s="12" t="s">
        <v>69</v>
      </c>
      <c r="C19" s="15" t="s">
        <v>11</v>
      </c>
      <c r="D19" s="12" t="s">
        <v>70</v>
      </c>
      <c r="E19" s="12" t="s">
        <v>71</v>
      </c>
      <c r="F19" s="12" t="s">
        <v>71</v>
      </c>
      <c r="G19" s="12" t="s">
        <v>74</v>
      </c>
      <c r="H19" s="12" t="s">
        <v>75</v>
      </c>
      <c r="I19" s="17">
        <v>699928</v>
      </c>
    </row>
    <row r="20" spans="1:9" ht="15.5" x14ac:dyDescent="0.35">
      <c r="A20" s="12" t="s">
        <v>68</v>
      </c>
      <c r="B20" s="12" t="s">
        <v>69</v>
      </c>
      <c r="C20" s="15" t="s">
        <v>11</v>
      </c>
      <c r="D20" s="12" t="s">
        <v>70</v>
      </c>
      <c r="E20" s="12" t="s">
        <v>76</v>
      </c>
      <c r="F20" s="12" t="s">
        <v>76</v>
      </c>
      <c r="G20" s="12" t="s">
        <v>77</v>
      </c>
      <c r="H20" s="12" t="s">
        <v>78</v>
      </c>
      <c r="I20" s="17">
        <v>121221</v>
      </c>
    </row>
    <row r="21" spans="1:9" ht="15.5" x14ac:dyDescent="0.35">
      <c r="A21" s="12" t="s">
        <v>79</v>
      </c>
      <c r="B21" s="12" t="s">
        <v>80</v>
      </c>
      <c r="C21" s="15" t="s">
        <v>81</v>
      </c>
      <c r="D21" s="12" t="s">
        <v>81</v>
      </c>
      <c r="E21" s="12" t="s">
        <v>82</v>
      </c>
      <c r="F21" s="12" t="s">
        <v>82</v>
      </c>
      <c r="G21" s="12" t="s">
        <v>83</v>
      </c>
      <c r="H21" s="12" t="s">
        <v>84</v>
      </c>
      <c r="I21" s="17">
        <v>2627097</v>
      </c>
    </row>
    <row r="22" spans="1:9" ht="15.5" x14ac:dyDescent="0.35">
      <c r="A22" s="12" t="s">
        <v>79</v>
      </c>
      <c r="B22" s="12" t="s">
        <v>80</v>
      </c>
      <c r="C22" s="15" t="s">
        <v>81</v>
      </c>
      <c r="D22" s="12" t="s">
        <v>81</v>
      </c>
      <c r="E22" s="12" t="s">
        <v>82</v>
      </c>
      <c r="F22" s="12" t="s">
        <v>82</v>
      </c>
      <c r="G22" s="12" t="s">
        <v>85</v>
      </c>
      <c r="H22" s="12" t="s">
        <v>86</v>
      </c>
      <c r="I22" s="17">
        <v>63883</v>
      </c>
    </row>
    <row r="23" spans="1:9" ht="15.5" x14ac:dyDescent="0.35">
      <c r="A23" s="12" t="s">
        <v>79</v>
      </c>
      <c r="B23" s="12" t="s">
        <v>80</v>
      </c>
      <c r="C23" s="15" t="s">
        <v>81</v>
      </c>
      <c r="D23" s="12" t="s">
        <v>81</v>
      </c>
      <c r="E23" s="12" t="s">
        <v>87</v>
      </c>
      <c r="F23" s="12" t="s">
        <v>87</v>
      </c>
      <c r="G23" s="12" t="s">
        <v>88</v>
      </c>
      <c r="H23" s="12" t="s">
        <v>89</v>
      </c>
      <c r="I23" s="17">
        <v>1354430</v>
      </c>
    </row>
    <row r="24" spans="1:9" ht="15.5" x14ac:dyDescent="0.35">
      <c r="A24" s="12" t="s">
        <v>79</v>
      </c>
      <c r="B24" s="12" t="s">
        <v>80</v>
      </c>
      <c r="C24" s="15" t="s">
        <v>81</v>
      </c>
      <c r="D24" s="12" t="s">
        <v>81</v>
      </c>
      <c r="E24" s="12" t="s">
        <v>90</v>
      </c>
      <c r="F24" s="12" t="s">
        <v>90</v>
      </c>
      <c r="G24" s="12" t="s">
        <v>91</v>
      </c>
      <c r="H24" s="12" t="s">
        <v>92</v>
      </c>
      <c r="I24" s="17">
        <v>2210843</v>
      </c>
    </row>
    <row r="25" spans="1:9" ht="15.5" x14ac:dyDescent="0.35">
      <c r="A25" s="12" t="s">
        <v>93</v>
      </c>
      <c r="B25" s="12" t="s">
        <v>94</v>
      </c>
      <c r="C25" s="15" t="s">
        <v>35</v>
      </c>
      <c r="D25" s="12" t="s">
        <v>95</v>
      </c>
      <c r="E25" s="12" t="s">
        <v>96</v>
      </c>
      <c r="F25" s="12" t="s">
        <v>96</v>
      </c>
      <c r="G25" s="12" t="s">
        <v>97</v>
      </c>
      <c r="H25" s="12" t="s">
        <v>98</v>
      </c>
      <c r="I25" s="17">
        <v>175697</v>
      </c>
    </row>
    <row r="26" spans="1:9" ht="15.5" x14ac:dyDescent="0.35">
      <c r="A26" s="12" t="s">
        <v>99</v>
      </c>
      <c r="B26" s="12" t="s">
        <v>100</v>
      </c>
      <c r="C26" s="15">
        <v>1</v>
      </c>
      <c r="D26" s="12" t="s">
        <v>101</v>
      </c>
      <c r="E26" s="12" t="s">
        <v>102</v>
      </c>
      <c r="F26" s="12" t="s">
        <v>102</v>
      </c>
      <c r="G26" s="12" t="s">
        <v>103</v>
      </c>
      <c r="H26" s="12" t="s">
        <v>104</v>
      </c>
      <c r="I26" s="17">
        <v>687827</v>
      </c>
    </row>
    <row r="27" spans="1:9" ht="15.5" x14ac:dyDescent="0.35">
      <c r="A27" s="12" t="s">
        <v>105</v>
      </c>
      <c r="B27" s="12" t="s">
        <v>106</v>
      </c>
      <c r="C27" s="15">
        <v>1</v>
      </c>
      <c r="D27" s="12" t="s">
        <v>107</v>
      </c>
      <c r="E27" s="12" t="s">
        <v>108</v>
      </c>
      <c r="F27" s="12" t="s">
        <v>108</v>
      </c>
      <c r="G27" s="12" t="s">
        <v>109</v>
      </c>
      <c r="H27" s="12" t="s">
        <v>110</v>
      </c>
      <c r="I27" s="17">
        <v>1165655</v>
      </c>
    </row>
    <row r="28" spans="1:9" ht="15.5" x14ac:dyDescent="0.35">
      <c r="A28" s="12" t="s">
        <v>111</v>
      </c>
      <c r="B28" s="12" t="s">
        <v>112</v>
      </c>
      <c r="C28" s="15">
        <v>2</v>
      </c>
      <c r="D28" s="12" t="s">
        <v>113</v>
      </c>
      <c r="E28" s="12" t="s">
        <v>114</v>
      </c>
      <c r="F28" s="12" t="s">
        <v>114</v>
      </c>
      <c r="G28" s="12" t="s">
        <v>115</v>
      </c>
      <c r="H28" s="12" t="s">
        <v>116</v>
      </c>
      <c r="I28" s="17">
        <v>125924</v>
      </c>
    </row>
    <row r="29" spans="1:9" ht="15.5" x14ac:dyDescent="0.35">
      <c r="A29" s="12" t="s">
        <v>117</v>
      </c>
      <c r="B29" s="12" t="s">
        <v>118</v>
      </c>
      <c r="C29" s="15">
        <v>2</v>
      </c>
      <c r="D29" s="12" t="s">
        <v>119</v>
      </c>
      <c r="E29" s="12" t="s">
        <v>120</v>
      </c>
      <c r="F29" s="12" t="s">
        <v>120</v>
      </c>
      <c r="G29" s="12" t="s">
        <v>121</v>
      </c>
      <c r="H29" s="12" t="s">
        <v>122</v>
      </c>
      <c r="I29" s="17">
        <v>2830641</v>
      </c>
    </row>
    <row r="30" spans="1:9" ht="15.5" x14ac:dyDescent="0.35">
      <c r="A30" s="12" t="s">
        <v>117</v>
      </c>
      <c r="B30" s="12" t="s">
        <v>118</v>
      </c>
      <c r="C30" s="15">
        <v>2</v>
      </c>
      <c r="D30" s="12" t="s">
        <v>119</v>
      </c>
      <c r="E30" s="12" t="s">
        <v>123</v>
      </c>
      <c r="F30" s="12" t="s">
        <v>123</v>
      </c>
      <c r="G30" s="12" t="s">
        <v>124</v>
      </c>
      <c r="H30" s="12" t="s">
        <v>125</v>
      </c>
      <c r="I30" s="17">
        <v>956890</v>
      </c>
    </row>
    <row r="31" spans="1:9" ht="15.5" x14ac:dyDescent="0.35">
      <c r="A31" s="12" t="s">
        <v>117</v>
      </c>
      <c r="B31" s="12" t="s">
        <v>118</v>
      </c>
      <c r="C31" s="15">
        <v>2</v>
      </c>
      <c r="D31" s="12" t="s">
        <v>119</v>
      </c>
      <c r="E31" s="12" t="s">
        <v>126</v>
      </c>
      <c r="F31" s="12" t="s">
        <v>126</v>
      </c>
      <c r="G31" s="12" t="s">
        <v>127</v>
      </c>
      <c r="H31" s="12" t="s">
        <v>578</v>
      </c>
      <c r="I31" s="17">
        <v>581186</v>
      </c>
    </row>
    <row r="32" spans="1:9" ht="15.5" x14ac:dyDescent="0.35">
      <c r="A32" s="12" t="s">
        <v>117</v>
      </c>
      <c r="B32" s="12" t="s">
        <v>118</v>
      </c>
      <c r="C32" s="15">
        <v>2</v>
      </c>
      <c r="D32" s="12" t="s">
        <v>119</v>
      </c>
      <c r="E32" s="12" t="s">
        <v>128</v>
      </c>
      <c r="F32" s="12" t="s">
        <v>128</v>
      </c>
      <c r="G32" s="12" t="s">
        <v>129</v>
      </c>
      <c r="H32" s="12" t="s">
        <v>130</v>
      </c>
      <c r="I32" s="17">
        <v>1248144</v>
      </c>
    </row>
    <row r="33" spans="1:9" ht="15.5" x14ac:dyDescent="0.35">
      <c r="A33" s="12" t="s">
        <v>117</v>
      </c>
      <c r="B33" s="12" t="s">
        <v>118</v>
      </c>
      <c r="C33" s="15">
        <v>2</v>
      </c>
      <c r="D33" s="12" t="s">
        <v>119</v>
      </c>
      <c r="E33" s="12" t="s">
        <v>131</v>
      </c>
      <c r="F33" s="12" t="s">
        <v>131</v>
      </c>
      <c r="G33" s="12" t="s">
        <v>132</v>
      </c>
      <c r="H33" s="12" t="s">
        <v>133</v>
      </c>
      <c r="I33" s="17">
        <v>158336</v>
      </c>
    </row>
    <row r="34" spans="1:9" ht="15.5" x14ac:dyDescent="0.35">
      <c r="A34" s="12" t="s">
        <v>134</v>
      </c>
      <c r="B34" s="12" t="s">
        <v>135</v>
      </c>
      <c r="C34" s="15">
        <v>1</v>
      </c>
      <c r="D34" s="12" t="s">
        <v>136</v>
      </c>
      <c r="E34" s="12" t="s">
        <v>137</v>
      </c>
      <c r="F34" s="12" t="s">
        <v>137</v>
      </c>
      <c r="G34" s="12" t="s">
        <v>138</v>
      </c>
      <c r="H34" s="12" t="s">
        <v>139</v>
      </c>
      <c r="I34" s="17">
        <v>882335</v>
      </c>
    </row>
    <row r="35" spans="1:9" ht="15.5" x14ac:dyDescent="0.35">
      <c r="A35" s="12" t="s">
        <v>140</v>
      </c>
      <c r="B35" s="12" t="s">
        <v>141</v>
      </c>
      <c r="C35" s="15">
        <v>5</v>
      </c>
      <c r="D35" s="12" t="s">
        <v>142</v>
      </c>
      <c r="E35" s="12" t="s">
        <v>143</v>
      </c>
      <c r="F35" s="12" t="s">
        <v>143</v>
      </c>
      <c r="G35" s="12" t="s">
        <v>144</v>
      </c>
      <c r="H35" s="12" t="s">
        <v>145</v>
      </c>
      <c r="I35" s="17">
        <v>284968</v>
      </c>
    </row>
    <row r="36" spans="1:9" ht="15.5" x14ac:dyDescent="0.35">
      <c r="A36" s="12" t="s">
        <v>146</v>
      </c>
      <c r="B36" s="12" t="s">
        <v>147</v>
      </c>
      <c r="C36" s="15">
        <v>1</v>
      </c>
      <c r="D36" s="12" t="s">
        <v>148</v>
      </c>
      <c r="E36" s="12" t="s">
        <v>149</v>
      </c>
      <c r="F36" s="12" t="s">
        <v>149</v>
      </c>
      <c r="G36" s="12" t="s">
        <v>150</v>
      </c>
      <c r="H36" s="12" t="s">
        <v>151</v>
      </c>
      <c r="I36" s="17">
        <v>118874</v>
      </c>
    </row>
    <row r="37" spans="1:9" ht="15.5" x14ac:dyDescent="0.35">
      <c r="A37" s="12" t="s">
        <v>152</v>
      </c>
      <c r="B37" s="12" t="s">
        <v>153</v>
      </c>
      <c r="C37" s="15">
        <v>1</v>
      </c>
      <c r="D37" s="12" t="s">
        <v>154</v>
      </c>
      <c r="E37" s="12" t="s">
        <v>155</v>
      </c>
      <c r="F37" s="12" t="s">
        <v>155</v>
      </c>
      <c r="G37" s="12" t="s">
        <v>156</v>
      </c>
      <c r="H37" s="12" t="s">
        <v>157</v>
      </c>
      <c r="I37" s="17">
        <v>281462</v>
      </c>
    </row>
    <row r="38" spans="1:9" ht="15.5" x14ac:dyDescent="0.35">
      <c r="A38" s="12" t="s">
        <v>152</v>
      </c>
      <c r="B38" s="12" t="s">
        <v>153</v>
      </c>
      <c r="C38" s="15">
        <v>1</v>
      </c>
      <c r="D38" s="12" t="s">
        <v>154</v>
      </c>
      <c r="E38" s="12" t="s">
        <v>155</v>
      </c>
      <c r="F38" s="12" t="s">
        <v>155</v>
      </c>
      <c r="G38" s="12" t="s">
        <v>158</v>
      </c>
      <c r="H38" s="12" t="s">
        <v>159</v>
      </c>
      <c r="I38" s="17">
        <v>324653</v>
      </c>
    </row>
    <row r="39" spans="1:9" ht="15.5" x14ac:dyDescent="0.35">
      <c r="A39" s="12" t="s">
        <v>152</v>
      </c>
      <c r="B39" s="12" t="s">
        <v>153</v>
      </c>
      <c r="C39" s="15">
        <v>1</v>
      </c>
      <c r="D39" s="12" t="s">
        <v>154</v>
      </c>
      <c r="E39" s="12" t="s">
        <v>160</v>
      </c>
      <c r="F39" s="12" t="s">
        <v>160</v>
      </c>
      <c r="G39" s="12" t="s">
        <v>161</v>
      </c>
      <c r="H39" s="12" t="s">
        <v>162</v>
      </c>
      <c r="I39" s="17">
        <v>1496681</v>
      </c>
    </row>
    <row r="40" spans="1:9" ht="15.5" x14ac:dyDescent="0.35">
      <c r="A40" s="12" t="s">
        <v>152</v>
      </c>
      <c r="B40" s="12" t="s">
        <v>153</v>
      </c>
      <c r="C40" s="15">
        <v>1</v>
      </c>
      <c r="D40" s="12" t="s">
        <v>154</v>
      </c>
      <c r="E40" s="12" t="s">
        <v>163</v>
      </c>
      <c r="F40" s="12" t="s">
        <v>163</v>
      </c>
      <c r="G40" s="12" t="s">
        <v>164</v>
      </c>
      <c r="H40" s="12" t="s">
        <v>165</v>
      </c>
      <c r="I40" s="17">
        <v>1268241</v>
      </c>
    </row>
    <row r="41" spans="1:9" ht="15.5" x14ac:dyDescent="0.35">
      <c r="A41" s="12" t="s">
        <v>152</v>
      </c>
      <c r="B41" s="12" t="s">
        <v>153</v>
      </c>
      <c r="C41" s="15">
        <v>1</v>
      </c>
      <c r="D41" s="12" t="s">
        <v>154</v>
      </c>
      <c r="E41" s="12" t="s">
        <v>166</v>
      </c>
      <c r="F41" s="12" t="s">
        <v>166</v>
      </c>
      <c r="G41" s="12" t="s">
        <v>167</v>
      </c>
      <c r="H41" s="12" t="s">
        <v>168</v>
      </c>
      <c r="I41" s="17">
        <v>644422</v>
      </c>
    </row>
    <row r="42" spans="1:9" ht="15.5" x14ac:dyDescent="0.35">
      <c r="A42" s="12" t="s">
        <v>152</v>
      </c>
      <c r="B42" s="12" t="s">
        <v>153</v>
      </c>
      <c r="C42" s="15">
        <v>1</v>
      </c>
      <c r="D42" s="12" t="s">
        <v>154</v>
      </c>
      <c r="E42" s="15">
        <v>64337</v>
      </c>
      <c r="F42" s="15">
        <v>64337</v>
      </c>
      <c r="G42" s="12" t="s">
        <v>169</v>
      </c>
      <c r="H42" s="12" t="s">
        <v>170</v>
      </c>
      <c r="I42" s="17">
        <v>468359</v>
      </c>
    </row>
    <row r="43" spans="1:9" ht="15.5" x14ac:dyDescent="0.35">
      <c r="A43" s="12" t="s">
        <v>152</v>
      </c>
      <c r="B43" s="12" t="s">
        <v>153</v>
      </c>
      <c r="C43" s="15">
        <v>1</v>
      </c>
      <c r="D43" s="12" t="s">
        <v>154</v>
      </c>
      <c r="E43" s="12" t="s">
        <v>171</v>
      </c>
      <c r="F43" s="12" t="s">
        <v>171</v>
      </c>
      <c r="G43" s="12" t="s">
        <v>172</v>
      </c>
      <c r="H43" s="12" t="s">
        <v>173</v>
      </c>
      <c r="I43" s="17">
        <v>3092891</v>
      </c>
    </row>
    <row r="44" spans="1:9" ht="15.5" x14ac:dyDescent="0.35">
      <c r="A44" s="12" t="s">
        <v>152</v>
      </c>
      <c r="B44" s="12" t="s">
        <v>153</v>
      </c>
      <c r="C44" s="15">
        <v>1</v>
      </c>
      <c r="D44" s="12" t="s">
        <v>154</v>
      </c>
      <c r="E44" s="12" t="s">
        <v>174</v>
      </c>
      <c r="F44" s="12" t="s">
        <v>174</v>
      </c>
      <c r="G44" s="12" t="s">
        <v>175</v>
      </c>
      <c r="H44" s="12" t="s">
        <v>176</v>
      </c>
      <c r="I44" s="17">
        <v>669850</v>
      </c>
    </row>
    <row r="45" spans="1:9" ht="15.5" x14ac:dyDescent="0.35">
      <c r="A45" s="12" t="s">
        <v>152</v>
      </c>
      <c r="B45" s="12" t="s">
        <v>153</v>
      </c>
      <c r="C45" s="15">
        <v>1</v>
      </c>
      <c r="D45" s="12" t="s">
        <v>154</v>
      </c>
      <c r="E45" s="12" t="s">
        <v>177</v>
      </c>
      <c r="F45" s="12" t="s">
        <v>177</v>
      </c>
      <c r="G45" s="12" t="s">
        <v>169</v>
      </c>
      <c r="H45" s="12" t="s">
        <v>178</v>
      </c>
      <c r="I45" s="17">
        <v>830273</v>
      </c>
    </row>
    <row r="46" spans="1:9" ht="15.5" x14ac:dyDescent="0.35">
      <c r="A46" s="12" t="s">
        <v>152</v>
      </c>
      <c r="B46" s="12" t="s">
        <v>153</v>
      </c>
      <c r="C46" s="15">
        <v>1</v>
      </c>
      <c r="D46" s="12" t="s">
        <v>154</v>
      </c>
      <c r="E46" s="15">
        <v>64659</v>
      </c>
      <c r="F46" s="15">
        <v>64659</v>
      </c>
      <c r="G46" s="12" t="s">
        <v>169</v>
      </c>
      <c r="H46" s="12" t="s">
        <v>179</v>
      </c>
      <c r="I46" s="17">
        <v>120638</v>
      </c>
    </row>
    <row r="47" spans="1:9" ht="15.5" x14ac:dyDescent="0.35">
      <c r="A47" s="12" t="s">
        <v>152</v>
      </c>
      <c r="B47" s="12" t="s">
        <v>153</v>
      </c>
      <c r="C47" s="15">
        <v>1</v>
      </c>
      <c r="D47" s="12" t="s">
        <v>154</v>
      </c>
      <c r="E47" s="12" t="s">
        <v>180</v>
      </c>
      <c r="F47" s="12" t="s">
        <v>180</v>
      </c>
      <c r="G47" s="12" t="s">
        <v>181</v>
      </c>
      <c r="H47" s="12" t="s">
        <v>182</v>
      </c>
      <c r="I47" s="17">
        <v>3154193</v>
      </c>
    </row>
    <row r="48" spans="1:9" ht="15.5" x14ac:dyDescent="0.35">
      <c r="A48" s="12" t="s">
        <v>152</v>
      </c>
      <c r="B48" s="12" t="s">
        <v>153</v>
      </c>
      <c r="C48" s="15">
        <v>1</v>
      </c>
      <c r="D48" s="12" t="s">
        <v>154</v>
      </c>
      <c r="E48" s="12" t="s">
        <v>183</v>
      </c>
      <c r="F48" s="12" t="s">
        <v>183</v>
      </c>
      <c r="G48" s="12" t="s">
        <v>184</v>
      </c>
      <c r="H48" s="12" t="s">
        <v>185</v>
      </c>
      <c r="I48" s="17">
        <v>2269879</v>
      </c>
    </row>
    <row r="49" spans="1:9" ht="15.5" x14ac:dyDescent="0.35">
      <c r="A49" s="12" t="s">
        <v>152</v>
      </c>
      <c r="B49" s="12" t="s">
        <v>153</v>
      </c>
      <c r="C49" s="15">
        <v>1</v>
      </c>
      <c r="D49" s="12" t="s">
        <v>154</v>
      </c>
      <c r="E49" s="12" t="s">
        <v>186</v>
      </c>
      <c r="F49" s="12" t="s">
        <v>186</v>
      </c>
      <c r="G49" s="12" t="s">
        <v>187</v>
      </c>
      <c r="H49" s="12" t="s">
        <v>188</v>
      </c>
      <c r="I49" s="17">
        <v>18044340</v>
      </c>
    </row>
    <row r="50" spans="1:9" ht="15.5" x14ac:dyDescent="0.35">
      <c r="A50" s="12" t="s">
        <v>152</v>
      </c>
      <c r="B50" s="12" t="s">
        <v>153</v>
      </c>
      <c r="C50" s="15">
        <v>1</v>
      </c>
      <c r="D50" s="12" t="s">
        <v>154</v>
      </c>
      <c r="E50" s="12" t="s">
        <v>189</v>
      </c>
      <c r="F50" s="12" t="s">
        <v>189</v>
      </c>
      <c r="G50" s="12" t="s">
        <v>190</v>
      </c>
      <c r="H50" s="12" t="s">
        <v>191</v>
      </c>
      <c r="I50" s="17">
        <v>544925</v>
      </c>
    </row>
    <row r="51" spans="1:9" ht="15.5" x14ac:dyDescent="0.35">
      <c r="A51" s="12" t="s">
        <v>152</v>
      </c>
      <c r="B51" s="12" t="s">
        <v>153</v>
      </c>
      <c r="C51" s="15">
        <v>1</v>
      </c>
      <c r="D51" s="12" t="s">
        <v>154</v>
      </c>
      <c r="E51" s="12" t="s">
        <v>192</v>
      </c>
      <c r="F51" s="12" t="s">
        <v>192</v>
      </c>
      <c r="G51" s="12" t="s">
        <v>193</v>
      </c>
      <c r="H51" s="12" t="s">
        <v>194</v>
      </c>
      <c r="I51" s="17">
        <v>2365852</v>
      </c>
    </row>
    <row r="52" spans="1:9" ht="15.5" x14ac:dyDescent="0.35">
      <c r="A52" s="12" t="s">
        <v>152</v>
      </c>
      <c r="B52" s="12" t="s">
        <v>153</v>
      </c>
      <c r="C52" s="15">
        <v>1</v>
      </c>
      <c r="D52" s="12" t="s">
        <v>154</v>
      </c>
      <c r="E52" s="12" t="s">
        <v>195</v>
      </c>
      <c r="F52" s="12" t="s">
        <v>195</v>
      </c>
      <c r="G52" s="12" t="s">
        <v>196</v>
      </c>
      <c r="H52" s="12" t="s">
        <v>197</v>
      </c>
      <c r="I52" s="17">
        <v>509707</v>
      </c>
    </row>
    <row r="53" spans="1:9" ht="15.5" x14ac:dyDescent="0.35">
      <c r="A53" s="12" t="s">
        <v>152</v>
      </c>
      <c r="B53" s="12" t="s">
        <v>153</v>
      </c>
      <c r="C53" s="15">
        <v>1</v>
      </c>
      <c r="D53" s="12" t="s">
        <v>154</v>
      </c>
      <c r="E53" s="12" t="s">
        <v>198</v>
      </c>
      <c r="F53" s="12" t="s">
        <v>198</v>
      </c>
      <c r="G53" s="12" t="s">
        <v>199</v>
      </c>
      <c r="H53" s="12" t="s">
        <v>200</v>
      </c>
      <c r="I53" s="17">
        <v>728904</v>
      </c>
    </row>
    <row r="54" spans="1:9" ht="15.5" x14ac:dyDescent="0.35">
      <c r="A54" s="12" t="s">
        <v>152</v>
      </c>
      <c r="B54" s="12" t="s">
        <v>153</v>
      </c>
      <c r="C54" s="15">
        <v>1</v>
      </c>
      <c r="D54" s="12" t="s">
        <v>154</v>
      </c>
      <c r="E54" s="12" t="s">
        <v>201</v>
      </c>
      <c r="F54" s="12" t="s">
        <v>201</v>
      </c>
      <c r="G54" s="12" t="s">
        <v>202</v>
      </c>
      <c r="H54" s="12" t="s">
        <v>203</v>
      </c>
      <c r="I54" s="17">
        <v>1445546</v>
      </c>
    </row>
    <row r="55" spans="1:9" ht="15.5" x14ac:dyDescent="0.35">
      <c r="A55" s="12" t="s">
        <v>152</v>
      </c>
      <c r="B55" s="12" t="s">
        <v>153</v>
      </c>
      <c r="C55" s="15">
        <v>1</v>
      </c>
      <c r="D55" s="12" t="s">
        <v>154</v>
      </c>
      <c r="E55" s="12" t="s">
        <v>204</v>
      </c>
      <c r="F55" s="12" t="s">
        <v>204</v>
      </c>
      <c r="G55" s="12" t="s">
        <v>205</v>
      </c>
      <c r="H55" s="12" t="s">
        <v>206</v>
      </c>
      <c r="I55" s="17">
        <v>1350204</v>
      </c>
    </row>
    <row r="56" spans="1:9" ht="15.5" x14ac:dyDescent="0.35">
      <c r="A56" s="12" t="s">
        <v>152</v>
      </c>
      <c r="B56" s="12" t="s">
        <v>153</v>
      </c>
      <c r="C56" s="15">
        <v>1</v>
      </c>
      <c r="D56" s="12" t="s">
        <v>154</v>
      </c>
      <c r="E56" s="12" t="s">
        <v>207</v>
      </c>
      <c r="F56" s="12" t="s">
        <v>207</v>
      </c>
      <c r="G56" s="12" t="s">
        <v>208</v>
      </c>
      <c r="H56" s="12" t="s">
        <v>209</v>
      </c>
      <c r="I56" s="17">
        <v>635322</v>
      </c>
    </row>
    <row r="57" spans="1:9" ht="15.5" x14ac:dyDescent="0.35">
      <c r="A57" s="12" t="s">
        <v>152</v>
      </c>
      <c r="B57" s="12" t="s">
        <v>153</v>
      </c>
      <c r="C57" s="15">
        <v>1</v>
      </c>
      <c r="D57" s="12" t="s">
        <v>154</v>
      </c>
      <c r="E57" s="12" t="s">
        <v>210</v>
      </c>
      <c r="F57" s="12" t="s">
        <v>210</v>
      </c>
      <c r="G57" s="12" t="s">
        <v>211</v>
      </c>
      <c r="H57" s="12" t="s">
        <v>212</v>
      </c>
      <c r="I57" s="17">
        <v>565867</v>
      </c>
    </row>
    <row r="58" spans="1:9" ht="15.5" x14ac:dyDescent="0.35">
      <c r="A58" s="12" t="s">
        <v>152</v>
      </c>
      <c r="B58" s="12" t="s">
        <v>153</v>
      </c>
      <c r="C58" s="15">
        <v>1</v>
      </c>
      <c r="D58" s="12" t="s">
        <v>154</v>
      </c>
      <c r="E58" s="12" t="s">
        <v>213</v>
      </c>
      <c r="F58" s="12" t="s">
        <v>213</v>
      </c>
      <c r="G58" s="12" t="s">
        <v>214</v>
      </c>
      <c r="H58" s="12" t="s">
        <v>215</v>
      </c>
      <c r="I58" s="17">
        <v>418068</v>
      </c>
    </row>
    <row r="59" spans="1:9" ht="15.5" x14ac:dyDescent="0.35">
      <c r="A59" s="12" t="s">
        <v>152</v>
      </c>
      <c r="B59" s="12" t="s">
        <v>153</v>
      </c>
      <c r="C59" s="15">
        <v>1</v>
      </c>
      <c r="D59" s="12" t="s">
        <v>154</v>
      </c>
      <c r="E59" s="12" t="s">
        <v>216</v>
      </c>
      <c r="F59" s="12" t="s">
        <v>216</v>
      </c>
      <c r="G59" s="12" t="s">
        <v>217</v>
      </c>
      <c r="H59" s="12" t="s">
        <v>218</v>
      </c>
      <c r="I59" s="17">
        <v>2713175</v>
      </c>
    </row>
    <row r="60" spans="1:9" ht="15.5" x14ac:dyDescent="0.35">
      <c r="A60" s="12" t="s">
        <v>219</v>
      </c>
      <c r="B60" s="12" t="s">
        <v>220</v>
      </c>
      <c r="C60" s="15">
        <v>1</v>
      </c>
      <c r="D60" s="12" t="s">
        <v>221</v>
      </c>
      <c r="E60" s="12" t="s">
        <v>222</v>
      </c>
      <c r="F60" s="12" t="s">
        <v>222</v>
      </c>
      <c r="G60" s="12" t="s">
        <v>223</v>
      </c>
      <c r="H60" s="12" t="s">
        <v>224</v>
      </c>
      <c r="I60" s="17">
        <v>1044923</v>
      </c>
    </row>
    <row r="61" spans="1:9" ht="15.5" x14ac:dyDescent="0.35">
      <c r="A61" s="12" t="s">
        <v>225</v>
      </c>
      <c r="B61" s="12" t="s">
        <v>226</v>
      </c>
      <c r="C61" s="15">
        <v>1</v>
      </c>
      <c r="D61" s="12" t="s">
        <v>227</v>
      </c>
      <c r="E61" s="12" t="s">
        <v>228</v>
      </c>
      <c r="F61" s="12" t="s">
        <v>228</v>
      </c>
      <c r="G61" s="12" t="s">
        <v>229</v>
      </c>
      <c r="H61" s="12" t="s">
        <v>230</v>
      </c>
      <c r="I61" s="17">
        <v>1037852</v>
      </c>
    </row>
    <row r="62" spans="1:9" ht="15.5" x14ac:dyDescent="0.35">
      <c r="A62" s="12" t="s">
        <v>231</v>
      </c>
      <c r="B62" s="12" t="s">
        <v>232</v>
      </c>
      <c r="C62" s="15">
        <v>1</v>
      </c>
      <c r="D62" s="12" t="s">
        <v>233</v>
      </c>
      <c r="E62" s="12" t="s">
        <v>234</v>
      </c>
      <c r="F62" s="12" t="s">
        <v>234</v>
      </c>
      <c r="G62" s="12" t="s">
        <v>235</v>
      </c>
      <c r="H62" s="12" t="s">
        <v>236</v>
      </c>
      <c r="I62" s="17">
        <v>399505</v>
      </c>
    </row>
    <row r="63" spans="1:9" ht="15.5" x14ac:dyDescent="0.35">
      <c r="A63" s="12" t="s">
        <v>237</v>
      </c>
      <c r="B63" s="12" t="s">
        <v>238</v>
      </c>
      <c r="C63" s="15">
        <v>1</v>
      </c>
      <c r="D63" s="12" t="s">
        <v>239</v>
      </c>
      <c r="E63" s="12" t="s">
        <v>240</v>
      </c>
      <c r="F63" s="12" t="s">
        <v>240</v>
      </c>
      <c r="G63" s="12" t="s">
        <v>241</v>
      </c>
      <c r="H63" s="12" t="s">
        <v>242</v>
      </c>
      <c r="I63" s="17">
        <v>1833935</v>
      </c>
    </row>
    <row r="64" spans="1:9" ht="15.5" x14ac:dyDescent="0.35">
      <c r="A64" s="12" t="s">
        <v>243</v>
      </c>
      <c r="B64" s="12" t="s">
        <v>244</v>
      </c>
      <c r="C64" s="15">
        <v>1</v>
      </c>
      <c r="D64" s="12" t="s">
        <v>245</v>
      </c>
      <c r="E64" s="12" t="s">
        <v>246</v>
      </c>
      <c r="F64" s="12" t="s">
        <v>246</v>
      </c>
      <c r="G64" s="12" t="s">
        <v>247</v>
      </c>
      <c r="H64" s="12" t="s">
        <v>248</v>
      </c>
      <c r="I64" s="17">
        <v>42410</v>
      </c>
    </row>
    <row r="65" spans="1:9" ht="15.5" x14ac:dyDescent="0.35">
      <c r="A65" s="12" t="s">
        <v>249</v>
      </c>
      <c r="B65" s="12" t="s">
        <v>250</v>
      </c>
      <c r="C65" s="15">
        <v>1</v>
      </c>
      <c r="D65" s="12" t="s">
        <v>251</v>
      </c>
      <c r="E65" s="12" t="s">
        <v>252</v>
      </c>
      <c r="F65" s="12" t="s">
        <v>252</v>
      </c>
      <c r="G65" s="12" t="s">
        <v>253</v>
      </c>
      <c r="H65" s="12" t="s">
        <v>254</v>
      </c>
      <c r="I65" s="17">
        <v>57951</v>
      </c>
    </row>
    <row r="66" spans="1:9" ht="15.5" x14ac:dyDescent="0.35">
      <c r="A66" s="12" t="s">
        <v>255</v>
      </c>
      <c r="B66" s="12" t="s">
        <v>256</v>
      </c>
      <c r="C66" s="15">
        <v>2</v>
      </c>
      <c r="D66" s="12" t="s">
        <v>257</v>
      </c>
      <c r="E66" s="12" t="s">
        <v>258</v>
      </c>
      <c r="F66" s="12" t="s">
        <v>258</v>
      </c>
      <c r="G66" s="12" t="s">
        <v>259</v>
      </c>
      <c r="H66" s="12" t="s">
        <v>260</v>
      </c>
      <c r="I66" s="17">
        <v>2346494</v>
      </c>
    </row>
    <row r="67" spans="1:9" ht="15.5" x14ac:dyDescent="0.35">
      <c r="A67" s="12" t="s">
        <v>261</v>
      </c>
      <c r="B67" s="12" t="s">
        <v>262</v>
      </c>
      <c r="C67" s="15">
        <v>1</v>
      </c>
      <c r="D67" s="12" t="s">
        <v>263</v>
      </c>
      <c r="E67" s="12" t="s">
        <v>264</v>
      </c>
      <c r="F67" s="12" t="s">
        <v>264</v>
      </c>
      <c r="G67" s="12" t="s">
        <v>265</v>
      </c>
      <c r="H67" s="12" t="s">
        <v>266</v>
      </c>
      <c r="I67" s="17">
        <v>628924</v>
      </c>
    </row>
    <row r="68" spans="1:9" ht="15.5" x14ac:dyDescent="0.35">
      <c r="A68" s="12" t="s">
        <v>267</v>
      </c>
      <c r="B68" s="12" t="s">
        <v>268</v>
      </c>
      <c r="C68" s="15">
        <v>1</v>
      </c>
      <c r="D68" s="12" t="s">
        <v>269</v>
      </c>
      <c r="E68" s="12" t="s">
        <v>270</v>
      </c>
      <c r="F68" s="12" t="s">
        <v>270</v>
      </c>
      <c r="G68" s="12" t="s">
        <v>271</v>
      </c>
      <c r="H68" s="12" t="s">
        <v>272</v>
      </c>
      <c r="I68" s="17">
        <v>341716</v>
      </c>
    </row>
    <row r="69" spans="1:9" ht="15.5" x14ac:dyDescent="0.35">
      <c r="A69" s="12" t="s">
        <v>273</v>
      </c>
      <c r="B69" s="12" t="s">
        <v>274</v>
      </c>
      <c r="C69" s="15">
        <v>4</v>
      </c>
      <c r="D69" s="12" t="s">
        <v>275</v>
      </c>
      <c r="E69" s="12" t="s">
        <v>276</v>
      </c>
      <c r="F69" s="12" t="s">
        <v>276</v>
      </c>
      <c r="G69" s="12" t="s">
        <v>277</v>
      </c>
      <c r="H69" s="12" t="s">
        <v>581</v>
      </c>
      <c r="I69" s="17">
        <v>1387475</v>
      </c>
    </row>
    <row r="70" spans="1:9" ht="15.5" x14ac:dyDescent="0.35">
      <c r="A70" s="12" t="s">
        <v>273</v>
      </c>
      <c r="B70" s="12" t="s">
        <v>274</v>
      </c>
      <c r="C70" s="15">
        <v>4</v>
      </c>
      <c r="D70" s="12" t="s">
        <v>275</v>
      </c>
      <c r="E70" s="12" t="s">
        <v>278</v>
      </c>
      <c r="F70" s="12" t="s">
        <v>278</v>
      </c>
      <c r="G70" s="12" t="s">
        <v>279</v>
      </c>
      <c r="H70" s="12" t="s">
        <v>280</v>
      </c>
      <c r="I70" s="17">
        <v>519436</v>
      </c>
    </row>
    <row r="71" spans="1:9" ht="15.5" x14ac:dyDescent="0.35">
      <c r="A71" s="12" t="s">
        <v>273</v>
      </c>
      <c r="B71" s="12" t="s">
        <v>274</v>
      </c>
      <c r="C71" s="15">
        <v>4</v>
      </c>
      <c r="D71" s="12" t="s">
        <v>275</v>
      </c>
      <c r="E71" s="12" t="s">
        <v>281</v>
      </c>
      <c r="F71" s="12" t="s">
        <v>281</v>
      </c>
      <c r="G71" s="12" t="s">
        <v>282</v>
      </c>
      <c r="H71" s="12" t="s">
        <v>283</v>
      </c>
      <c r="I71" s="17">
        <v>1755791</v>
      </c>
    </row>
    <row r="72" spans="1:9" ht="15.5" x14ac:dyDescent="0.35">
      <c r="A72" s="12" t="s">
        <v>273</v>
      </c>
      <c r="B72" s="12" t="s">
        <v>274</v>
      </c>
      <c r="C72" s="15">
        <v>4</v>
      </c>
      <c r="D72" s="12" t="s">
        <v>275</v>
      </c>
      <c r="E72" s="12" t="s">
        <v>284</v>
      </c>
      <c r="F72" s="12" t="s">
        <v>284</v>
      </c>
      <c r="G72" s="12" t="s">
        <v>285</v>
      </c>
      <c r="H72" s="12" t="s">
        <v>286</v>
      </c>
      <c r="I72" s="17">
        <v>1491764</v>
      </c>
    </row>
    <row r="73" spans="1:9" ht="15.5" x14ac:dyDescent="0.35">
      <c r="A73" s="12" t="s">
        <v>273</v>
      </c>
      <c r="B73" s="12" t="s">
        <v>274</v>
      </c>
      <c r="C73" s="15">
        <v>4</v>
      </c>
      <c r="D73" s="12" t="s">
        <v>275</v>
      </c>
      <c r="E73" s="12" t="s">
        <v>287</v>
      </c>
      <c r="F73" s="12" t="s">
        <v>287</v>
      </c>
      <c r="G73" s="12" t="s">
        <v>288</v>
      </c>
      <c r="H73" s="12" t="s">
        <v>289</v>
      </c>
      <c r="I73" s="17">
        <v>1330328</v>
      </c>
    </row>
    <row r="74" spans="1:9" ht="15.5" x14ac:dyDescent="0.35">
      <c r="A74" s="12" t="s">
        <v>273</v>
      </c>
      <c r="B74" s="12" t="s">
        <v>274</v>
      </c>
      <c r="C74" s="15">
        <v>4</v>
      </c>
      <c r="D74" s="12" t="s">
        <v>275</v>
      </c>
      <c r="E74" s="12" t="s">
        <v>290</v>
      </c>
      <c r="F74" s="12" t="s">
        <v>290</v>
      </c>
      <c r="G74" s="12" t="s">
        <v>291</v>
      </c>
      <c r="H74" s="12" t="s">
        <v>292</v>
      </c>
      <c r="I74" s="17">
        <v>1447463</v>
      </c>
    </row>
    <row r="75" spans="1:9" ht="15.5" x14ac:dyDescent="0.35">
      <c r="A75" s="12" t="s">
        <v>273</v>
      </c>
      <c r="B75" s="12" t="s">
        <v>274</v>
      </c>
      <c r="C75" s="15">
        <v>4</v>
      </c>
      <c r="D75" s="12" t="s">
        <v>275</v>
      </c>
      <c r="E75" s="12" t="s">
        <v>293</v>
      </c>
      <c r="F75" s="12" t="s">
        <v>293</v>
      </c>
      <c r="G75" s="12" t="s">
        <v>294</v>
      </c>
      <c r="H75" s="12" t="s">
        <v>295</v>
      </c>
      <c r="I75" s="17">
        <v>640303</v>
      </c>
    </row>
    <row r="76" spans="1:9" ht="15.5" x14ac:dyDescent="0.35">
      <c r="A76" s="12" t="s">
        <v>273</v>
      </c>
      <c r="B76" s="12" t="s">
        <v>274</v>
      </c>
      <c r="C76" s="15">
        <v>4</v>
      </c>
      <c r="D76" s="12" t="s">
        <v>275</v>
      </c>
      <c r="E76" s="12" t="s">
        <v>296</v>
      </c>
      <c r="F76" s="12" t="s">
        <v>296</v>
      </c>
      <c r="G76" s="12" t="s">
        <v>297</v>
      </c>
      <c r="H76" s="12" t="s">
        <v>298</v>
      </c>
      <c r="I76" s="17">
        <v>790034</v>
      </c>
    </row>
    <row r="77" spans="1:9" ht="15.5" x14ac:dyDescent="0.35">
      <c r="A77" s="12" t="s">
        <v>273</v>
      </c>
      <c r="B77" s="12" t="s">
        <v>274</v>
      </c>
      <c r="C77" s="15">
        <v>4</v>
      </c>
      <c r="D77" s="12" t="s">
        <v>275</v>
      </c>
      <c r="E77" s="12" t="s">
        <v>299</v>
      </c>
      <c r="F77" s="12" t="s">
        <v>299</v>
      </c>
      <c r="G77" s="12" t="s">
        <v>300</v>
      </c>
      <c r="H77" s="12" t="s">
        <v>301</v>
      </c>
      <c r="I77" s="17">
        <v>978396</v>
      </c>
    </row>
    <row r="78" spans="1:9" ht="15.5" x14ac:dyDescent="0.35">
      <c r="A78" s="12" t="s">
        <v>273</v>
      </c>
      <c r="B78" s="12" t="s">
        <v>274</v>
      </c>
      <c r="C78" s="15">
        <v>4</v>
      </c>
      <c r="D78" s="12" t="s">
        <v>275</v>
      </c>
      <c r="E78" s="12" t="s">
        <v>302</v>
      </c>
      <c r="F78" s="12" t="s">
        <v>302</v>
      </c>
      <c r="G78" s="12" t="s">
        <v>303</v>
      </c>
      <c r="H78" s="12" t="s">
        <v>304</v>
      </c>
      <c r="I78" s="17">
        <v>1618622</v>
      </c>
    </row>
    <row r="79" spans="1:9" ht="15.5" x14ac:dyDescent="0.35">
      <c r="A79" s="12" t="s">
        <v>273</v>
      </c>
      <c r="B79" s="12" t="s">
        <v>274</v>
      </c>
      <c r="C79" s="15">
        <v>4</v>
      </c>
      <c r="D79" s="12" t="s">
        <v>275</v>
      </c>
      <c r="E79" s="12" t="s">
        <v>305</v>
      </c>
      <c r="F79" s="12" t="s">
        <v>305</v>
      </c>
      <c r="G79" s="12" t="s">
        <v>306</v>
      </c>
      <c r="H79" s="12" t="s">
        <v>307</v>
      </c>
      <c r="I79" s="17">
        <v>925366</v>
      </c>
    </row>
    <row r="80" spans="1:9" ht="15.5" x14ac:dyDescent="0.35">
      <c r="A80" s="12" t="s">
        <v>273</v>
      </c>
      <c r="B80" s="12" t="s">
        <v>274</v>
      </c>
      <c r="C80" s="15">
        <v>4</v>
      </c>
      <c r="D80" s="12" t="s">
        <v>275</v>
      </c>
      <c r="E80" s="12" t="s">
        <v>308</v>
      </c>
      <c r="F80" s="12" t="s">
        <v>308</v>
      </c>
      <c r="G80" s="12" t="s">
        <v>309</v>
      </c>
      <c r="H80" s="12" t="s">
        <v>310</v>
      </c>
      <c r="I80" s="17">
        <v>747385</v>
      </c>
    </row>
    <row r="81" spans="1:9" ht="15.5" x14ac:dyDescent="0.35">
      <c r="A81" s="12" t="s">
        <v>273</v>
      </c>
      <c r="B81" s="12" t="s">
        <v>274</v>
      </c>
      <c r="C81" s="15">
        <v>4</v>
      </c>
      <c r="D81" s="12" t="s">
        <v>275</v>
      </c>
      <c r="E81" s="12" t="s">
        <v>311</v>
      </c>
      <c r="F81" s="12" t="s">
        <v>311</v>
      </c>
      <c r="G81" s="12" t="s">
        <v>312</v>
      </c>
      <c r="H81" s="12" t="s">
        <v>313</v>
      </c>
      <c r="I81" s="17">
        <v>1115977</v>
      </c>
    </row>
    <row r="82" spans="1:9" ht="15.5" x14ac:dyDescent="0.35">
      <c r="A82" s="12" t="s">
        <v>314</v>
      </c>
      <c r="B82" s="12" t="s">
        <v>315</v>
      </c>
      <c r="C82" s="15">
        <v>4</v>
      </c>
      <c r="D82" s="12" t="s">
        <v>316</v>
      </c>
      <c r="E82" s="12" t="s">
        <v>317</v>
      </c>
      <c r="F82" s="12" t="s">
        <v>317</v>
      </c>
      <c r="G82" s="12" t="s">
        <v>318</v>
      </c>
      <c r="H82" s="12" t="s">
        <v>319</v>
      </c>
      <c r="I82" s="17">
        <v>2194800</v>
      </c>
    </row>
    <row r="83" spans="1:9" ht="15.5" x14ac:dyDescent="0.35">
      <c r="A83" s="12" t="s">
        <v>320</v>
      </c>
      <c r="B83" s="12" t="s">
        <v>321</v>
      </c>
      <c r="C83" s="15">
        <v>1</v>
      </c>
      <c r="D83" s="12" t="s">
        <v>322</v>
      </c>
      <c r="E83" s="12" t="s">
        <v>323</v>
      </c>
      <c r="F83" s="12" t="s">
        <v>323</v>
      </c>
      <c r="G83" s="12" t="s">
        <v>324</v>
      </c>
      <c r="H83" s="12" t="s">
        <v>325</v>
      </c>
      <c r="I83" s="17">
        <v>56321</v>
      </c>
    </row>
    <row r="84" spans="1:9" ht="15.5" x14ac:dyDescent="0.35">
      <c r="A84" s="12" t="s">
        <v>326</v>
      </c>
      <c r="B84" s="12" t="s">
        <v>327</v>
      </c>
      <c r="C84" s="15">
        <v>11</v>
      </c>
      <c r="D84" s="12" t="s">
        <v>328</v>
      </c>
      <c r="E84" s="12" t="s">
        <v>329</v>
      </c>
      <c r="F84" s="12" t="s">
        <v>329</v>
      </c>
      <c r="G84" s="12" t="s">
        <v>330</v>
      </c>
      <c r="H84" s="12" t="s">
        <v>331</v>
      </c>
      <c r="I84" s="17">
        <v>1664808</v>
      </c>
    </row>
    <row r="85" spans="1:9" ht="15.5" x14ac:dyDescent="0.35">
      <c r="A85" s="12" t="s">
        <v>326</v>
      </c>
      <c r="B85" s="12" t="s">
        <v>327</v>
      </c>
      <c r="C85" s="15">
        <v>11</v>
      </c>
      <c r="D85" s="12" t="s">
        <v>328</v>
      </c>
      <c r="E85" s="12" t="s">
        <v>332</v>
      </c>
      <c r="F85" s="12" t="s">
        <v>332</v>
      </c>
      <c r="G85" s="12" t="s">
        <v>333</v>
      </c>
      <c r="H85" s="12" t="s">
        <v>334</v>
      </c>
      <c r="I85" s="17">
        <v>1000160</v>
      </c>
    </row>
    <row r="86" spans="1:9" ht="15.5" x14ac:dyDescent="0.35">
      <c r="A86" s="12" t="s">
        <v>326</v>
      </c>
      <c r="B86" s="12" t="s">
        <v>327</v>
      </c>
      <c r="C86" s="15">
        <v>11</v>
      </c>
      <c r="D86" s="12" t="s">
        <v>328</v>
      </c>
      <c r="E86" s="12" t="s">
        <v>335</v>
      </c>
      <c r="F86" s="12" t="s">
        <v>335</v>
      </c>
      <c r="G86" s="12" t="s">
        <v>336</v>
      </c>
      <c r="H86" s="12" t="s">
        <v>337</v>
      </c>
      <c r="I86" s="17">
        <v>1262540</v>
      </c>
    </row>
    <row r="87" spans="1:9" ht="15.5" x14ac:dyDescent="0.35">
      <c r="A87" s="12" t="s">
        <v>326</v>
      </c>
      <c r="B87" s="12" t="s">
        <v>327</v>
      </c>
      <c r="C87" s="15">
        <v>11</v>
      </c>
      <c r="D87" s="12" t="s">
        <v>328</v>
      </c>
      <c r="E87" s="12" t="s">
        <v>338</v>
      </c>
      <c r="F87" s="12" t="s">
        <v>338</v>
      </c>
      <c r="G87" s="12" t="s">
        <v>339</v>
      </c>
      <c r="H87" s="12" t="s">
        <v>340</v>
      </c>
      <c r="I87" s="17">
        <v>868472</v>
      </c>
    </row>
    <row r="88" spans="1:9" ht="15.5" x14ac:dyDescent="0.35">
      <c r="A88" s="12" t="s">
        <v>326</v>
      </c>
      <c r="B88" s="12" t="s">
        <v>327</v>
      </c>
      <c r="C88" s="15">
        <v>11</v>
      </c>
      <c r="D88" s="12" t="s">
        <v>328</v>
      </c>
      <c r="E88" s="12" t="s">
        <v>341</v>
      </c>
      <c r="F88" s="12" t="s">
        <v>341</v>
      </c>
      <c r="G88" s="12" t="s">
        <v>342</v>
      </c>
      <c r="H88" s="12" t="s">
        <v>343</v>
      </c>
      <c r="I88" s="17">
        <v>8314700</v>
      </c>
    </row>
    <row r="89" spans="1:9" ht="15.5" x14ac:dyDescent="0.35">
      <c r="A89" s="12" t="s">
        <v>344</v>
      </c>
      <c r="B89" s="12" t="s">
        <v>345</v>
      </c>
      <c r="C89" s="15">
        <v>1</v>
      </c>
      <c r="D89" s="12" t="s">
        <v>346</v>
      </c>
      <c r="E89" s="12" t="s">
        <v>347</v>
      </c>
      <c r="F89" s="12" t="s">
        <v>347</v>
      </c>
      <c r="G89" s="12" t="s">
        <v>348</v>
      </c>
      <c r="H89" s="12" t="s">
        <v>349</v>
      </c>
      <c r="I89" s="17">
        <v>483544</v>
      </c>
    </row>
    <row r="90" spans="1:9" ht="15.5" x14ac:dyDescent="0.35">
      <c r="A90" s="12" t="s">
        <v>344</v>
      </c>
      <c r="B90" s="12" t="s">
        <v>345</v>
      </c>
      <c r="C90" s="15">
        <v>1</v>
      </c>
      <c r="D90" s="12" t="s">
        <v>346</v>
      </c>
      <c r="E90" s="12" t="s">
        <v>350</v>
      </c>
      <c r="F90" s="12" t="s">
        <v>350</v>
      </c>
      <c r="G90" s="12" t="s">
        <v>351</v>
      </c>
      <c r="H90" s="12" t="s">
        <v>352</v>
      </c>
      <c r="I90" s="17">
        <v>1967568</v>
      </c>
    </row>
    <row r="91" spans="1:9" ht="15.5" x14ac:dyDescent="0.35">
      <c r="A91" s="12" t="s">
        <v>344</v>
      </c>
      <c r="B91" s="12" t="s">
        <v>345</v>
      </c>
      <c r="C91" s="15">
        <v>1</v>
      </c>
      <c r="D91" s="12" t="s">
        <v>346</v>
      </c>
      <c r="E91" s="12" t="s">
        <v>353</v>
      </c>
      <c r="F91" s="12" t="s">
        <v>353</v>
      </c>
      <c r="G91" s="12" t="s">
        <v>354</v>
      </c>
      <c r="H91" s="12" t="s">
        <v>355</v>
      </c>
      <c r="I91" s="17">
        <v>641140</v>
      </c>
    </row>
    <row r="92" spans="1:9" ht="15.5" x14ac:dyDescent="0.35">
      <c r="A92" s="12" t="s">
        <v>344</v>
      </c>
      <c r="B92" s="12" t="s">
        <v>345</v>
      </c>
      <c r="C92" s="15">
        <v>1</v>
      </c>
      <c r="D92" s="12" t="s">
        <v>346</v>
      </c>
      <c r="E92" s="12" t="s">
        <v>356</v>
      </c>
      <c r="F92" s="12" t="s">
        <v>356</v>
      </c>
      <c r="G92" s="12" t="s">
        <v>357</v>
      </c>
      <c r="H92" s="12" t="s">
        <v>358</v>
      </c>
      <c r="I92" s="17">
        <v>1335234</v>
      </c>
    </row>
    <row r="93" spans="1:9" ht="15.5" x14ac:dyDescent="0.35">
      <c r="A93" s="12" t="s">
        <v>344</v>
      </c>
      <c r="B93" s="12" t="s">
        <v>345</v>
      </c>
      <c r="C93" s="15">
        <v>1</v>
      </c>
      <c r="D93" s="12" t="s">
        <v>346</v>
      </c>
      <c r="E93" s="12" t="s">
        <v>359</v>
      </c>
      <c r="F93" s="12" t="s">
        <v>359</v>
      </c>
      <c r="G93" s="12" t="s">
        <v>360</v>
      </c>
      <c r="H93" s="12" t="s">
        <v>361</v>
      </c>
      <c r="I93" s="17">
        <v>1484665</v>
      </c>
    </row>
    <row r="94" spans="1:9" ht="15.5" x14ac:dyDescent="0.35">
      <c r="A94" s="12" t="s">
        <v>344</v>
      </c>
      <c r="B94" s="12" t="s">
        <v>345</v>
      </c>
      <c r="C94" s="15">
        <v>1</v>
      </c>
      <c r="D94" s="12" t="s">
        <v>346</v>
      </c>
      <c r="E94" s="12" t="s">
        <v>362</v>
      </c>
      <c r="F94" s="12" t="s">
        <v>362</v>
      </c>
      <c r="G94" s="12" t="s">
        <v>363</v>
      </c>
      <c r="H94" s="12" t="s">
        <v>364</v>
      </c>
      <c r="I94" s="17">
        <v>443952</v>
      </c>
    </row>
    <row r="95" spans="1:9" ht="15.5" x14ac:dyDescent="0.35">
      <c r="A95" s="12" t="s">
        <v>344</v>
      </c>
      <c r="B95" s="12" t="s">
        <v>345</v>
      </c>
      <c r="C95" s="15">
        <v>1</v>
      </c>
      <c r="D95" s="12" t="s">
        <v>346</v>
      </c>
      <c r="E95" s="12" t="s">
        <v>365</v>
      </c>
      <c r="F95" s="12" t="s">
        <v>365</v>
      </c>
      <c r="G95" s="12" t="s">
        <v>366</v>
      </c>
      <c r="H95" s="12" t="s">
        <v>367</v>
      </c>
      <c r="I95" s="17">
        <v>957121</v>
      </c>
    </row>
    <row r="96" spans="1:9" ht="15.5" x14ac:dyDescent="0.35">
      <c r="A96" s="12" t="s">
        <v>368</v>
      </c>
      <c r="B96" s="12" t="s">
        <v>369</v>
      </c>
      <c r="C96" s="15">
        <v>1</v>
      </c>
      <c r="D96" s="12" t="s">
        <v>370</v>
      </c>
      <c r="E96" s="12" t="s">
        <v>371</v>
      </c>
      <c r="F96" s="12" t="s">
        <v>371</v>
      </c>
      <c r="G96" s="12" t="s">
        <v>372</v>
      </c>
      <c r="H96" s="12" t="s">
        <v>373</v>
      </c>
      <c r="I96" s="17">
        <v>337827</v>
      </c>
    </row>
    <row r="97" spans="1:9" ht="15.5" x14ac:dyDescent="0.35">
      <c r="A97" s="12" t="s">
        <v>374</v>
      </c>
      <c r="B97" s="12" t="s">
        <v>375</v>
      </c>
      <c r="C97" s="15">
        <v>4</v>
      </c>
      <c r="D97" s="12" t="s">
        <v>376</v>
      </c>
      <c r="E97" s="12" t="s">
        <v>377</v>
      </c>
      <c r="F97" s="12" t="s">
        <v>377</v>
      </c>
      <c r="G97" s="12" t="s">
        <v>378</v>
      </c>
      <c r="H97" s="12" t="s">
        <v>379</v>
      </c>
      <c r="I97" s="17">
        <v>200126</v>
      </c>
    </row>
    <row r="98" spans="1:9" ht="15.5" x14ac:dyDescent="0.35">
      <c r="A98" s="12" t="s">
        <v>374</v>
      </c>
      <c r="B98" s="12" t="s">
        <v>375</v>
      </c>
      <c r="C98" s="15">
        <v>4</v>
      </c>
      <c r="D98" s="12" t="s">
        <v>376</v>
      </c>
      <c r="E98" s="12" t="s">
        <v>377</v>
      </c>
      <c r="F98" s="12" t="s">
        <v>377</v>
      </c>
      <c r="G98" s="12" t="s">
        <v>380</v>
      </c>
      <c r="H98" s="12" t="s">
        <v>381</v>
      </c>
      <c r="I98" s="17">
        <v>2514564</v>
      </c>
    </row>
    <row r="99" spans="1:9" ht="15.5" x14ac:dyDescent="0.35">
      <c r="A99" s="12" t="s">
        <v>374</v>
      </c>
      <c r="B99" s="12" t="s">
        <v>375</v>
      </c>
      <c r="C99" s="15">
        <v>4</v>
      </c>
      <c r="D99" s="12" t="s">
        <v>376</v>
      </c>
      <c r="E99" s="12" t="s">
        <v>377</v>
      </c>
      <c r="F99" s="12" t="s">
        <v>377</v>
      </c>
      <c r="G99" s="12" t="s">
        <v>382</v>
      </c>
      <c r="H99" s="12" t="s">
        <v>383</v>
      </c>
      <c r="I99" s="17">
        <v>2889290</v>
      </c>
    </row>
    <row r="100" spans="1:9" ht="15.5" x14ac:dyDescent="0.35">
      <c r="A100" s="12" t="s">
        <v>374</v>
      </c>
      <c r="B100" s="12" t="s">
        <v>375</v>
      </c>
      <c r="C100" s="15">
        <v>4</v>
      </c>
      <c r="D100" s="12" t="s">
        <v>376</v>
      </c>
      <c r="E100" s="12" t="s">
        <v>377</v>
      </c>
      <c r="F100" s="12" t="s">
        <v>377</v>
      </c>
      <c r="G100" s="12" t="s">
        <v>384</v>
      </c>
      <c r="H100" s="12" t="s">
        <v>385</v>
      </c>
      <c r="I100" s="17">
        <v>3460143</v>
      </c>
    </row>
    <row r="101" spans="1:9" ht="15.5" x14ac:dyDescent="0.35">
      <c r="A101" s="12" t="s">
        <v>374</v>
      </c>
      <c r="B101" s="12" t="s">
        <v>375</v>
      </c>
      <c r="C101" s="15">
        <v>4</v>
      </c>
      <c r="D101" s="12" t="s">
        <v>376</v>
      </c>
      <c r="E101" s="12" t="s">
        <v>386</v>
      </c>
      <c r="F101" s="12" t="s">
        <v>386</v>
      </c>
      <c r="G101" s="12" t="s">
        <v>387</v>
      </c>
      <c r="H101" s="12" t="s">
        <v>388</v>
      </c>
      <c r="I101" s="17">
        <v>1135885</v>
      </c>
    </row>
    <row r="102" spans="1:9" ht="15.5" x14ac:dyDescent="0.35">
      <c r="A102" s="12" t="s">
        <v>374</v>
      </c>
      <c r="B102" s="12" t="s">
        <v>375</v>
      </c>
      <c r="C102" s="15">
        <v>4</v>
      </c>
      <c r="D102" s="12" t="s">
        <v>376</v>
      </c>
      <c r="E102" s="12" t="s">
        <v>389</v>
      </c>
      <c r="F102" s="12" t="s">
        <v>389</v>
      </c>
      <c r="G102" s="12" t="s">
        <v>390</v>
      </c>
      <c r="H102" s="12" t="s">
        <v>391</v>
      </c>
      <c r="I102" s="17">
        <v>261506</v>
      </c>
    </row>
    <row r="103" spans="1:9" ht="15.5" x14ac:dyDescent="0.35">
      <c r="A103" s="12" t="s">
        <v>374</v>
      </c>
      <c r="B103" s="12" t="s">
        <v>375</v>
      </c>
      <c r="C103" s="15">
        <v>4</v>
      </c>
      <c r="D103" s="12" t="s">
        <v>376</v>
      </c>
      <c r="E103" s="12" t="s">
        <v>392</v>
      </c>
      <c r="F103" s="12" t="s">
        <v>392</v>
      </c>
      <c r="G103" s="12" t="s">
        <v>393</v>
      </c>
      <c r="H103" s="12" t="s">
        <v>394</v>
      </c>
      <c r="I103" s="17">
        <v>646280</v>
      </c>
    </row>
    <row r="104" spans="1:9" ht="15.5" x14ac:dyDescent="0.35">
      <c r="A104" s="12" t="s">
        <v>374</v>
      </c>
      <c r="B104" s="12" t="s">
        <v>375</v>
      </c>
      <c r="C104" s="15">
        <v>4</v>
      </c>
      <c r="D104" s="12" t="s">
        <v>376</v>
      </c>
      <c r="E104" s="12" t="s">
        <v>395</v>
      </c>
      <c r="F104" s="12" t="s">
        <v>395</v>
      </c>
      <c r="G104" s="12" t="s">
        <v>396</v>
      </c>
      <c r="H104" s="12" t="s">
        <v>397</v>
      </c>
      <c r="I104" s="17">
        <v>1585207</v>
      </c>
    </row>
    <row r="105" spans="1:9" ht="15.5" x14ac:dyDescent="0.35">
      <c r="A105" s="12" t="s">
        <v>398</v>
      </c>
      <c r="B105" s="12" t="s">
        <v>399</v>
      </c>
      <c r="C105" s="15">
        <v>2</v>
      </c>
      <c r="D105" s="12" t="s">
        <v>400</v>
      </c>
      <c r="E105" s="12" t="s">
        <v>401</v>
      </c>
      <c r="F105" s="12" t="s">
        <v>401</v>
      </c>
      <c r="G105" s="12" t="s">
        <v>402</v>
      </c>
      <c r="H105" s="12" t="s">
        <v>403</v>
      </c>
      <c r="I105" s="17">
        <v>3410902</v>
      </c>
    </row>
    <row r="106" spans="1:9" ht="15.5" x14ac:dyDescent="0.35">
      <c r="A106" s="12" t="s">
        <v>398</v>
      </c>
      <c r="B106" s="12" t="s">
        <v>399</v>
      </c>
      <c r="C106" s="15">
        <v>2</v>
      </c>
      <c r="D106" s="12" t="s">
        <v>400</v>
      </c>
      <c r="E106" s="12" t="s">
        <v>401</v>
      </c>
      <c r="F106" s="12" t="s">
        <v>401</v>
      </c>
      <c r="G106" s="12" t="s">
        <v>404</v>
      </c>
      <c r="H106" s="12" t="s">
        <v>405</v>
      </c>
      <c r="I106" s="17">
        <v>2368237</v>
      </c>
    </row>
    <row r="107" spans="1:9" ht="15.5" x14ac:dyDescent="0.35">
      <c r="A107" s="12" t="s">
        <v>398</v>
      </c>
      <c r="B107" s="12" t="s">
        <v>399</v>
      </c>
      <c r="C107" s="15">
        <v>2</v>
      </c>
      <c r="D107" s="12" t="s">
        <v>400</v>
      </c>
      <c r="E107" s="12" t="s">
        <v>401</v>
      </c>
      <c r="F107" s="12" t="s">
        <v>401</v>
      </c>
      <c r="G107" s="12" t="s">
        <v>406</v>
      </c>
      <c r="H107" s="12" t="s">
        <v>407</v>
      </c>
      <c r="I107" s="17">
        <v>1184154</v>
      </c>
    </row>
    <row r="108" spans="1:9" ht="15.5" x14ac:dyDescent="0.35">
      <c r="A108" s="12" t="s">
        <v>398</v>
      </c>
      <c r="B108" s="12" t="s">
        <v>399</v>
      </c>
      <c r="C108" s="15">
        <v>2</v>
      </c>
      <c r="D108" s="12" t="s">
        <v>400</v>
      </c>
      <c r="E108" s="12" t="s">
        <v>401</v>
      </c>
      <c r="F108" s="12" t="s">
        <v>401</v>
      </c>
      <c r="G108" s="12" t="s">
        <v>408</v>
      </c>
      <c r="H108" s="12" t="s">
        <v>409</v>
      </c>
      <c r="I108" s="17">
        <v>2869317</v>
      </c>
    </row>
    <row r="109" spans="1:9" ht="15.5" x14ac:dyDescent="0.35">
      <c r="A109" s="12" t="s">
        <v>398</v>
      </c>
      <c r="B109" s="12" t="s">
        <v>399</v>
      </c>
      <c r="C109" s="15">
        <v>2</v>
      </c>
      <c r="D109" s="12" t="s">
        <v>400</v>
      </c>
      <c r="E109" s="12" t="s">
        <v>410</v>
      </c>
      <c r="F109" s="12" t="s">
        <v>410</v>
      </c>
      <c r="G109" s="12" t="s">
        <v>411</v>
      </c>
      <c r="H109" s="12" t="s">
        <v>412</v>
      </c>
      <c r="I109" s="17">
        <v>1147271</v>
      </c>
    </row>
    <row r="110" spans="1:9" ht="15.5" x14ac:dyDescent="0.35">
      <c r="A110" s="12" t="s">
        <v>398</v>
      </c>
      <c r="B110" s="12" t="s">
        <v>399</v>
      </c>
      <c r="C110" s="15">
        <v>2</v>
      </c>
      <c r="D110" s="12" t="s">
        <v>400</v>
      </c>
      <c r="E110" s="12" t="s">
        <v>413</v>
      </c>
      <c r="F110" s="12" t="s">
        <v>413</v>
      </c>
      <c r="G110" s="12" t="s">
        <v>414</v>
      </c>
      <c r="H110" s="12" t="s">
        <v>415</v>
      </c>
      <c r="I110" s="17">
        <v>3192410</v>
      </c>
    </row>
    <row r="111" spans="1:9" ht="15.5" x14ac:dyDescent="0.35">
      <c r="A111" s="12" t="s">
        <v>416</v>
      </c>
      <c r="B111" s="12" t="s">
        <v>417</v>
      </c>
      <c r="C111" s="15">
        <v>1</v>
      </c>
      <c r="D111" s="12" t="s">
        <v>418</v>
      </c>
      <c r="E111" s="12" t="s">
        <v>419</v>
      </c>
      <c r="F111" s="12" t="s">
        <v>419</v>
      </c>
      <c r="G111" s="12" t="s">
        <v>420</v>
      </c>
      <c r="H111" s="12" t="s">
        <v>421</v>
      </c>
      <c r="I111" s="17">
        <v>1677414</v>
      </c>
    </row>
    <row r="112" spans="1:9" ht="15.5" x14ac:dyDescent="0.35">
      <c r="A112" s="12" t="s">
        <v>422</v>
      </c>
      <c r="B112" s="12" t="s">
        <v>423</v>
      </c>
      <c r="C112" s="15">
        <v>1</v>
      </c>
      <c r="D112" s="12" t="s">
        <v>424</v>
      </c>
      <c r="E112" s="12" t="s">
        <v>425</v>
      </c>
      <c r="F112" s="12" t="s">
        <v>425</v>
      </c>
      <c r="G112" s="12" t="s">
        <v>426</v>
      </c>
      <c r="H112" s="12" t="s">
        <v>427</v>
      </c>
      <c r="I112" s="17">
        <v>2259700</v>
      </c>
    </row>
    <row r="113" spans="1:9" ht="15.5" x14ac:dyDescent="0.35">
      <c r="A113" s="12" t="s">
        <v>422</v>
      </c>
      <c r="B113" s="12" t="s">
        <v>423</v>
      </c>
      <c r="C113" s="15">
        <v>1</v>
      </c>
      <c r="D113" s="12" t="s">
        <v>424</v>
      </c>
      <c r="E113" s="12" t="s">
        <v>428</v>
      </c>
      <c r="F113" s="12" t="s">
        <v>428</v>
      </c>
      <c r="G113" s="12" t="s">
        <v>429</v>
      </c>
      <c r="H113" s="12" t="s">
        <v>430</v>
      </c>
      <c r="I113" s="17">
        <v>939644</v>
      </c>
    </row>
    <row r="114" spans="1:9" ht="15.5" x14ac:dyDescent="0.35">
      <c r="A114" s="12" t="s">
        <v>422</v>
      </c>
      <c r="B114" s="12" t="s">
        <v>423</v>
      </c>
      <c r="C114" s="15">
        <v>1</v>
      </c>
      <c r="D114" s="12" t="s">
        <v>424</v>
      </c>
      <c r="E114" s="12" t="s">
        <v>431</v>
      </c>
      <c r="F114" s="12" t="s">
        <v>431</v>
      </c>
      <c r="G114" s="12" t="s">
        <v>432</v>
      </c>
      <c r="H114" s="12" t="s">
        <v>433</v>
      </c>
      <c r="I114" s="17">
        <v>1177356</v>
      </c>
    </row>
    <row r="115" spans="1:9" ht="15.5" x14ac:dyDescent="0.35">
      <c r="A115" s="12" t="s">
        <v>434</v>
      </c>
      <c r="B115" s="12" t="s">
        <v>435</v>
      </c>
      <c r="C115" s="15">
        <v>1</v>
      </c>
      <c r="D115" s="12" t="s">
        <v>436</v>
      </c>
      <c r="E115" s="12" t="s">
        <v>437</v>
      </c>
      <c r="F115" s="12" t="s">
        <v>437</v>
      </c>
      <c r="G115" s="12" t="s">
        <v>438</v>
      </c>
      <c r="H115" s="12" t="s">
        <v>439</v>
      </c>
      <c r="I115" s="17">
        <v>1069433</v>
      </c>
    </row>
    <row r="116" spans="1:9" ht="15.5" x14ac:dyDescent="0.35">
      <c r="A116" s="12" t="s">
        <v>440</v>
      </c>
      <c r="B116" s="12" t="s">
        <v>441</v>
      </c>
      <c r="C116" s="15">
        <v>1</v>
      </c>
      <c r="D116" s="12" t="s">
        <v>442</v>
      </c>
      <c r="E116" s="12" t="s">
        <v>443</v>
      </c>
      <c r="F116" s="12" t="s">
        <v>443</v>
      </c>
      <c r="G116" s="12" t="s">
        <v>444</v>
      </c>
      <c r="H116" s="12" t="s">
        <v>445</v>
      </c>
      <c r="I116" s="17">
        <v>2824923</v>
      </c>
    </row>
    <row r="117" spans="1:9" ht="15.5" x14ac:dyDescent="0.35">
      <c r="A117" s="12" t="s">
        <v>446</v>
      </c>
      <c r="B117" s="12" t="s">
        <v>447</v>
      </c>
      <c r="C117" s="15">
        <v>1</v>
      </c>
      <c r="D117" s="12" t="s">
        <v>448</v>
      </c>
      <c r="E117" s="12" t="s">
        <v>449</v>
      </c>
      <c r="F117" s="12" t="s">
        <v>449</v>
      </c>
      <c r="G117" s="12" t="s">
        <v>450</v>
      </c>
      <c r="H117" s="12" t="s">
        <v>451</v>
      </c>
      <c r="I117" s="17">
        <v>2091902</v>
      </c>
    </row>
    <row r="118" spans="1:9" ht="15.5" x14ac:dyDescent="0.35">
      <c r="A118" s="12" t="s">
        <v>452</v>
      </c>
      <c r="B118" s="12" t="s">
        <v>453</v>
      </c>
      <c r="C118" s="15">
        <v>3</v>
      </c>
      <c r="D118" s="12" t="s">
        <v>454</v>
      </c>
      <c r="E118" s="12" t="s">
        <v>455</v>
      </c>
      <c r="F118" s="12" t="s">
        <v>455</v>
      </c>
      <c r="G118" s="12" t="s">
        <v>456</v>
      </c>
      <c r="H118" s="12" t="s">
        <v>457</v>
      </c>
      <c r="I118" s="17">
        <v>838210</v>
      </c>
    </row>
    <row r="119" spans="1:9" ht="15.5" x14ac:dyDescent="0.35">
      <c r="A119" s="12" t="s">
        <v>452</v>
      </c>
      <c r="B119" s="12" t="s">
        <v>453</v>
      </c>
      <c r="C119" s="15">
        <v>3</v>
      </c>
      <c r="D119" s="12" t="s">
        <v>454</v>
      </c>
      <c r="E119" s="12" t="s">
        <v>455</v>
      </c>
      <c r="F119" s="12" t="s">
        <v>455</v>
      </c>
      <c r="G119" s="12" t="s">
        <v>458</v>
      </c>
      <c r="H119" s="12" t="s">
        <v>459</v>
      </c>
      <c r="I119" s="17">
        <v>478393</v>
      </c>
    </row>
    <row r="120" spans="1:9" ht="15.5" x14ac:dyDescent="0.35">
      <c r="A120" s="12" t="s">
        <v>452</v>
      </c>
      <c r="B120" s="12" t="s">
        <v>453</v>
      </c>
      <c r="C120" s="15">
        <v>3</v>
      </c>
      <c r="D120" s="12" t="s">
        <v>454</v>
      </c>
      <c r="E120" s="12" t="s">
        <v>455</v>
      </c>
      <c r="F120" s="12" t="s">
        <v>455</v>
      </c>
      <c r="G120" s="12" t="s">
        <v>460</v>
      </c>
      <c r="H120" s="12" t="s">
        <v>461</v>
      </c>
      <c r="I120" s="17">
        <v>1000161</v>
      </c>
    </row>
    <row r="121" spans="1:9" ht="15.5" x14ac:dyDescent="0.35">
      <c r="A121" s="12" t="s">
        <v>452</v>
      </c>
      <c r="B121" s="12" t="s">
        <v>453</v>
      </c>
      <c r="C121" s="15">
        <v>3</v>
      </c>
      <c r="D121" s="12" t="s">
        <v>454</v>
      </c>
      <c r="E121" s="12" t="s">
        <v>455</v>
      </c>
      <c r="F121" s="12" t="s">
        <v>455</v>
      </c>
      <c r="G121" s="12" t="s">
        <v>462</v>
      </c>
      <c r="H121" s="12" t="s">
        <v>463</v>
      </c>
      <c r="I121" s="17">
        <v>1246186</v>
      </c>
    </row>
    <row r="122" spans="1:9" ht="15.5" x14ac:dyDescent="0.35">
      <c r="A122" s="12" t="s">
        <v>452</v>
      </c>
      <c r="B122" s="12" t="s">
        <v>453</v>
      </c>
      <c r="C122" s="15">
        <v>3</v>
      </c>
      <c r="D122" s="12" t="s">
        <v>454</v>
      </c>
      <c r="E122" s="12" t="s">
        <v>455</v>
      </c>
      <c r="F122" s="12" t="s">
        <v>455</v>
      </c>
      <c r="G122" s="12" t="s">
        <v>464</v>
      </c>
      <c r="H122" s="12" t="s">
        <v>465</v>
      </c>
      <c r="I122" s="17">
        <v>1109181</v>
      </c>
    </row>
    <row r="123" spans="1:9" ht="15.5" x14ac:dyDescent="0.35">
      <c r="A123" s="12" t="s">
        <v>452</v>
      </c>
      <c r="B123" s="12" t="s">
        <v>453</v>
      </c>
      <c r="C123" s="15">
        <v>3</v>
      </c>
      <c r="D123" s="12" t="s">
        <v>454</v>
      </c>
      <c r="E123" s="12" t="s">
        <v>466</v>
      </c>
      <c r="F123" s="12" t="s">
        <v>466</v>
      </c>
      <c r="G123" s="12" t="s">
        <v>467</v>
      </c>
      <c r="H123" s="12" t="s">
        <v>468</v>
      </c>
      <c r="I123" s="17">
        <v>3174273</v>
      </c>
    </row>
    <row r="124" spans="1:9" ht="15.5" x14ac:dyDescent="0.35">
      <c r="A124" s="12" t="s">
        <v>469</v>
      </c>
      <c r="B124" s="12" t="s">
        <v>470</v>
      </c>
      <c r="C124" s="15">
        <v>1</v>
      </c>
      <c r="D124" s="12" t="s">
        <v>471</v>
      </c>
      <c r="E124" s="12" t="s">
        <v>472</v>
      </c>
      <c r="F124" s="12" t="s">
        <v>472</v>
      </c>
      <c r="G124" s="12" t="s">
        <v>473</v>
      </c>
      <c r="H124" s="12" t="s">
        <v>474</v>
      </c>
      <c r="I124" s="17">
        <v>628865</v>
      </c>
    </row>
    <row r="125" spans="1:9" ht="15.5" x14ac:dyDescent="0.35">
      <c r="A125" s="12" t="s">
        <v>469</v>
      </c>
      <c r="B125" s="12" t="s">
        <v>470</v>
      </c>
      <c r="C125" s="15">
        <v>1</v>
      </c>
      <c r="D125" s="12" t="s">
        <v>471</v>
      </c>
      <c r="E125" s="12" t="s">
        <v>475</v>
      </c>
      <c r="F125" s="12" t="s">
        <v>475</v>
      </c>
      <c r="G125" s="12" t="s">
        <v>476</v>
      </c>
      <c r="H125" s="12" t="s">
        <v>477</v>
      </c>
      <c r="I125" s="17">
        <v>605906</v>
      </c>
    </row>
    <row r="126" spans="1:9" ht="15.5" x14ac:dyDescent="0.35">
      <c r="A126" s="12" t="s">
        <v>478</v>
      </c>
      <c r="B126" s="12" t="s">
        <v>479</v>
      </c>
      <c r="C126" s="15">
        <v>1</v>
      </c>
      <c r="D126" s="12" t="s">
        <v>480</v>
      </c>
      <c r="E126" s="12" t="s">
        <v>481</v>
      </c>
      <c r="F126" s="12" t="s">
        <v>481</v>
      </c>
      <c r="G126" s="12" t="s">
        <v>482</v>
      </c>
      <c r="H126" s="12" t="s">
        <v>483</v>
      </c>
      <c r="I126" s="17">
        <v>782030</v>
      </c>
    </row>
    <row r="127" spans="1:9" ht="15.5" x14ac:dyDescent="0.35">
      <c r="A127" s="12" t="s">
        <v>484</v>
      </c>
      <c r="B127" s="12" t="s">
        <v>485</v>
      </c>
      <c r="C127" s="15">
        <v>1</v>
      </c>
      <c r="D127" s="12" t="s">
        <v>486</v>
      </c>
      <c r="E127" s="12" t="s">
        <v>487</v>
      </c>
      <c r="F127" s="12" t="s">
        <v>487</v>
      </c>
      <c r="G127" s="12" t="s">
        <v>488</v>
      </c>
      <c r="H127" s="12" t="s">
        <v>489</v>
      </c>
      <c r="I127" s="17">
        <v>12864</v>
      </c>
    </row>
    <row r="128" spans="1:9" ht="15.5" x14ac:dyDescent="0.35">
      <c r="A128" s="12" t="s">
        <v>490</v>
      </c>
      <c r="B128" s="12" t="s">
        <v>491</v>
      </c>
      <c r="C128" s="15">
        <v>1</v>
      </c>
      <c r="D128" s="12" t="s">
        <v>492</v>
      </c>
      <c r="E128" s="12" t="s">
        <v>493</v>
      </c>
      <c r="F128" s="12" t="s">
        <v>493</v>
      </c>
      <c r="G128" s="12" t="s">
        <v>494</v>
      </c>
      <c r="H128" s="12" t="s">
        <v>495</v>
      </c>
      <c r="I128" s="17">
        <v>187006</v>
      </c>
    </row>
    <row r="129" spans="1:9" ht="15.5" x14ac:dyDescent="0.35">
      <c r="A129" s="12" t="s">
        <v>496</v>
      </c>
      <c r="B129" s="12" t="s">
        <v>497</v>
      </c>
      <c r="C129" s="15">
        <v>3</v>
      </c>
      <c r="D129" s="12" t="s">
        <v>498</v>
      </c>
      <c r="E129" s="12" t="s">
        <v>499</v>
      </c>
      <c r="F129" s="12" t="s">
        <v>499</v>
      </c>
      <c r="G129" s="12" t="s">
        <v>500</v>
      </c>
      <c r="H129" s="12" t="s">
        <v>501</v>
      </c>
      <c r="I129" s="17">
        <v>1487451</v>
      </c>
    </row>
    <row r="130" spans="1:9" ht="15.5" x14ac:dyDescent="0.35">
      <c r="A130" s="12" t="s">
        <v>496</v>
      </c>
      <c r="B130" s="12" t="s">
        <v>497</v>
      </c>
      <c r="C130" s="15">
        <v>3</v>
      </c>
      <c r="D130" s="12" t="s">
        <v>498</v>
      </c>
      <c r="E130" s="12" t="s">
        <v>502</v>
      </c>
      <c r="F130" s="12" t="s">
        <v>502</v>
      </c>
      <c r="G130" s="12" t="s">
        <v>503</v>
      </c>
      <c r="H130" s="12" t="s">
        <v>504</v>
      </c>
      <c r="I130" s="17">
        <v>369564</v>
      </c>
    </row>
    <row r="131" spans="1:9" ht="15.5" x14ac:dyDescent="0.35">
      <c r="A131" s="12" t="s">
        <v>505</v>
      </c>
      <c r="B131" s="12" t="s">
        <v>506</v>
      </c>
      <c r="C131" s="15">
        <v>6</v>
      </c>
      <c r="D131" s="12" t="s">
        <v>507</v>
      </c>
      <c r="E131" s="12" t="s">
        <v>508</v>
      </c>
      <c r="F131" s="12" t="s">
        <v>508</v>
      </c>
      <c r="G131" s="12" t="s">
        <v>509</v>
      </c>
      <c r="H131" s="12" t="s">
        <v>510</v>
      </c>
      <c r="I131" s="17">
        <v>457657</v>
      </c>
    </row>
    <row r="132" spans="1:9" ht="15.5" x14ac:dyDescent="0.35">
      <c r="A132" s="12" t="s">
        <v>505</v>
      </c>
      <c r="B132" s="12" t="s">
        <v>506</v>
      </c>
      <c r="C132" s="15">
        <v>6</v>
      </c>
      <c r="D132" s="12" t="s">
        <v>507</v>
      </c>
      <c r="E132" s="12" t="s">
        <v>508</v>
      </c>
      <c r="F132" s="12" t="s">
        <v>508</v>
      </c>
      <c r="G132" s="12" t="s">
        <v>511</v>
      </c>
      <c r="H132" s="12" t="s">
        <v>512</v>
      </c>
      <c r="I132" s="17">
        <v>2088291</v>
      </c>
    </row>
    <row r="133" spans="1:9" ht="15.5" x14ac:dyDescent="0.35">
      <c r="A133" s="12" t="s">
        <v>513</v>
      </c>
      <c r="B133" s="12" t="s">
        <v>514</v>
      </c>
      <c r="C133" s="15">
        <v>3</v>
      </c>
      <c r="D133" s="12" t="s">
        <v>515</v>
      </c>
      <c r="E133" s="12" t="s">
        <v>516</v>
      </c>
      <c r="F133" s="12" t="s">
        <v>516</v>
      </c>
      <c r="G133" s="12" t="s">
        <v>517</v>
      </c>
      <c r="H133" s="12" t="s">
        <v>518</v>
      </c>
      <c r="I133" s="17">
        <v>2467668</v>
      </c>
    </row>
    <row r="134" spans="1:9" ht="15.5" x14ac:dyDescent="0.35">
      <c r="A134" s="12" t="s">
        <v>513</v>
      </c>
      <c r="B134" s="12" t="s">
        <v>514</v>
      </c>
      <c r="C134" s="15">
        <v>3</v>
      </c>
      <c r="D134" s="12" t="s">
        <v>515</v>
      </c>
      <c r="E134" s="12" t="s">
        <v>519</v>
      </c>
      <c r="F134" s="12" t="s">
        <v>519</v>
      </c>
      <c r="G134" s="12" t="s">
        <v>520</v>
      </c>
      <c r="H134" s="12" t="s">
        <v>521</v>
      </c>
      <c r="I134" s="17">
        <v>917067</v>
      </c>
    </row>
    <row r="135" spans="1:9" ht="15.5" x14ac:dyDescent="0.35">
      <c r="A135" s="12" t="s">
        <v>522</v>
      </c>
      <c r="B135" s="12" t="s">
        <v>523</v>
      </c>
      <c r="C135" s="15">
        <v>1</v>
      </c>
      <c r="D135" s="12" t="s">
        <v>524</v>
      </c>
      <c r="E135" s="12" t="s">
        <v>525</v>
      </c>
      <c r="F135" s="12" t="s">
        <v>525</v>
      </c>
      <c r="G135" s="12" t="s">
        <v>526</v>
      </c>
      <c r="H135" s="12" t="s">
        <v>527</v>
      </c>
      <c r="I135" s="17">
        <v>654645</v>
      </c>
    </row>
    <row r="136" spans="1:9" ht="15.5" x14ac:dyDescent="0.35">
      <c r="A136" s="12" t="s">
        <v>528</v>
      </c>
      <c r="B136" s="12" t="s">
        <v>529</v>
      </c>
      <c r="C136" s="15">
        <v>1</v>
      </c>
      <c r="D136" s="12" t="s">
        <v>530</v>
      </c>
      <c r="E136" s="12" t="s">
        <v>531</v>
      </c>
      <c r="F136" s="12" t="s">
        <v>531</v>
      </c>
      <c r="G136" s="12" t="s">
        <v>532</v>
      </c>
      <c r="H136" s="12" t="s">
        <v>533</v>
      </c>
      <c r="I136" s="17">
        <v>340594</v>
      </c>
    </row>
    <row r="137" spans="1:9" ht="15.5" x14ac:dyDescent="0.35">
      <c r="A137" s="12" t="s">
        <v>534</v>
      </c>
      <c r="B137" s="12" t="s">
        <v>535</v>
      </c>
      <c r="C137" s="15">
        <v>1</v>
      </c>
      <c r="D137" s="12" t="s">
        <v>536</v>
      </c>
      <c r="E137" s="12" t="s">
        <v>537</v>
      </c>
      <c r="F137" s="12" t="s">
        <v>537</v>
      </c>
      <c r="G137" s="12" t="s">
        <v>538</v>
      </c>
      <c r="H137" s="12" t="s">
        <v>539</v>
      </c>
      <c r="I137" s="17">
        <v>48526</v>
      </c>
    </row>
    <row r="138" spans="1:9" ht="15.5" x14ac:dyDescent="0.35">
      <c r="A138" s="12" t="s">
        <v>540</v>
      </c>
      <c r="B138" s="12" t="s">
        <v>541</v>
      </c>
      <c r="C138" s="15">
        <v>6</v>
      </c>
      <c r="D138" s="12" t="s">
        <v>542</v>
      </c>
      <c r="E138" s="12" t="s">
        <v>543</v>
      </c>
      <c r="F138" s="12" t="s">
        <v>543</v>
      </c>
      <c r="G138" s="12" t="s">
        <v>544</v>
      </c>
      <c r="H138" s="12" t="s">
        <v>545</v>
      </c>
      <c r="I138" s="17">
        <v>3375826</v>
      </c>
    </row>
    <row r="139" spans="1:9" ht="15.5" x14ac:dyDescent="0.35">
      <c r="A139" s="12" t="s">
        <v>546</v>
      </c>
      <c r="B139" s="12" t="s">
        <v>547</v>
      </c>
      <c r="C139" s="15">
        <v>1</v>
      </c>
      <c r="D139" s="12" t="s">
        <v>548</v>
      </c>
      <c r="E139" s="12" t="s">
        <v>549</v>
      </c>
      <c r="F139" s="12" t="s">
        <v>549</v>
      </c>
      <c r="G139" s="12" t="s">
        <v>550</v>
      </c>
      <c r="H139" s="12" t="s">
        <v>551</v>
      </c>
      <c r="I139" s="17">
        <v>187188</v>
      </c>
    </row>
    <row r="140" spans="1:9" ht="15.5" x14ac:dyDescent="0.35">
      <c r="A140" s="12" t="s">
        <v>552</v>
      </c>
      <c r="B140" s="12" t="s">
        <v>553</v>
      </c>
      <c r="C140" s="15">
        <v>1</v>
      </c>
      <c r="D140" s="12" t="s">
        <v>554</v>
      </c>
      <c r="E140" s="12" t="s">
        <v>555</v>
      </c>
      <c r="F140" s="12" t="s">
        <v>555</v>
      </c>
      <c r="G140" s="12" t="s">
        <v>556</v>
      </c>
      <c r="H140" s="12" t="s">
        <v>557</v>
      </c>
      <c r="I140" s="17">
        <v>4548922</v>
      </c>
    </row>
    <row r="141" spans="1:9" ht="15.5" x14ac:dyDescent="0.35">
      <c r="A141" s="12" t="s">
        <v>558</v>
      </c>
      <c r="B141" s="12" t="s">
        <v>559</v>
      </c>
      <c r="C141" s="15">
        <v>1</v>
      </c>
      <c r="D141" s="12" t="s">
        <v>560</v>
      </c>
      <c r="E141" s="12" t="s">
        <v>561</v>
      </c>
      <c r="F141" s="12" t="s">
        <v>561</v>
      </c>
      <c r="G141" s="12" t="s">
        <v>562</v>
      </c>
      <c r="H141" s="12" t="s">
        <v>563</v>
      </c>
      <c r="I141" s="17">
        <v>916750</v>
      </c>
    </row>
    <row r="142" spans="1:9" ht="15.5" x14ac:dyDescent="0.35">
      <c r="A142" s="12" t="s">
        <v>564</v>
      </c>
      <c r="B142" s="12" t="s">
        <v>565</v>
      </c>
      <c r="C142" s="15">
        <v>2</v>
      </c>
      <c r="D142" s="12" t="s">
        <v>566</v>
      </c>
      <c r="E142" s="12" t="s">
        <v>567</v>
      </c>
      <c r="F142" s="12" t="s">
        <v>567</v>
      </c>
      <c r="G142" s="12" t="s">
        <v>568</v>
      </c>
      <c r="H142" s="12" t="s">
        <v>569</v>
      </c>
      <c r="I142" s="17">
        <v>534834</v>
      </c>
    </row>
    <row r="143" spans="1:9" ht="15.5" x14ac:dyDescent="0.35">
      <c r="A143" s="24" t="s">
        <v>570</v>
      </c>
      <c r="B143" s="24"/>
      <c r="C143" s="25"/>
      <c r="D143" s="24"/>
      <c r="E143" s="24"/>
      <c r="F143" s="24"/>
      <c r="G143" s="24"/>
      <c r="H143" s="24"/>
      <c r="I143" s="26">
        <f>SUBTOTAL(109,Table4[First
Apportionment ])</f>
        <v>192880500</v>
      </c>
    </row>
    <row r="144" spans="1:9" customFormat="1" ht="15.5" x14ac:dyDescent="0.35">
      <c r="A144" s="11" t="s">
        <v>571</v>
      </c>
    </row>
    <row r="145" spans="1:1" customFormat="1" ht="15.5" x14ac:dyDescent="0.35">
      <c r="A145" s="12" t="s">
        <v>572</v>
      </c>
    </row>
    <row r="146" spans="1:1" customFormat="1" ht="15.5" x14ac:dyDescent="0.35">
      <c r="A146" s="12" t="s">
        <v>573</v>
      </c>
    </row>
    <row r="147" spans="1:1" customFormat="1" ht="15.5" x14ac:dyDescent="0.35">
      <c r="A147" s="13" t="s">
        <v>580</v>
      </c>
    </row>
  </sheetData>
  <pageMargins left="0.2" right="0.2" top="0.45" bottom="0.45" header="0.3" footer="0.3"/>
  <pageSetup scale="65" fitToHeight="0" orientation="landscape" r:id="rId1"/>
  <headerFooter>
    <oddFooter>Page &amp;P</oddFooter>
  </headerFooter>
  <ignoredErrors>
    <ignoredError sqref="B5:F14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showGridLines="0" zoomScaleNormal="100" workbookViewId="0"/>
  </sheetViews>
  <sheetFormatPr defaultColWidth="9.23046875" defaultRowHeight="15.5" x14ac:dyDescent="0.35"/>
  <cols>
    <col min="1" max="1" width="14.23046875" style="1" customWidth="1"/>
    <col min="2" max="2" width="15.3828125" style="1" customWidth="1"/>
    <col min="3" max="3" width="20.53515625" style="4" customWidth="1"/>
    <col min="4" max="4" width="14.61328125" style="1" bestFit="1" customWidth="1"/>
    <col min="5" max="16384" width="9.23046875" style="1"/>
  </cols>
  <sheetData>
    <row r="1" spans="1:4" customFormat="1" ht="18" x14ac:dyDescent="0.35">
      <c r="A1" s="23" t="s">
        <v>574</v>
      </c>
    </row>
    <row r="2" spans="1:4" customFormat="1" x14ac:dyDescent="0.35">
      <c r="A2" t="s">
        <v>0</v>
      </c>
    </row>
    <row r="3" spans="1:4" customFormat="1" x14ac:dyDescent="0.35">
      <c r="A3" s="29" t="s">
        <v>641</v>
      </c>
    </row>
    <row r="4" spans="1:4" customFormat="1" x14ac:dyDescent="0.35">
      <c r="A4" t="s">
        <v>572</v>
      </c>
    </row>
    <row r="5" spans="1:4" ht="27" customHeight="1" x14ac:dyDescent="0.35">
      <c r="A5" s="9" t="s">
        <v>4</v>
      </c>
      <c r="B5" s="9" t="s">
        <v>1</v>
      </c>
      <c r="C5" s="9" t="s">
        <v>575</v>
      </c>
      <c r="D5" s="19" t="s">
        <v>585</v>
      </c>
    </row>
    <row r="6" spans="1:4" ht="14.25" customHeight="1" x14ac:dyDescent="0.35">
      <c r="A6" s="7" t="s">
        <v>12</v>
      </c>
      <c r="B6" s="2" t="s">
        <v>9</v>
      </c>
      <c r="C6" s="22">
        <v>6391966</v>
      </c>
      <c r="D6" s="20" t="s">
        <v>586</v>
      </c>
    </row>
    <row r="7" spans="1:4" x14ac:dyDescent="0.35">
      <c r="A7" s="7" t="s">
        <v>30</v>
      </c>
      <c r="B7" s="2" t="s">
        <v>28</v>
      </c>
      <c r="C7" s="21">
        <v>129207</v>
      </c>
      <c r="D7" s="20" t="s">
        <v>587</v>
      </c>
    </row>
    <row r="8" spans="1:4" x14ac:dyDescent="0.35">
      <c r="A8" s="7" t="s">
        <v>36</v>
      </c>
      <c r="B8" s="2" t="s">
        <v>34</v>
      </c>
      <c r="C8" s="21">
        <v>915760</v>
      </c>
      <c r="D8" s="20" t="s">
        <v>588</v>
      </c>
    </row>
    <row r="9" spans="1:4" x14ac:dyDescent="0.35">
      <c r="A9" s="7" t="s">
        <v>42</v>
      </c>
      <c r="B9" s="2" t="s">
        <v>40</v>
      </c>
      <c r="C9" s="21">
        <v>163385</v>
      </c>
      <c r="D9" s="20" t="s">
        <v>589</v>
      </c>
    </row>
    <row r="10" spans="1:4" x14ac:dyDescent="0.35">
      <c r="A10" s="7" t="s">
        <v>48</v>
      </c>
      <c r="B10" s="2" t="s">
        <v>46</v>
      </c>
      <c r="C10" s="21">
        <v>144006</v>
      </c>
      <c r="D10" s="20" t="s">
        <v>590</v>
      </c>
    </row>
    <row r="11" spans="1:4" x14ac:dyDescent="0.35">
      <c r="A11" s="7" t="s">
        <v>55</v>
      </c>
      <c r="B11" s="2" t="s">
        <v>52</v>
      </c>
      <c r="C11" s="21">
        <v>5239708</v>
      </c>
      <c r="D11" s="20" t="s">
        <v>591</v>
      </c>
    </row>
    <row r="12" spans="1:4" x14ac:dyDescent="0.35">
      <c r="A12" s="7" t="s">
        <v>70</v>
      </c>
      <c r="B12" s="2" t="s">
        <v>68</v>
      </c>
      <c r="C12" s="21">
        <v>7621662</v>
      </c>
      <c r="D12" s="20" t="s">
        <v>592</v>
      </c>
    </row>
    <row r="13" spans="1:4" x14ac:dyDescent="0.35">
      <c r="A13" s="8" t="s">
        <v>81</v>
      </c>
      <c r="B13" s="2" t="s">
        <v>79</v>
      </c>
      <c r="C13" s="21">
        <v>6256253</v>
      </c>
      <c r="D13" s="20" t="s">
        <v>593</v>
      </c>
    </row>
    <row r="14" spans="1:4" x14ac:dyDescent="0.35">
      <c r="A14" s="8" t="s">
        <v>95</v>
      </c>
      <c r="B14" s="2" t="s">
        <v>93</v>
      </c>
      <c r="C14" s="21">
        <v>175697</v>
      </c>
      <c r="D14" s="20" t="s">
        <v>594</v>
      </c>
    </row>
    <row r="15" spans="1:4" x14ac:dyDescent="0.35">
      <c r="A15" s="8" t="s">
        <v>101</v>
      </c>
      <c r="B15" s="2" t="s">
        <v>99</v>
      </c>
      <c r="C15" s="21">
        <v>687827</v>
      </c>
      <c r="D15" s="20" t="s">
        <v>595</v>
      </c>
    </row>
    <row r="16" spans="1:4" x14ac:dyDescent="0.35">
      <c r="A16" s="8" t="s">
        <v>107</v>
      </c>
      <c r="B16" s="2" t="s">
        <v>105</v>
      </c>
      <c r="C16" s="21">
        <v>1165655</v>
      </c>
      <c r="D16" s="20" t="s">
        <v>596</v>
      </c>
    </row>
    <row r="17" spans="1:4" x14ac:dyDescent="0.35">
      <c r="A17" s="8" t="s">
        <v>113</v>
      </c>
      <c r="B17" s="2" t="s">
        <v>111</v>
      </c>
      <c r="C17" s="21">
        <v>125924</v>
      </c>
      <c r="D17" s="20" t="s">
        <v>597</v>
      </c>
    </row>
    <row r="18" spans="1:4" x14ac:dyDescent="0.35">
      <c r="A18" s="8" t="s">
        <v>119</v>
      </c>
      <c r="B18" s="2" t="s">
        <v>117</v>
      </c>
      <c r="C18" s="21">
        <v>5775197</v>
      </c>
      <c r="D18" s="20" t="s">
        <v>598</v>
      </c>
    </row>
    <row r="19" spans="1:4" x14ac:dyDescent="0.35">
      <c r="A19" s="8" t="s">
        <v>136</v>
      </c>
      <c r="B19" s="2" t="s">
        <v>134</v>
      </c>
      <c r="C19" s="21">
        <v>882335</v>
      </c>
      <c r="D19" s="20" t="s">
        <v>599</v>
      </c>
    </row>
    <row r="20" spans="1:4" x14ac:dyDescent="0.35">
      <c r="A20" s="8" t="s">
        <v>142</v>
      </c>
      <c r="B20" s="2" t="s">
        <v>140</v>
      </c>
      <c r="C20" s="21">
        <v>284968</v>
      </c>
      <c r="D20" s="20" t="s">
        <v>600</v>
      </c>
    </row>
    <row r="21" spans="1:4" x14ac:dyDescent="0.35">
      <c r="A21" s="8" t="s">
        <v>148</v>
      </c>
      <c r="B21" s="2" t="s">
        <v>146</v>
      </c>
      <c r="C21" s="21">
        <v>118874</v>
      </c>
      <c r="D21" s="20" t="s">
        <v>601</v>
      </c>
    </row>
    <row r="22" spans="1:4" x14ac:dyDescent="0.35">
      <c r="A22" s="8" t="s">
        <v>154</v>
      </c>
      <c r="B22" s="2" t="s">
        <v>152</v>
      </c>
      <c r="C22" s="21">
        <v>43943452</v>
      </c>
      <c r="D22" s="20" t="s">
        <v>602</v>
      </c>
    </row>
    <row r="23" spans="1:4" x14ac:dyDescent="0.35">
      <c r="A23" s="8" t="s">
        <v>221</v>
      </c>
      <c r="B23" s="2" t="s">
        <v>219</v>
      </c>
      <c r="C23" s="21">
        <v>1044923</v>
      </c>
      <c r="D23" s="20" t="s">
        <v>603</v>
      </c>
    </row>
    <row r="24" spans="1:4" x14ac:dyDescent="0.35">
      <c r="A24" s="8" t="s">
        <v>227</v>
      </c>
      <c r="B24" s="2" t="s">
        <v>225</v>
      </c>
      <c r="C24" s="21">
        <v>1037852</v>
      </c>
      <c r="D24" s="20" t="s">
        <v>604</v>
      </c>
    </row>
    <row r="25" spans="1:4" x14ac:dyDescent="0.35">
      <c r="A25" s="8" t="s">
        <v>233</v>
      </c>
      <c r="B25" s="2" t="s">
        <v>231</v>
      </c>
      <c r="C25" s="21">
        <v>399505</v>
      </c>
      <c r="D25" s="20" t="s">
        <v>605</v>
      </c>
    </row>
    <row r="26" spans="1:4" x14ac:dyDescent="0.35">
      <c r="A26" s="8" t="s">
        <v>239</v>
      </c>
      <c r="B26" s="2" t="s">
        <v>237</v>
      </c>
      <c r="C26" s="21">
        <v>1833935</v>
      </c>
      <c r="D26" s="20" t="s">
        <v>606</v>
      </c>
    </row>
    <row r="27" spans="1:4" x14ac:dyDescent="0.35">
      <c r="A27" s="8" t="s">
        <v>245</v>
      </c>
      <c r="B27" s="2" t="s">
        <v>243</v>
      </c>
      <c r="C27" s="21">
        <v>42410</v>
      </c>
      <c r="D27" s="20" t="s">
        <v>607</v>
      </c>
    </row>
    <row r="28" spans="1:4" x14ac:dyDescent="0.35">
      <c r="A28" s="8" t="s">
        <v>251</v>
      </c>
      <c r="B28" s="2" t="s">
        <v>249</v>
      </c>
      <c r="C28" s="21">
        <v>57951</v>
      </c>
      <c r="D28" s="20" t="s">
        <v>608</v>
      </c>
    </row>
    <row r="29" spans="1:4" x14ac:dyDescent="0.35">
      <c r="A29" s="8" t="s">
        <v>257</v>
      </c>
      <c r="B29" s="2" t="s">
        <v>255</v>
      </c>
      <c r="C29" s="21">
        <v>2346494</v>
      </c>
      <c r="D29" s="20" t="s">
        <v>609</v>
      </c>
    </row>
    <row r="30" spans="1:4" x14ac:dyDescent="0.35">
      <c r="A30" s="8" t="s">
        <v>263</v>
      </c>
      <c r="B30" s="2" t="s">
        <v>261</v>
      </c>
      <c r="C30" s="21">
        <v>628924</v>
      </c>
      <c r="D30" s="20" t="s">
        <v>610</v>
      </c>
    </row>
    <row r="31" spans="1:4" x14ac:dyDescent="0.35">
      <c r="A31" s="8" t="s">
        <v>269</v>
      </c>
      <c r="B31" s="2" t="s">
        <v>267</v>
      </c>
      <c r="C31" s="21">
        <v>341716</v>
      </c>
      <c r="D31" s="20" t="s">
        <v>611</v>
      </c>
    </row>
    <row r="32" spans="1:4" x14ac:dyDescent="0.35">
      <c r="A32" s="8" t="s">
        <v>275</v>
      </c>
      <c r="B32" s="2" t="s">
        <v>273</v>
      </c>
      <c r="C32" s="21">
        <v>14748340</v>
      </c>
      <c r="D32" s="20" t="s">
        <v>612</v>
      </c>
    </row>
    <row r="33" spans="1:4" x14ac:dyDescent="0.35">
      <c r="A33" s="8" t="s">
        <v>316</v>
      </c>
      <c r="B33" s="2" t="s">
        <v>314</v>
      </c>
      <c r="C33" s="21">
        <v>2194800</v>
      </c>
      <c r="D33" s="20" t="s">
        <v>613</v>
      </c>
    </row>
    <row r="34" spans="1:4" x14ac:dyDescent="0.35">
      <c r="A34" s="8" t="s">
        <v>322</v>
      </c>
      <c r="B34" s="2" t="s">
        <v>320</v>
      </c>
      <c r="C34" s="21">
        <v>56321</v>
      </c>
      <c r="D34" s="20" t="s">
        <v>614</v>
      </c>
    </row>
    <row r="35" spans="1:4" x14ac:dyDescent="0.35">
      <c r="A35" s="8" t="s">
        <v>328</v>
      </c>
      <c r="B35" s="2" t="s">
        <v>326</v>
      </c>
      <c r="C35" s="21">
        <v>13110680</v>
      </c>
      <c r="D35" s="20" t="s">
        <v>615</v>
      </c>
    </row>
    <row r="36" spans="1:4" x14ac:dyDescent="0.35">
      <c r="A36" s="8" t="s">
        <v>346</v>
      </c>
      <c r="B36" s="2" t="s">
        <v>344</v>
      </c>
      <c r="C36" s="21">
        <v>7313224</v>
      </c>
      <c r="D36" s="20" t="s">
        <v>616</v>
      </c>
    </row>
    <row r="37" spans="1:4" x14ac:dyDescent="0.35">
      <c r="A37" s="8" t="s">
        <v>370</v>
      </c>
      <c r="B37" s="2" t="s">
        <v>368</v>
      </c>
      <c r="C37" s="21">
        <v>337827</v>
      </c>
      <c r="D37" s="20" t="s">
        <v>617</v>
      </c>
    </row>
    <row r="38" spans="1:4" x14ac:dyDescent="0.35">
      <c r="A38" s="8" t="s">
        <v>376</v>
      </c>
      <c r="B38" s="2" t="s">
        <v>374</v>
      </c>
      <c r="C38" s="21">
        <v>12693001</v>
      </c>
      <c r="D38" s="20" t="s">
        <v>618</v>
      </c>
    </row>
    <row r="39" spans="1:4" x14ac:dyDescent="0.35">
      <c r="A39" s="8" t="s">
        <v>400</v>
      </c>
      <c r="B39" s="2" t="s">
        <v>398</v>
      </c>
      <c r="C39" s="21">
        <v>14172291</v>
      </c>
      <c r="D39" s="20" t="s">
        <v>619</v>
      </c>
    </row>
    <row r="40" spans="1:4" x14ac:dyDescent="0.35">
      <c r="A40" s="8" t="s">
        <v>418</v>
      </c>
      <c r="B40" s="2" t="s">
        <v>416</v>
      </c>
      <c r="C40" s="21">
        <v>1677414</v>
      </c>
      <c r="D40" s="20" t="s">
        <v>620</v>
      </c>
    </row>
    <row r="41" spans="1:4" x14ac:dyDescent="0.35">
      <c r="A41" s="8" t="s">
        <v>424</v>
      </c>
      <c r="B41" s="2" t="s">
        <v>422</v>
      </c>
      <c r="C41" s="21">
        <v>4376700</v>
      </c>
      <c r="D41" s="20" t="s">
        <v>621</v>
      </c>
    </row>
    <row r="42" spans="1:4" x14ac:dyDescent="0.35">
      <c r="A42" s="8" t="s">
        <v>436</v>
      </c>
      <c r="B42" s="2" t="s">
        <v>434</v>
      </c>
      <c r="C42" s="21">
        <v>1069433</v>
      </c>
      <c r="D42" s="20" t="s">
        <v>622</v>
      </c>
    </row>
    <row r="43" spans="1:4" x14ac:dyDescent="0.35">
      <c r="A43" s="8" t="s">
        <v>442</v>
      </c>
      <c r="B43" s="2" t="s">
        <v>440</v>
      </c>
      <c r="C43" s="21">
        <v>2824923</v>
      </c>
      <c r="D43" s="20" t="s">
        <v>623</v>
      </c>
    </row>
    <row r="44" spans="1:4" x14ac:dyDescent="0.35">
      <c r="A44" s="8" t="s">
        <v>448</v>
      </c>
      <c r="B44" s="2" t="s">
        <v>446</v>
      </c>
      <c r="C44" s="21">
        <v>2091902</v>
      </c>
      <c r="D44" s="20" t="s">
        <v>624</v>
      </c>
    </row>
    <row r="45" spans="1:4" x14ac:dyDescent="0.35">
      <c r="A45" s="8" t="s">
        <v>454</v>
      </c>
      <c r="B45" s="2" t="s">
        <v>452</v>
      </c>
      <c r="C45" s="21">
        <v>7846404</v>
      </c>
      <c r="D45" s="20" t="s">
        <v>625</v>
      </c>
    </row>
    <row r="46" spans="1:4" x14ac:dyDescent="0.35">
      <c r="A46" s="8" t="s">
        <v>471</v>
      </c>
      <c r="B46" s="2" t="s">
        <v>469</v>
      </c>
      <c r="C46" s="21">
        <v>1234771</v>
      </c>
      <c r="D46" s="20" t="s">
        <v>626</v>
      </c>
    </row>
    <row r="47" spans="1:4" x14ac:dyDescent="0.35">
      <c r="A47" s="8" t="s">
        <v>480</v>
      </c>
      <c r="B47" s="2" t="s">
        <v>478</v>
      </c>
      <c r="C47" s="21">
        <v>782030</v>
      </c>
      <c r="D47" s="20" t="s">
        <v>627</v>
      </c>
    </row>
    <row r="48" spans="1:4" x14ac:dyDescent="0.35">
      <c r="A48" s="8" t="s">
        <v>486</v>
      </c>
      <c r="B48" s="2" t="s">
        <v>484</v>
      </c>
      <c r="C48" s="21">
        <v>12864</v>
      </c>
      <c r="D48" s="20" t="s">
        <v>628</v>
      </c>
    </row>
    <row r="49" spans="1:4" x14ac:dyDescent="0.35">
      <c r="A49" s="8" t="s">
        <v>492</v>
      </c>
      <c r="B49" s="2" t="s">
        <v>490</v>
      </c>
      <c r="C49" s="21">
        <v>187006</v>
      </c>
      <c r="D49" s="20" t="s">
        <v>629</v>
      </c>
    </row>
    <row r="50" spans="1:4" x14ac:dyDescent="0.35">
      <c r="A50" s="8" t="s">
        <v>498</v>
      </c>
      <c r="B50" s="2" t="s">
        <v>496</v>
      </c>
      <c r="C50" s="21">
        <v>1857015</v>
      </c>
      <c r="D50" s="20" t="s">
        <v>630</v>
      </c>
    </row>
    <row r="51" spans="1:4" x14ac:dyDescent="0.35">
      <c r="A51" s="8" t="s">
        <v>507</v>
      </c>
      <c r="B51" s="2" t="s">
        <v>505</v>
      </c>
      <c r="C51" s="21">
        <v>2545948</v>
      </c>
      <c r="D51" s="20" t="s">
        <v>631</v>
      </c>
    </row>
    <row r="52" spans="1:4" x14ac:dyDescent="0.35">
      <c r="A52" s="8" t="s">
        <v>515</v>
      </c>
      <c r="B52" s="2" t="s">
        <v>513</v>
      </c>
      <c r="C52" s="21">
        <v>3384735</v>
      </c>
      <c r="D52" s="20" t="s">
        <v>632</v>
      </c>
    </row>
    <row r="53" spans="1:4" x14ac:dyDescent="0.35">
      <c r="A53" s="8" t="s">
        <v>524</v>
      </c>
      <c r="B53" s="2" t="s">
        <v>522</v>
      </c>
      <c r="C53" s="21">
        <v>654645</v>
      </c>
      <c r="D53" s="20" t="s">
        <v>633</v>
      </c>
    </row>
    <row r="54" spans="1:4" x14ac:dyDescent="0.35">
      <c r="A54" s="8" t="s">
        <v>530</v>
      </c>
      <c r="B54" s="2" t="s">
        <v>528</v>
      </c>
      <c r="C54" s="21">
        <v>340594</v>
      </c>
      <c r="D54" s="20" t="s">
        <v>634</v>
      </c>
    </row>
    <row r="55" spans="1:4" x14ac:dyDescent="0.35">
      <c r="A55" s="8" t="s">
        <v>536</v>
      </c>
      <c r="B55" s="2" t="s">
        <v>534</v>
      </c>
      <c r="C55" s="21">
        <v>48526</v>
      </c>
      <c r="D55" s="20" t="s">
        <v>635</v>
      </c>
    </row>
    <row r="56" spans="1:4" x14ac:dyDescent="0.35">
      <c r="A56" s="8" t="s">
        <v>542</v>
      </c>
      <c r="B56" s="2" t="s">
        <v>540</v>
      </c>
      <c r="C56" s="21">
        <v>3375826</v>
      </c>
      <c r="D56" s="20" t="s">
        <v>636</v>
      </c>
    </row>
    <row r="57" spans="1:4" x14ac:dyDescent="0.35">
      <c r="A57" s="8" t="s">
        <v>548</v>
      </c>
      <c r="B57" s="2" t="s">
        <v>546</v>
      </c>
      <c r="C57" s="21">
        <v>187188</v>
      </c>
      <c r="D57" s="20" t="s">
        <v>637</v>
      </c>
    </row>
    <row r="58" spans="1:4" x14ac:dyDescent="0.35">
      <c r="A58" s="8" t="s">
        <v>554</v>
      </c>
      <c r="B58" s="2" t="s">
        <v>552</v>
      </c>
      <c r="C58" s="21">
        <v>4548922</v>
      </c>
      <c r="D58" s="20" t="s">
        <v>638</v>
      </c>
    </row>
    <row r="59" spans="1:4" x14ac:dyDescent="0.35">
      <c r="A59" s="8" t="s">
        <v>560</v>
      </c>
      <c r="B59" s="2" t="s">
        <v>558</v>
      </c>
      <c r="C59" s="21">
        <v>916750</v>
      </c>
      <c r="D59" s="20" t="s">
        <v>639</v>
      </c>
    </row>
    <row r="60" spans="1:4" x14ac:dyDescent="0.35">
      <c r="A60" s="8" t="s">
        <v>566</v>
      </c>
      <c r="B60" s="2" t="s">
        <v>564</v>
      </c>
      <c r="C60" s="21">
        <v>534834</v>
      </c>
      <c r="D60" s="20" t="s">
        <v>640</v>
      </c>
    </row>
    <row r="61" spans="1:4" x14ac:dyDescent="0.35">
      <c r="A61" s="27" t="s">
        <v>576</v>
      </c>
      <c r="B61" s="24"/>
      <c r="C61" s="28">
        <f>SUBTOTAL(109,Table33[[First Apportionment ]])</f>
        <v>192880500</v>
      </c>
      <c r="D61" s="24"/>
    </row>
    <row r="62" spans="1:4" x14ac:dyDescent="0.35">
      <c r="A62" s="3" t="s">
        <v>571</v>
      </c>
    </row>
    <row r="63" spans="1:4" x14ac:dyDescent="0.35">
      <c r="A63" s="5" t="s">
        <v>572</v>
      </c>
    </row>
    <row r="64" spans="1:4" x14ac:dyDescent="0.35">
      <c r="A64" s="5" t="s">
        <v>584</v>
      </c>
      <c r="C64" s="6"/>
    </row>
    <row r="65" spans="1:1" x14ac:dyDescent="0.35">
      <c r="A65" s="5" t="s">
        <v>580</v>
      </c>
    </row>
  </sheetData>
  <pageMargins left="1.2" right="0.7" top="0.5" bottom="0.25" header="0.3" footer="0.3"/>
  <pageSetup scale="74" orientation="portrait" r:id="rId1"/>
  <ignoredErrors>
    <ignoredError sqref="A6:A6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 First MH Payment</vt:lpstr>
      <vt:lpstr>2019-20 First MH COE Totals</vt:lpstr>
      <vt:lpstr>'2019-20 First MH Payment'!Print_Titles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SEMHS (CA Dept of Education)</dc:title>
  <dc:subject>Special Education - Mental Health Services (SEMHS) program first apportionment schedule for fiscal year 2019-20.</dc:subject>
  <dc:creator>Linda Graves</dc:creator>
  <cp:lastModifiedBy>Taylor Uda</cp:lastModifiedBy>
  <cp:lastPrinted>2019-09-26T18:24:26Z</cp:lastPrinted>
  <dcterms:created xsi:type="dcterms:W3CDTF">2019-07-16T21:38:02Z</dcterms:created>
  <dcterms:modified xsi:type="dcterms:W3CDTF">2023-02-21T23:50:20Z</dcterms:modified>
</cp:coreProperties>
</file>