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0-21\"/>
    </mc:Choice>
  </mc:AlternateContent>
  <xr:revisionPtr revIDLastSave="0" documentId="13_ncr:1_{B3F0ECCF-4723-42C5-9A2D-36EE14448089}" xr6:coauthVersionLast="36" xr6:coauthVersionMax="36" xr10:uidLastSave="{00000000-0000-0000-0000-000000000000}"/>
  <bookViews>
    <workbookView xWindow="0" yWindow="0" windowWidth="24000" windowHeight="9530" xr2:uid="{00000000-000D-0000-FFFF-FFFF00000000}"/>
  </bookViews>
  <sheets>
    <sheet name="20-21 Title II, 8th - LEA" sheetId="2" r:id="rId1"/>
    <sheet name="20-21 Title II, 8th - Cty" sheetId="4" r:id="rId2"/>
  </sheets>
  <definedNames>
    <definedName name="_xlnm._FilterDatabase" localSheetId="1" hidden="1">'20-21 Title II, 8th - Cty'!$A$4:$D$45</definedName>
    <definedName name="_xlnm._FilterDatabase" localSheetId="0" hidden="1">'20-21 Title II, 8th - LEA'!$A$5:$L$153</definedName>
    <definedName name="_xlnm.Print_Area" localSheetId="1">'20-21 Title II, 8th - Cty'!$A$1:$D$50</definedName>
    <definedName name="_xlnm.Print_Area" localSheetId="0">'20-21 Title II, 8th - LEA'!$A$1:$L$158</definedName>
    <definedName name="_xlnm.Print_Titles" localSheetId="1">'20-21 Title II, 8th - Cty'!$1:$4</definedName>
    <definedName name="_xlnm.Print_Titles" localSheetId="0">'20-21 Title II, 8th - LEA'!$1:$5</definedName>
    <definedName name="Z_7B2CBCA8_6908_4F97_9F29_5675E6250670_.wvu.FilterData" localSheetId="1" hidden="1">'20-21 Title II, 8th - Cty'!$A$4:$D$45</definedName>
    <definedName name="Z_7B2CBCA8_6908_4F97_9F29_5675E6250670_.wvu.FilterData" localSheetId="0" hidden="1">'20-21 Title II, 8th - LEA'!$A$5:$L$153</definedName>
    <definedName name="Z_7B2CBCA8_6908_4F97_9F29_5675E6250670_.wvu.PrintArea" localSheetId="1" hidden="1">'20-21 Title II, 8th - Cty'!$A$1:$D$45</definedName>
    <definedName name="Z_7B2CBCA8_6908_4F97_9F29_5675E6250670_.wvu.PrintArea" localSheetId="0" hidden="1">'20-21 Title II, 8th - LEA'!$A$1:$L$153</definedName>
    <definedName name="Z_7B2CBCA8_6908_4F97_9F29_5675E6250670_.wvu.PrintTitles" localSheetId="1" hidden="1">'20-21 Title II, 8th - Cty'!$1:$4</definedName>
    <definedName name="Z_7B2CBCA8_6908_4F97_9F29_5675E6250670_.wvu.PrintTitles" localSheetId="0" hidden="1">'20-21 Title II, 8th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46" i="4" l="1"/>
  <c r="K154" i="2" l="1"/>
  <c r="L154" i="2"/>
</calcChain>
</file>

<file path=xl/sharedStrings.xml><?xml version="1.0" encoding="utf-8"?>
<sst xmlns="http://schemas.openxmlformats.org/spreadsheetml/2006/main" count="1533" uniqueCount="740">
  <si>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</si>
  <si>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</si>
  <si>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</si>
  <si>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</si>
  <si>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</si>
  <si>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</si>
  <si>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</si>
  <si>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</si>
  <si>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</si>
  <si>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</si>
  <si>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</si>
  <si>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</si>
  <si>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</si>
  <si>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</si>
  <si>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County Name</t>
  </si>
  <si>
    <t>Los Angeles</t>
  </si>
  <si>
    <t>0000044132</t>
  </si>
  <si>
    <t>19</t>
  </si>
  <si>
    <t>0000000</t>
  </si>
  <si>
    <t>N/A</t>
  </si>
  <si>
    <t>Tulare</t>
  </si>
  <si>
    <t>0000011859</t>
  </si>
  <si>
    <t>54</t>
  </si>
  <si>
    <t>Riverside</t>
  </si>
  <si>
    <t>0000011837</t>
  </si>
  <si>
    <t>33</t>
  </si>
  <si>
    <t>Orange</t>
  </si>
  <si>
    <t>0000012840</t>
  </si>
  <si>
    <t>30664310000000</t>
  </si>
  <si>
    <t>30</t>
  </si>
  <si>
    <t>66431</t>
  </si>
  <si>
    <t>Anaheim Union High</t>
  </si>
  <si>
    <t>19642460000000</t>
  </si>
  <si>
    <t>64246</t>
  </si>
  <si>
    <t>Antelope Valley Union High</t>
  </si>
  <si>
    <t>Mendocino</t>
  </si>
  <si>
    <t>0000004364</t>
  </si>
  <si>
    <t>23</t>
  </si>
  <si>
    <t>Kings</t>
  </si>
  <si>
    <t>0000012471</t>
  </si>
  <si>
    <t>16</t>
  </si>
  <si>
    <t>San Benito</t>
  </si>
  <si>
    <t>0000011838</t>
  </si>
  <si>
    <t>35</t>
  </si>
  <si>
    <t>Kern</t>
  </si>
  <si>
    <t>0000040496</t>
  </si>
  <si>
    <t>15</t>
  </si>
  <si>
    <t>San Bernardino</t>
  </si>
  <si>
    <t>0000011839</t>
  </si>
  <si>
    <t>36</t>
  </si>
  <si>
    <t>15633210000000</t>
  </si>
  <si>
    <t>63321</t>
  </si>
  <si>
    <t>Bakersfield City</t>
  </si>
  <si>
    <t>Merced</t>
  </si>
  <si>
    <t>0000011831</t>
  </si>
  <si>
    <t>24</t>
  </si>
  <si>
    <t>Madera</t>
  </si>
  <si>
    <t>0000011826</t>
  </si>
  <si>
    <t>20</t>
  </si>
  <si>
    <t>19642950000000</t>
  </si>
  <si>
    <t>64295</t>
  </si>
  <si>
    <t>Bassett Unified</t>
  </si>
  <si>
    <t>Alameda</t>
  </si>
  <si>
    <t>0000011784</t>
  </si>
  <si>
    <t>01</t>
  </si>
  <si>
    <t>Santa Clara</t>
  </si>
  <si>
    <t>0000011846</t>
  </si>
  <si>
    <t>43</t>
  </si>
  <si>
    <t>Fresno</t>
  </si>
  <si>
    <t>0000006842</t>
  </si>
  <si>
    <t>10</t>
  </si>
  <si>
    <t>Siskiyou</t>
  </si>
  <si>
    <t>0000011782</t>
  </si>
  <si>
    <t>47</t>
  </si>
  <si>
    <t>Shasta</t>
  </si>
  <si>
    <t>0000011849</t>
  </si>
  <si>
    <t>45</t>
  </si>
  <si>
    <t>Humboldt</t>
  </si>
  <si>
    <t>0000011813</t>
  </si>
  <si>
    <t>12</t>
  </si>
  <si>
    <t>Marin</t>
  </si>
  <si>
    <t>0000004508</t>
  </si>
  <si>
    <t>21</t>
  </si>
  <si>
    <t>Santa Cruz</t>
  </si>
  <si>
    <t>0000011781</t>
  </si>
  <si>
    <t>44697320000000</t>
  </si>
  <si>
    <t>44</t>
  </si>
  <si>
    <t>69732</t>
  </si>
  <si>
    <t>Bonny Doon Union Elementary</t>
  </si>
  <si>
    <t>San Mateo</t>
  </si>
  <si>
    <t>0000011843</t>
  </si>
  <si>
    <t>41</t>
  </si>
  <si>
    <t>San Diego</t>
  </si>
  <si>
    <t>0000007988</t>
  </si>
  <si>
    <t>37</t>
  </si>
  <si>
    <t>Butte</t>
  </si>
  <si>
    <t>0000004172</t>
  </si>
  <si>
    <t>04</t>
  </si>
  <si>
    <t>36676780000000</t>
  </si>
  <si>
    <t>67678</t>
  </si>
  <si>
    <t>Chino Valley Unified</t>
  </si>
  <si>
    <t>20651930000000</t>
  </si>
  <si>
    <t>65193</t>
  </si>
  <si>
    <t>Chowchilla Elementary</t>
  </si>
  <si>
    <t>Santa Barbara</t>
  </si>
  <si>
    <t>0000002583</t>
  </si>
  <si>
    <t>42</t>
  </si>
  <si>
    <t>15634040000000</t>
  </si>
  <si>
    <t>63404</t>
  </si>
  <si>
    <t>Delano Union Elementary</t>
  </si>
  <si>
    <t>24753660000000</t>
  </si>
  <si>
    <t>75366</t>
  </si>
  <si>
    <t>Delhi Unified</t>
  </si>
  <si>
    <t>Stanislaus</t>
  </si>
  <si>
    <t>0000013338</t>
  </si>
  <si>
    <t>50</t>
  </si>
  <si>
    <t>Solano</t>
  </si>
  <si>
    <t>0000011854</t>
  </si>
  <si>
    <t>48</t>
  </si>
  <si>
    <t>Placer</t>
  </si>
  <si>
    <t>0000012839</t>
  </si>
  <si>
    <t>31</t>
  </si>
  <si>
    <t>19644770000000</t>
  </si>
  <si>
    <t>64477</t>
  </si>
  <si>
    <t>Eastside Union Elementary</t>
  </si>
  <si>
    <t>19645010000000</t>
  </si>
  <si>
    <t>64501</t>
  </si>
  <si>
    <t>El Monte City</t>
  </si>
  <si>
    <t>Sacramento</t>
  </si>
  <si>
    <t>0000004357</t>
  </si>
  <si>
    <t>34</t>
  </si>
  <si>
    <t>01611680000000</t>
  </si>
  <si>
    <t>61168</t>
  </si>
  <si>
    <t>Emery Unified</t>
  </si>
  <si>
    <t>37680800000000</t>
  </si>
  <si>
    <t>68080</t>
  </si>
  <si>
    <t>Encinitas Union Elementary</t>
  </si>
  <si>
    <t>San Joaquin</t>
  </si>
  <si>
    <t>0000011841</t>
  </si>
  <si>
    <t>39</t>
  </si>
  <si>
    <t>Tehama</t>
  </si>
  <si>
    <t>0000011857</t>
  </si>
  <si>
    <t>52</t>
  </si>
  <si>
    <t>34673480000000</t>
  </si>
  <si>
    <t>67348</t>
  </si>
  <si>
    <t>Galt Joint Union Elementary</t>
  </si>
  <si>
    <t>15634870000000</t>
  </si>
  <si>
    <t>63487</t>
  </si>
  <si>
    <t>General Shafter Elementary</t>
  </si>
  <si>
    <t>19645680000000</t>
  </si>
  <si>
    <t>64568</t>
  </si>
  <si>
    <t>Glendale Unified</t>
  </si>
  <si>
    <t>El Dorado</t>
  </si>
  <si>
    <t>0000011790</t>
  </si>
  <si>
    <t>09</t>
  </si>
  <si>
    <t>Sonoma</t>
  </si>
  <si>
    <t>0000011855</t>
  </si>
  <si>
    <t>49</t>
  </si>
  <si>
    <t>Glenn</t>
  </si>
  <si>
    <t>0000011791</t>
  </si>
  <si>
    <t>11</t>
  </si>
  <si>
    <t>Imperial</t>
  </si>
  <si>
    <t>0000011814</t>
  </si>
  <si>
    <t>13</t>
  </si>
  <si>
    <t>30736500000000</t>
  </si>
  <si>
    <t>73650</t>
  </si>
  <si>
    <t>Irvine Unified</t>
  </si>
  <si>
    <t>16639410000000</t>
  </si>
  <si>
    <t>63941</t>
  </si>
  <si>
    <t>Kings River-Hardwick Union Elementary</t>
  </si>
  <si>
    <t>41689320000000</t>
  </si>
  <si>
    <t>68932</t>
  </si>
  <si>
    <t>Pacifica</t>
  </si>
  <si>
    <t>33751760000000</t>
  </si>
  <si>
    <t>75176</t>
  </si>
  <si>
    <t>Lake Elsinore Unified</t>
  </si>
  <si>
    <t>0000009047</t>
  </si>
  <si>
    <t>07</t>
  </si>
  <si>
    <t>15739080000000</t>
  </si>
  <si>
    <t>73908</t>
  </si>
  <si>
    <t>McFarland Unified</t>
  </si>
  <si>
    <t>Ventura</t>
  </si>
  <si>
    <t>0000001357</t>
  </si>
  <si>
    <t>56</t>
  </si>
  <si>
    <t>33752000000000</t>
  </si>
  <si>
    <t>75200</t>
  </si>
  <si>
    <t>Murrieta Valley Unified</t>
  </si>
  <si>
    <t>Nevada</t>
  </si>
  <si>
    <t>0000011835</t>
  </si>
  <si>
    <t>29663400000000</t>
  </si>
  <si>
    <t>29</t>
  </si>
  <si>
    <t>66340</t>
  </si>
  <si>
    <t>Nevada City Elementary</t>
  </si>
  <si>
    <t>68627</t>
  </si>
  <si>
    <t>50712090000000</t>
  </si>
  <si>
    <t>71209</t>
  </si>
  <si>
    <t>Paradise Elementary</t>
  </si>
  <si>
    <t>04615310000000</t>
  </si>
  <si>
    <t>61531</t>
  </si>
  <si>
    <t>Paradise Unified</t>
  </si>
  <si>
    <t>49708540000000</t>
  </si>
  <si>
    <t>70854</t>
  </si>
  <si>
    <t>Petaluma City Elementary</t>
  </si>
  <si>
    <t>49708620000000</t>
  </si>
  <si>
    <t>70862</t>
  </si>
  <si>
    <t>Petaluma Joint Union High</t>
  </si>
  <si>
    <t>31750850000000</t>
  </si>
  <si>
    <t>75085</t>
  </si>
  <si>
    <t>Rocklin Unified</t>
  </si>
  <si>
    <t>68338</t>
  </si>
  <si>
    <t>42767860000000</t>
  </si>
  <si>
    <t>76786</t>
  </si>
  <si>
    <t>Santa Barbara Unified</t>
  </si>
  <si>
    <t>43696820000000</t>
  </si>
  <si>
    <t>69682</t>
  </si>
  <si>
    <t>Saratoga Union Elementary</t>
  </si>
  <si>
    <t>12630400000000</t>
  </si>
  <si>
    <t>63040</t>
  </si>
  <si>
    <t>Southern Humboldt Joint Unified</t>
  </si>
  <si>
    <t>54721320000000</t>
  </si>
  <si>
    <t>72132</t>
  </si>
  <si>
    <t>Springville Union Elementary</t>
  </si>
  <si>
    <t>37684110000000</t>
  </si>
  <si>
    <t>68411</t>
  </si>
  <si>
    <t>Sweetwater Union High</t>
  </si>
  <si>
    <t>15638260000000</t>
  </si>
  <si>
    <t>63826</t>
  </si>
  <si>
    <t>Tehachapi Unified</t>
  </si>
  <si>
    <t>33751920000000</t>
  </si>
  <si>
    <t>75192</t>
  </si>
  <si>
    <t>Temecula Valley Unified</t>
  </si>
  <si>
    <t>34765050000000</t>
  </si>
  <si>
    <t>76505</t>
  </si>
  <si>
    <t>Twin Rivers Unified</t>
  </si>
  <si>
    <t>33752420000000</t>
  </si>
  <si>
    <t>75242</t>
  </si>
  <si>
    <t>Val Verde Unified</t>
  </si>
  <si>
    <t>48705810000000</t>
  </si>
  <si>
    <t>70581</t>
  </si>
  <si>
    <t>Vallejo City Unified</t>
  </si>
  <si>
    <t>37756140000000</t>
  </si>
  <si>
    <t>75614</t>
  </si>
  <si>
    <t>Valley Center-Pauma Unified</t>
  </si>
  <si>
    <t>19651360000000</t>
  </si>
  <si>
    <t>65136</t>
  </si>
  <si>
    <t>William S. Hart Union High</t>
  </si>
  <si>
    <t>36679590000000</t>
  </si>
  <si>
    <t>67959</t>
  </si>
  <si>
    <t>Yucaipa-Calimesa Joint Unified</t>
  </si>
  <si>
    <t>10199</t>
  </si>
  <si>
    <t>20102070000000</t>
  </si>
  <si>
    <t>10207</t>
  </si>
  <si>
    <t>Madera County Superintendent of Schools</t>
  </si>
  <si>
    <t>64733</t>
  </si>
  <si>
    <t>68023</t>
  </si>
  <si>
    <t>37680236115778</t>
  </si>
  <si>
    <t>6115778</t>
  </si>
  <si>
    <t>0135</t>
  </si>
  <si>
    <t>C0135</t>
  </si>
  <si>
    <t>Chula Vista Learning Community Charter</t>
  </si>
  <si>
    <t>07100746118368</t>
  </si>
  <si>
    <t>10074</t>
  </si>
  <si>
    <t>6118368</t>
  </si>
  <si>
    <t>0333</t>
  </si>
  <si>
    <t>C0333</t>
  </si>
  <si>
    <t>Manzanita Middle</t>
  </si>
  <si>
    <t>19647336120471</t>
  </si>
  <si>
    <t>6120471</t>
  </si>
  <si>
    <t>0473</t>
  </si>
  <si>
    <t>C0473</t>
  </si>
  <si>
    <t>Puente Charter</t>
  </si>
  <si>
    <t>68403</t>
  </si>
  <si>
    <t>49707970107284</t>
  </si>
  <si>
    <t>70797</t>
  </si>
  <si>
    <t>0107284</t>
  </si>
  <si>
    <t>0653</t>
  </si>
  <si>
    <t>C0653</t>
  </si>
  <si>
    <t>California Virtual Academy @ Sonoma</t>
  </si>
  <si>
    <t>19650940112706</t>
  </si>
  <si>
    <t>65094</t>
  </si>
  <si>
    <t>0112706</t>
  </si>
  <si>
    <t>0838</t>
  </si>
  <si>
    <t>C0838</t>
  </si>
  <si>
    <t>California Virtual Academy @ Los Angeles</t>
  </si>
  <si>
    <t>19647330117606</t>
  </si>
  <si>
    <t>0117606</t>
  </si>
  <si>
    <t>0929</t>
  </si>
  <si>
    <t>C0929</t>
  </si>
  <si>
    <t>Alliance Leichtman-Levine Family Foundation Environmental Science High</t>
  </si>
  <si>
    <t>37683380119610</t>
  </si>
  <si>
    <t>0119610</t>
  </si>
  <si>
    <t>1080</t>
  </si>
  <si>
    <t>C1080</t>
  </si>
  <si>
    <t>Gompers Preparatory Academy</t>
  </si>
  <si>
    <t>10439</t>
  </si>
  <si>
    <t>01100170124172</t>
  </si>
  <si>
    <t>10017</t>
  </si>
  <si>
    <t>0124172</t>
  </si>
  <si>
    <t>1296</t>
  </si>
  <si>
    <t>C1296</t>
  </si>
  <si>
    <t>Yu Ming Charter</t>
  </si>
  <si>
    <t>37684030125401</t>
  </si>
  <si>
    <t>0125401</t>
  </si>
  <si>
    <t>1371</t>
  </si>
  <si>
    <t>C1371</t>
  </si>
  <si>
    <t>Insight @ San Diego</t>
  </si>
  <si>
    <t>07100740731380</t>
  </si>
  <si>
    <t>0731380</t>
  </si>
  <si>
    <t>1400</t>
  </si>
  <si>
    <t>C1400</t>
  </si>
  <si>
    <t>Clayton Valley Charter High</t>
  </si>
  <si>
    <t>39686270133116</t>
  </si>
  <si>
    <t>0133116</t>
  </si>
  <si>
    <t>1762</t>
  </si>
  <si>
    <t>C1762</t>
  </si>
  <si>
    <t>Insight @ San Joaquin</t>
  </si>
  <si>
    <t>CDS: County District School</t>
  </si>
  <si>
    <t>20651770000000</t>
  </si>
  <si>
    <t>65177</t>
  </si>
  <si>
    <t>Alview-Dairyland Union Elementary</t>
  </si>
  <si>
    <t>19642790000000</t>
  </si>
  <si>
    <t>64279</t>
  </si>
  <si>
    <t>Azusa Unified</t>
  </si>
  <si>
    <t>49706230000000</t>
  </si>
  <si>
    <t>70623</t>
  </si>
  <si>
    <t>Bennett Valley Union Elementary</t>
  </si>
  <si>
    <t>13630730000000</t>
  </si>
  <si>
    <t>63073</t>
  </si>
  <si>
    <t>Brawley Elementary</t>
  </si>
  <si>
    <t>19734370000000</t>
  </si>
  <si>
    <t>73437</t>
  </si>
  <si>
    <t>Compton Unified</t>
  </si>
  <si>
    <t>52714980000000</t>
  </si>
  <si>
    <t>71498</t>
  </si>
  <si>
    <t>Corning Union Elementary</t>
  </si>
  <si>
    <t>54718940000000</t>
  </si>
  <si>
    <t>71894</t>
  </si>
  <si>
    <t>Ducor Union Elementary</t>
  </si>
  <si>
    <t>Lassen</t>
  </si>
  <si>
    <t>0000011821</t>
  </si>
  <si>
    <t>18750360000000</t>
  </si>
  <si>
    <t>18</t>
  </si>
  <si>
    <t>75036</t>
  </si>
  <si>
    <t>Fort Sage Unified</t>
  </si>
  <si>
    <t>09618790000000</t>
  </si>
  <si>
    <t>61879</t>
  </si>
  <si>
    <t>Gold Oak Union Elementary</t>
  </si>
  <si>
    <t>29663320000000</t>
  </si>
  <si>
    <t>66332</t>
  </si>
  <si>
    <t>Grass Valley Elementary</t>
  </si>
  <si>
    <t>47703590000000</t>
  </si>
  <si>
    <t>70359</t>
  </si>
  <si>
    <t>Hornbrook Elementary</t>
  </si>
  <si>
    <t>64766</t>
  </si>
  <si>
    <t>Lowell Joint</t>
  </si>
  <si>
    <t>10751270000000</t>
  </si>
  <si>
    <t>75127</t>
  </si>
  <si>
    <t>Mendota Unified</t>
  </si>
  <si>
    <t>24657710000000</t>
  </si>
  <si>
    <t>65771</t>
  </si>
  <si>
    <t>Merced City Elementary</t>
  </si>
  <si>
    <t>43695750000000</t>
  </si>
  <si>
    <t>69575</t>
  </si>
  <si>
    <t>Moreland</t>
  </si>
  <si>
    <t>36677770000000</t>
  </si>
  <si>
    <t>67777</t>
  </si>
  <si>
    <t>Morongo Unified</t>
  </si>
  <si>
    <t>56725380000000</t>
  </si>
  <si>
    <t>72538</t>
  </si>
  <si>
    <t>Oxnard</t>
  </si>
  <si>
    <t>04615230000000</t>
  </si>
  <si>
    <t>61523</t>
  </si>
  <si>
    <t>Palermo Union Elementary</t>
  </si>
  <si>
    <t>33671990000000</t>
  </si>
  <si>
    <t>67199</t>
  </si>
  <si>
    <t>Perris Elementary</t>
  </si>
  <si>
    <t>33672150000000</t>
  </si>
  <si>
    <t>67215</t>
  </si>
  <si>
    <t>Riverside Unified</t>
  </si>
  <si>
    <t>49709120000000</t>
  </si>
  <si>
    <t>70912</t>
  </si>
  <si>
    <t>Santa Rosa Elementary</t>
  </si>
  <si>
    <t>15638000000000</t>
  </si>
  <si>
    <t>63800</t>
  </si>
  <si>
    <t>Taft City</t>
  </si>
  <si>
    <t>15638180000000</t>
  </si>
  <si>
    <t>63818</t>
  </si>
  <si>
    <t>Taft Union High</t>
  </si>
  <si>
    <t>21654820000000</t>
  </si>
  <si>
    <t>65482</t>
  </si>
  <si>
    <t>Tamalpais Union High</t>
  </si>
  <si>
    <t>47704900000000</t>
  </si>
  <si>
    <t>70490</t>
  </si>
  <si>
    <t>Willow Creek Elementary</t>
  </si>
  <si>
    <t>15101570000000</t>
  </si>
  <si>
    <t>10157</t>
  </si>
  <si>
    <t>Kern County Office of Education</t>
  </si>
  <si>
    <t>43104390000000</t>
  </si>
  <si>
    <t>Santa Clara County Office of Education</t>
  </si>
  <si>
    <t>19101990106880</t>
  </si>
  <si>
    <t>0106880</t>
  </si>
  <si>
    <t>0663</t>
  </si>
  <si>
    <t>C0663</t>
  </si>
  <si>
    <t>Jardin de la Infancia</t>
  </si>
  <si>
    <t>19647330108894</t>
  </si>
  <si>
    <t>0108894</t>
  </si>
  <si>
    <t>0714</t>
  </si>
  <si>
    <t>C0714</t>
  </si>
  <si>
    <t>Alliance Judy Ivie Burton Technology Academy High</t>
  </si>
  <si>
    <t>04615310110338</t>
  </si>
  <si>
    <t>0110338</t>
  </si>
  <si>
    <t>0751</t>
  </si>
  <si>
    <t>C0751</t>
  </si>
  <si>
    <t>Achieve Charter School of Paradise Inc.</t>
  </si>
  <si>
    <t>19647330117598</t>
  </si>
  <si>
    <t>0117598</t>
  </si>
  <si>
    <t>0927</t>
  </si>
  <si>
    <t>C0927</t>
  </si>
  <si>
    <t>Alliance Piera Barbaglia Shaheen Health Services Academy</t>
  </si>
  <si>
    <t>19647330123133</t>
  </si>
  <si>
    <t>0123133</t>
  </si>
  <si>
    <t>1163</t>
  </si>
  <si>
    <t>C1163</t>
  </si>
  <si>
    <t>Alliance Susan and Eric Smidt Technology High</t>
  </si>
  <si>
    <t xml:space="preserve">Schedule of the Eighth Apportionment for Title II, Part A, Supporting Effective Instruction 
</t>
  </si>
  <si>
    <t>8th
Apportionment</t>
  </si>
  <si>
    <t xml:space="preserve">County Summary of the Eighth Apportionment for Title II, Part A, Supporting Effective Instruction </t>
  </si>
  <si>
    <t>July 2022</t>
  </si>
  <si>
    <t>19757130000000</t>
  </si>
  <si>
    <t>75713</t>
  </si>
  <si>
    <t>Alhambra Unified</t>
  </si>
  <si>
    <t>30664230000000</t>
  </si>
  <si>
    <t>66423</t>
  </si>
  <si>
    <t>Anaheim Elementary</t>
  </si>
  <si>
    <t>33669850000000</t>
  </si>
  <si>
    <t>66985</t>
  </si>
  <si>
    <t>Banning Unified</t>
  </si>
  <si>
    <t>20651850000000</t>
  </si>
  <si>
    <t>65185</t>
  </si>
  <si>
    <t>Bass Lake Joint Union Elementary</t>
  </si>
  <si>
    <t>19643030000000</t>
  </si>
  <si>
    <t>64303</t>
  </si>
  <si>
    <t>Bellflower Unified</t>
  </si>
  <si>
    <t>10620260000000</t>
  </si>
  <si>
    <t>62026</t>
  </si>
  <si>
    <t>Big Creek Elementary</t>
  </si>
  <si>
    <t>19643290000000</t>
  </si>
  <si>
    <t>64329</t>
  </si>
  <si>
    <t>Bonita Unified</t>
  </si>
  <si>
    <t>Yuba</t>
  </si>
  <si>
    <t>0000011783</t>
  </si>
  <si>
    <t>58727280000000</t>
  </si>
  <si>
    <t>58</t>
  </si>
  <si>
    <t>72728</t>
  </si>
  <si>
    <t>Camptonville Elementary</t>
  </si>
  <si>
    <t>01611500000000</t>
  </si>
  <si>
    <t>61150</t>
  </si>
  <si>
    <t>Castro Valley Unified</t>
  </si>
  <si>
    <t>34739730000000</t>
  </si>
  <si>
    <t>73973</t>
  </si>
  <si>
    <t>Center Joint Unified</t>
  </si>
  <si>
    <t>13631150000000</t>
  </si>
  <si>
    <t>63115</t>
  </si>
  <si>
    <t>Central Union High</t>
  </si>
  <si>
    <t>36676520000000</t>
  </si>
  <si>
    <t>67652</t>
  </si>
  <si>
    <t>Chaffey Joint Union High</t>
  </si>
  <si>
    <t>20756060000000</t>
  </si>
  <si>
    <t>75606</t>
  </si>
  <si>
    <t>Chawanakee Unified</t>
  </si>
  <si>
    <t>54719020000000</t>
  </si>
  <si>
    <t>71902</t>
  </si>
  <si>
    <t>Earlimart Elementary</t>
  </si>
  <si>
    <t>10738090000000</t>
  </si>
  <si>
    <t>73809</t>
  </si>
  <si>
    <t>Firebaugh-Las Deltas Unified</t>
  </si>
  <si>
    <t>Monterey</t>
  </si>
  <si>
    <t>0000008322</t>
  </si>
  <si>
    <t>27754730000000</t>
  </si>
  <si>
    <t>27</t>
  </si>
  <si>
    <t>75473</t>
  </si>
  <si>
    <t>Gonzales Unified</t>
  </si>
  <si>
    <t>19646000000000</t>
  </si>
  <si>
    <t>64600</t>
  </si>
  <si>
    <t>Hermosa Beach City Elementary</t>
  </si>
  <si>
    <t>41689400000000</t>
  </si>
  <si>
    <t>68940</t>
  </si>
  <si>
    <t>La Honda-Pescadero Unified</t>
  </si>
  <si>
    <t>19647580000000</t>
  </si>
  <si>
    <t>64758</t>
  </si>
  <si>
    <t>Los Nietos</t>
  </si>
  <si>
    <t>30647660000000</t>
  </si>
  <si>
    <t>43696090000000</t>
  </si>
  <si>
    <t>69609</t>
  </si>
  <si>
    <t>Mountain View-Los Altos Union High</t>
  </si>
  <si>
    <t>36678010000000</t>
  </si>
  <si>
    <t>67801</t>
  </si>
  <si>
    <t>Needles Unified</t>
  </si>
  <si>
    <t>21654170000000</t>
  </si>
  <si>
    <t>65417</t>
  </si>
  <si>
    <t>Novato Unified</t>
  </si>
  <si>
    <t>10623310000000</t>
  </si>
  <si>
    <t>62331</t>
  </si>
  <si>
    <t>Orange Center</t>
  </si>
  <si>
    <t>11754810000000</t>
  </si>
  <si>
    <t>75481</t>
  </si>
  <si>
    <t>Orland Joint Unified</t>
  </si>
  <si>
    <t>San Luis</t>
  </si>
  <si>
    <t>0000011842</t>
  </si>
  <si>
    <t>40754570000000</t>
  </si>
  <si>
    <t>40</t>
  </si>
  <si>
    <t>75457</t>
  </si>
  <si>
    <t>Paso Robles Joint Unified</t>
  </si>
  <si>
    <t>24658210000000</t>
  </si>
  <si>
    <t>65821</t>
  </si>
  <si>
    <t>Planada Elementary</t>
  </si>
  <si>
    <t>56725530000000</t>
  </si>
  <si>
    <t>72553</t>
  </si>
  <si>
    <t>Pleasant Valley</t>
  </si>
  <si>
    <t>36678500000000</t>
  </si>
  <si>
    <t>67850</t>
  </si>
  <si>
    <t>Rialto Unified</t>
  </si>
  <si>
    <t>56768280000000</t>
  </si>
  <si>
    <t>76828</t>
  </si>
  <si>
    <t>Santa Paula Unified</t>
  </si>
  <si>
    <t>13632220000000</t>
  </si>
  <si>
    <t>63222</t>
  </si>
  <si>
    <t>Seeley Union Elementary</t>
  </si>
  <si>
    <t>45701360000000</t>
  </si>
  <si>
    <t>70136</t>
  </si>
  <si>
    <t>Shasta Union High</t>
  </si>
  <si>
    <t>54722640000000</t>
  </si>
  <si>
    <t>72264</t>
  </si>
  <si>
    <t>Waukena Joint Union Elementary</t>
  </si>
  <si>
    <t>13632300000000</t>
  </si>
  <si>
    <t>63230</t>
  </si>
  <si>
    <t>Westmorland Union Elementary</t>
  </si>
  <si>
    <t>19651100000000</t>
  </si>
  <si>
    <t>65110</t>
  </si>
  <si>
    <t>Whittier City Elementary</t>
  </si>
  <si>
    <t>35675790000000</t>
  </si>
  <si>
    <t>67579</t>
  </si>
  <si>
    <t>Willow Grove Union Elementary</t>
  </si>
  <si>
    <t>Del Norte</t>
  </si>
  <si>
    <t>0000011789</t>
  </si>
  <si>
    <t>08100820000000</t>
  </si>
  <si>
    <t>08</t>
  </si>
  <si>
    <t>10082</t>
  </si>
  <si>
    <t>Del Norte County Office of Education</t>
  </si>
  <si>
    <t>56105610000000</t>
  </si>
  <si>
    <t>10561</t>
  </si>
  <si>
    <t>Ventura County Office of Education</t>
  </si>
  <si>
    <t>23656232330363</t>
  </si>
  <si>
    <t>65623</t>
  </si>
  <si>
    <t>2330363</t>
  </si>
  <si>
    <t>0166</t>
  </si>
  <si>
    <t>C0166</t>
  </si>
  <si>
    <t>Willits Charter</t>
  </si>
  <si>
    <t>49707306120588</t>
  </si>
  <si>
    <t>70730</t>
  </si>
  <si>
    <t>6120588</t>
  </si>
  <si>
    <t>0492</t>
  </si>
  <si>
    <t>C0492</t>
  </si>
  <si>
    <t>Pathways Charter</t>
  </si>
  <si>
    <t>19647330100669</t>
  </si>
  <si>
    <t>0100669</t>
  </si>
  <si>
    <t>0535</t>
  </si>
  <si>
    <t>C0535</t>
  </si>
  <si>
    <t>Stella Middle Charter Academy</t>
  </si>
  <si>
    <t>49709040101923</t>
  </si>
  <si>
    <t>70904</t>
  </si>
  <si>
    <t>0101923</t>
  </si>
  <si>
    <t>0558</t>
  </si>
  <si>
    <t>C0558</t>
  </si>
  <si>
    <t>Roseland Charter</t>
  </si>
  <si>
    <t>41689160112284</t>
  </si>
  <si>
    <t>68916</t>
  </si>
  <si>
    <t>0112284</t>
  </si>
  <si>
    <t>0802</t>
  </si>
  <si>
    <t>C0802</t>
  </si>
  <si>
    <t>California Virtual Academy San Mateo</t>
  </si>
  <si>
    <t>56105610112417</t>
  </si>
  <si>
    <t>0112417</t>
  </si>
  <si>
    <t>0805</t>
  </si>
  <si>
    <t>C0805</t>
  </si>
  <si>
    <t>Ventura Charter School of Arts and Global Education</t>
  </si>
  <si>
    <t>19647330112508</t>
  </si>
  <si>
    <t>0112508</t>
  </si>
  <si>
    <t>0826</t>
  </si>
  <si>
    <t>C0826</t>
  </si>
  <si>
    <t>Bright Star Secondary Charter Academy</t>
  </si>
  <si>
    <t>43104390113704</t>
  </si>
  <si>
    <t>0113704</t>
  </si>
  <si>
    <t>0850</t>
  </si>
  <si>
    <t>C0850</t>
  </si>
  <si>
    <t>Rocketship Mateo Sheedy Elementary</t>
  </si>
  <si>
    <t>34765050114272</t>
  </si>
  <si>
    <t>0114272</t>
  </si>
  <si>
    <t>0878</t>
  </si>
  <si>
    <t>C0878</t>
  </si>
  <si>
    <t>SAVA - Sacramento Academic and Vocational Academy</t>
  </si>
  <si>
    <t>43104390119024</t>
  </si>
  <si>
    <t>0119024</t>
  </si>
  <si>
    <t>1061</t>
  </si>
  <si>
    <t>C1061</t>
  </si>
  <si>
    <t>Rocketship Si Se Puede Academy</t>
  </si>
  <si>
    <t>19647330120022</t>
  </si>
  <si>
    <t>0120022</t>
  </si>
  <si>
    <t>1095</t>
  </si>
  <si>
    <t>C1095</t>
  </si>
  <si>
    <t>Valor Academy Middle</t>
  </si>
  <si>
    <t>19734520120600</t>
  </si>
  <si>
    <t>73452</t>
  </si>
  <si>
    <t>0120600</t>
  </si>
  <si>
    <t>1135</t>
  </si>
  <si>
    <t>C1135</t>
  </si>
  <si>
    <t>iQ Academy California-Los Angeles</t>
  </si>
  <si>
    <t>19647330121285</t>
  </si>
  <si>
    <t>0121285</t>
  </si>
  <si>
    <t>1161</t>
  </si>
  <si>
    <t>C1161</t>
  </si>
  <si>
    <t>Alliance Cindy and Bill Simon Technology Academy High</t>
  </si>
  <si>
    <t>34674390121665</t>
  </si>
  <si>
    <t>67439</t>
  </si>
  <si>
    <t>0121665</t>
  </si>
  <si>
    <t>1186</t>
  </si>
  <si>
    <t>C1186</t>
  </si>
  <si>
    <t>Yav Pem Suab Academy - Preparing for the Future Charter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</si>
  <si>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</si>
  <si>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</si>
  <si>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</si>
  <si>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</si>
  <si>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</si>
  <si>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</si>
  <si>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</si>
  <si>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</si>
  <si>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</si>
  <si>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</si>
  <si>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</si>
  <si>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</si>
  <si>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</si>
  <si>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</si>
  <si>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</si>
  <si>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</si>
  <si>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</si>
  <si>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</si>
  <si>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</si>
  <si>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</si>
  <si>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</si>
  <si>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12626790137653</t>
  </si>
  <si>
    <t>62679</t>
  </si>
  <si>
    <t>0137653</t>
  </si>
  <si>
    <t>1496</t>
  </si>
  <si>
    <t>C1496</t>
  </si>
  <si>
    <t>Redwood Coast Montessori</t>
  </si>
  <si>
    <t>43694500128108</t>
  </si>
  <si>
    <t>0128108</t>
  </si>
  <si>
    <t>1526</t>
  </si>
  <si>
    <t>C1526</t>
  </si>
  <si>
    <t>Rocketship Spark Academy</t>
  </si>
  <si>
    <t>19647330127894</t>
  </si>
  <si>
    <t>0127894</t>
  </si>
  <si>
    <t>1539</t>
  </si>
  <si>
    <t>C1539</t>
  </si>
  <si>
    <t>Valor Academy High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</si>
  <si>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</si>
  <si>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</si>
  <si>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</si>
  <si>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</si>
  <si>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</si>
  <si>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</si>
  <si>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</si>
  <si>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</si>
  <si>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</si>
  <si>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</si>
  <si>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19647330137604</t>
  </si>
  <si>
    <t>0137604</t>
  </si>
  <si>
    <t>1866</t>
  </si>
  <si>
    <t>C1866</t>
  </si>
  <si>
    <t>Stella Elementary Charter Academy</t>
  </si>
  <si>
    <t>19647330136994</t>
  </si>
  <si>
    <t>0136994</t>
  </si>
  <si>
    <t>1927</t>
  </si>
  <si>
    <t>C1927</t>
  </si>
  <si>
    <t>Rise Kohyang Elementary</t>
  </si>
  <si>
    <t>09618380139006</t>
  </si>
  <si>
    <t>61838</t>
  </si>
  <si>
    <t>0139006</t>
  </si>
  <si>
    <t>1964</t>
  </si>
  <si>
    <t>C1964</t>
  </si>
  <si>
    <t>Cottonwood</t>
  </si>
  <si>
    <t>2020–21
Final
Allocation</t>
  </si>
  <si>
    <t>Service Location
Field</t>
  </si>
  <si>
    <t>Contra Costa</t>
  </si>
  <si>
    <t>Direct 
Funded 
Charter 
School 
Number</t>
  </si>
  <si>
    <t>FI$Cal Supplier 
ID</t>
  </si>
  <si>
    <t>FI$Cal Address Sequence 
ID</t>
  </si>
  <si>
    <t>20-14341 06-09-2022</t>
  </si>
  <si>
    <t>Voucher ID</t>
  </si>
  <si>
    <t>00315925</t>
  </si>
  <si>
    <t>00315926</t>
  </si>
  <si>
    <t>00315927</t>
  </si>
  <si>
    <t>00315928</t>
  </si>
  <si>
    <t>00315929</t>
  </si>
  <si>
    <t>00315930</t>
  </si>
  <si>
    <t>00315931</t>
  </si>
  <si>
    <t>00315932</t>
  </si>
  <si>
    <t>00315933</t>
  </si>
  <si>
    <t>00315934</t>
  </si>
  <si>
    <t>00315935</t>
  </si>
  <si>
    <t>00315936</t>
  </si>
  <si>
    <t>00315937</t>
  </si>
  <si>
    <t>00315938</t>
  </si>
  <si>
    <t>00315939</t>
  </si>
  <si>
    <t>00315940</t>
  </si>
  <si>
    <t>00315941</t>
  </si>
  <si>
    <t>00315942</t>
  </si>
  <si>
    <t>00315943</t>
  </si>
  <si>
    <t>00315944</t>
  </si>
  <si>
    <t>00315945</t>
  </si>
  <si>
    <t>00315946</t>
  </si>
  <si>
    <t>00315947</t>
  </si>
  <si>
    <t>00315948</t>
  </si>
  <si>
    <t>00315949</t>
  </si>
  <si>
    <t>00315950</t>
  </si>
  <si>
    <t>00315951</t>
  </si>
  <si>
    <t>00315952</t>
  </si>
  <si>
    <t>00315953</t>
  </si>
  <si>
    <t>00315954</t>
  </si>
  <si>
    <t>00315955</t>
  </si>
  <si>
    <t>00315956</t>
  </si>
  <si>
    <t>00315957</t>
  </si>
  <si>
    <t>00315958</t>
  </si>
  <si>
    <t>00315959</t>
  </si>
  <si>
    <t>00315960</t>
  </si>
  <si>
    <t>00315961</t>
  </si>
  <si>
    <t>00315962</t>
  </si>
  <si>
    <t>00315963</t>
  </si>
  <si>
    <t>00315964</t>
  </si>
  <si>
    <t>00315965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</si>
</sst>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94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49" fontId="9" fillId="0" borderId="0" xfId="11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49" fontId="9" fillId="0" borderId="0" xfId="10" quotePrefix="1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9" fillId="0" borderId="0" xfId="11" applyNumberFormat="1" applyFon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9" fillId="0" borderId="0" xfId="10" applyNumberFormat="1" applyFont="1" applyFill="1" applyAlignment="1">
      <alignment horizontal="center"/>
    </xf>
    <xf numFmtId="0" fontId="3" fillId="0" borderId="0" xfId="10" applyNumberFormat="1" applyFont="1" applyFill="1" applyAlignment="1">
      <alignment horizontal="center"/>
    </xf>
    <xf numFmtId="0" fontId="9" fillId="0" borderId="0" xfId="10" quotePrefix="1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center" wrapText="1"/>
    </xf>
    <xf numFmtId="0" fontId="0" fillId="0" borderId="0" xfId="0" quotePrefix="1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 applyProtection="1">
      <alignment horizontal="center" wrapText="1"/>
    </xf>
    <xf numFmtId="0" fontId="14" fillId="0" borderId="0" xfId="11" applyNumberFormat="1" applyFont="1" applyFill="1" applyAlignment="1">
      <alignment horizontal="center"/>
    </xf>
    <xf numFmtId="0" fontId="14" fillId="0" borderId="0" xfId="10" applyNumberFormat="1" applyFont="1" applyFill="1" applyAlignment="1">
      <alignment horizontal="center"/>
    </xf>
    <xf numFmtId="49" fontId="14" fillId="0" borderId="0" xfId="10" applyNumberFormat="1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49" fontId="14" fillId="0" borderId="0" xfId="11" applyNumberFormat="1" applyFont="1" applyFill="1"/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7" fillId="0" borderId="0" xfId="8" applyFont="1" applyFill="1" applyAlignment="1">
      <alignment horizontal="left"/>
    </xf>
    <xf numFmtId="0" fontId="12" fillId="0" borderId="0" xfId="12" applyFont="1" applyAlignment="1">
      <alignment horizontal="left"/>
    </xf>
    <xf numFmtId="0" fontId="8" fillId="0" borderId="0" xfId="13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2" applyNumberFormat="1" applyFont="1"/>
    <xf numFmtId="164" fontId="0" fillId="0" borderId="0" xfId="0" applyNumberFormat="1" applyFill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49" fontId="13" fillId="2" borderId="4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12" fillId="0" borderId="0" xfId="12" applyFont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8"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54" totalsRowCount="1" headerRowDxfId="37" headerRowBorderDxfId="36" totalsRowCellStyle="Total">
  <autoFilter ref="A5:L153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6:L153">
    <sortCondition ref="E6:E153"/>
    <sortCondition ref="I6:I153"/>
  </sortState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_x000a_ID" dataDxfId="33" totalsRowDxfId="32" totalsRowCellStyle="Total"/>
    <tableColumn id="3" xr3:uid="{00000000-0010-0000-0000-000003000000}" name="FI$Cal Address Sequence _x000a_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_x000a_Funded _x000a_Charter _x000a_School _x000a_Number" dataDxfId="21" totalsRowDxfId="20" dataCellStyle="Normal 2" totalsRowCellStyle="Total"/>
    <tableColumn id="8" xr3:uid="{00000000-0010-0000-0000-000008000000}" name="Service Location_x000a_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20–21_x000a_Final_x000a_Allocation" totalsRowFunction="custom" dataDxfId="15" totalsRowDxfId="14" totalsRowCellStyle="Total">
      <totalsRowFormula>SUBTOTAL(109, Table1[2020–21
Final
Allocation])</totalsRowFormula>
    </tableColumn>
    <tableColumn id="11" xr3:uid="{00000000-0010-0000-0000-00000B000000}" name="8th_x000a_Apportionment" totalsRowFunction="custom" dataDxfId="13" totalsRowDxfId="12" totalsRowCellStyle="Total">
      <totalsRowFormula>SUBTOTAL(109, Table1[8th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6" totalsRowCount="1" headerRowDxfId="11" headerRowBorderDxfId="10" totalsRowCellStyle="Total">
  <autoFilter ref="A4:E4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totalsRowLabel=" 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D61394B3-E571-4C40-9E78-80BE8E7720C2}" name="Voucher ID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0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23046875" style="71" customWidth="1"/>
    <col min="2" max="2" width="11.69140625" style="15" customWidth="1"/>
    <col min="3" max="3" width="12.4609375" style="15" customWidth="1"/>
    <col min="4" max="4" width="15.53515625" style="26" customWidth="1"/>
    <col min="5" max="5" width="8.69140625" style="16" customWidth="1"/>
    <col min="6" max="6" width="9.23046875" style="16" customWidth="1"/>
    <col min="7" max="7" width="8.84375" style="15" customWidth="1"/>
    <col min="8" max="8" width="11.69140625" style="16" bestFit="1" customWidth="1"/>
    <col min="9" max="9" width="13.69140625" style="10" customWidth="1"/>
    <col min="10" max="10" width="54.69140625" style="14" customWidth="1"/>
    <col min="11" max="11" width="14.84375" style="32" customWidth="1"/>
    <col min="12" max="12" width="18.23046875" style="32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5" customWidth="1"/>
    <col min="18" max="18" width="15.69140625" style="3" customWidth="1"/>
    <col min="19" max="16384" width="8.84375" style="1"/>
  </cols>
  <sheetData>
    <row r="1" spans="1:18" s="7" customFormat="1" ht="18.75" customHeight="1" x14ac:dyDescent="0.4">
      <c r="A1" s="63" t="s">
        <v>424</v>
      </c>
      <c r="B1" s="37"/>
      <c r="C1" s="20"/>
      <c r="D1" s="73"/>
      <c r="E1" s="8"/>
      <c r="F1" s="6"/>
      <c r="G1" s="19"/>
      <c r="H1" s="6"/>
      <c r="I1" s="6"/>
      <c r="J1" s="6"/>
      <c r="K1" s="28"/>
      <c r="L1" s="28"/>
    </row>
    <row r="2" spans="1:18" customFormat="1" ht="18" x14ac:dyDescent="0.4">
      <c r="A2" s="64" t="s">
        <v>7</v>
      </c>
      <c r="B2" s="21"/>
      <c r="C2" s="21"/>
      <c r="D2" s="74"/>
      <c r="G2" t="s">
        <v>9</v>
      </c>
      <c r="K2" s="35"/>
      <c r="L2" s="29"/>
    </row>
    <row r="3" spans="1:18" customFormat="1" x14ac:dyDescent="0.35">
      <c r="A3" s="65" t="s">
        <v>12</v>
      </c>
      <c r="B3" s="21"/>
      <c r="C3" s="80"/>
      <c r="D3" s="81"/>
      <c r="K3" s="35"/>
      <c r="L3" s="29"/>
    </row>
    <row r="4" spans="1:18" customFormat="1" ht="16" thickBot="1" x14ac:dyDescent="0.4">
      <c r="A4" s="82" t="s">
        <v>316</v>
      </c>
      <c r="B4" s="21"/>
      <c r="C4" s="22"/>
      <c r="D4" s="75"/>
      <c r="K4" s="35"/>
      <c r="L4" s="29"/>
    </row>
    <row r="5" spans="1:18" ht="78.5" thickTop="1" thickBot="1" x14ac:dyDescent="0.4">
      <c r="A5" s="48" t="s">
        <v>14</v>
      </c>
      <c r="B5" s="48" t="s">
        <v>695</v>
      </c>
      <c r="C5" s="49" t="s">
        <v>696</v>
      </c>
      <c r="D5" s="49" t="s">
        <v>13</v>
      </c>
      <c r="E5" s="48" t="s">
        <v>0</v>
      </c>
      <c r="F5" s="48" t="s">
        <v>1</v>
      </c>
      <c r="G5" s="48" t="s">
        <v>2</v>
      </c>
      <c r="H5" s="48" t="s">
        <v>694</v>
      </c>
      <c r="I5" s="48" t="s">
        <v>692</v>
      </c>
      <c r="J5" s="48" t="s">
        <v>3</v>
      </c>
      <c r="K5" s="48" t="s">
        <v>691</v>
      </c>
      <c r="L5" s="48" t="s">
        <v>425</v>
      </c>
      <c r="M5" s="1"/>
      <c r="N5" s="1"/>
      <c r="O5" s="1"/>
      <c r="P5" s="1"/>
      <c r="Q5" s="1"/>
      <c r="R5" s="1"/>
    </row>
    <row r="6" spans="1:18" ht="16" thickTop="1" x14ac:dyDescent="0.35">
      <c r="A6" s="70" t="s">
        <v>62</v>
      </c>
      <c r="B6" s="39" t="s">
        <v>63</v>
      </c>
      <c r="C6" s="58">
        <v>1</v>
      </c>
      <c r="D6" s="58" t="s">
        <v>455</v>
      </c>
      <c r="E6" s="42" t="s">
        <v>64</v>
      </c>
      <c r="F6" s="44" t="s">
        <v>456</v>
      </c>
      <c r="G6" s="44" t="s">
        <v>18</v>
      </c>
      <c r="H6" s="11" t="s">
        <v>19</v>
      </c>
      <c r="I6" s="13" t="s">
        <v>456</v>
      </c>
      <c r="J6" s="12" t="s">
        <v>457</v>
      </c>
      <c r="K6" s="31">
        <v>123411</v>
      </c>
      <c r="L6" s="31">
        <v>2645</v>
      </c>
      <c r="M6" s="1"/>
      <c r="N6" s="1"/>
      <c r="O6" s="1"/>
      <c r="P6" s="1"/>
      <c r="Q6" s="1"/>
      <c r="R6" s="1"/>
    </row>
    <row r="7" spans="1:18" x14ac:dyDescent="0.35">
      <c r="A7" s="69" t="s">
        <v>62</v>
      </c>
      <c r="B7" s="15" t="s">
        <v>63</v>
      </c>
      <c r="C7" s="57">
        <v>1</v>
      </c>
      <c r="D7" s="57" t="s">
        <v>131</v>
      </c>
      <c r="E7" s="41" t="s">
        <v>64</v>
      </c>
      <c r="F7" s="43" t="s">
        <v>132</v>
      </c>
      <c r="G7" s="43" t="s">
        <v>18</v>
      </c>
      <c r="H7" s="23" t="s">
        <v>19</v>
      </c>
      <c r="I7" s="24" t="s">
        <v>132</v>
      </c>
      <c r="J7" s="25" t="s">
        <v>133</v>
      </c>
      <c r="K7" s="36">
        <v>17224</v>
      </c>
      <c r="L7" s="31">
        <v>2374</v>
      </c>
      <c r="M7" s="1"/>
      <c r="N7" s="1"/>
      <c r="O7" s="1"/>
      <c r="P7" s="1"/>
      <c r="Q7" s="1"/>
      <c r="R7" s="1"/>
    </row>
    <row r="8" spans="1:18" x14ac:dyDescent="0.35">
      <c r="A8" s="69" t="s">
        <v>62</v>
      </c>
      <c r="B8" s="15" t="s">
        <v>63</v>
      </c>
      <c r="C8" s="57">
        <v>1</v>
      </c>
      <c r="D8" s="57" t="s">
        <v>295</v>
      </c>
      <c r="E8" s="41" t="s">
        <v>64</v>
      </c>
      <c r="F8" s="43" t="s">
        <v>296</v>
      </c>
      <c r="G8" s="43" t="s">
        <v>297</v>
      </c>
      <c r="H8" s="23" t="s">
        <v>298</v>
      </c>
      <c r="I8" s="24" t="s">
        <v>299</v>
      </c>
      <c r="J8" s="25" t="s">
        <v>300</v>
      </c>
      <c r="K8" s="30">
        <v>6655</v>
      </c>
      <c r="L8" s="31">
        <v>3327</v>
      </c>
      <c r="M8" s="1"/>
      <c r="N8" s="1"/>
      <c r="O8" s="1"/>
      <c r="P8" s="1"/>
      <c r="Q8" s="1"/>
      <c r="R8" s="1"/>
    </row>
    <row r="9" spans="1:18" x14ac:dyDescent="0.35">
      <c r="A9" s="67" t="s">
        <v>95</v>
      </c>
      <c r="B9" s="59" t="s">
        <v>96</v>
      </c>
      <c r="C9" s="57">
        <v>5</v>
      </c>
      <c r="D9" s="57" t="s">
        <v>370</v>
      </c>
      <c r="E9" s="41" t="s">
        <v>97</v>
      </c>
      <c r="F9" s="43" t="s">
        <v>371</v>
      </c>
      <c r="G9" s="43" t="s">
        <v>18</v>
      </c>
      <c r="H9" s="23" t="s">
        <v>19</v>
      </c>
      <c r="I9" s="24" t="s">
        <v>371</v>
      </c>
      <c r="J9" s="25" t="s">
        <v>372</v>
      </c>
      <c r="K9" s="36">
        <v>51544</v>
      </c>
      <c r="L9" s="31">
        <v>11105</v>
      </c>
      <c r="M9" s="1"/>
      <c r="N9" s="1"/>
      <c r="O9" s="1"/>
      <c r="P9" s="1"/>
      <c r="Q9" s="1"/>
      <c r="R9" s="1"/>
    </row>
    <row r="10" spans="1:18" x14ac:dyDescent="0.35">
      <c r="A10" s="69" t="s">
        <v>95</v>
      </c>
      <c r="B10" s="15" t="s">
        <v>96</v>
      </c>
      <c r="C10" s="57">
        <v>5</v>
      </c>
      <c r="D10" s="57" t="s">
        <v>197</v>
      </c>
      <c r="E10" s="41" t="s">
        <v>97</v>
      </c>
      <c r="F10" s="43" t="s">
        <v>198</v>
      </c>
      <c r="G10" s="43" t="s">
        <v>18</v>
      </c>
      <c r="H10" s="23" t="s">
        <v>19</v>
      </c>
      <c r="I10" s="24" t="s">
        <v>198</v>
      </c>
      <c r="J10" s="25" t="s">
        <v>199</v>
      </c>
      <c r="K10" s="36">
        <v>158883</v>
      </c>
      <c r="L10" s="31">
        <v>24138</v>
      </c>
      <c r="M10" s="1"/>
      <c r="N10" s="1"/>
      <c r="O10" s="1"/>
      <c r="P10" s="1"/>
      <c r="Q10" s="1"/>
      <c r="R10" s="1"/>
    </row>
    <row r="11" spans="1:18" x14ac:dyDescent="0.35">
      <c r="A11" s="66" t="s">
        <v>95</v>
      </c>
      <c r="B11" s="61" t="s">
        <v>96</v>
      </c>
      <c r="C11" s="62">
        <v>5</v>
      </c>
      <c r="D11" s="76" t="s">
        <v>409</v>
      </c>
      <c r="E11" s="50" t="s">
        <v>97</v>
      </c>
      <c r="F11" s="51" t="s">
        <v>198</v>
      </c>
      <c r="G11" s="51" t="s">
        <v>410</v>
      </c>
      <c r="H11" s="52" t="s">
        <v>411</v>
      </c>
      <c r="I11" s="53" t="s">
        <v>412</v>
      </c>
      <c r="J11" s="54" t="s">
        <v>413</v>
      </c>
      <c r="K11" s="56">
        <v>6006</v>
      </c>
      <c r="L11" s="40">
        <v>1502</v>
      </c>
      <c r="M11" s="1"/>
      <c r="N11" s="1"/>
      <c r="O11" s="1"/>
      <c r="P11" s="1"/>
      <c r="Q11" s="1"/>
      <c r="R11" s="1"/>
    </row>
    <row r="12" spans="1:18" x14ac:dyDescent="0.35">
      <c r="A12" s="66" t="s">
        <v>693</v>
      </c>
      <c r="B12" s="61" t="s">
        <v>176</v>
      </c>
      <c r="C12" s="62">
        <v>50</v>
      </c>
      <c r="D12" s="76" t="s">
        <v>260</v>
      </c>
      <c r="E12" s="50" t="s">
        <v>177</v>
      </c>
      <c r="F12" s="51" t="s">
        <v>261</v>
      </c>
      <c r="G12" s="51" t="s">
        <v>262</v>
      </c>
      <c r="H12" s="52" t="s">
        <v>263</v>
      </c>
      <c r="I12" s="53" t="s">
        <v>264</v>
      </c>
      <c r="J12" s="54" t="s">
        <v>265</v>
      </c>
      <c r="K12" s="56">
        <v>4042</v>
      </c>
      <c r="L12" s="40">
        <v>1011</v>
      </c>
      <c r="M12" s="1"/>
      <c r="N12" s="1"/>
      <c r="O12" s="1"/>
      <c r="P12" s="1"/>
      <c r="Q12" s="1"/>
      <c r="R12" s="1"/>
    </row>
    <row r="13" spans="1:18" x14ac:dyDescent="0.35">
      <c r="A13" s="68" t="s">
        <v>693</v>
      </c>
      <c r="B13" s="60" t="s">
        <v>176</v>
      </c>
      <c r="C13" s="58">
        <v>50</v>
      </c>
      <c r="D13" s="58" t="s">
        <v>306</v>
      </c>
      <c r="E13" s="42" t="s">
        <v>177</v>
      </c>
      <c r="F13" s="44" t="s">
        <v>261</v>
      </c>
      <c r="G13" s="44" t="s">
        <v>307</v>
      </c>
      <c r="H13" s="11" t="s">
        <v>308</v>
      </c>
      <c r="I13" s="13" t="s">
        <v>309</v>
      </c>
      <c r="J13" s="12" t="s">
        <v>310</v>
      </c>
      <c r="K13" s="31">
        <v>33562</v>
      </c>
      <c r="L13" s="31">
        <v>8389</v>
      </c>
      <c r="M13" s="1"/>
      <c r="N13" s="1"/>
      <c r="O13" s="1"/>
      <c r="P13" s="1"/>
      <c r="Q13" s="1"/>
      <c r="R13" s="1"/>
    </row>
    <row r="14" spans="1:18" x14ac:dyDescent="0.35">
      <c r="A14" s="69" t="s">
        <v>543</v>
      </c>
      <c r="B14" s="15" t="s">
        <v>544</v>
      </c>
      <c r="C14" s="57">
        <v>1</v>
      </c>
      <c r="D14" s="57" t="s">
        <v>545</v>
      </c>
      <c r="E14" s="41" t="s">
        <v>546</v>
      </c>
      <c r="F14" s="43" t="s">
        <v>547</v>
      </c>
      <c r="G14" s="43" t="s">
        <v>18</v>
      </c>
      <c r="H14" s="23" t="s">
        <v>19</v>
      </c>
      <c r="I14" s="24" t="s">
        <v>547</v>
      </c>
      <c r="J14" s="25" t="s">
        <v>548</v>
      </c>
      <c r="K14" s="30">
        <v>11531</v>
      </c>
      <c r="L14" s="31">
        <v>2954</v>
      </c>
      <c r="M14" s="1"/>
      <c r="N14" s="1"/>
      <c r="O14" s="1"/>
      <c r="P14" s="1"/>
      <c r="Q14" s="1"/>
      <c r="R14" s="1"/>
    </row>
    <row r="15" spans="1:18" x14ac:dyDescent="0.35">
      <c r="A15" s="67" t="s">
        <v>152</v>
      </c>
      <c r="B15" s="59" t="s">
        <v>153</v>
      </c>
      <c r="C15" s="57">
        <v>1</v>
      </c>
      <c r="D15" s="57" t="s">
        <v>344</v>
      </c>
      <c r="E15" s="41" t="s">
        <v>154</v>
      </c>
      <c r="F15" s="43" t="s">
        <v>345</v>
      </c>
      <c r="G15" s="43" t="s">
        <v>18</v>
      </c>
      <c r="H15" s="23" t="s">
        <v>19</v>
      </c>
      <c r="I15" s="24" t="s">
        <v>345</v>
      </c>
      <c r="J15" s="25" t="s">
        <v>346</v>
      </c>
      <c r="K15" s="36">
        <v>13847</v>
      </c>
      <c r="L15" s="40">
        <v>7260</v>
      </c>
      <c r="M15" s="1"/>
      <c r="N15" s="1"/>
      <c r="O15" s="1"/>
      <c r="P15" s="1"/>
      <c r="Q15" s="1"/>
      <c r="R15" s="1"/>
    </row>
    <row r="16" spans="1:18" x14ac:dyDescent="0.35">
      <c r="A16" s="70" t="s">
        <v>152</v>
      </c>
      <c r="B16" s="39" t="s">
        <v>153</v>
      </c>
      <c r="C16" s="58">
        <v>1</v>
      </c>
      <c r="D16" s="58" t="s">
        <v>685</v>
      </c>
      <c r="E16" s="42" t="s">
        <v>154</v>
      </c>
      <c r="F16" s="44" t="s">
        <v>686</v>
      </c>
      <c r="G16" s="44" t="s">
        <v>687</v>
      </c>
      <c r="H16" s="11" t="s">
        <v>688</v>
      </c>
      <c r="I16" s="13" t="s">
        <v>689</v>
      </c>
      <c r="J16" s="12" t="s">
        <v>690</v>
      </c>
      <c r="K16" s="31">
        <v>55889</v>
      </c>
      <c r="L16" s="31">
        <v>14201</v>
      </c>
      <c r="M16" s="1"/>
      <c r="N16" s="1"/>
      <c r="O16" s="1"/>
      <c r="P16" s="1"/>
      <c r="Q16" s="1"/>
      <c r="R16" s="1"/>
    </row>
    <row r="17" spans="1:18" x14ac:dyDescent="0.35">
      <c r="A17" s="70" t="s">
        <v>68</v>
      </c>
      <c r="B17" s="39" t="s">
        <v>69</v>
      </c>
      <c r="C17" s="58">
        <v>10</v>
      </c>
      <c r="D17" s="58" t="s">
        <v>443</v>
      </c>
      <c r="E17" s="50" t="s">
        <v>70</v>
      </c>
      <c r="F17" s="51" t="s">
        <v>444</v>
      </c>
      <c r="G17" s="51" t="s">
        <v>18</v>
      </c>
      <c r="H17" s="52" t="s">
        <v>19</v>
      </c>
      <c r="I17" s="53" t="s">
        <v>444</v>
      </c>
      <c r="J17" s="54" t="s">
        <v>445</v>
      </c>
      <c r="K17" s="55">
        <v>2380</v>
      </c>
      <c r="L17" s="31">
        <v>670</v>
      </c>
      <c r="M17" s="1"/>
      <c r="N17" s="1"/>
      <c r="O17" s="1"/>
      <c r="P17" s="1"/>
      <c r="Q17" s="1"/>
      <c r="R17" s="1"/>
    </row>
    <row r="18" spans="1:18" x14ac:dyDescent="0.35">
      <c r="A18" s="69" t="s">
        <v>68</v>
      </c>
      <c r="B18" s="15" t="s">
        <v>69</v>
      </c>
      <c r="C18" s="57">
        <v>10</v>
      </c>
      <c r="D18" s="57" t="s">
        <v>501</v>
      </c>
      <c r="E18" s="41" t="s">
        <v>70</v>
      </c>
      <c r="F18" s="43" t="s">
        <v>502</v>
      </c>
      <c r="G18" s="43" t="s">
        <v>18</v>
      </c>
      <c r="H18" s="23" t="s">
        <v>19</v>
      </c>
      <c r="I18" s="24" t="s">
        <v>502</v>
      </c>
      <c r="J18" s="25" t="s">
        <v>503</v>
      </c>
      <c r="K18" s="36">
        <v>22488</v>
      </c>
      <c r="L18" s="31">
        <v>733</v>
      </c>
      <c r="M18" s="1"/>
      <c r="N18" s="1"/>
      <c r="O18" s="1"/>
      <c r="P18" s="1"/>
      <c r="Q18" s="1"/>
      <c r="R18" s="1"/>
    </row>
    <row r="19" spans="1:18" x14ac:dyDescent="0.35">
      <c r="A19" s="66" t="s">
        <v>68</v>
      </c>
      <c r="B19" s="61" t="s">
        <v>69</v>
      </c>
      <c r="C19" s="62">
        <v>10</v>
      </c>
      <c r="D19" s="76" t="s">
        <v>473</v>
      </c>
      <c r="E19" s="50" t="s">
        <v>70</v>
      </c>
      <c r="F19" s="51" t="s">
        <v>474</v>
      </c>
      <c r="G19" s="51" t="s">
        <v>18</v>
      </c>
      <c r="H19" s="52" t="s">
        <v>19</v>
      </c>
      <c r="I19" s="53" t="s">
        <v>474</v>
      </c>
      <c r="J19" s="54" t="s">
        <v>475</v>
      </c>
      <c r="K19" s="56">
        <v>100231</v>
      </c>
      <c r="L19" s="40">
        <v>39720</v>
      </c>
      <c r="M19" s="1"/>
      <c r="N19" s="1"/>
      <c r="O19" s="1"/>
      <c r="P19" s="1"/>
      <c r="Q19" s="1"/>
      <c r="R19" s="1"/>
    </row>
    <row r="20" spans="1:18" x14ac:dyDescent="0.35">
      <c r="A20" s="69" t="s">
        <v>68</v>
      </c>
      <c r="B20" s="15" t="s">
        <v>69</v>
      </c>
      <c r="C20" s="57">
        <v>10</v>
      </c>
      <c r="D20" s="57" t="s">
        <v>355</v>
      </c>
      <c r="E20" s="41" t="s">
        <v>70</v>
      </c>
      <c r="F20" s="43" t="s">
        <v>356</v>
      </c>
      <c r="G20" s="43" t="s">
        <v>18</v>
      </c>
      <c r="H20" s="23" t="s">
        <v>19</v>
      </c>
      <c r="I20" s="24" t="s">
        <v>356</v>
      </c>
      <c r="J20" s="25" t="s">
        <v>357</v>
      </c>
      <c r="K20" s="30">
        <v>211560</v>
      </c>
      <c r="L20" s="31">
        <v>9776</v>
      </c>
      <c r="M20" s="1"/>
      <c r="N20" s="1"/>
      <c r="O20" s="1"/>
      <c r="P20" s="1"/>
      <c r="Q20" s="1"/>
      <c r="R20" s="1"/>
    </row>
    <row r="21" spans="1:18" x14ac:dyDescent="0.35">
      <c r="A21" s="66" t="s">
        <v>158</v>
      </c>
      <c r="B21" s="61" t="s">
        <v>159</v>
      </c>
      <c r="C21" s="62">
        <v>5</v>
      </c>
      <c r="D21" s="76" t="s">
        <v>504</v>
      </c>
      <c r="E21" s="50" t="s">
        <v>160</v>
      </c>
      <c r="F21" s="51" t="s">
        <v>505</v>
      </c>
      <c r="G21" s="51" t="s">
        <v>18</v>
      </c>
      <c r="H21" s="52" t="s">
        <v>19</v>
      </c>
      <c r="I21" s="53" t="s">
        <v>505</v>
      </c>
      <c r="J21" s="54" t="s">
        <v>506</v>
      </c>
      <c r="K21" s="56">
        <v>94266</v>
      </c>
      <c r="L21" s="40">
        <v>51231</v>
      </c>
      <c r="M21" s="1"/>
      <c r="N21" s="1"/>
      <c r="O21" s="1"/>
      <c r="P21" s="1"/>
      <c r="Q21" s="1"/>
      <c r="R21" s="1"/>
    </row>
    <row r="22" spans="1:18" x14ac:dyDescent="0.35">
      <c r="A22" s="69" t="s">
        <v>77</v>
      </c>
      <c r="B22" s="15" t="s">
        <v>78</v>
      </c>
      <c r="C22" s="57">
        <v>1</v>
      </c>
      <c r="D22" s="57" t="s">
        <v>216</v>
      </c>
      <c r="E22" s="41" t="s">
        <v>79</v>
      </c>
      <c r="F22" s="43" t="s">
        <v>217</v>
      </c>
      <c r="G22" s="43" t="s">
        <v>18</v>
      </c>
      <c r="H22" s="23" t="s">
        <v>19</v>
      </c>
      <c r="I22" s="24" t="s">
        <v>217</v>
      </c>
      <c r="J22" s="25" t="s">
        <v>218</v>
      </c>
      <c r="K22" s="36">
        <v>28711</v>
      </c>
      <c r="L22" s="31">
        <v>3177</v>
      </c>
      <c r="M22" s="1"/>
      <c r="N22" s="1"/>
      <c r="O22" s="1"/>
      <c r="P22" s="1"/>
      <c r="Q22" s="1"/>
      <c r="R22" s="1"/>
    </row>
    <row r="23" spans="1:18" x14ac:dyDescent="0.35">
      <c r="A23" s="69" t="s">
        <v>77</v>
      </c>
      <c r="B23" s="15" t="s">
        <v>78</v>
      </c>
      <c r="C23" s="57">
        <v>1</v>
      </c>
      <c r="D23" s="57" t="s">
        <v>649</v>
      </c>
      <c r="E23" s="41" t="s">
        <v>79</v>
      </c>
      <c r="F23" s="43" t="s">
        <v>650</v>
      </c>
      <c r="G23" s="43" t="s">
        <v>651</v>
      </c>
      <c r="H23" s="23" t="s">
        <v>652</v>
      </c>
      <c r="I23" s="24" t="s">
        <v>653</v>
      </c>
      <c r="J23" s="25" t="s">
        <v>654</v>
      </c>
      <c r="K23" s="36">
        <v>3619</v>
      </c>
      <c r="L23" s="31">
        <v>45</v>
      </c>
      <c r="M23" s="1"/>
      <c r="N23" s="1"/>
      <c r="O23" s="1"/>
      <c r="P23" s="1"/>
      <c r="Q23" s="1"/>
      <c r="R23" s="1"/>
    </row>
    <row r="24" spans="1:18" x14ac:dyDescent="0.35">
      <c r="A24" s="70" t="s">
        <v>161</v>
      </c>
      <c r="B24" s="39" t="s">
        <v>162</v>
      </c>
      <c r="C24" s="58">
        <v>1</v>
      </c>
      <c r="D24" s="58" t="s">
        <v>326</v>
      </c>
      <c r="E24" s="42" t="s">
        <v>163</v>
      </c>
      <c r="F24" s="44" t="s">
        <v>327</v>
      </c>
      <c r="G24" s="44" t="s">
        <v>18</v>
      </c>
      <c r="H24" s="11" t="s">
        <v>19</v>
      </c>
      <c r="I24" s="13" t="s">
        <v>327</v>
      </c>
      <c r="J24" s="12" t="s">
        <v>328</v>
      </c>
      <c r="K24" s="31">
        <v>221684</v>
      </c>
      <c r="L24" s="31">
        <v>167358</v>
      </c>
      <c r="M24" s="1"/>
      <c r="N24" s="1"/>
      <c r="O24" s="1"/>
      <c r="P24" s="1"/>
      <c r="Q24" s="1"/>
      <c r="R24" s="1"/>
    </row>
    <row r="25" spans="1:18" x14ac:dyDescent="0.35">
      <c r="A25" s="69" t="s">
        <v>161</v>
      </c>
      <c r="B25" s="15" t="s">
        <v>162</v>
      </c>
      <c r="C25" s="57">
        <v>1</v>
      </c>
      <c r="D25" s="57" t="s">
        <v>461</v>
      </c>
      <c r="E25" s="41" t="s">
        <v>163</v>
      </c>
      <c r="F25" s="43" t="s">
        <v>462</v>
      </c>
      <c r="G25" s="43" t="s">
        <v>18</v>
      </c>
      <c r="H25" s="23" t="s">
        <v>19</v>
      </c>
      <c r="I25" s="24" t="s">
        <v>462</v>
      </c>
      <c r="J25" s="25" t="s">
        <v>463</v>
      </c>
      <c r="K25" s="30">
        <v>192842</v>
      </c>
      <c r="L25" s="31">
        <v>41518</v>
      </c>
      <c r="M25" s="1"/>
      <c r="N25" s="1"/>
      <c r="O25" s="1"/>
      <c r="P25" s="1"/>
      <c r="Q25" s="1"/>
      <c r="R25" s="1"/>
    </row>
    <row r="26" spans="1:18" x14ac:dyDescent="0.35">
      <c r="A26" s="69" t="s">
        <v>161</v>
      </c>
      <c r="B26" s="15" t="s">
        <v>162</v>
      </c>
      <c r="C26" s="57">
        <v>1</v>
      </c>
      <c r="D26" s="57" t="s">
        <v>525</v>
      </c>
      <c r="E26" s="41" t="s">
        <v>163</v>
      </c>
      <c r="F26" s="43" t="s">
        <v>526</v>
      </c>
      <c r="G26" s="43" t="s">
        <v>18</v>
      </c>
      <c r="H26" s="23" t="s">
        <v>19</v>
      </c>
      <c r="I26" s="24" t="s">
        <v>526</v>
      </c>
      <c r="J26" s="25" t="s">
        <v>527</v>
      </c>
      <c r="K26" s="30">
        <v>22093</v>
      </c>
      <c r="L26" s="31">
        <v>269</v>
      </c>
      <c r="M26" s="1"/>
      <c r="N26" s="1"/>
      <c r="O26" s="1"/>
      <c r="P26" s="1"/>
      <c r="Q26" s="1"/>
      <c r="R26" s="1"/>
    </row>
    <row r="27" spans="1:18" x14ac:dyDescent="0.35">
      <c r="A27" s="66" t="s">
        <v>161</v>
      </c>
      <c r="B27" s="61" t="s">
        <v>162</v>
      </c>
      <c r="C27" s="62">
        <v>1</v>
      </c>
      <c r="D27" s="76" t="s">
        <v>534</v>
      </c>
      <c r="E27" s="50" t="s">
        <v>163</v>
      </c>
      <c r="F27" s="51" t="s">
        <v>535</v>
      </c>
      <c r="G27" s="51" t="s">
        <v>18</v>
      </c>
      <c r="H27" s="52" t="s">
        <v>19</v>
      </c>
      <c r="I27" s="53" t="s">
        <v>535</v>
      </c>
      <c r="J27" s="54" t="s">
        <v>536</v>
      </c>
      <c r="K27" s="56">
        <v>24027</v>
      </c>
      <c r="L27" s="40">
        <v>219</v>
      </c>
      <c r="M27" s="1"/>
      <c r="N27" s="1"/>
      <c r="O27" s="1"/>
      <c r="P27" s="1"/>
      <c r="Q27" s="1"/>
      <c r="R27" s="1"/>
    </row>
    <row r="28" spans="1:18" x14ac:dyDescent="0.35">
      <c r="A28" s="69" t="s">
        <v>44</v>
      </c>
      <c r="B28" s="15" t="s">
        <v>45</v>
      </c>
      <c r="C28" s="57">
        <v>2</v>
      </c>
      <c r="D28" s="57" t="s">
        <v>394</v>
      </c>
      <c r="E28" s="17" t="s">
        <v>46</v>
      </c>
      <c r="F28" s="17" t="s">
        <v>395</v>
      </c>
      <c r="G28" s="17" t="s">
        <v>18</v>
      </c>
      <c r="H28" s="17" t="s">
        <v>19</v>
      </c>
      <c r="I28" s="13" t="s">
        <v>395</v>
      </c>
      <c r="J28" s="9" t="s">
        <v>396</v>
      </c>
      <c r="K28" s="31">
        <v>78655</v>
      </c>
      <c r="L28" s="31">
        <v>40056</v>
      </c>
      <c r="M28" s="1"/>
      <c r="N28" s="1"/>
      <c r="O28" s="1"/>
      <c r="P28" s="1"/>
      <c r="Q28" s="1"/>
      <c r="R28" s="1"/>
    </row>
    <row r="29" spans="1:18" x14ac:dyDescent="0.35">
      <c r="A29" s="70" t="s">
        <v>44</v>
      </c>
      <c r="B29" s="39" t="s">
        <v>45</v>
      </c>
      <c r="C29" s="58">
        <v>2</v>
      </c>
      <c r="D29" s="58" t="s">
        <v>50</v>
      </c>
      <c r="E29" s="50" t="s">
        <v>46</v>
      </c>
      <c r="F29" s="51" t="s">
        <v>51</v>
      </c>
      <c r="G29" s="51" t="s">
        <v>18</v>
      </c>
      <c r="H29" s="52" t="s">
        <v>19</v>
      </c>
      <c r="I29" s="53" t="s">
        <v>51</v>
      </c>
      <c r="J29" s="54" t="s">
        <v>52</v>
      </c>
      <c r="K29" s="55">
        <v>1971784</v>
      </c>
      <c r="L29" s="31">
        <v>91056</v>
      </c>
      <c r="M29" s="1"/>
      <c r="N29" s="1"/>
      <c r="O29" s="1"/>
      <c r="P29" s="1"/>
      <c r="Q29" s="1"/>
      <c r="R29" s="1"/>
    </row>
    <row r="30" spans="1:18" x14ac:dyDescent="0.35">
      <c r="A30" s="67" t="s">
        <v>44</v>
      </c>
      <c r="B30" s="59" t="s">
        <v>45</v>
      </c>
      <c r="C30" s="57">
        <v>2</v>
      </c>
      <c r="D30" s="57" t="s">
        <v>107</v>
      </c>
      <c r="E30" s="41" t="s">
        <v>46</v>
      </c>
      <c r="F30" s="43" t="s">
        <v>108</v>
      </c>
      <c r="G30" s="43" t="s">
        <v>18</v>
      </c>
      <c r="H30" s="23" t="s">
        <v>19</v>
      </c>
      <c r="I30" s="24" t="s">
        <v>108</v>
      </c>
      <c r="J30" s="25" t="s">
        <v>109</v>
      </c>
      <c r="K30" s="36">
        <v>456698</v>
      </c>
      <c r="L30" s="31">
        <v>175114</v>
      </c>
      <c r="M30" s="1"/>
      <c r="N30" s="1"/>
      <c r="O30" s="1"/>
      <c r="P30" s="1"/>
      <c r="Q30" s="1"/>
      <c r="R30" s="1"/>
    </row>
    <row r="31" spans="1:18" x14ac:dyDescent="0.35">
      <c r="A31" s="67" t="s">
        <v>44</v>
      </c>
      <c r="B31" s="59" t="s">
        <v>45</v>
      </c>
      <c r="C31" s="57">
        <v>2</v>
      </c>
      <c r="D31" s="57" t="s">
        <v>146</v>
      </c>
      <c r="E31" s="41" t="s">
        <v>46</v>
      </c>
      <c r="F31" s="43" t="s">
        <v>147</v>
      </c>
      <c r="G31" s="43" t="s">
        <v>18</v>
      </c>
      <c r="H31" s="23" t="s">
        <v>19</v>
      </c>
      <c r="I31" s="24" t="s">
        <v>147</v>
      </c>
      <c r="J31" s="25" t="s">
        <v>148</v>
      </c>
      <c r="K31" s="36">
        <v>5878</v>
      </c>
      <c r="L31" s="31">
        <v>38</v>
      </c>
      <c r="M31" s="1"/>
      <c r="N31" s="1"/>
      <c r="O31" s="1"/>
      <c r="P31" s="1"/>
      <c r="Q31" s="1"/>
      <c r="R31" s="1"/>
    </row>
    <row r="32" spans="1:18" x14ac:dyDescent="0.35">
      <c r="A32" s="69" t="s">
        <v>44</v>
      </c>
      <c r="B32" s="15" t="s">
        <v>45</v>
      </c>
      <c r="C32" s="57">
        <v>2</v>
      </c>
      <c r="D32" s="57" t="s">
        <v>382</v>
      </c>
      <c r="E32" s="41" t="s">
        <v>46</v>
      </c>
      <c r="F32" s="43" t="s">
        <v>383</v>
      </c>
      <c r="G32" s="43" t="s">
        <v>18</v>
      </c>
      <c r="H32" s="23" t="s">
        <v>19</v>
      </c>
      <c r="I32" s="24" t="s">
        <v>383</v>
      </c>
      <c r="J32" s="25" t="s">
        <v>384</v>
      </c>
      <c r="K32" s="30">
        <v>127052</v>
      </c>
      <c r="L32" s="31">
        <v>16542</v>
      </c>
      <c r="M32" s="1"/>
      <c r="N32" s="1"/>
      <c r="O32" s="1"/>
      <c r="P32" s="1"/>
      <c r="Q32" s="1"/>
      <c r="R32" s="1"/>
    </row>
    <row r="33" spans="1:18" x14ac:dyDescent="0.35">
      <c r="A33" s="70" t="s">
        <v>44</v>
      </c>
      <c r="B33" s="39" t="s">
        <v>45</v>
      </c>
      <c r="C33" s="58">
        <v>2</v>
      </c>
      <c r="D33" s="58" t="s">
        <v>385</v>
      </c>
      <c r="E33" s="42" t="s">
        <v>46</v>
      </c>
      <c r="F33" s="44" t="s">
        <v>386</v>
      </c>
      <c r="G33" s="44" t="s">
        <v>18</v>
      </c>
      <c r="H33" s="11" t="s">
        <v>19</v>
      </c>
      <c r="I33" s="13" t="s">
        <v>386</v>
      </c>
      <c r="J33" s="12" t="s">
        <v>387</v>
      </c>
      <c r="K33" s="31">
        <v>49641</v>
      </c>
      <c r="L33" s="31">
        <v>10136</v>
      </c>
      <c r="M33" s="1"/>
      <c r="N33" s="1"/>
      <c r="O33" s="1"/>
      <c r="P33" s="1"/>
      <c r="Q33" s="1"/>
      <c r="R33" s="1"/>
    </row>
    <row r="34" spans="1:18" x14ac:dyDescent="0.35">
      <c r="A34" s="66" t="s">
        <v>44</v>
      </c>
      <c r="B34" s="61" t="s">
        <v>45</v>
      </c>
      <c r="C34" s="62">
        <v>2</v>
      </c>
      <c r="D34" s="76" t="s">
        <v>225</v>
      </c>
      <c r="E34" s="50" t="s">
        <v>46</v>
      </c>
      <c r="F34" s="51" t="s">
        <v>226</v>
      </c>
      <c r="G34" s="51" t="s">
        <v>18</v>
      </c>
      <c r="H34" s="52" t="s">
        <v>19</v>
      </c>
      <c r="I34" s="53" t="s">
        <v>226</v>
      </c>
      <c r="J34" s="54" t="s">
        <v>227</v>
      </c>
      <c r="K34" s="56">
        <v>177533</v>
      </c>
      <c r="L34" s="40">
        <v>2504</v>
      </c>
      <c r="M34" s="1"/>
      <c r="N34" s="1"/>
      <c r="O34" s="1"/>
      <c r="P34" s="1"/>
      <c r="Q34" s="1"/>
      <c r="R34" s="1"/>
    </row>
    <row r="35" spans="1:18" x14ac:dyDescent="0.35">
      <c r="A35" s="69" t="s">
        <v>44</v>
      </c>
      <c r="B35" s="15" t="s">
        <v>45</v>
      </c>
      <c r="C35" s="57">
        <v>2</v>
      </c>
      <c r="D35" s="57" t="s">
        <v>178</v>
      </c>
      <c r="E35" s="41" t="s">
        <v>46</v>
      </c>
      <c r="F35" s="43" t="s">
        <v>179</v>
      </c>
      <c r="G35" s="43" t="s">
        <v>18</v>
      </c>
      <c r="H35" s="23" t="s">
        <v>19</v>
      </c>
      <c r="I35" s="24" t="s">
        <v>179</v>
      </c>
      <c r="J35" s="25" t="s">
        <v>180</v>
      </c>
      <c r="K35" s="30">
        <v>206881</v>
      </c>
      <c r="L35" s="31">
        <v>100096</v>
      </c>
      <c r="M35" s="1"/>
      <c r="N35" s="1"/>
      <c r="O35" s="1"/>
      <c r="P35" s="1"/>
      <c r="Q35" s="1"/>
      <c r="R35" s="1"/>
    </row>
    <row r="36" spans="1:18" x14ac:dyDescent="0.35">
      <c r="A36" s="69" t="s">
        <v>38</v>
      </c>
      <c r="B36" s="15" t="s">
        <v>39</v>
      </c>
      <c r="C36" s="57">
        <v>22</v>
      </c>
      <c r="D36" s="57" t="s">
        <v>167</v>
      </c>
      <c r="E36" s="41" t="s">
        <v>40</v>
      </c>
      <c r="F36" s="43" t="s">
        <v>168</v>
      </c>
      <c r="G36" s="43" t="s">
        <v>18</v>
      </c>
      <c r="H36" s="23" t="s">
        <v>19</v>
      </c>
      <c r="I36" s="24" t="s">
        <v>168</v>
      </c>
      <c r="J36" s="25" t="s">
        <v>169</v>
      </c>
      <c r="K36" s="36">
        <v>10401</v>
      </c>
      <c r="L36" s="31">
        <v>1992</v>
      </c>
      <c r="M36" s="1"/>
      <c r="N36" s="1"/>
      <c r="O36" s="1"/>
      <c r="P36" s="1"/>
      <c r="Q36" s="1"/>
      <c r="R36" s="1"/>
    </row>
    <row r="37" spans="1:18" x14ac:dyDescent="0.35">
      <c r="A37" s="67" t="s">
        <v>338</v>
      </c>
      <c r="B37" s="59" t="s">
        <v>339</v>
      </c>
      <c r="C37" s="57">
        <v>1</v>
      </c>
      <c r="D37" s="57" t="s">
        <v>340</v>
      </c>
      <c r="E37" s="41" t="s">
        <v>341</v>
      </c>
      <c r="F37" s="43" t="s">
        <v>342</v>
      </c>
      <c r="G37" s="43" t="s">
        <v>18</v>
      </c>
      <c r="H37" s="23" t="s">
        <v>19</v>
      </c>
      <c r="I37" s="24" t="s">
        <v>342</v>
      </c>
      <c r="J37" s="25" t="s">
        <v>343</v>
      </c>
      <c r="K37" s="36">
        <v>6676</v>
      </c>
      <c r="L37" s="31">
        <v>1864</v>
      </c>
      <c r="M37" s="1"/>
      <c r="N37" s="1"/>
      <c r="O37" s="1"/>
      <c r="P37" s="1"/>
      <c r="Q37" s="1"/>
      <c r="R37" s="1"/>
    </row>
    <row r="38" spans="1:18" x14ac:dyDescent="0.35">
      <c r="A38" s="69" t="s">
        <v>15</v>
      </c>
      <c r="B38" s="15" t="s">
        <v>16</v>
      </c>
      <c r="C38" s="57">
        <v>1</v>
      </c>
      <c r="D38" s="57" t="s">
        <v>32</v>
      </c>
      <c r="E38" s="41" t="s">
        <v>17</v>
      </c>
      <c r="F38" s="43" t="s">
        <v>33</v>
      </c>
      <c r="G38" s="43" t="s">
        <v>18</v>
      </c>
      <c r="H38" s="23" t="s">
        <v>19</v>
      </c>
      <c r="I38" s="24" t="s">
        <v>33</v>
      </c>
      <c r="J38" s="25" t="s">
        <v>34</v>
      </c>
      <c r="K38" s="36">
        <v>929626</v>
      </c>
      <c r="L38" s="31">
        <v>10664</v>
      </c>
      <c r="M38" s="1"/>
      <c r="N38" s="1"/>
      <c r="O38" s="1"/>
      <c r="P38" s="1"/>
      <c r="Q38" s="1"/>
      <c r="R38" s="1"/>
    </row>
    <row r="39" spans="1:18" x14ac:dyDescent="0.35">
      <c r="A39" s="69" t="s">
        <v>15</v>
      </c>
      <c r="B39" s="15" t="s">
        <v>16</v>
      </c>
      <c r="C39" s="57">
        <v>1</v>
      </c>
      <c r="D39" s="57" t="s">
        <v>320</v>
      </c>
      <c r="E39" s="41" t="s">
        <v>17</v>
      </c>
      <c r="F39" s="43" t="s">
        <v>321</v>
      </c>
      <c r="G39" s="43" t="s">
        <v>18</v>
      </c>
      <c r="H39" s="23" t="s">
        <v>19</v>
      </c>
      <c r="I39" s="24" t="s">
        <v>321</v>
      </c>
      <c r="J39" s="25" t="s">
        <v>322</v>
      </c>
      <c r="K39" s="36">
        <v>397145</v>
      </c>
      <c r="L39" s="31">
        <v>156975</v>
      </c>
      <c r="M39" s="1"/>
      <c r="N39" s="1"/>
      <c r="O39" s="1"/>
      <c r="P39" s="1"/>
      <c r="Q39" s="1"/>
      <c r="R39" s="1"/>
    </row>
    <row r="40" spans="1:18" x14ac:dyDescent="0.35">
      <c r="A40" s="67" t="s">
        <v>15</v>
      </c>
      <c r="B40" s="59" t="s">
        <v>16</v>
      </c>
      <c r="C40" s="57">
        <v>1</v>
      </c>
      <c r="D40" s="57" t="s">
        <v>59</v>
      </c>
      <c r="E40" s="41" t="s">
        <v>17</v>
      </c>
      <c r="F40" s="43" t="s">
        <v>60</v>
      </c>
      <c r="G40" s="43" t="s">
        <v>18</v>
      </c>
      <c r="H40" s="23" t="s">
        <v>19</v>
      </c>
      <c r="I40" s="24" t="s">
        <v>60</v>
      </c>
      <c r="J40" s="25" t="s">
        <v>61</v>
      </c>
      <c r="K40" s="30">
        <v>183805</v>
      </c>
      <c r="L40" s="31">
        <v>24404</v>
      </c>
      <c r="M40" s="1"/>
      <c r="N40" s="1"/>
      <c r="O40" s="1"/>
      <c r="P40" s="1"/>
      <c r="Q40" s="1"/>
      <c r="R40" s="1"/>
    </row>
    <row r="41" spans="1:18" x14ac:dyDescent="0.35">
      <c r="A41" s="70" t="s">
        <v>15</v>
      </c>
      <c r="B41" s="39" t="s">
        <v>16</v>
      </c>
      <c r="C41" s="58">
        <v>1</v>
      </c>
      <c r="D41" s="58" t="s">
        <v>440</v>
      </c>
      <c r="E41" s="42" t="s">
        <v>17</v>
      </c>
      <c r="F41" s="44" t="s">
        <v>441</v>
      </c>
      <c r="G41" s="44" t="s">
        <v>18</v>
      </c>
      <c r="H41" s="11" t="s">
        <v>19</v>
      </c>
      <c r="I41" s="13" t="s">
        <v>441</v>
      </c>
      <c r="J41" s="12" t="s">
        <v>442</v>
      </c>
      <c r="K41" s="31">
        <v>436598</v>
      </c>
      <c r="L41" s="31">
        <v>55602</v>
      </c>
      <c r="M41" s="1"/>
      <c r="N41" s="1"/>
      <c r="O41" s="1"/>
      <c r="P41" s="1"/>
      <c r="Q41" s="1"/>
      <c r="R41" s="1"/>
    </row>
    <row r="42" spans="1:18" x14ac:dyDescent="0.35">
      <c r="A42" s="67" t="s">
        <v>15</v>
      </c>
      <c r="B42" s="59" t="s">
        <v>16</v>
      </c>
      <c r="C42" s="57">
        <v>1</v>
      </c>
      <c r="D42" s="57" t="s">
        <v>446</v>
      </c>
      <c r="E42" s="41" t="s">
        <v>17</v>
      </c>
      <c r="F42" s="43" t="s">
        <v>447</v>
      </c>
      <c r="G42" s="43" t="s">
        <v>18</v>
      </c>
      <c r="H42" s="23" t="s">
        <v>19</v>
      </c>
      <c r="I42" s="24" t="s">
        <v>447</v>
      </c>
      <c r="J42" s="25" t="s">
        <v>448</v>
      </c>
      <c r="K42" s="30">
        <v>176663</v>
      </c>
      <c r="L42" s="31">
        <v>1498</v>
      </c>
      <c r="M42" s="1"/>
      <c r="N42" s="1"/>
      <c r="O42" s="1"/>
      <c r="P42" s="1"/>
      <c r="Q42" s="1"/>
      <c r="R42" s="1"/>
    </row>
    <row r="43" spans="1:18" x14ac:dyDescent="0.35">
      <c r="A43" s="70" t="s">
        <v>15</v>
      </c>
      <c r="B43" s="39" t="s">
        <v>16</v>
      </c>
      <c r="C43" s="58">
        <v>1</v>
      </c>
      <c r="D43" s="58" t="s">
        <v>122</v>
      </c>
      <c r="E43" s="42" t="s">
        <v>17</v>
      </c>
      <c r="F43" s="44" t="s">
        <v>123</v>
      </c>
      <c r="G43" s="44" t="s">
        <v>18</v>
      </c>
      <c r="H43" s="11" t="s">
        <v>19</v>
      </c>
      <c r="I43" s="13" t="s">
        <v>123</v>
      </c>
      <c r="J43" s="12" t="s">
        <v>124</v>
      </c>
      <c r="K43" s="31">
        <v>181831</v>
      </c>
      <c r="L43" s="31">
        <v>51697</v>
      </c>
      <c r="M43" s="1"/>
      <c r="N43" s="1"/>
      <c r="O43" s="1"/>
      <c r="P43" s="1"/>
      <c r="Q43" s="1"/>
      <c r="R43" s="1"/>
    </row>
    <row r="44" spans="1:18" x14ac:dyDescent="0.35">
      <c r="A44" s="67" t="s">
        <v>15</v>
      </c>
      <c r="B44" s="59" t="s">
        <v>16</v>
      </c>
      <c r="C44" s="57">
        <v>1</v>
      </c>
      <c r="D44" s="57" t="s">
        <v>125</v>
      </c>
      <c r="E44" s="41" t="s">
        <v>17</v>
      </c>
      <c r="F44" s="43" t="s">
        <v>126</v>
      </c>
      <c r="G44" s="43" t="s">
        <v>18</v>
      </c>
      <c r="H44" s="23" t="s">
        <v>19</v>
      </c>
      <c r="I44" s="24" t="s">
        <v>126</v>
      </c>
      <c r="J44" s="25" t="s">
        <v>127</v>
      </c>
      <c r="K44" s="30">
        <v>415114</v>
      </c>
      <c r="L44" s="40">
        <v>163218</v>
      </c>
      <c r="M44" s="1"/>
      <c r="N44" s="1"/>
      <c r="O44" s="1"/>
      <c r="P44" s="1"/>
      <c r="Q44" s="1"/>
      <c r="R44" s="1"/>
    </row>
    <row r="45" spans="1:18" x14ac:dyDescent="0.35">
      <c r="A45" s="67" t="s">
        <v>15</v>
      </c>
      <c r="B45" s="59" t="s">
        <v>16</v>
      </c>
      <c r="C45" s="57">
        <v>1</v>
      </c>
      <c r="D45" s="57" t="s">
        <v>149</v>
      </c>
      <c r="E45" s="41" t="s">
        <v>17</v>
      </c>
      <c r="F45" s="43" t="s">
        <v>150</v>
      </c>
      <c r="G45" s="43" t="s">
        <v>18</v>
      </c>
      <c r="H45" s="23" t="s">
        <v>19</v>
      </c>
      <c r="I45" s="24" t="s">
        <v>150</v>
      </c>
      <c r="J45" s="25" t="s">
        <v>151</v>
      </c>
      <c r="K45" s="30">
        <v>831843</v>
      </c>
      <c r="L45" s="31">
        <v>183669</v>
      </c>
      <c r="M45" s="1"/>
      <c r="N45" s="1"/>
      <c r="O45" s="1"/>
      <c r="P45" s="1"/>
      <c r="Q45" s="1"/>
      <c r="R45" s="1"/>
    </row>
    <row r="46" spans="1:18" x14ac:dyDescent="0.35">
      <c r="A46" s="69" t="s">
        <v>15</v>
      </c>
      <c r="B46" s="15" t="s">
        <v>16</v>
      </c>
      <c r="C46" s="57">
        <v>1</v>
      </c>
      <c r="D46" s="57" t="s">
        <v>482</v>
      </c>
      <c r="E46" s="41" t="s">
        <v>17</v>
      </c>
      <c r="F46" s="43" t="s">
        <v>483</v>
      </c>
      <c r="G46" s="43" t="s">
        <v>18</v>
      </c>
      <c r="H46" s="23" t="s">
        <v>19</v>
      </c>
      <c r="I46" s="24" t="s">
        <v>483</v>
      </c>
      <c r="J46" s="25" t="s">
        <v>484</v>
      </c>
      <c r="K46" s="30">
        <v>34828</v>
      </c>
      <c r="L46" s="31">
        <v>5219</v>
      </c>
      <c r="M46" s="1"/>
      <c r="N46" s="1"/>
      <c r="O46" s="1"/>
      <c r="P46" s="1"/>
      <c r="Q46" s="1"/>
      <c r="R46" s="1"/>
    </row>
    <row r="47" spans="1:18" x14ac:dyDescent="0.35">
      <c r="A47" s="67" t="s">
        <v>15</v>
      </c>
      <c r="B47" s="59" t="s">
        <v>16</v>
      </c>
      <c r="C47" s="57">
        <v>1</v>
      </c>
      <c r="D47" s="57" t="s">
        <v>488</v>
      </c>
      <c r="E47" s="17" t="s">
        <v>17</v>
      </c>
      <c r="F47" s="17" t="s">
        <v>489</v>
      </c>
      <c r="G47" s="17" t="s">
        <v>18</v>
      </c>
      <c r="H47" s="17" t="s">
        <v>19</v>
      </c>
      <c r="I47" s="13" t="s">
        <v>489</v>
      </c>
      <c r="J47" s="9" t="s">
        <v>490</v>
      </c>
      <c r="K47" s="31">
        <v>62210</v>
      </c>
      <c r="L47" s="31">
        <v>7897</v>
      </c>
      <c r="M47" s="1"/>
      <c r="N47" s="1"/>
      <c r="O47" s="1"/>
      <c r="P47" s="1"/>
      <c r="Q47" s="1"/>
      <c r="R47" s="1"/>
    </row>
    <row r="48" spans="1:18" x14ac:dyDescent="0.35">
      <c r="A48" s="67" t="s">
        <v>15</v>
      </c>
      <c r="B48" s="59" t="s">
        <v>16</v>
      </c>
      <c r="C48" s="57">
        <v>1</v>
      </c>
      <c r="D48" s="57" t="s">
        <v>537</v>
      </c>
      <c r="E48" s="41" t="s">
        <v>17</v>
      </c>
      <c r="F48" s="43" t="s">
        <v>538</v>
      </c>
      <c r="G48" s="43" t="s">
        <v>18</v>
      </c>
      <c r="H48" s="23" t="s">
        <v>19</v>
      </c>
      <c r="I48" s="24" t="s">
        <v>538</v>
      </c>
      <c r="J48" s="25" t="s">
        <v>539</v>
      </c>
      <c r="K48" s="36">
        <v>213341</v>
      </c>
      <c r="L48" s="31">
        <v>5184</v>
      </c>
      <c r="M48" s="1"/>
      <c r="N48" s="1"/>
      <c r="O48" s="1"/>
      <c r="P48" s="1"/>
      <c r="Q48" s="1"/>
      <c r="R48" s="1"/>
    </row>
    <row r="49" spans="1:18" x14ac:dyDescent="0.35">
      <c r="A49" s="67" t="s">
        <v>15</v>
      </c>
      <c r="B49" s="59" t="s">
        <v>16</v>
      </c>
      <c r="C49" s="57">
        <v>1</v>
      </c>
      <c r="D49" s="57" t="s">
        <v>243</v>
      </c>
      <c r="E49" s="41" t="s">
        <v>17</v>
      </c>
      <c r="F49" s="43" t="s">
        <v>244</v>
      </c>
      <c r="G49" s="43" t="s">
        <v>18</v>
      </c>
      <c r="H49" s="23" t="s">
        <v>19</v>
      </c>
      <c r="I49" s="24" t="s">
        <v>244</v>
      </c>
      <c r="J49" s="25" t="s">
        <v>245</v>
      </c>
      <c r="K49" s="36">
        <v>428138</v>
      </c>
      <c r="L49" s="31">
        <v>14974</v>
      </c>
      <c r="M49" s="1"/>
      <c r="N49" s="1"/>
      <c r="O49" s="1"/>
      <c r="P49" s="1"/>
      <c r="Q49" s="1"/>
      <c r="R49" s="1"/>
    </row>
    <row r="50" spans="1:18" x14ac:dyDescent="0.35">
      <c r="A50" s="69" t="s">
        <v>15</v>
      </c>
      <c r="B50" s="15" t="s">
        <v>16</v>
      </c>
      <c r="C50" s="57">
        <v>1</v>
      </c>
      <c r="D50" s="57" t="s">
        <v>329</v>
      </c>
      <c r="E50" s="41" t="s">
        <v>17</v>
      </c>
      <c r="F50" s="43" t="s">
        <v>330</v>
      </c>
      <c r="G50" s="43" t="s">
        <v>18</v>
      </c>
      <c r="H50" s="23" t="s">
        <v>19</v>
      </c>
      <c r="I50" s="24" t="s">
        <v>330</v>
      </c>
      <c r="J50" s="25" t="s">
        <v>331</v>
      </c>
      <c r="K50" s="30">
        <v>1486988</v>
      </c>
      <c r="L50" s="31">
        <v>558013</v>
      </c>
      <c r="M50" s="1"/>
      <c r="N50" s="1"/>
      <c r="O50" s="1"/>
      <c r="P50" s="1"/>
      <c r="Q50" s="1"/>
      <c r="R50" s="1"/>
    </row>
    <row r="51" spans="1:18" x14ac:dyDescent="0.35">
      <c r="A51" s="70" t="s">
        <v>15</v>
      </c>
      <c r="B51" s="39" t="s">
        <v>16</v>
      </c>
      <c r="C51" s="58">
        <v>1</v>
      </c>
      <c r="D51" s="58" t="s">
        <v>428</v>
      </c>
      <c r="E51" s="50" t="s">
        <v>17</v>
      </c>
      <c r="F51" s="51" t="s">
        <v>429</v>
      </c>
      <c r="G51" s="51" t="s">
        <v>18</v>
      </c>
      <c r="H51" s="52" t="s">
        <v>19</v>
      </c>
      <c r="I51" s="53" t="s">
        <v>429</v>
      </c>
      <c r="J51" s="54" t="s">
        <v>430</v>
      </c>
      <c r="K51" s="55">
        <v>571994</v>
      </c>
      <c r="L51" s="31">
        <v>222994</v>
      </c>
      <c r="M51" s="1"/>
      <c r="N51" s="1"/>
      <c r="O51" s="1"/>
      <c r="P51" s="1"/>
      <c r="Q51" s="1"/>
      <c r="R51" s="1"/>
    </row>
    <row r="52" spans="1:18" x14ac:dyDescent="0.35">
      <c r="A52" s="69" t="s">
        <v>15</v>
      </c>
      <c r="B52" s="15" t="s">
        <v>16</v>
      </c>
      <c r="C52" s="57">
        <v>1</v>
      </c>
      <c r="D52" s="57" t="s">
        <v>266</v>
      </c>
      <c r="E52" s="41" t="s">
        <v>17</v>
      </c>
      <c r="F52" s="43" t="s">
        <v>253</v>
      </c>
      <c r="G52" s="43" t="s">
        <v>267</v>
      </c>
      <c r="H52" s="23" t="s">
        <v>268</v>
      </c>
      <c r="I52" s="24" t="s">
        <v>269</v>
      </c>
      <c r="J52" s="25" t="s">
        <v>270</v>
      </c>
      <c r="K52" s="36">
        <v>8063</v>
      </c>
      <c r="L52" s="31">
        <v>2016</v>
      </c>
      <c r="M52" s="1"/>
      <c r="N52" s="1"/>
      <c r="O52" s="1"/>
      <c r="P52" s="1"/>
      <c r="Q52" s="1"/>
      <c r="R52" s="1"/>
    </row>
    <row r="53" spans="1:18" x14ac:dyDescent="0.35">
      <c r="A53" s="69" t="s">
        <v>15</v>
      </c>
      <c r="B53" s="15" t="s">
        <v>16</v>
      </c>
      <c r="C53" s="57">
        <v>1</v>
      </c>
      <c r="D53" s="57" t="s">
        <v>564</v>
      </c>
      <c r="E53" s="41" t="s">
        <v>17</v>
      </c>
      <c r="F53" s="43" t="s">
        <v>253</v>
      </c>
      <c r="G53" s="43" t="s">
        <v>565</v>
      </c>
      <c r="H53" s="23" t="s">
        <v>566</v>
      </c>
      <c r="I53" s="24" t="s">
        <v>567</v>
      </c>
      <c r="J53" s="25" t="s">
        <v>568</v>
      </c>
      <c r="K53" s="30">
        <v>24980</v>
      </c>
      <c r="L53" s="31">
        <v>305</v>
      </c>
      <c r="M53" s="1"/>
      <c r="N53" s="1"/>
      <c r="O53" s="1"/>
      <c r="P53" s="1"/>
      <c r="Q53" s="1"/>
      <c r="R53" s="1"/>
    </row>
    <row r="54" spans="1:18" x14ac:dyDescent="0.35">
      <c r="A54" s="69" t="s">
        <v>15</v>
      </c>
      <c r="B54" s="15" t="s">
        <v>16</v>
      </c>
      <c r="C54" s="57">
        <v>1</v>
      </c>
      <c r="D54" s="57" t="s">
        <v>399</v>
      </c>
      <c r="E54" s="41" t="s">
        <v>17</v>
      </c>
      <c r="F54" s="43" t="s">
        <v>249</v>
      </c>
      <c r="G54" s="43" t="s">
        <v>400</v>
      </c>
      <c r="H54" s="23" t="s">
        <v>401</v>
      </c>
      <c r="I54" s="24" t="s">
        <v>402</v>
      </c>
      <c r="J54" s="25" t="s">
        <v>403</v>
      </c>
      <c r="K54" s="30">
        <v>1368</v>
      </c>
      <c r="L54" s="31">
        <v>342</v>
      </c>
      <c r="M54" s="1"/>
      <c r="N54" s="1"/>
      <c r="O54" s="1"/>
      <c r="P54" s="1"/>
      <c r="Q54" s="1"/>
      <c r="R54" s="1"/>
    </row>
    <row r="55" spans="1:18" x14ac:dyDescent="0.35">
      <c r="A55" s="69" t="s">
        <v>15</v>
      </c>
      <c r="B55" s="15" t="s">
        <v>16</v>
      </c>
      <c r="C55" s="57">
        <v>1</v>
      </c>
      <c r="D55" s="57" t="s">
        <v>404</v>
      </c>
      <c r="E55" s="41" t="s">
        <v>17</v>
      </c>
      <c r="F55" s="43" t="s">
        <v>253</v>
      </c>
      <c r="G55" s="43" t="s">
        <v>405</v>
      </c>
      <c r="H55" s="23" t="s">
        <v>406</v>
      </c>
      <c r="I55" s="24" t="s">
        <v>407</v>
      </c>
      <c r="J55" s="25" t="s">
        <v>408</v>
      </c>
      <c r="K55" s="36">
        <v>31018</v>
      </c>
      <c r="L55" s="31">
        <v>2700</v>
      </c>
      <c r="M55" s="1"/>
      <c r="N55" s="1"/>
      <c r="O55" s="1"/>
      <c r="P55" s="1"/>
      <c r="Q55" s="1"/>
      <c r="R55" s="1"/>
    </row>
    <row r="56" spans="1:18" x14ac:dyDescent="0.35">
      <c r="A56" s="66" t="s">
        <v>15</v>
      </c>
      <c r="B56" s="61" t="s">
        <v>16</v>
      </c>
      <c r="C56" s="62">
        <v>1</v>
      </c>
      <c r="D56" s="76" t="s">
        <v>586</v>
      </c>
      <c r="E56" s="50" t="s">
        <v>17</v>
      </c>
      <c r="F56" s="51" t="s">
        <v>253</v>
      </c>
      <c r="G56" s="51" t="s">
        <v>587</v>
      </c>
      <c r="H56" s="52" t="s">
        <v>588</v>
      </c>
      <c r="I56" s="53" t="s">
        <v>589</v>
      </c>
      <c r="J56" s="54" t="s">
        <v>590</v>
      </c>
      <c r="K56" s="56">
        <v>23444</v>
      </c>
      <c r="L56" s="40">
        <v>286</v>
      </c>
      <c r="M56" s="1"/>
      <c r="N56" s="1"/>
      <c r="O56" s="1"/>
      <c r="P56" s="1"/>
      <c r="Q56" s="1"/>
      <c r="R56" s="1"/>
    </row>
    <row r="57" spans="1:18" x14ac:dyDescent="0.35">
      <c r="A57" s="66" t="s">
        <v>15</v>
      </c>
      <c r="B57" s="61" t="s">
        <v>16</v>
      </c>
      <c r="C57" s="62">
        <v>1</v>
      </c>
      <c r="D57" s="76" t="s">
        <v>278</v>
      </c>
      <c r="E57" s="50" t="s">
        <v>17</v>
      </c>
      <c r="F57" s="51" t="s">
        <v>279</v>
      </c>
      <c r="G57" s="51" t="s">
        <v>280</v>
      </c>
      <c r="H57" s="52" t="s">
        <v>281</v>
      </c>
      <c r="I57" s="53" t="s">
        <v>282</v>
      </c>
      <c r="J57" s="54" t="s">
        <v>283</v>
      </c>
      <c r="K57" s="56">
        <v>133043</v>
      </c>
      <c r="L57" s="40">
        <v>1404</v>
      </c>
      <c r="M57" s="1"/>
      <c r="N57" s="1"/>
      <c r="O57" s="1"/>
      <c r="P57" s="1"/>
      <c r="Q57" s="1"/>
      <c r="R57" s="1"/>
    </row>
    <row r="58" spans="1:18" x14ac:dyDescent="0.35">
      <c r="A58" s="69" t="s">
        <v>15</v>
      </c>
      <c r="B58" s="15" t="s">
        <v>16</v>
      </c>
      <c r="C58" s="57">
        <v>1</v>
      </c>
      <c r="D58" s="57" t="s">
        <v>414</v>
      </c>
      <c r="E58" s="42" t="s">
        <v>17</v>
      </c>
      <c r="F58" s="44" t="s">
        <v>253</v>
      </c>
      <c r="G58" s="44" t="s">
        <v>415</v>
      </c>
      <c r="H58" s="11" t="s">
        <v>416</v>
      </c>
      <c r="I58" s="13" t="s">
        <v>417</v>
      </c>
      <c r="J58" s="12" t="s">
        <v>418</v>
      </c>
      <c r="K58" s="31">
        <v>23519</v>
      </c>
      <c r="L58" s="31">
        <v>3360</v>
      </c>
      <c r="M58" s="1"/>
      <c r="N58" s="1"/>
      <c r="O58" s="1"/>
      <c r="P58" s="1"/>
      <c r="Q58" s="1"/>
      <c r="R58" s="1"/>
    </row>
    <row r="59" spans="1:18" x14ac:dyDescent="0.35">
      <c r="A59" s="69" t="s">
        <v>15</v>
      </c>
      <c r="B59" s="15" t="s">
        <v>16</v>
      </c>
      <c r="C59" s="57">
        <v>1</v>
      </c>
      <c r="D59" s="57" t="s">
        <v>284</v>
      </c>
      <c r="E59" s="41" t="s">
        <v>17</v>
      </c>
      <c r="F59" s="43" t="s">
        <v>253</v>
      </c>
      <c r="G59" s="43" t="s">
        <v>285</v>
      </c>
      <c r="H59" s="23" t="s">
        <v>286</v>
      </c>
      <c r="I59" s="24" t="s">
        <v>287</v>
      </c>
      <c r="J59" s="25" t="s">
        <v>288</v>
      </c>
      <c r="K59" s="36">
        <v>18049</v>
      </c>
      <c r="L59" s="31">
        <v>2357</v>
      </c>
      <c r="M59" s="1"/>
      <c r="N59" s="1"/>
      <c r="O59" s="1"/>
      <c r="P59" s="1"/>
      <c r="Q59" s="1"/>
      <c r="R59" s="1"/>
    </row>
    <row r="60" spans="1:18" x14ac:dyDescent="0.35">
      <c r="A60" s="66" t="s">
        <v>15</v>
      </c>
      <c r="B60" s="61" t="s">
        <v>16</v>
      </c>
      <c r="C60" s="62">
        <v>1</v>
      </c>
      <c r="D60" s="76" t="s">
        <v>606</v>
      </c>
      <c r="E60" s="50" t="s">
        <v>17</v>
      </c>
      <c r="F60" s="51" t="s">
        <v>253</v>
      </c>
      <c r="G60" s="51" t="s">
        <v>607</v>
      </c>
      <c r="H60" s="52" t="s">
        <v>608</v>
      </c>
      <c r="I60" s="53" t="s">
        <v>609</v>
      </c>
      <c r="J60" s="54" t="s">
        <v>610</v>
      </c>
      <c r="K60" s="56">
        <v>25180</v>
      </c>
      <c r="L60" s="40">
        <v>308</v>
      </c>
      <c r="M60" s="1"/>
      <c r="N60" s="1"/>
      <c r="O60" s="1"/>
      <c r="P60" s="1"/>
      <c r="Q60" s="1"/>
      <c r="R60" s="1"/>
    </row>
    <row r="61" spans="1:18" x14ac:dyDescent="0.35">
      <c r="A61" s="67" t="s">
        <v>15</v>
      </c>
      <c r="B61" s="59" t="s">
        <v>16</v>
      </c>
      <c r="C61" s="57">
        <v>1</v>
      </c>
      <c r="D61" s="57" t="s">
        <v>611</v>
      </c>
      <c r="E61" s="17" t="s">
        <v>17</v>
      </c>
      <c r="F61" s="17" t="s">
        <v>612</v>
      </c>
      <c r="G61" s="17" t="s">
        <v>613</v>
      </c>
      <c r="H61" s="17" t="s">
        <v>614</v>
      </c>
      <c r="I61" s="24" t="s">
        <v>615</v>
      </c>
      <c r="J61" s="9" t="s">
        <v>616</v>
      </c>
      <c r="K61" s="31">
        <v>27993</v>
      </c>
      <c r="L61" s="31">
        <v>760</v>
      </c>
      <c r="M61" s="1"/>
      <c r="N61" s="1"/>
      <c r="O61" s="1"/>
      <c r="P61" s="1"/>
      <c r="Q61" s="1"/>
      <c r="R61" s="1"/>
    </row>
    <row r="62" spans="1:18" x14ac:dyDescent="0.35">
      <c r="A62" s="69" t="s">
        <v>15</v>
      </c>
      <c r="B62" s="15" t="s">
        <v>16</v>
      </c>
      <c r="C62" s="57">
        <v>1</v>
      </c>
      <c r="D62" s="57" t="s">
        <v>617</v>
      </c>
      <c r="E62" s="41" t="s">
        <v>17</v>
      </c>
      <c r="F62" s="43" t="s">
        <v>253</v>
      </c>
      <c r="G62" s="43" t="s">
        <v>618</v>
      </c>
      <c r="H62" s="23" t="s">
        <v>619</v>
      </c>
      <c r="I62" s="24" t="s">
        <v>620</v>
      </c>
      <c r="J62" s="25" t="s">
        <v>621</v>
      </c>
      <c r="K62" s="36">
        <v>22559</v>
      </c>
      <c r="L62" s="31">
        <v>3483</v>
      </c>
      <c r="M62" s="1"/>
      <c r="N62" s="1"/>
      <c r="O62" s="1"/>
      <c r="P62" s="1"/>
      <c r="Q62" s="1"/>
      <c r="R62" s="1"/>
    </row>
    <row r="63" spans="1:18" x14ac:dyDescent="0.35">
      <c r="A63" s="70" t="s">
        <v>15</v>
      </c>
      <c r="B63" s="39" t="s">
        <v>16</v>
      </c>
      <c r="C63" s="58">
        <v>1</v>
      </c>
      <c r="D63" s="58" t="s">
        <v>419</v>
      </c>
      <c r="E63" s="50" t="s">
        <v>17</v>
      </c>
      <c r="F63" s="51" t="s">
        <v>253</v>
      </c>
      <c r="G63" s="51" t="s">
        <v>420</v>
      </c>
      <c r="H63" s="52" t="s">
        <v>421</v>
      </c>
      <c r="I63" s="53" t="s">
        <v>422</v>
      </c>
      <c r="J63" s="54" t="s">
        <v>423</v>
      </c>
      <c r="K63" s="55">
        <v>25060</v>
      </c>
      <c r="L63" s="31">
        <v>1497</v>
      </c>
      <c r="M63" s="1"/>
      <c r="N63" s="1"/>
      <c r="O63" s="1"/>
      <c r="P63" s="1"/>
      <c r="Q63" s="1"/>
      <c r="R63" s="1"/>
    </row>
    <row r="64" spans="1:18" x14ac:dyDescent="0.35">
      <c r="A64" s="66" t="s">
        <v>15</v>
      </c>
      <c r="B64" s="61" t="s">
        <v>16</v>
      </c>
      <c r="C64" s="62">
        <v>1</v>
      </c>
      <c r="D64" s="76" t="s">
        <v>639</v>
      </c>
      <c r="E64" s="50" t="s">
        <v>17</v>
      </c>
      <c r="F64" s="51" t="s">
        <v>253</v>
      </c>
      <c r="G64" s="51" t="s">
        <v>640</v>
      </c>
      <c r="H64" s="52" t="s">
        <v>641</v>
      </c>
      <c r="I64" s="53" t="s">
        <v>642</v>
      </c>
      <c r="J64" s="54" t="s">
        <v>643</v>
      </c>
      <c r="K64" s="56">
        <v>77988</v>
      </c>
      <c r="L64" s="40">
        <v>18242</v>
      </c>
      <c r="M64" s="1"/>
      <c r="N64" s="1"/>
      <c r="O64" s="1"/>
      <c r="P64" s="1"/>
      <c r="Q64" s="1"/>
      <c r="R64" s="1"/>
    </row>
    <row r="65" spans="1:18" x14ac:dyDescent="0.35">
      <c r="A65" s="69" t="s">
        <v>15</v>
      </c>
      <c r="B65" s="15" t="s">
        <v>16</v>
      </c>
      <c r="C65" s="57">
        <v>1</v>
      </c>
      <c r="D65" s="57" t="s">
        <v>644</v>
      </c>
      <c r="E65" s="41" t="s">
        <v>17</v>
      </c>
      <c r="F65" s="43" t="s">
        <v>253</v>
      </c>
      <c r="G65" s="43" t="s">
        <v>645</v>
      </c>
      <c r="H65" s="23" t="s">
        <v>646</v>
      </c>
      <c r="I65" s="24" t="s">
        <v>647</v>
      </c>
      <c r="J65" s="25" t="s">
        <v>648</v>
      </c>
      <c r="K65" s="36">
        <v>20615</v>
      </c>
      <c r="L65" s="31">
        <v>252</v>
      </c>
      <c r="M65" s="1"/>
      <c r="N65" s="1"/>
      <c r="O65" s="1"/>
      <c r="P65" s="1"/>
      <c r="Q65" s="1"/>
      <c r="R65" s="1"/>
    </row>
    <row r="66" spans="1:18" x14ac:dyDescent="0.35">
      <c r="A66" s="66" t="s">
        <v>15</v>
      </c>
      <c r="B66" s="61" t="s">
        <v>16</v>
      </c>
      <c r="C66" s="62">
        <v>1</v>
      </c>
      <c r="D66" s="76" t="s">
        <v>660</v>
      </c>
      <c r="E66" s="50" t="s">
        <v>17</v>
      </c>
      <c r="F66" s="51" t="s">
        <v>253</v>
      </c>
      <c r="G66" s="51" t="s">
        <v>661</v>
      </c>
      <c r="H66" s="52" t="s">
        <v>662</v>
      </c>
      <c r="I66" s="53" t="s">
        <v>663</v>
      </c>
      <c r="J66" s="54" t="s">
        <v>664</v>
      </c>
      <c r="K66" s="56">
        <v>24355</v>
      </c>
      <c r="L66" s="40">
        <v>297</v>
      </c>
      <c r="M66" s="1"/>
      <c r="N66" s="1"/>
      <c r="O66" s="1"/>
      <c r="P66" s="1"/>
      <c r="Q66" s="1"/>
      <c r="R66" s="1"/>
    </row>
    <row r="67" spans="1:18" x14ac:dyDescent="0.35">
      <c r="A67" s="67" t="s">
        <v>15</v>
      </c>
      <c r="B67" s="59" t="s">
        <v>16</v>
      </c>
      <c r="C67" s="57">
        <v>1</v>
      </c>
      <c r="D67" s="57" t="s">
        <v>665</v>
      </c>
      <c r="E67" s="41" t="s">
        <v>17</v>
      </c>
      <c r="F67" s="43" t="s">
        <v>253</v>
      </c>
      <c r="G67" s="43" t="s">
        <v>666</v>
      </c>
      <c r="H67" s="23" t="s">
        <v>667</v>
      </c>
      <c r="I67" s="24" t="s">
        <v>668</v>
      </c>
      <c r="J67" s="25" t="s">
        <v>669</v>
      </c>
      <c r="K67" s="36">
        <v>18473</v>
      </c>
      <c r="L67" s="31">
        <v>225</v>
      </c>
      <c r="M67" s="1"/>
      <c r="N67" s="1"/>
      <c r="O67" s="1"/>
      <c r="P67" s="1"/>
      <c r="Q67" s="1"/>
      <c r="R67" s="1"/>
    </row>
    <row r="68" spans="1:18" x14ac:dyDescent="0.35">
      <c r="A68" s="70" t="s">
        <v>15</v>
      </c>
      <c r="B68" s="39" t="s">
        <v>16</v>
      </c>
      <c r="C68" s="58">
        <v>1</v>
      </c>
      <c r="D68" s="58" t="s">
        <v>670</v>
      </c>
      <c r="E68" s="42" t="s">
        <v>17</v>
      </c>
      <c r="F68" s="44" t="s">
        <v>253</v>
      </c>
      <c r="G68" s="44" t="s">
        <v>671</v>
      </c>
      <c r="H68" s="11" t="s">
        <v>672</v>
      </c>
      <c r="I68" s="13" t="s">
        <v>673</v>
      </c>
      <c r="J68" s="12" t="s">
        <v>674</v>
      </c>
      <c r="K68" s="31">
        <v>15153</v>
      </c>
      <c r="L68" s="31">
        <v>186</v>
      </c>
      <c r="M68" s="1"/>
      <c r="N68" s="1"/>
      <c r="O68" s="1"/>
      <c r="P68" s="1"/>
      <c r="Q68" s="1"/>
      <c r="R68" s="1"/>
    </row>
    <row r="69" spans="1:18" x14ac:dyDescent="0.35">
      <c r="A69" s="69" t="s">
        <v>15</v>
      </c>
      <c r="B69" s="15" t="s">
        <v>16</v>
      </c>
      <c r="C69" s="57">
        <v>1</v>
      </c>
      <c r="D69" s="57" t="s">
        <v>675</v>
      </c>
      <c r="E69" s="41" t="s">
        <v>17</v>
      </c>
      <c r="F69" s="43" t="s">
        <v>253</v>
      </c>
      <c r="G69" s="43" t="s">
        <v>676</v>
      </c>
      <c r="H69" s="23" t="s">
        <v>677</v>
      </c>
      <c r="I69" s="24" t="s">
        <v>678</v>
      </c>
      <c r="J69" s="25" t="s">
        <v>679</v>
      </c>
      <c r="K69" s="30">
        <v>8599</v>
      </c>
      <c r="L69" s="31">
        <v>561</v>
      </c>
      <c r="M69" s="1"/>
      <c r="N69" s="1"/>
      <c r="O69" s="1"/>
      <c r="P69" s="1"/>
      <c r="Q69" s="1"/>
      <c r="R69" s="1"/>
    </row>
    <row r="70" spans="1:18" x14ac:dyDescent="0.35">
      <c r="A70" s="69" t="s">
        <v>15</v>
      </c>
      <c r="B70" s="15" t="s">
        <v>16</v>
      </c>
      <c r="C70" s="57">
        <v>1</v>
      </c>
      <c r="D70" s="57" t="s">
        <v>680</v>
      </c>
      <c r="E70" s="41" t="s">
        <v>17</v>
      </c>
      <c r="F70" s="43" t="s">
        <v>253</v>
      </c>
      <c r="G70" s="43" t="s">
        <v>681</v>
      </c>
      <c r="H70" s="23" t="s">
        <v>682</v>
      </c>
      <c r="I70" s="24" t="s">
        <v>683</v>
      </c>
      <c r="J70" s="25" t="s">
        <v>684</v>
      </c>
      <c r="K70" s="30">
        <v>3298</v>
      </c>
      <c r="L70" s="31">
        <v>3298</v>
      </c>
      <c r="M70" s="1"/>
      <c r="N70" s="1"/>
      <c r="O70" s="1"/>
      <c r="P70" s="1"/>
      <c r="Q70" s="1"/>
      <c r="R70" s="1"/>
    </row>
    <row r="71" spans="1:18" x14ac:dyDescent="0.35">
      <c r="A71" s="66" t="s">
        <v>56</v>
      </c>
      <c r="B71" s="61" t="s">
        <v>57</v>
      </c>
      <c r="C71" s="62">
        <v>1</v>
      </c>
      <c r="D71" s="76" t="s">
        <v>250</v>
      </c>
      <c r="E71" s="50" t="s">
        <v>58</v>
      </c>
      <c r="F71" s="51" t="s">
        <v>251</v>
      </c>
      <c r="G71" s="51" t="s">
        <v>18</v>
      </c>
      <c r="H71" s="52" t="s">
        <v>19</v>
      </c>
      <c r="I71" s="53" t="s">
        <v>251</v>
      </c>
      <c r="J71" s="54" t="s">
        <v>252</v>
      </c>
      <c r="K71" s="56">
        <v>30616</v>
      </c>
      <c r="L71" s="40">
        <v>3594</v>
      </c>
      <c r="M71" s="1"/>
      <c r="N71" s="1"/>
      <c r="O71" s="1"/>
      <c r="P71" s="1"/>
      <c r="Q71" s="1"/>
      <c r="R71" s="1"/>
    </row>
    <row r="72" spans="1:18" x14ac:dyDescent="0.35">
      <c r="A72" s="67" t="s">
        <v>56</v>
      </c>
      <c r="B72" s="59" t="s">
        <v>57</v>
      </c>
      <c r="C72" s="57">
        <v>1</v>
      </c>
      <c r="D72" s="57" t="s">
        <v>317</v>
      </c>
      <c r="E72" s="42" t="s">
        <v>58</v>
      </c>
      <c r="F72" s="44" t="s">
        <v>318</v>
      </c>
      <c r="G72" s="44" t="s">
        <v>18</v>
      </c>
      <c r="H72" s="11" t="s">
        <v>19</v>
      </c>
      <c r="I72" s="13" t="s">
        <v>318</v>
      </c>
      <c r="J72" s="12" t="s">
        <v>319</v>
      </c>
      <c r="K72" s="31">
        <v>14113</v>
      </c>
      <c r="L72" s="31">
        <v>4291</v>
      </c>
      <c r="M72" s="1"/>
      <c r="N72" s="1"/>
      <c r="O72" s="1"/>
      <c r="P72" s="1"/>
      <c r="Q72" s="1"/>
      <c r="R72" s="1"/>
    </row>
    <row r="73" spans="1:18" x14ac:dyDescent="0.35">
      <c r="A73" s="69" t="s">
        <v>56</v>
      </c>
      <c r="B73" s="15" t="s">
        <v>57</v>
      </c>
      <c r="C73" s="57">
        <v>1</v>
      </c>
      <c r="D73" s="57" t="s">
        <v>437</v>
      </c>
      <c r="E73" s="41" t="s">
        <v>58</v>
      </c>
      <c r="F73" s="43" t="s">
        <v>438</v>
      </c>
      <c r="G73" s="43" t="s">
        <v>18</v>
      </c>
      <c r="H73" s="23" t="s">
        <v>19</v>
      </c>
      <c r="I73" s="24" t="s">
        <v>438</v>
      </c>
      <c r="J73" s="25" t="s">
        <v>439</v>
      </c>
      <c r="K73" s="36">
        <v>61424</v>
      </c>
      <c r="L73" s="31">
        <v>51062</v>
      </c>
      <c r="M73" s="1"/>
      <c r="N73" s="1"/>
      <c r="O73" s="1"/>
      <c r="P73" s="1"/>
      <c r="Q73" s="1"/>
      <c r="R73" s="1"/>
    </row>
    <row r="74" spans="1:18" x14ac:dyDescent="0.35">
      <c r="A74" s="66" t="s">
        <v>56</v>
      </c>
      <c r="B74" s="61" t="s">
        <v>57</v>
      </c>
      <c r="C74" s="62">
        <v>1</v>
      </c>
      <c r="D74" s="76" t="s">
        <v>101</v>
      </c>
      <c r="E74" s="50" t="s">
        <v>58</v>
      </c>
      <c r="F74" s="51" t="s">
        <v>102</v>
      </c>
      <c r="G74" s="51" t="s">
        <v>18</v>
      </c>
      <c r="H74" s="52" t="s">
        <v>19</v>
      </c>
      <c r="I74" s="53" t="s">
        <v>102</v>
      </c>
      <c r="J74" s="54" t="s">
        <v>103</v>
      </c>
      <c r="K74" s="56">
        <v>107618</v>
      </c>
      <c r="L74" s="40">
        <v>35518</v>
      </c>
      <c r="M74" s="1"/>
      <c r="N74" s="1"/>
      <c r="O74" s="1"/>
      <c r="P74" s="1"/>
      <c r="Q74" s="1"/>
      <c r="R74" s="1"/>
    </row>
    <row r="75" spans="1:18" x14ac:dyDescent="0.35">
      <c r="A75" s="69" t="s">
        <v>56</v>
      </c>
      <c r="B75" s="15" t="s">
        <v>57</v>
      </c>
      <c r="C75" s="57">
        <v>1</v>
      </c>
      <c r="D75" s="57" t="s">
        <v>467</v>
      </c>
      <c r="E75" s="41" t="s">
        <v>58</v>
      </c>
      <c r="F75" s="43" t="s">
        <v>468</v>
      </c>
      <c r="G75" s="43" t="s">
        <v>18</v>
      </c>
      <c r="H75" s="23" t="s">
        <v>19</v>
      </c>
      <c r="I75" s="24" t="s">
        <v>468</v>
      </c>
      <c r="J75" s="25" t="s">
        <v>469</v>
      </c>
      <c r="K75" s="36">
        <v>25201</v>
      </c>
      <c r="L75" s="31">
        <v>4128</v>
      </c>
      <c r="M75" s="1"/>
      <c r="N75" s="1"/>
      <c r="O75" s="1"/>
      <c r="P75" s="1"/>
      <c r="Q75" s="1"/>
      <c r="R75" s="1"/>
    </row>
    <row r="76" spans="1:18" x14ac:dyDescent="0.35">
      <c r="A76" s="67" t="s">
        <v>80</v>
      </c>
      <c r="B76" s="59" t="s">
        <v>81</v>
      </c>
      <c r="C76" s="57">
        <v>53</v>
      </c>
      <c r="D76" s="57" t="s">
        <v>498</v>
      </c>
      <c r="E76" s="41" t="s">
        <v>82</v>
      </c>
      <c r="F76" s="43" t="s">
        <v>499</v>
      </c>
      <c r="G76" s="43" t="s">
        <v>18</v>
      </c>
      <c r="H76" s="23" t="s">
        <v>19</v>
      </c>
      <c r="I76" s="24" t="s">
        <v>499</v>
      </c>
      <c r="J76" s="25" t="s">
        <v>500</v>
      </c>
      <c r="K76" s="30">
        <v>167117</v>
      </c>
      <c r="L76" s="31">
        <v>27731</v>
      </c>
      <c r="M76" s="1"/>
      <c r="N76" s="1"/>
      <c r="O76" s="1"/>
      <c r="P76" s="1"/>
      <c r="Q76" s="1"/>
      <c r="R76" s="1"/>
    </row>
    <row r="77" spans="1:18" x14ac:dyDescent="0.35">
      <c r="A77" s="70" t="s">
        <v>80</v>
      </c>
      <c r="B77" s="39" t="s">
        <v>81</v>
      </c>
      <c r="C77" s="58">
        <v>53</v>
      </c>
      <c r="D77" s="58" t="s">
        <v>388</v>
      </c>
      <c r="E77" s="50" t="s">
        <v>82</v>
      </c>
      <c r="F77" s="51" t="s">
        <v>389</v>
      </c>
      <c r="G77" s="51" t="s">
        <v>18</v>
      </c>
      <c r="H77" s="52" t="s">
        <v>19</v>
      </c>
      <c r="I77" s="53" t="s">
        <v>389</v>
      </c>
      <c r="J77" s="54" t="s">
        <v>390</v>
      </c>
      <c r="K77" s="55">
        <v>62704</v>
      </c>
      <c r="L77" s="31">
        <v>28610</v>
      </c>
      <c r="M77" s="1"/>
      <c r="N77" s="1"/>
      <c r="O77" s="1"/>
      <c r="P77" s="1"/>
      <c r="Q77" s="1"/>
      <c r="R77" s="1"/>
    </row>
    <row r="78" spans="1:18" x14ac:dyDescent="0.35">
      <c r="A78" s="68" t="s">
        <v>35</v>
      </c>
      <c r="B78" s="60" t="s">
        <v>36</v>
      </c>
      <c r="C78" s="58">
        <v>31</v>
      </c>
      <c r="D78" s="58" t="s">
        <v>552</v>
      </c>
      <c r="E78" s="42" t="s">
        <v>37</v>
      </c>
      <c r="F78" s="44" t="s">
        <v>553</v>
      </c>
      <c r="G78" s="44" t="s">
        <v>554</v>
      </c>
      <c r="H78" s="11" t="s">
        <v>555</v>
      </c>
      <c r="I78" s="13" t="s">
        <v>556</v>
      </c>
      <c r="J78" s="12" t="s">
        <v>557</v>
      </c>
      <c r="K78" s="31">
        <v>4367</v>
      </c>
      <c r="L78" s="31">
        <v>366</v>
      </c>
      <c r="M78" s="1"/>
      <c r="N78" s="1"/>
      <c r="O78" s="1"/>
      <c r="P78" s="1"/>
      <c r="Q78" s="1"/>
      <c r="R78" s="1"/>
    </row>
    <row r="79" spans="1:18" x14ac:dyDescent="0.35">
      <c r="A79" s="70" t="s">
        <v>53</v>
      </c>
      <c r="B79" s="39" t="s">
        <v>54</v>
      </c>
      <c r="C79" s="58">
        <v>1</v>
      </c>
      <c r="D79" s="58" t="s">
        <v>358</v>
      </c>
      <c r="E79" s="50" t="s">
        <v>55</v>
      </c>
      <c r="F79" s="51" t="s">
        <v>359</v>
      </c>
      <c r="G79" s="51" t="s">
        <v>18</v>
      </c>
      <c r="H79" s="52" t="s">
        <v>19</v>
      </c>
      <c r="I79" s="53" t="s">
        <v>359</v>
      </c>
      <c r="J79" s="54" t="s">
        <v>360</v>
      </c>
      <c r="K79" s="55">
        <v>674462</v>
      </c>
      <c r="L79" s="31">
        <v>228429</v>
      </c>
      <c r="M79" s="1"/>
      <c r="N79" s="1"/>
      <c r="O79" s="1"/>
      <c r="P79" s="1"/>
      <c r="Q79" s="1"/>
      <c r="R79" s="1"/>
    </row>
    <row r="80" spans="1:18" x14ac:dyDescent="0.35">
      <c r="A80" s="66" t="s">
        <v>53</v>
      </c>
      <c r="B80" s="61" t="s">
        <v>54</v>
      </c>
      <c r="C80" s="62">
        <v>1</v>
      </c>
      <c r="D80" s="76" t="s">
        <v>513</v>
      </c>
      <c r="E80" s="50" t="s">
        <v>55</v>
      </c>
      <c r="F80" s="51" t="s">
        <v>514</v>
      </c>
      <c r="G80" s="51" t="s">
        <v>18</v>
      </c>
      <c r="H80" s="52" t="s">
        <v>19</v>
      </c>
      <c r="I80" s="53" t="s">
        <v>514</v>
      </c>
      <c r="J80" s="54" t="s">
        <v>515</v>
      </c>
      <c r="K80" s="56">
        <v>53132</v>
      </c>
      <c r="L80" s="40">
        <v>4690</v>
      </c>
      <c r="M80" s="1"/>
      <c r="N80" s="1"/>
      <c r="O80" s="1"/>
      <c r="P80" s="1"/>
      <c r="Q80" s="1"/>
      <c r="R80" s="1"/>
    </row>
    <row r="81" spans="1:18" x14ac:dyDescent="0.35">
      <c r="A81" s="66" t="s">
        <v>53</v>
      </c>
      <c r="B81" s="61" t="s">
        <v>54</v>
      </c>
      <c r="C81" s="62">
        <v>1</v>
      </c>
      <c r="D81" s="76" t="s">
        <v>110</v>
      </c>
      <c r="E81" s="50" t="s">
        <v>55</v>
      </c>
      <c r="F81" s="51" t="s">
        <v>111</v>
      </c>
      <c r="G81" s="51" t="s">
        <v>18</v>
      </c>
      <c r="H81" s="52" t="s">
        <v>19</v>
      </c>
      <c r="I81" s="53" t="s">
        <v>111</v>
      </c>
      <c r="J81" s="54" t="s">
        <v>112</v>
      </c>
      <c r="K81" s="56">
        <v>148307</v>
      </c>
      <c r="L81" s="40">
        <v>46310</v>
      </c>
      <c r="M81" s="1"/>
      <c r="N81" s="1"/>
      <c r="O81" s="1"/>
      <c r="P81" s="1"/>
      <c r="Q81" s="1"/>
      <c r="R81" s="1"/>
    </row>
    <row r="82" spans="1:18" x14ac:dyDescent="0.35">
      <c r="A82" s="69" t="s">
        <v>476</v>
      </c>
      <c r="B82" s="15" t="s">
        <v>477</v>
      </c>
      <c r="C82" s="57">
        <v>2</v>
      </c>
      <c r="D82" s="57" t="s">
        <v>478</v>
      </c>
      <c r="E82" s="41" t="s">
        <v>479</v>
      </c>
      <c r="F82" s="43" t="s">
        <v>480</v>
      </c>
      <c r="G82" s="43" t="s">
        <v>18</v>
      </c>
      <c r="H82" s="23" t="s">
        <v>19</v>
      </c>
      <c r="I82" s="24" t="s">
        <v>480</v>
      </c>
      <c r="J82" s="25" t="s">
        <v>481</v>
      </c>
      <c r="K82" s="36">
        <v>76375</v>
      </c>
      <c r="L82" s="31">
        <v>6126</v>
      </c>
      <c r="M82" s="1"/>
      <c r="N82" s="1"/>
      <c r="O82" s="1"/>
      <c r="P82" s="1"/>
      <c r="Q82" s="1"/>
      <c r="R82" s="1"/>
    </row>
    <row r="83" spans="1:18" x14ac:dyDescent="0.35">
      <c r="A83" s="70" t="s">
        <v>187</v>
      </c>
      <c r="B83" s="39" t="s">
        <v>188</v>
      </c>
      <c r="C83" s="58">
        <v>1</v>
      </c>
      <c r="D83" s="58" t="s">
        <v>347</v>
      </c>
      <c r="E83" s="42" t="s">
        <v>190</v>
      </c>
      <c r="F83" s="44" t="s">
        <v>348</v>
      </c>
      <c r="G83" s="44" t="s">
        <v>18</v>
      </c>
      <c r="H83" s="11" t="s">
        <v>19</v>
      </c>
      <c r="I83" s="13" t="s">
        <v>348</v>
      </c>
      <c r="J83" s="12" t="s">
        <v>349</v>
      </c>
      <c r="K83" s="31">
        <v>74149</v>
      </c>
      <c r="L83" s="31">
        <v>8387</v>
      </c>
      <c r="M83" s="1"/>
      <c r="N83" s="1"/>
      <c r="O83" s="1"/>
      <c r="P83" s="1"/>
      <c r="Q83" s="1"/>
      <c r="R83" s="1"/>
    </row>
    <row r="84" spans="1:18" x14ac:dyDescent="0.35">
      <c r="A84" s="69" t="s">
        <v>187</v>
      </c>
      <c r="B84" s="15" t="s">
        <v>188</v>
      </c>
      <c r="C84" s="57">
        <v>1</v>
      </c>
      <c r="D84" s="57" t="s">
        <v>189</v>
      </c>
      <c r="E84" s="41" t="s">
        <v>190</v>
      </c>
      <c r="F84" s="43" t="s">
        <v>191</v>
      </c>
      <c r="G84" s="43" t="s">
        <v>18</v>
      </c>
      <c r="H84" s="23" t="s">
        <v>19</v>
      </c>
      <c r="I84" s="24" t="s">
        <v>191</v>
      </c>
      <c r="J84" s="25" t="s">
        <v>192</v>
      </c>
      <c r="K84" s="30">
        <v>26156</v>
      </c>
      <c r="L84" s="31">
        <v>4642</v>
      </c>
      <c r="M84" s="1"/>
      <c r="N84" s="1"/>
      <c r="O84" s="1"/>
      <c r="P84" s="1"/>
      <c r="Q84" s="1"/>
      <c r="R84" s="1"/>
    </row>
    <row r="85" spans="1:18" x14ac:dyDescent="0.35">
      <c r="A85" s="69" t="s">
        <v>26</v>
      </c>
      <c r="B85" s="15" t="s">
        <v>27</v>
      </c>
      <c r="C85" s="57">
        <v>4</v>
      </c>
      <c r="D85" s="57" t="s">
        <v>491</v>
      </c>
      <c r="E85" s="41" t="s">
        <v>29</v>
      </c>
      <c r="F85" s="43" t="s">
        <v>353</v>
      </c>
      <c r="G85" s="43" t="s">
        <v>18</v>
      </c>
      <c r="H85" s="23" t="s">
        <v>19</v>
      </c>
      <c r="I85" s="24" t="s">
        <v>353</v>
      </c>
      <c r="J85" s="25" t="s">
        <v>354</v>
      </c>
      <c r="K85" s="36">
        <v>73352</v>
      </c>
      <c r="L85" s="31">
        <v>14355</v>
      </c>
      <c r="M85" s="1"/>
      <c r="N85" s="1"/>
      <c r="O85" s="1"/>
      <c r="P85" s="1"/>
      <c r="Q85" s="1"/>
      <c r="R85" s="1"/>
    </row>
    <row r="86" spans="1:18" x14ac:dyDescent="0.35">
      <c r="A86" s="67" t="s">
        <v>26</v>
      </c>
      <c r="B86" s="59" t="s">
        <v>27</v>
      </c>
      <c r="C86" s="57">
        <v>4</v>
      </c>
      <c r="D86" s="57" t="s">
        <v>431</v>
      </c>
      <c r="E86" s="41" t="s">
        <v>29</v>
      </c>
      <c r="F86" s="43" t="s">
        <v>432</v>
      </c>
      <c r="G86" s="43" t="s">
        <v>18</v>
      </c>
      <c r="H86" s="23" t="s">
        <v>19</v>
      </c>
      <c r="I86" s="24" t="s">
        <v>432</v>
      </c>
      <c r="J86" s="25" t="s">
        <v>433</v>
      </c>
      <c r="K86" s="36">
        <v>748653</v>
      </c>
      <c r="L86" s="31">
        <v>48102</v>
      </c>
      <c r="M86" s="1"/>
      <c r="N86" s="1"/>
      <c r="O86" s="1"/>
      <c r="P86" s="1"/>
      <c r="Q86" s="1"/>
      <c r="R86" s="1"/>
    </row>
    <row r="87" spans="1:18" x14ac:dyDescent="0.35">
      <c r="A87" s="66" t="s">
        <v>26</v>
      </c>
      <c r="B87" s="61" t="s">
        <v>27</v>
      </c>
      <c r="C87" s="62">
        <v>4</v>
      </c>
      <c r="D87" s="76" t="s">
        <v>28</v>
      </c>
      <c r="E87" s="50" t="s">
        <v>29</v>
      </c>
      <c r="F87" s="51" t="s">
        <v>30</v>
      </c>
      <c r="G87" s="51" t="s">
        <v>18</v>
      </c>
      <c r="H87" s="52" t="s">
        <v>19</v>
      </c>
      <c r="I87" s="53" t="s">
        <v>30</v>
      </c>
      <c r="J87" s="54" t="s">
        <v>31</v>
      </c>
      <c r="K87" s="56">
        <v>1102822</v>
      </c>
      <c r="L87" s="40">
        <v>151552</v>
      </c>
      <c r="M87" s="1"/>
      <c r="N87" s="1"/>
      <c r="O87" s="1"/>
      <c r="P87" s="1"/>
      <c r="Q87" s="1"/>
      <c r="R87" s="1"/>
    </row>
    <row r="88" spans="1:18" x14ac:dyDescent="0.35">
      <c r="A88" s="66" t="s">
        <v>26</v>
      </c>
      <c r="B88" s="61" t="s">
        <v>27</v>
      </c>
      <c r="C88" s="62">
        <v>4</v>
      </c>
      <c r="D88" s="76" t="s">
        <v>164</v>
      </c>
      <c r="E88" s="50" t="s">
        <v>29</v>
      </c>
      <c r="F88" s="51" t="s">
        <v>165</v>
      </c>
      <c r="G88" s="51" t="s">
        <v>18</v>
      </c>
      <c r="H88" s="52" t="s">
        <v>19</v>
      </c>
      <c r="I88" s="53" t="s">
        <v>165</v>
      </c>
      <c r="J88" s="54" t="s">
        <v>166</v>
      </c>
      <c r="K88" s="56">
        <v>507735</v>
      </c>
      <c r="L88" s="40">
        <v>100662</v>
      </c>
      <c r="M88" s="1"/>
      <c r="N88" s="1"/>
      <c r="O88" s="1"/>
      <c r="P88" s="1"/>
      <c r="Q88" s="1"/>
      <c r="R88" s="1"/>
    </row>
    <row r="89" spans="1:18" x14ac:dyDescent="0.35">
      <c r="A89" s="67" t="s">
        <v>119</v>
      </c>
      <c r="B89" s="59" t="s">
        <v>120</v>
      </c>
      <c r="C89" s="57">
        <v>4</v>
      </c>
      <c r="D89" s="57" t="s">
        <v>206</v>
      </c>
      <c r="E89" s="42" t="s">
        <v>121</v>
      </c>
      <c r="F89" s="44" t="s">
        <v>207</v>
      </c>
      <c r="G89" s="44" t="s">
        <v>18</v>
      </c>
      <c r="H89" s="11" t="s">
        <v>19</v>
      </c>
      <c r="I89" s="13" t="s">
        <v>207</v>
      </c>
      <c r="J89" s="12" t="s">
        <v>208</v>
      </c>
      <c r="K89" s="31">
        <v>168386</v>
      </c>
      <c r="L89" s="31">
        <v>16703</v>
      </c>
      <c r="M89" s="1"/>
      <c r="N89" s="1"/>
      <c r="O89" s="1"/>
      <c r="P89" s="1"/>
      <c r="Q89" s="1"/>
      <c r="R89" s="1"/>
    </row>
    <row r="90" spans="1:18" x14ac:dyDescent="0.35">
      <c r="A90" s="70" t="s">
        <v>23</v>
      </c>
      <c r="B90" s="39" t="s">
        <v>24</v>
      </c>
      <c r="C90" s="58">
        <v>11</v>
      </c>
      <c r="D90" s="58" t="s">
        <v>434</v>
      </c>
      <c r="E90" s="42" t="s">
        <v>25</v>
      </c>
      <c r="F90" s="44" t="s">
        <v>435</v>
      </c>
      <c r="G90" s="44" t="s">
        <v>18</v>
      </c>
      <c r="H90" s="11" t="s">
        <v>19</v>
      </c>
      <c r="I90" s="13" t="s">
        <v>435</v>
      </c>
      <c r="J90" s="12" t="s">
        <v>436</v>
      </c>
      <c r="K90" s="31">
        <v>263017</v>
      </c>
      <c r="L90" s="31">
        <v>29099</v>
      </c>
      <c r="M90" s="1"/>
      <c r="N90" s="1"/>
      <c r="O90" s="1"/>
      <c r="P90" s="1"/>
      <c r="Q90" s="1"/>
      <c r="R90" s="1"/>
    </row>
    <row r="91" spans="1:18" x14ac:dyDescent="0.35">
      <c r="A91" s="69" t="s">
        <v>23</v>
      </c>
      <c r="B91" s="15" t="s">
        <v>24</v>
      </c>
      <c r="C91" s="57">
        <v>11</v>
      </c>
      <c r="D91" s="57" t="s">
        <v>373</v>
      </c>
      <c r="E91" s="41" t="s">
        <v>25</v>
      </c>
      <c r="F91" s="43" t="s">
        <v>374</v>
      </c>
      <c r="G91" s="43" t="s">
        <v>18</v>
      </c>
      <c r="H91" s="23" t="s">
        <v>19</v>
      </c>
      <c r="I91" s="24" t="s">
        <v>374</v>
      </c>
      <c r="J91" s="25" t="s">
        <v>375</v>
      </c>
      <c r="K91" s="36">
        <v>263473</v>
      </c>
      <c r="L91" s="31">
        <v>1433</v>
      </c>
      <c r="M91" s="1"/>
      <c r="N91" s="1"/>
      <c r="O91" s="1"/>
      <c r="P91" s="1"/>
      <c r="Q91" s="1"/>
      <c r="R91" s="1"/>
    </row>
    <row r="92" spans="1:18" x14ac:dyDescent="0.35">
      <c r="A92" s="69" t="s">
        <v>23</v>
      </c>
      <c r="B92" s="15" t="s">
        <v>24</v>
      </c>
      <c r="C92" s="57">
        <v>11</v>
      </c>
      <c r="D92" s="57" t="s">
        <v>376</v>
      </c>
      <c r="E92" s="41" t="s">
        <v>25</v>
      </c>
      <c r="F92" s="43" t="s">
        <v>377</v>
      </c>
      <c r="G92" s="43" t="s">
        <v>18</v>
      </c>
      <c r="H92" s="23" t="s">
        <v>19</v>
      </c>
      <c r="I92" s="24" t="s">
        <v>377</v>
      </c>
      <c r="J92" s="25" t="s">
        <v>378</v>
      </c>
      <c r="K92" s="30">
        <v>1288003</v>
      </c>
      <c r="L92" s="31">
        <v>47880</v>
      </c>
      <c r="M92" s="1"/>
      <c r="N92" s="1"/>
      <c r="O92" s="1"/>
      <c r="P92" s="1"/>
      <c r="Q92" s="1"/>
      <c r="R92" s="1"/>
    </row>
    <row r="93" spans="1:18" x14ac:dyDescent="0.35">
      <c r="A93" s="69" t="s">
        <v>23</v>
      </c>
      <c r="B93" s="15" t="s">
        <v>24</v>
      </c>
      <c r="C93" s="57">
        <v>11</v>
      </c>
      <c r="D93" s="57" t="s">
        <v>173</v>
      </c>
      <c r="E93" s="41" t="s">
        <v>25</v>
      </c>
      <c r="F93" s="43" t="s">
        <v>174</v>
      </c>
      <c r="G93" s="43" t="s">
        <v>18</v>
      </c>
      <c r="H93" s="23" t="s">
        <v>19</v>
      </c>
      <c r="I93" s="24" t="s">
        <v>174</v>
      </c>
      <c r="J93" s="25" t="s">
        <v>175</v>
      </c>
      <c r="K93" s="36">
        <v>716171</v>
      </c>
      <c r="L93" s="31">
        <v>340152</v>
      </c>
      <c r="M93" s="1"/>
      <c r="N93" s="1"/>
      <c r="O93" s="1"/>
      <c r="P93" s="1"/>
      <c r="Q93" s="1"/>
      <c r="R93" s="1"/>
    </row>
    <row r="94" spans="1:18" x14ac:dyDescent="0.35">
      <c r="A94" s="69" t="s">
        <v>23</v>
      </c>
      <c r="B94" s="15" t="s">
        <v>24</v>
      </c>
      <c r="C94" s="57">
        <v>11</v>
      </c>
      <c r="D94" s="57" t="s">
        <v>228</v>
      </c>
      <c r="E94" s="41" t="s">
        <v>25</v>
      </c>
      <c r="F94" s="43" t="s">
        <v>229</v>
      </c>
      <c r="G94" s="43" t="s">
        <v>18</v>
      </c>
      <c r="H94" s="23" t="s">
        <v>19</v>
      </c>
      <c r="I94" s="24" t="s">
        <v>229</v>
      </c>
      <c r="J94" s="25" t="s">
        <v>230</v>
      </c>
      <c r="K94" s="30">
        <v>577418</v>
      </c>
      <c r="L94" s="31">
        <v>8295</v>
      </c>
      <c r="M94" s="1"/>
      <c r="N94" s="1"/>
      <c r="O94" s="1"/>
      <c r="P94" s="1"/>
      <c r="Q94" s="1"/>
      <c r="R94" s="1"/>
    </row>
    <row r="95" spans="1:18" x14ac:dyDescent="0.35">
      <c r="A95" s="70" t="s">
        <v>23</v>
      </c>
      <c r="B95" s="39" t="s">
        <v>24</v>
      </c>
      <c r="C95" s="58">
        <v>11</v>
      </c>
      <c r="D95" s="58" t="s">
        <v>184</v>
      </c>
      <c r="E95" s="50" t="s">
        <v>25</v>
      </c>
      <c r="F95" s="51" t="s">
        <v>185</v>
      </c>
      <c r="G95" s="51" t="s">
        <v>18</v>
      </c>
      <c r="H95" s="52" t="s">
        <v>19</v>
      </c>
      <c r="I95" s="53" t="s">
        <v>185</v>
      </c>
      <c r="J95" s="54" t="s">
        <v>186</v>
      </c>
      <c r="K95" s="55">
        <v>437380</v>
      </c>
      <c r="L95" s="31">
        <v>39396</v>
      </c>
      <c r="M95" s="1"/>
      <c r="N95" s="1"/>
      <c r="O95" s="1"/>
      <c r="P95" s="1"/>
      <c r="Q95" s="1"/>
      <c r="R95" s="1"/>
    </row>
    <row r="96" spans="1:18" x14ac:dyDescent="0.35">
      <c r="A96" s="69" t="s">
        <v>23</v>
      </c>
      <c r="B96" s="15" t="s">
        <v>24</v>
      </c>
      <c r="C96" s="57">
        <v>11</v>
      </c>
      <c r="D96" s="57" t="s">
        <v>234</v>
      </c>
      <c r="E96" s="41" t="s">
        <v>25</v>
      </c>
      <c r="F96" s="45" t="s">
        <v>235</v>
      </c>
      <c r="G96" s="45" t="s">
        <v>18</v>
      </c>
      <c r="H96" s="33" t="s">
        <v>19</v>
      </c>
      <c r="I96" s="24" t="s">
        <v>235</v>
      </c>
      <c r="J96" s="34" t="s">
        <v>236</v>
      </c>
      <c r="K96" s="36">
        <v>704205</v>
      </c>
      <c r="L96" s="31">
        <v>126883</v>
      </c>
      <c r="M96" s="1"/>
      <c r="N96" s="1"/>
      <c r="O96" s="1"/>
      <c r="P96" s="1"/>
      <c r="Q96" s="1"/>
      <c r="R96" s="1"/>
    </row>
    <row r="97" spans="1:18" x14ac:dyDescent="0.35">
      <c r="A97" s="70" t="s">
        <v>128</v>
      </c>
      <c r="B97" s="39" t="s">
        <v>129</v>
      </c>
      <c r="C97" s="58">
        <v>52</v>
      </c>
      <c r="D97" s="58" t="s">
        <v>143</v>
      </c>
      <c r="E97" s="50" t="s">
        <v>130</v>
      </c>
      <c r="F97" s="51" t="s">
        <v>144</v>
      </c>
      <c r="G97" s="51" t="s">
        <v>18</v>
      </c>
      <c r="H97" s="52" t="s">
        <v>19</v>
      </c>
      <c r="I97" s="53" t="s">
        <v>144</v>
      </c>
      <c r="J97" s="54" t="s">
        <v>145</v>
      </c>
      <c r="K97" s="55">
        <v>121099</v>
      </c>
      <c r="L97" s="31">
        <v>1668</v>
      </c>
      <c r="M97" s="1"/>
      <c r="N97" s="1"/>
      <c r="O97" s="1"/>
      <c r="P97" s="1"/>
      <c r="Q97" s="1"/>
      <c r="R97" s="1"/>
    </row>
    <row r="98" spans="1:18" x14ac:dyDescent="0.35">
      <c r="A98" s="66" t="s">
        <v>128</v>
      </c>
      <c r="B98" s="61" t="s">
        <v>129</v>
      </c>
      <c r="C98" s="62">
        <v>52</v>
      </c>
      <c r="D98" s="76" t="s">
        <v>458</v>
      </c>
      <c r="E98" s="50" t="s">
        <v>130</v>
      </c>
      <c r="F98" s="51" t="s">
        <v>459</v>
      </c>
      <c r="G98" s="51" t="s">
        <v>18</v>
      </c>
      <c r="H98" s="52" t="s">
        <v>19</v>
      </c>
      <c r="I98" s="53" t="s">
        <v>459</v>
      </c>
      <c r="J98" s="54" t="s">
        <v>460</v>
      </c>
      <c r="K98" s="56">
        <v>224844</v>
      </c>
      <c r="L98" s="40">
        <v>5468</v>
      </c>
      <c r="M98" s="1"/>
      <c r="N98" s="1"/>
      <c r="O98" s="1"/>
      <c r="P98" s="1"/>
      <c r="Q98" s="1"/>
      <c r="R98" s="1"/>
    </row>
    <row r="99" spans="1:18" x14ac:dyDescent="0.35">
      <c r="A99" s="66" t="s">
        <v>128</v>
      </c>
      <c r="B99" s="61" t="s">
        <v>129</v>
      </c>
      <c r="C99" s="62">
        <v>52</v>
      </c>
      <c r="D99" s="76" t="s">
        <v>231</v>
      </c>
      <c r="E99" s="50" t="s">
        <v>130</v>
      </c>
      <c r="F99" s="51" t="s">
        <v>232</v>
      </c>
      <c r="G99" s="51" t="s">
        <v>18</v>
      </c>
      <c r="H99" s="52" t="s">
        <v>19</v>
      </c>
      <c r="I99" s="53" t="s">
        <v>232</v>
      </c>
      <c r="J99" s="54" t="s">
        <v>233</v>
      </c>
      <c r="K99" s="56">
        <v>1797578</v>
      </c>
      <c r="L99" s="40">
        <v>210475</v>
      </c>
      <c r="M99" s="1"/>
      <c r="N99" s="1"/>
      <c r="O99" s="1"/>
      <c r="P99" s="1"/>
      <c r="Q99" s="1"/>
      <c r="R99" s="1"/>
    </row>
    <row r="100" spans="1:18" x14ac:dyDescent="0.35">
      <c r="A100" s="69" t="s">
        <v>128</v>
      </c>
      <c r="B100" s="15" t="s">
        <v>129</v>
      </c>
      <c r="C100" s="57">
        <v>52</v>
      </c>
      <c r="D100" s="57" t="s">
        <v>596</v>
      </c>
      <c r="E100" s="41" t="s">
        <v>130</v>
      </c>
      <c r="F100" s="43" t="s">
        <v>232</v>
      </c>
      <c r="G100" s="43" t="s">
        <v>597</v>
      </c>
      <c r="H100" s="23" t="s">
        <v>598</v>
      </c>
      <c r="I100" s="24" t="s">
        <v>599</v>
      </c>
      <c r="J100" s="25" t="s">
        <v>600</v>
      </c>
      <c r="K100" s="30">
        <v>2874</v>
      </c>
      <c r="L100" s="31">
        <v>149</v>
      </c>
      <c r="M100" s="1"/>
      <c r="N100" s="1"/>
      <c r="O100" s="1"/>
      <c r="P100" s="1"/>
      <c r="Q100" s="1"/>
      <c r="R100" s="1"/>
    </row>
    <row r="101" spans="1:18" x14ac:dyDescent="0.35">
      <c r="A101" s="69" t="s">
        <v>128</v>
      </c>
      <c r="B101" s="15" t="s">
        <v>129</v>
      </c>
      <c r="C101" s="57">
        <v>52</v>
      </c>
      <c r="D101" s="57" t="s">
        <v>622</v>
      </c>
      <c r="E101" s="42" t="s">
        <v>130</v>
      </c>
      <c r="F101" s="44" t="s">
        <v>623</v>
      </c>
      <c r="G101" s="44" t="s">
        <v>624</v>
      </c>
      <c r="H101" s="11" t="s">
        <v>625</v>
      </c>
      <c r="I101" s="13" t="s">
        <v>626</v>
      </c>
      <c r="J101" s="12" t="s">
        <v>627</v>
      </c>
      <c r="K101" s="31">
        <v>15489</v>
      </c>
      <c r="L101" s="31">
        <v>753</v>
      </c>
      <c r="M101" s="1"/>
      <c r="N101" s="1"/>
      <c r="O101" s="1"/>
      <c r="P101" s="1"/>
      <c r="Q101" s="1"/>
      <c r="R101" s="1"/>
    </row>
    <row r="102" spans="1:18" x14ac:dyDescent="0.35">
      <c r="A102" s="70" t="s">
        <v>41</v>
      </c>
      <c r="B102" s="39" t="s">
        <v>42</v>
      </c>
      <c r="C102" s="58">
        <v>1</v>
      </c>
      <c r="D102" s="58" t="s">
        <v>540</v>
      </c>
      <c r="E102" s="42" t="s">
        <v>43</v>
      </c>
      <c r="F102" s="44" t="s">
        <v>541</v>
      </c>
      <c r="G102" s="44" t="s">
        <v>18</v>
      </c>
      <c r="H102" s="11" t="s">
        <v>19</v>
      </c>
      <c r="I102" s="13" t="s">
        <v>541</v>
      </c>
      <c r="J102" s="12" t="s">
        <v>542</v>
      </c>
      <c r="K102" s="31">
        <v>562</v>
      </c>
      <c r="L102" s="31">
        <v>289</v>
      </c>
      <c r="M102" s="1"/>
      <c r="N102" s="1"/>
      <c r="O102" s="1"/>
      <c r="P102" s="1"/>
      <c r="Q102" s="1"/>
      <c r="R102" s="1"/>
    </row>
    <row r="103" spans="1:18" x14ac:dyDescent="0.35">
      <c r="A103" s="69" t="s">
        <v>47</v>
      </c>
      <c r="B103" s="15" t="s">
        <v>48</v>
      </c>
      <c r="C103" s="57">
        <v>4</v>
      </c>
      <c r="D103" s="57" t="s">
        <v>464</v>
      </c>
      <c r="E103" s="41" t="s">
        <v>49</v>
      </c>
      <c r="F103" s="43" t="s">
        <v>465</v>
      </c>
      <c r="G103" s="43" t="s">
        <v>18</v>
      </c>
      <c r="H103" s="23" t="s">
        <v>19</v>
      </c>
      <c r="I103" s="24" t="s">
        <v>465</v>
      </c>
      <c r="J103" s="25" t="s">
        <v>466</v>
      </c>
      <c r="K103" s="30">
        <v>650121</v>
      </c>
      <c r="L103" s="31">
        <v>55429</v>
      </c>
      <c r="M103" s="1"/>
      <c r="N103" s="1"/>
      <c r="O103" s="1"/>
      <c r="P103" s="1"/>
      <c r="Q103" s="1"/>
      <c r="R103" s="1"/>
    </row>
    <row r="104" spans="1:18" x14ac:dyDescent="0.35">
      <c r="A104" s="69" t="s">
        <v>47</v>
      </c>
      <c r="B104" s="15" t="s">
        <v>48</v>
      </c>
      <c r="C104" s="57">
        <v>4</v>
      </c>
      <c r="D104" s="57" t="s">
        <v>98</v>
      </c>
      <c r="E104" s="41" t="s">
        <v>49</v>
      </c>
      <c r="F104" s="43" t="s">
        <v>99</v>
      </c>
      <c r="G104" s="43" t="s">
        <v>18</v>
      </c>
      <c r="H104" s="23" t="s">
        <v>19</v>
      </c>
      <c r="I104" s="24" t="s">
        <v>99</v>
      </c>
      <c r="J104" s="25" t="s">
        <v>100</v>
      </c>
      <c r="K104" s="30">
        <v>760170</v>
      </c>
      <c r="L104" s="31">
        <v>132149</v>
      </c>
      <c r="M104" s="1"/>
      <c r="N104" s="1"/>
      <c r="O104" s="1"/>
      <c r="P104" s="1"/>
      <c r="Q104" s="1"/>
      <c r="R104" s="1"/>
    </row>
    <row r="105" spans="1:18" x14ac:dyDescent="0.35">
      <c r="A105" s="69" t="s">
        <v>47</v>
      </c>
      <c r="B105" s="15" t="s">
        <v>48</v>
      </c>
      <c r="C105" s="57">
        <v>4</v>
      </c>
      <c r="D105" s="57" t="s">
        <v>364</v>
      </c>
      <c r="E105" s="41" t="s">
        <v>49</v>
      </c>
      <c r="F105" s="43" t="s">
        <v>365</v>
      </c>
      <c r="G105" s="43" t="s">
        <v>18</v>
      </c>
      <c r="H105" s="23" t="s">
        <v>19</v>
      </c>
      <c r="I105" s="24" t="s">
        <v>365</v>
      </c>
      <c r="J105" s="25" t="s">
        <v>366</v>
      </c>
      <c r="K105" s="30">
        <v>379917</v>
      </c>
      <c r="L105" s="31">
        <v>73222</v>
      </c>
      <c r="M105" s="1"/>
      <c r="N105" s="1"/>
      <c r="O105" s="1"/>
      <c r="P105" s="1"/>
      <c r="Q105" s="1"/>
      <c r="R105" s="1"/>
    </row>
    <row r="106" spans="1:18" x14ac:dyDescent="0.35">
      <c r="A106" s="69" t="s">
        <v>47</v>
      </c>
      <c r="B106" s="15" t="s">
        <v>48</v>
      </c>
      <c r="C106" s="57">
        <v>4</v>
      </c>
      <c r="D106" s="57" t="s">
        <v>495</v>
      </c>
      <c r="E106" s="41" t="s">
        <v>49</v>
      </c>
      <c r="F106" s="43" t="s">
        <v>496</v>
      </c>
      <c r="G106" s="43" t="s">
        <v>18</v>
      </c>
      <c r="H106" s="23" t="s">
        <v>19</v>
      </c>
      <c r="I106" s="24" t="s">
        <v>496</v>
      </c>
      <c r="J106" s="25" t="s">
        <v>497</v>
      </c>
      <c r="K106" s="30">
        <v>57108</v>
      </c>
      <c r="L106" s="31">
        <v>3359</v>
      </c>
      <c r="M106" s="1"/>
      <c r="N106" s="1"/>
      <c r="O106" s="1"/>
      <c r="P106" s="1"/>
      <c r="Q106" s="1"/>
      <c r="R106" s="1"/>
    </row>
    <row r="107" spans="1:18" x14ac:dyDescent="0.35">
      <c r="A107" s="69" t="s">
        <v>47</v>
      </c>
      <c r="B107" s="15" t="s">
        <v>48</v>
      </c>
      <c r="C107" s="57">
        <v>4</v>
      </c>
      <c r="D107" s="57" t="s">
        <v>519</v>
      </c>
      <c r="E107" s="16" t="s">
        <v>49</v>
      </c>
      <c r="F107" s="16" t="s">
        <v>520</v>
      </c>
      <c r="G107" s="15" t="s">
        <v>18</v>
      </c>
      <c r="H107" s="16" t="s">
        <v>19</v>
      </c>
      <c r="I107" s="10" t="s">
        <v>520</v>
      </c>
      <c r="J107" s="14" t="s">
        <v>521</v>
      </c>
      <c r="K107" s="31">
        <v>1025533</v>
      </c>
      <c r="L107" s="31">
        <v>8618</v>
      </c>
      <c r="M107" s="1"/>
      <c r="N107" s="1"/>
      <c r="O107" s="1"/>
      <c r="P107" s="1"/>
      <c r="Q107" s="1"/>
      <c r="R107" s="1"/>
    </row>
    <row r="108" spans="1:18" x14ac:dyDescent="0.35">
      <c r="A108" s="66" t="s">
        <v>47</v>
      </c>
      <c r="B108" s="61" t="s">
        <v>48</v>
      </c>
      <c r="C108" s="62">
        <v>4</v>
      </c>
      <c r="D108" s="76" t="s">
        <v>246</v>
      </c>
      <c r="E108" s="50" t="s">
        <v>49</v>
      </c>
      <c r="F108" s="51" t="s">
        <v>247</v>
      </c>
      <c r="G108" s="51" t="s">
        <v>18</v>
      </c>
      <c r="H108" s="52" t="s">
        <v>19</v>
      </c>
      <c r="I108" s="53" t="s">
        <v>247</v>
      </c>
      <c r="J108" s="54" t="s">
        <v>248</v>
      </c>
      <c r="K108" s="56">
        <v>288150</v>
      </c>
      <c r="L108" s="40">
        <v>80978</v>
      </c>
      <c r="M108" s="1"/>
      <c r="N108" s="1"/>
      <c r="O108" s="1"/>
      <c r="P108" s="1"/>
      <c r="Q108" s="1"/>
      <c r="R108" s="1"/>
    </row>
    <row r="109" spans="1:18" x14ac:dyDescent="0.35">
      <c r="A109" s="69" t="s">
        <v>92</v>
      </c>
      <c r="B109" s="15" t="s">
        <v>93</v>
      </c>
      <c r="C109" s="57">
        <v>2</v>
      </c>
      <c r="D109" s="57" t="s">
        <v>134</v>
      </c>
      <c r="E109" s="16" t="s">
        <v>94</v>
      </c>
      <c r="F109" s="16" t="s">
        <v>135</v>
      </c>
      <c r="G109" s="15" t="s">
        <v>18</v>
      </c>
      <c r="H109" s="16" t="s">
        <v>19</v>
      </c>
      <c r="I109" s="24" t="s">
        <v>135</v>
      </c>
      <c r="J109" s="14" t="s">
        <v>136</v>
      </c>
      <c r="K109" s="31">
        <v>98702</v>
      </c>
      <c r="L109" s="31">
        <v>35987</v>
      </c>
      <c r="M109" s="1"/>
      <c r="N109" s="1"/>
      <c r="O109" s="1"/>
      <c r="P109" s="1"/>
      <c r="Q109" s="1"/>
      <c r="R109" s="1"/>
    </row>
    <row r="110" spans="1:18" x14ac:dyDescent="0.35">
      <c r="A110" s="69" t="s">
        <v>92</v>
      </c>
      <c r="B110" s="15" t="s">
        <v>93</v>
      </c>
      <c r="C110" s="57">
        <v>2</v>
      </c>
      <c r="D110" s="57" t="s">
        <v>222</v>
      </c>
      <c r="E110" s="41" t="s">
        <v>94</v>
      </c>
      <c r="F110" s="43" t="s">
        <v>223</v>
      </c>
      <c r="G110" s="43" t="s">
        <v>18</v>
      </c>
      <c r="H110" s="23" t="s">
        <v>19</v>
      </c>
      <c r="I110" s="24" t="s">
        <v>223</v>
      </c>
      <c r="J110" s="25" t="s">
        <v>224</v>
      </c>
      <c r="K110" s="30">
        <v>1381496</v>
      </c>
      <c r="L110" s="31">
        <v>26132</v>
      </c>
      <c r="M110" s="1"/>
      <c r="N110" s="1"/>
      <c r="O110" s="1"/>
      <c r="P110" s="1"/>
      <c r="Q110" s="1"/>
      <c r="R110" s="1"/>
    </row>
    <row r="111" spans="1:18" x14ac:dyDescent="0.35">
      <c r="A111" s="67" t="s">
        <v>92</v>
      </c>
      <c r="B111" s="59" t="s">
        <v>93</v>
      </c>
      <c r="C111" s="57">
        <v>2</v>
      </c>
      <c r="D111" s="57" t="s">
        <v>240</v>
      </c>
      <c r="E111" s="41" t="s">
        <v>94</v>
      </c>
      <c r="F111" s="43" t="s">
        <v>241</v>
      </c>
      <c r="G111" s="43" t="s">
        <v>18</v>
      </c>
      <c r="H111" s="23" t="s">
        <v>19</v>
      </c>
      <c r="I111" s="24" t="s">
        <v>241</v>
      </c>
      <c r="J111" s="25" t="s">
        <v>242</v>
      </c>
      <c r="K111" s="30">
        <v>112591</v>
      </c>
      <c r="L111" s="31">
        <v>3528</v>
      </c>
      <c r="M111" s="1"/>
      <c r="N111" s="1"/>
      <c r="O111" s="1"/>
      <c r="P111" s="1"/>
      <c r="Q111" s="1"/>
      <c r="R111" s="1"/>
    </row>
    <row r="112" spans="1:18" x14ac:dyDescent="0.35">
      <c r="A112" s="70" t="s">
        <v>92</v>
      </c>
      <c r="B112" s="39" t="s">
        <v>93</v>
      </c>
      <c r="C112" s="58">
        <v>2</v>
      </c>
      <c r="D112" s="58" t="s">
        <v>255</v>
      </c>
      <c r="E112" s="42" t="s">
        <v>94</v>
      </c>
      <c r="F112" s="44" t="s">
        <v>254</v>
      </c>
      <c r="G112" s="44" t="s">
        <v>256</v>
      </c>
      <c r="H112" s="11" t="s">
        <v>257</v>
      </c>
      <c r="I112" s="13" t="s">
        <v>258</v>
      </c>
      <c r="J112" s="12" t="s">
        <v>259</v>
      </c>
      <c r="K112" s="31">
        <v>52184</v>
      </c>
      <c r="L112" s="31">
        <v>398</v>
      </c>
      <c r="M112" s="1"/>
      <c r="N112" s="1"/>
      <c r="O112" s="1"/>
      <c r="P112" s="1"/>
      <c r="Q112" s="1"/>
      <c r="R112" s="1"/>
    </row>
    <row r="113" spans="1:18" x14ac:dyDescent="0.35">
      <c r="A113" s="67" t="s">
        <v>92</v>
      </c>
      <c r="B113" s="59" t="s">
        <v>93</v>
      </c>
      <c r="C113" s="57">
        <v>2</v>
      </c>
      <c r="D113" s="57" t="s">
        <v>289</v>
      </c>
      <c r="E113" s="41" t="s">
        <v>94</v>
      </c>
      <c r="F113" s="43" t="s">
        <v>209</v>
      </c>
      <c r="G113" s="43" t="s">
        <v>290</v>
      </c>
      <c r="H113" s="23" t="s">
        <v>291</v>
      </c>
      <c r="I113" s="24" t="s">
        <v>292</v>
      </c>
      <c r="J113" s="25" t="s">
        <v>293</v>
      </c>
      <c r="K113" s="30">
        <v>57706</v>
      </c>
      <c r="L113" s="31">
        <v>2161</v>
      </c>
      <c r="M113" s="1"/>
      <c r="N113" s="1"/>
      <c r="O113" s="1"/>
      <c r="P113" s="1"/>
      <c r="Q113" s="1"/>
      <c r="R113" s="1"/>
    </row>
    <row r="114" spans="1:18" x14ac:dyDescent="0.35">
      <c r="A114" s="69" t="s">
        <v>92</v>
      </c>
      <c r="B114" s="15" t="s">
        <v>93</v>
      </c>
      <c r="C114" s="57">
        <v>2</v>
      </c>
      <c r="D114" s="57" t="s">
        <v>301</v>
      </c>
      <c r="E114" s="41" t="s">
        <v>94</v>
      </c>
      <c r="F114" s="43" t="s">
        <v>271</v>
      </c>
      <c r="G114" s="43" t="s">
        <v>302</v>
      </c>
      <c r="H114" s="23" t="s">
        <v>303</v>
      </c>
      <c r="I114" s="24" t="s">
        <v>304</v>
      </c>
      <c r="J114" s="25" t="s">
        <v>305</v>
      </c>
      <c r="K114" s="36">
        <v>6029</v>
      </c>
      <c r="L114" s="31">
        <v>78</v>
      </c>
      <c r="M114" s="1"/>
      <c r="N114" s="1"/>
      <c r="O114" s="1"/>
      <c r="P114" s="1"/>
      <c r="Q114" s="1"/>
      <c r="R114" s="1"/>
    </row>
    <row r="115" spans="1:18" x14ac:dyDescent="0.35">
      <c r="A115" s="69" t="s">
        <v>137</v>
      </c>
      <c r="B115" s="15" t="s">
        <v>138</v>
      </c>
      <c r="C115" s="57">
        <v>1</v>
      </c>
      <c r="D115" s="57" t="s">
        <v>311</v>
      </c>
      <c r="E115" s="41" t="s">
        <v>139</v>
      </c>
      <c r="F115" s="43" t="s">
        <v>193</v>
      </c>
      <c r="G115" s="43" t="s">
        <v>312</v>
      </c>
      <c r="H115" s="23" t="s">
        <v>313</v>
      </c>
      <c r="I115" s="24" t="s">
        <v>314</v>
      </c>
      <c r="J115" s="25" t="s">
        <v>315</v>
      </c>
      <c r="K115" s="30">
        <v>8910</v>
      </c>
      <c r="L115" s="31">
        <v>538</v>
      </c>
      <c r="M115" s="1"/>
      <c r="N115" s="1"/>
      <c r="O115" s="1"/>
      <c r="P115" s="1"/>
      <c r="Q115" s="1"/>
      <c r="R115" s="1"/>
    </row>
    <row r="116" spans="1:18" x14ac:dyDescent="0.35">
      <c r="A116" s="69" t="s">
        <v>507</v>
      </c>
      <c r="B116" s="15" t="s">
        <v>508</v>
      </c>
      <c r="C116" s="57">
        <v>1</v>
      </c>
      <c r="D116" s="57" t="s">
        <v>509</v>
      </c>
      <c r="E116" s="41" t="s">
        <v>510</v>
      </c>
      <c r="F116" s="43" t="s">
        <v>511</v>
      </c>
      <c r="G116" s="43" t="s">
        <v>18</v>
      </c>
      <c r="H116" s="23" t="s">
        <v>19</v>
      </c>
      <c r="I116" s="24" t="s">
        <v>511</v>
      </c>
      <c r="J116" s="25" t="s">
        <v>512</v>
      </c>
      <c r="K116" s="30">
        <v>206400</v>
      </c>
      <c r="L116" s="31">
        <v>18711</v>
      </c>
      <c r="M116" s="1"/>
      <c r="N116" s="1"/>
      <c r="O116" s="1"/>
      <c r="P116" s="1"/>
      <c r="Q116" s="1"/>
      <c r="R116" s="1"/>
    </row>
    <row r="117" spans="1:18" x14ac:dyDescent="0.35">
      <c r="A117" s="66" t="s">
        <v>89</v>
      </c>
      <c r="B117" s="61" t="s">
        <v>90</v>
      </c>
      <c r="C117" s="62">
        <v>1</v>
      </c>
      <c r="D117" s="76" t="s">
        <v>170</v>
      </c>
      <c r="E117" s="50" t="s">
        <v>91</v>
      </c>
      <c r="F117" s="51" t="s">
        <v>171</v>
      </c>
      <c r="G117" s="51" t="s">
        <v>18</v>
      </c>
      <c r="H117" s="52" t="s">
        <v>19</v>
      </c>
      <c r="I117" s="53" t="s">
        <v>171</v>
      </c>
      <c r="J117" s="54" t="s">
        <v>172</v>
      </c>
      <c r="K117" s="56">
        <v>46150</v>
      </c>
      <c r="L117" s="40">
        <v>3234</v>
      </c>
      <c r="M117" s="1"/>
      <c r="N117" s="1"/>
      <c r="O117" s="1"/>
      <c r="P117" s="1"/>
      <c r="Q117" s="1"/>
      <c r="R117" s="1"/>
    </row>
    <row r="118" spans="1:18" x14ac:dyDescent="0.35">
      <c r="A118" s="67" t="s">
        <v>89</v>
      </c>
      <c r="B118" s="59" t="s">
        <v>90</v>
      </c>
      <c r="C118" s="57">
        <v>1</v>
      </c>
      <c r="D118" s="57" t="s">
        <v>485</v>
      </c>
      <c r="E118" s="41" t="s">
        <v>91</v>
      </c>
      <c r="F118" s="43" t="s">
        <v>486</v>
      </c>
      <c r="G118" s="43" t="s">
        <v>18</v>
      </c>
      <c r="H118" s="23" t="s">
        <v>19</v>
      </c>
      <c r="I118" s="24" t="s">
        <v>486</v>
      </c>
      <c r="J118" s="25" t="s">
        <v>487</v>
      </c>
      <c r="K118" s="36">
        <v>9730</v>
      </c>
      <c r="L118" s="31">
        <v>9730</v>
      </c>
      <c r="M118" s="1"/>
      <c r="N118" s="1"/>
      <c r="O118" s="1"/>
      <c r="P118" s="1"/>
      <c r="Q118" s="1"/>
      <c r="R118" s="1"/>
    </row>
    <row r="119" spans="1:18" x14ac:dyDescent="0.35">
      <c r="A119" s="70" t="s">
        <v>89</v>
      </c>
      <c r="B119" s="39" t="s">
        <v>90</v>
      </c>
      <c r="C119" s="58">
        <v>1</v>
      </c>
      <c r="D119" s="58" t="s">
        <v>575</v>
      </c>
      <c r="E119" s="42" t="s">
        <v>91</v>
      </c>
      <c r="F119" s="44" t="s">
        <v>576</v>
      </c>
      <c r="G119" s="44" t="s">
        <v>577</v>
      </c>
      <c r="H119" s="11" t="s">
        <v>578</v>
      </c>
      <c r="I119" s="13" t="s">
        <v>579</v>
      </c>
      <c r="J119" s="12" t="s">
        <v>580</v>
      </c>
      <c r="K119" s="31">
        <v>22654</v>
      </c>
      <c r="L119" s="31">
        <v>22654</v>
      </c>
      <c r="M119" s="1"/>
      <c r="N119" s="1"/>
      <c r="O119" s="1"/>
      <c r="P119" s="1"/>
      <c r="Q119" s="1"/>
      <c r="R119" s="1"/>
    </row>
    <row r="120" spans="1:18" x14ac:dyDescent="0.35">
      <c r="A120" s="70" t="s">
        <v>104</v>
      </c>
      <c r="B120" s="39" t="s">
        <v>105</v>
      </c>
      <c r="C120" s="58">
        <v>39</v>
      </c>
      <c r="D120" s="58" t="s">
        <v>210</v>
      </c>
      <c r="E120" s="50" t="s">
        <v>106</v>
      </c>
      <c r="F120" s="51" t="s">
        <v>211</v>
      </c>
      <c r="G120" s="51" t="s">
        <v>18</v>
      </c>
      <c r="H120" s="52" t="s">
        <v>19</v>
      </c>
      <c r="I120" s="53" t="s">
        <v>211</v>
      </c>
      <c r="J120" s="54" t="s">
        <v>212</v>
      </c>
      <c r="K120" s="55">
        <v>368828</v>
      </c>
      <c r="L120" s="31">
        <v>65367</v>
      </c>
      <c r="M120" s="1"/>
      <c r="N120" s="1"/>
      <c r="O120" s="1"/>
      <c r="P120" s="1"/>
      <c r="Q120" s="1"/>
      <c r="R120" s="1"/>
    </row>
    <row r="121" spans="1:18" x14ac:dyDescent="0.35">
      <c r="A121" s="66" t="s">
        <v>65</v>
      </c>
      <c r="B121" s="61" t="s">
        <v>66</v>
      </c>
      <c r="C121" s="62">
        <v>3</v>
      </c>
      <c r="D121" s="76" t="s">
        <v>397</v>
      </c>
      <c r="E121" s="50" t="s">
        <v>67</v>
      </c>
      <c r="F121" s="51" t="s">
        <v>294</v>
      </c>
      <c r="G121" s="51" t="s">
        <v>18</v>
      </c>
      <c r="H121" s="52" t="s">
        <v>19</v>
      </c>
      <c r="I121" s="53" t="s">
        <v>294</v>
      </c>
      <c r="J121" s="54" t="s">
        <v>398</v>
      </c>
      <c r="K121" s="56">
        <v>39969</v>
      </c>
      <c r="L121" s="40">
        <v>20976</v>
      </c>
      <c r="M121" s="1"/>
      <c r="N121" s="1"/>
      <c r="O121" s="1"/>
      <c r="P121" s="1"/>
      <c r="Q121" s="1"/>
      <c r="R121" s="1"/>
    </row>
    <row r="122" spans="1:18" x14ac:dyDescent="0.35">
      <c r="A122" s="66" t="s">
        <v>65</v>
      </c>
      <c r="B122" s="61" t="s">
        <v>66</v>
      </c>
      <c r="C122" s="62">
        <v>3</v>
      </c>
      <c r="D122" s="76" t="s">
        <v>361</v>
      </c>
      <c r="E122" s="50" t="s">
        <v>67</v>
      </c>
      <c r="F122" s="51" t="s">
        <v>362</v>
      </c>
      <c r="G122" s="51" t="s">
        <v>18</v>
      </c>
      <c r="H122" s="52" t="s">
        <v>19</v>
      </c>
      <c r="I122" s="53" t="s">
        <v>362</v>
      </c>
      <c r="J122" s="54" t="s">
        <v>363</v>
      </c>
      <c r="K122" s="56">
        <v>104615</v>
      </c>
      <c r="L122" s="40">
        <v>8879</v>
      </c>
      <c r="M122" s="1"/>
      <c r="N122" s="1"/>
      <c r="O122" s="1"/>
      <c r="P122" s="1"/>
      <c r="Q122" s="1"/>
      <c r="R122" s="1"/>
    </row>
    <row r="123" spans="1:18" x14ac:dyDescent="0.35">
      <c r="A123" s="69" t="s">
        <v>65</v>
      </c>
      <c r="B123" s="15" t="s">
        <v>66</v>
      </c>
      <c r="C123" s="57">
        <v>3</v>
      </c>
      <c r="D123" s="57" t="s">
        <v>492</v>
      </c>
      <c r="E123" s="41" t="s">
        <v>67</v>
      </c>
      <c r="F123" s="43" t="s">
        <v>493</v>
      </c>
      <c r="G123" s="43" t="s">
        <v>18</v>
      </c>
      <c r="H123" s="23" t="s">
        <v>19</v>
      </c>
      <c r="I123" s="24" t="s">
        <v>493</v>
      </c>
      <c r="J123" s="25" t="s">
        <v>494</v>
      </c>
      <c r="K123" s="30">
        <v>52011</v>
      </c>
      <c r="L123" s="31">
        <v>25230</v>
      </c>
      <c r="M123" s="1"/>
      <c r="N123" s="1"/>
      <c r="O123" s="1"/>
      <c r="P123" s="1"/>
      <c r="Q123" s="1"/>
      <c r="R123" s="1"/>
    </row>
    <row r="124" spans="1:18" x14ac:dyDescent="0.35">
      <c r="A124" s="69" t="s">
        <v>65</v>
      </c>
      <c r="B124" s="15" t="s">
        <v>66</v>
      </c>
      <c r="C124" s="57">
        <v>3</v>
      </c>
      <c r="D124" s="57" t="s">
        <v>213</v>
      </c>
      <c r="E124" s="41" t="s">
        <v>67</v>
      </c>
      <c r="F124" s="43" t="s">
        <v>214</v>
      </c>
      <c r="G124" s="43" t="s">
        <v>18</v>
      </c>
      <c r="H124" s="23" t="s">
        <v>19</v>
      </c>
      <c r="I124" s="24" t="s">
        <v>214</v>
      </c>
      <c r="J124" s="25" t="s">
        <v>215</v>
      </c>
      <c r="K124" s="30">
        <v>28644</v>
      </c>
      <c r="L124" s="31">
        <v>1032</v>
      </c>
      <c r="M124" s="1"/>
      <c r="N124" s="1"/>
      <c r="O124" s="1"/>
      <c r="P124" s="1"/>
      <c r="Q124" s="1"/>
      <c r="R124" s="1"/>
    </row>
    <row r="125" spans="1:18" x14ac:dyDescent="0.35">
      <c r="A125" s="70" t="s">
        <v>65</v>
      </c>
      <c r="B125" s="39" t="s">
        <v>66</v>
      </c>
      <c r="C125" s="58">
        <v>3</v>
      </c>
      <c r="D125" s="58" t="s">
        <v>591</v>
      </c>
      <c r="E125" s="42" t="s">
        <v>67</v>
      </c>
      <c r="F125" s="44" t="s">
        <v>294</v>
      </c>
      <c r="G125" s="44" t="s">
        <v>592</v>
      </c>
      <c r="H125" s="11" t="s">
        <v>593</v>
      </c>
      <c r="I125" s="13" t="s">
        <v>594</v>
      </c>
      <c r="J125" s="12" t="s">
        <v>595</v>
      </c>
      <c r="K125" s="31">
        <v>22809</v>
      </c>
      <c r="L125" s="31">
        <v>3959</v>
      </c>
      <c r="M125" s="1"/>
      <c r="N125" s="1"/>
      <c r="O125" s="1"/>
      <c r="P125" s="1"/>
      <c r="Q125" s="1"/>
      <c r="R125" s="1"/>
    </row>
    <row r="126" spans="1:18" x14ac:dyDescent="0.35">
      <c r="A126" s="67" t="s">
        <v>65</v>
      </c>
      <c r="B126" s="59" t="s">
        <v>66</v>
      </c>
      <c r="C126" s="57">
        <v>3</v>
      </c>
      <c r="D126" s="57" t="s">
        <v>601</v>
      </c>
      <c r="E126" s="42" t="s">
        <v>67</v>
      </c>
      <c r="F126" s="44" t="s">
        <v>294</v>
      </c>
      <c r="G126" s="44" t="s">
        <v>602</v>
      </c>
      <c r="H126" s="11" t="s">
        <v>603</v>
      </c>
      <c r="I126" s="13" t="s">
        <v>604</v>
      </c>
      <c r="J126" s="12" t="s">
        <v>605</v>
      </c>
      <c r="K126" s="31">
        <v>17169</v>
      </c>
      <c r="L126" s="31">
        <v>1659</v>
      </c>
      <c r="M126" s="1"/>
      <c r="N126" s="1"/>
      <c r="O126" s="1"/>
      <c r="P126" s="1"/>
      <c r="Q126" s="1"/>
      <c r="R126" s="1"/>
    </row>
    <row r="127" spans="1:18" x14ac:dyDescent="0.35">
      <c r="A127" s="67" t="s">
        <v>65</v>
      </c>
      <c r="B127" s="59" t="s">
        <v>66</v>
      </c>
      <c r="C127" s="57">
        <v>3</v>
      </c>
      <c r="D127" s="57" t="s">
        <v>628</v>
      </c>
      <c r="E127" s="41" t="s">
        <v>67</v>
      </c>
      <c r="F127" s="43" t="s">
        <v>629</v>
      </c>
      <c r="G127" s="43" t="s">
        <v>630</v>
      </c>
      <c r="H127" s="23" t="s">
        <v>631</v>
      </c>
      <c r="I127" s="24" t="s">
        <v>632</v>
      </c>
      <c r="J127" s="25" t="s">
        <v>633</v>
      </c>
      <c r="K127" s="30">
        <v>23436</v>
      </c>
      <c r="L127" s="31">
        <v>5007</v>
      </c>
      <c r="M127" s="1"/>
      <c r="N127" s="1"/>
      <c r="O127" s="1"/>
      <c r="P127" s="1"/>
      <c r="Q127" s="1"/>
      <c r="R127" s="1"/>
    </row>
    <row r="128" spans="1:18" x14ac:dyDescent="0.35">
      <c r="A128" s="69" t="s">
        <v>65</v>
      </c>
      <c r="B128" s="15" t="s">
        <v>66</v>
      </c>
      <c r="C128" s="57">
        <v>3</v>
      </c>
      <c r="D128" s="57" t="s">
        <v>634</v>
      </c>
      <c r="E128" s="41" t="s">
        <v>67</v>
      </c>
      <c r="F128" s="43" t="s">
        <v>294</v>
      </c>
      <c r="G128" s="43" t="s">
        <v>635</v>
      </c>
      <c r="H128" s="23" t="s">
        <v>636</v>
      </c>
      <c r="I128" s="24" t="s">
        <v>637</v>
      </c>
      <c r="J128" s="25" t="s">
        <v>638</v>
      </c>
      <c r="K128" s="30">
        <v>20431</v>
      </c>
      <c r="L128" s="31">
        <v>2106</v>
      </c>
      <c r="M128" s="1"/>
      <c r="N128" s="1"/>
      <c r="O128" s="1"/>
      <c r="P128" s="1"/>
      <c r="Q128" s="1"/>
      <c r="R128" s="1"/>
    </row>
    <row r="129" spans="1:18" x14ac:dyDescent="0.35">
      <c r="A129" s="69" t="s">
        <v>65</v>
      </c>
      <c r="B129" s="15" t="s">
        <v>66</v>
      </c>
      <c r="C129" s="57">
        <v>3</v>
      </c>
      <c r="D129" s="57" t="s">
        <v>655</v>
      </c>
      <c r="E129" s="41" t="s">
        <v>67</v>
      </c>
      <c r="F129" s="43" t="s">
        <v>629</v>
      </c>
      <c r="G129" s="43" t="s">
        <v>656</v>
      </c>
      <c r="H129" s="23" t="s">
        <v>657</v>
      </c>
      <c r="I129" s="24" t="s">
        <v>658</v>
      </c>
      <c r="J129" s="25" t="s">
        <v>659</v>
      </c>
      <c r="K129" s="36">
        <v>21179</v>
      </c>
      <c r="L129" s="31">
        <v>162</v>
      </c>
      <c r="M129" s="1"/>
      <c r="N129" s="1"/>
      <c r="O129" s="1"/>
      <c r="P129" s="1"/>
      <c r="Q129" s="1"/>
      <c r="R129" s="1"/>
    </row>
    <row r="130" spans="1:18" x14ac:dyDescent="0.35">
      <c r="A130" s="69" t="s">
        <v>83</v>
      </c>
      <c r="B130" s="15" t="s">
        <v>84</v>
      </c>
      <c r="C130" s="57">
        <v>1</v>
      </c>
      <c r="D130" s="57" t="s">
        <v>85</v>
      </c>
      <c r="E130" s="41" t="s">
        <v>86</v>
      </c>
      <c r="F130" s="43" t="s">
        <v>87</v>
      </c>
      <c r="G130" s="43" t="s">
        <v>18</v>
      </c>
      <c r="H130" s="23" t="s">
        <v>19</v>
      </c>
      <c r="I130" s="24" t="s">
        <v>87</v>
      </c>
      <c r="J130" s="25" t="s">
        <v>88</v>
      </c>
      <c r="K130" s="36">
        <v>5486</v>
      </c>
      <c r="L130" s="31">
        <v>506</v>
      </c>
      <c r="M130" s="1"/>
      <c r="N130" s="1"/>
      <c r="O130" s="1"/>
      <c r="P130" s="1"/>
      <c r="Q130" s="1"/>
      <c r="R130" s="1"/>
    </row>
    <row r="131" spans="1:18" x14ac:dyDescent="0.35">
      <c r="A131" s="66" t="s">
        <v>74</v>
      </c>
      <c r="B131" s="61" t="s">
        <v>75</v>
      </c>
      <c r="C131" s="62">
        <v>1</v>
      </c>
      <c r="D131" s="76" t="s">
        <v>528</v>
      </c>
      <c r="E131" s="50" t="s">
        <v>76</v>
      </c>
      <c r="F131" s="51" t="s">
        <v>529</v>
      </c>
      <c r="G131" s="51" t="s">
        <v>18</v>
      </c>
      <c r="H131" s="52" t="s">
        <v>19</v>
      </c>
      <c r="I131" s="53" t="s">
        <v>529</v>
      </c>
      <c r="J131" s="54" t="s">
        <v>530</v>
      </c>
      <c r="K131" s="56">
        <v>127868</v>
      </c>
      <c r="L131" s="40">
        <v>33241</v>
      </c>
      <c r="M131" s="1"/>
      <c r="N131" s="1"/>
      <c r="O131" s="1"/>
      <c r="P131" s="1"/>
      <c r="Q131" s="1"/>
      <c r="R131" s="1"/>
    </row>
    <row r="132" spans="1:18" x14ac:dyDescent="0.35">
      <c r="A132" s="69" t="s">
        <v>71</v>
      </c>
      <c r="B132" s="15" t="s">
        <v>72</v>
      </c>
      <c r="C132" s="57">
        <v>1</v>
      </c>
      <c r="D132" s="57" t="s">
        <v>350</v>
      </c>
      <c r="E132" s="41" t="s">
        <v>73</v>
      </c>
      <c r="F132" s="43" t="s">
        <v>351</v>
      </c>
      <c r="G132" s="43" t="s">
        <v>18</v>
      </c>
      <c r="H132" s="23" t="s">
        <v>19</v>
      </c>
      <c r="I132" s="24" t="s">
        <v>351</v>
      </c>
      <c r="J132" s="25" t="s">
        <v>352</v>
      </c>
      <c r="K132" s="36">
        <v>2655</v>
      </c>
      <c r="L132" s="31">
        <v>602</v>
      </c>
      <c r="M132" s="1"/>
      <c r="N132" s="1"/>
      <c r="O132" s="1"/>
      <c r="P132" s="1"/>
      <c r="Q132" s="1"/>
      <c r="R132" s="1"/>
    </row>
    <row r="133" spans="1:18" x14ac:dyDescent="0.35">
      <c r="A133" s="69" t="s">
        <v>71</v>
      </c>
      <c r="B133" s="15" t="s">
        <v>72</v>
      </c>
      <c r="C133" s="57">
        <v>1</v>
      </c>
      <c r="D133" s="57" t="s">
        <v>391</v>
      </c>
      <c r="E133" s="42" t="s">
        <v>73</v>
      </c>
      <c r="F133" s="44" t="s">
        <v>392</v>
      </c>
      <c r="G133" s="44" t="s">
        <v>18</v>
      </c>
      <c r="H133" s="11" t="s">
        <v>19</v>
      </c>
      <c r="I133" s="13" t="s">
        <v>392</v>
      </c>
      <c r="J133" s="12" t="s">
        <v>393</v>
      </c>
      <c r="K133" s="31">
        <v>1274</v>
      </c>
      <c r="L133" s="31">
        <v>955</v>
      </c>
      <c r="M133" s="1"/>
      <c r="N133" s="1"/>
      <c r="O133" s="1"/>
      <c r="P133" s="1"/>
      <c r="Q133" s="1"/>
      <c r="R133" s="1"/>
    </row>
    <row r="134" spans="1:18" x14ac:dyDescent="0.35">
      <c r="A134" s="66" t="s">
        <v>116</v>
      </c>
      <c r="B134" s="61" t="s">
        <v>117</v>
      </c>
      <c r="C134" s="62">
        <v>3</v>
      </c>
      <c r="D134" s="76" t="s">
        <v>237</v>
      </c>
      <c r="E134" s="50" t="s">
        <v>118</v>
      </c>
      <c r="F134" s="51" t="s">
        <v>238</v>
      </c>
      <c r="G134" s="51" t="s">
        <v>18</v>
      </c>
      <c r="H134" s="52" t="s">
        <v>19</v>
      </c>
      <c r="I134" s="53" t="s">
        <v>238</v>
      </c>
      <c r="J134" s="54" t="s">
        <v>239</v>
      </c>
      <c r="K134" s="56">
        <v>475425</v>
      </c>
      <c r="L134" s="40">
        <v>46992</v>
      </c>
      <c r="M134" s="1"/>
      <c r="N134" s="1"/>
      <c r="O134" s="1"/>
      <c r="P134" s="1"/>
      <c r="Q134" s="1"/>
      <c r="R134" s="1"/>
    </row>
    <row r="135" spans="1:18" x14ac:dyDescent="0.35">
      <c r="A135" s="67" t="s">
        <v>155</v>
      </c>
      <c r="B135" s="59" t="s">
        <v>156</v>
      </c>
      <c r="C135" s="57">
        <v>6</v>
      </c>
      <c r="D135" s="57" t="s">
        <v>323</v>
      </c>
      <c r="E135" s="41" t="s">
        <v>157</v>
      </c>
      <c r="F135" s="43" t="s">
        <v>324</v>
      </c>
      <c r="G135" s="43" t="s">
        <v>18</v>
      </c>
      <c r="H135" s="23" t="s">
        <v>19</v>
      </c>
      <c r="I135" s="24" t="s">
        <v>324</v>
      </c>
      <c r="J135" s="25" t="s">
        <v>325</v>
      </c>
      <c r="K135" s="36">
        <v>14458</v>
      </c>
      <c r="L135" s="31">
        <v>3615</v>
      </c>
      <c r="M135" s="1"/>
      <c r="N135" s="1"/>
      <c r="O135" s="1"/>
      <c r="P135" s="1"/>
      <c r="Q135" s="1"/>
      <c r="R135" s="1"/>
    </row>
    <row r="136" spans="1:18" x14ac:dyDescent="0.35">
      <c r="A136" s="69" t="s">
        <v>155</v>
      </c>
      <c r="B136" s="15" t="s">
        <v>156</v>
      </c>
      <c r="C136" s="57">
        <v>6</v>
      </c>
      <c r="D136" s="57" t="s">
        <v>200</v>
      </c>
      <c r="E136" s="42" t="s">
        <v>157</v>
      </c>
      <c r="F136" s="44" t="s">
        <v>201</v>
      </c>
      <c r="G136" s="44" t="s">
        <v>18</v>
      </c>
      <c r="H136" s="11" t="s">
        <v>19</v>
      </c>
      <c r="I136" s="24" t="s">
        <v>201</v>
      </c>
      <c r="J136" s="12" t="s">
        <v>202</v>
      </c>
      <c r="K136" s="31">
        <v>44314</v>
      </c>
      <c r="L136" s="31">
        <v>1970</v>
      </c>
      <c r="M136" s="1"/>
      <c r="N136" s="1"/>
      <c r="O136" s="1"/>
      <c r="P136" s="1"/>
      <c r="Q136" s="1"/>
      <c r="R136" s="1"/>
    </row>
    <row r="137" spans="1:18" x14ac:dyDescent="0.35">
      <c r="A137" s="69" t="s">
        <v>155</v>
      </c>
      <c r="B137" s="15" t="s">
        <v>156</v>
      </c>
      <c r="C137" s="57">
        <v>6</v>
      </c>
      <c r="D137" s="57" t="s">
        <v>203</v>
      </c>
      <c r="E137" s="41" t="s">
        <v>157</v>
      </c>
      <c r="F137" s="43" t="s">
        <v>204</v>
      </c>
      <c r="G137" s="43" t="s">
        <v>18</v>
      </c>
      <c r="H137" s="23" t="s">
        <v>19</v>
      </c>
      <c r="I137" s="24" t="s">
        <v>204</v>
      </c>
      <c r="J137" s="25" t="s">
        <v>205</v>
      </c>
      <c r="K137" s="30">
        <v>89294</v>
      </c>
      <c r="L137" s="31">
        <v>14460</v>
      </c>
      <c r="M137" s="1"/>
      <c r="N137" s="1"/>
      <c r="O137" s="1"/>
      <c r="P137" s="1"/>
      <c r="Q137" s="1"/>
      <c r="R137" s="1"/>
    </row>
    <row r="138" spans="1:18" x14ac:dyDescent="0.35">
      <c r="A138" s="70" t="s">
        <v>155</v>
      </c>
      <c r="B138" s="39" t="s">
        <v>156</v>
      </c>
      <c r="C138" s="58">
        <v>6</v>
      </c>
      <c r="D138" s="58" t="s">
        <v>379</v>
      </c>
      <c r="E138" s="42" t="s">
        <v>157</v>
      </c>
      <c r="F138" s="44" t="s">
        <v>380</v>
      </c>
      <c r="G138" s="44" t="s">
        <v>18</v>
      </c>
      <c r="H138" s="11" t="s">
        <v>19</v>
      </c>
      <c r="I138" s="13" t="s">
        <v>380</v>
      </c>
      <c r="J138" s="12" t="s">
        <v>381</v>
      </c>
      <c r="K138" s="31">
        <v>192178</v>
      </c>
      <c r="L138" s="31">
        <v>53881</v>
      </c>
      <c r="M138" s="1"/>
      <c r="N138" s="1"/>
      <c r="O138" s="1"/>
      <c r="P138" s="1"/>
      <c r="Q138" s="1"/>
      <c r="R138" s="1"/>
    </row>
    <row r="139" spans="1:18" x14ac:dyDescent="0.35">
      <c r="A139" s="69" t="s">
        <v>155</v>
      </c>
      <c r="B139" s="15" t="s">
        <v>156</v>
      </c>
      <c r="C139" s="57">
        <v>6</v>
      </c>
      <c r="D139" s="57" t="s">
        <v>558</v>
      </c>
      <c r="E139" s="41" t="s">
        <v>157</v>
      </c>
      <c r="F139" s="43" t="s">
        <v>559</v>
      </c>
      <c r="G139" s="43" t="s">
        <v>560</v>
      </c>
      <c r="H139" s="23" t="s">
        <v>561</v>
      </c>
      <c r="I139" s="24" t="s">
        <v>562</v>
      </c>
      <c r="J139" s="25" t="s">
        <v>563</v>
      </c>
      <c r="K139" s="30">
        <v>8459</v>
      </c>
      <c r="L139" s="31">
        <v>4229</v>
      </c>
      <c r="M139" s="1"/>
      <c r="N139" s="1"/>
      <c r="O139" s="1"/>
      <c r="P139" s="1"/>
      <c r="Q139" s="1"/>
      <c r="R139" s="1"/>
    </row>
    <row r="140" spans="1:18" x14ac:dyDescent="0.35">
      <c r="A140" s="67" t="s">
        <v>155</v>
      </c>
      <c r="B140" s="59" t="s">
        <v>156</v>
      </c>
      <c r="C140" s="57">
        <v>6</v>
      </c>
      <c r="D140" s="57" t="s">
        <v>569</v>
      </c>
      <c r="E140" s="41" t="s">
        <v>157</v>
      </c>
      <c r="F140" s="43" t="s">
        <v>570</v>
      </c>
      <c r="G140" s="43" t="s">
        <v>571</v>
      </c>
      <c r="H140" s="23" t="s">
        <v>572</v>
      </c>
      <c r="I140" s="24" t="s">
        <v>573</v>
      </c>
      <c r="J140" s="25" t="s">
        <v>574</v>
      </c>
      <c r="K140" s="30">
        <v>65085</v>
      </c>
      <c r="L140" s="31">
        <v>7304</v>
      </c>
      <c r="M140" s="1"/>
      <c r="N140" s="1"/>
      <c r="O140" s="1"/>
      <c r="P140" s="1"/>
      <c r="Q140" s="1"/>
      <c r="R140" s="1"/>
    </row>
    <row r="141" spans="1:18" x14ac:dyDescent="0.35">
      <c r="A141" s="67" t="s">
        <v>155</v>
      </c>
      <c r="B141" s="59" t="s">
        <v>156</v>
      </c>
      <c r="C141" s="57">
        <v>6</v>
      </c>
      <c r="D141" s="57" t="s">
        <v>272</v>
      </c>
      <c r="E141" s="41" t="s">
        <v>157</v>
      </c>
      <c r="F141" s="43" t="s">
        <v>273</v>
      </c>
      <c r="G141" s="43" t="s">
        <v>274</v>
      </c>
      <c r="H141" s="23" t="s">
        <v>275</v>
      </c>
      <c r="I141" s="24" t="s">
        <v>276</v>
      </c>
      <c r="J141" s="25" t="s">
        <v>277</v>
      </c>
      <c r="K141" s="30">
        <v>20238</v>
      </c>
      <c r="L141" s="31">
        <v>575</v>
      </c>
      <c r="M141" s="1"/>
      <c r="N141" s="1"/>
      <c r="O141" s="1"/>
      <c r="P141" s="1"/>
      <c r="Q141" s="1"/>
      <c r="R141" s="1"/>
    </row>
    <row r="142" spans="1:18" x14ac:dyDescent="0.35">
      <c r="A142" s="69" t="s">
        <v>113</v>
      </c>
      <c r="B142" s="15" t="s">
        <v>114</v>
      </c>
      <c r="C142" s="57">
        <v>35</v>
      </c>
      <c r="D142" s="57" t="s">
        <v>194</v>
      </c>
      <c r="E142" s="41" t="s">
        <v>115</v>
      </c>
      <c r="F142" s="43" t="s">
        <v>195</v>
      </c>
      <c r="G142" s="43" t="s">
        <v>18</v>
      </c>
      <c r="H142" s="23" t="s">
        <v>19</v>
      </c>
      <c r="I142" s="24" t="s">
        <v>195</v>
      </c>
      <c r="J142" s="25" t="s">
        <v>196</v>
      </c>
      <c r="K142" s="30">
        <v>3942</v>
      </c>
      <c r="L142" s="31">
        <v>101</v>
      </c>
      <c r="M142" s="1"/>
      <c r="N142" s="1"/>
      <c r="O142" s="1"/>
      <c r="P142" s="1"/>
      <c r="Q142" s="1"/>
      <c r="R142" s="1"/>
    </row>
    <row r="143" spans="1:18" x14ac:dyDescent="0.35">
      <c r="A143" s="66" t="s">
        <v>140</v>
      </c>
      <c r="B143" s="61" t="s">
        <v>141</v>
      </c>
      <c r="C143" s="62">
        <v>1</v>
      </c>
      <c r="D143" s="76" t="s">
        <v>332</v>
      </c>
      <c r="E143" s="50" t="s">
        <v>142</v>
      </c>
      <c r="F143" s="51" t="s">
        <v>333</v>
      </c>
      <c r="G143" s="51" t="s">
        <v>18</v>
      </c>
      <c r="H143" s="52" t="s">
        <v>19</v>
      </c>
      <c r="I143" s="53" t="s">
        <v>333</v>
      </c>
      <c r="J143" s="54" t="s">
        <v>334</v>
      </c>
      <c r="K143" s="56">
        <v>111133</v>
      </c>
      <c r="L143" s="40">
        <v>2514</v>
      </c>
      <c r="M143" s="1"/>
      <c r="N143" s="1"/>
      <c r="O143" s="1"/>
      <c r="P143" s="1"/>
      <c r="Q143" s="1"/>
      <c r="R143" s="1"/>
    </row>
    <row r="144" spans="1:18" x14ac:dyDescent="0.35">
      <c r="A144" s="69" t="s">
        <v>20</v>
      </c>
      <c r="B144" s="15" t="s">
        <v>21</v>
      </c>
      <c r="C144" s="57">
        <v>1</v>
      </c>
      <c r="D144" s="57" t="s">
        <v>335</v>
      </c>
      <c r="E144" s="41" t="s">
        <v>22</v>
      </c>
      <c r="F144" s="43" t="s">
        <v>336</v>
      </c>
      <c r="G144" s="43" t="s">
        <v>18</v>
      </c>
      <c r="H144" s="23" t="s">
        <v>19</v>
      </c>
      <c r="I144" s="24" t="s">
        <v>336</v>
      </c>
      <c r="J144" s="25" t="s">
        <v>337</v>
      </c>
      <c r="K144" s="30">
        <v>12912</v>
      </c>
      <c r="L144" s="31">
        <v>5724</v>
      </c>
      <c r="M144" s="1"/>
      <c r="N144" s="1"/>
      <c r="O144" s="1"/>
      <c r="P144" s="1"/>
      <c r="Q144" s="1"/>
      <c r="R144" s="1"/>
    </row>
    <row r="145" spans="1:18" x14ac:dyDescent="0.35">
      <c r="A145" s="70" t="s">
        <v>20</v>
      </c>
      <c r="B145" s="39" t="s">
        <v>21</v>
      </c>
      <c r="C145" s="58">
        <v>1</v>
      </c>
      <c r="D145" s="58" t="s">
        <v>470</v>
      </c>
      <c r="E145" s="42" t="s">
        <v>22</v>
      </c>
      <c r="F145" s="44" t="s">
        <v>471</v>
      </c>
      <c r="G145" s="44" t="s">
        <v>18</v>
      </c>
      <c r="H145" s="11" t="s">
        <v>19</v>
      </c>
      <c r="I145" s="13" t="s">
        <v>471</v>
      </c>
      <c r="J145" s="12" t="s">
        <v>472</v>
      </c>
      <c r="K145" s="31">
        <v>134790</v>
      </c>
      <c r="L145" s="31">
        <v>5248</v>
      </c>
      <c r="M145" s="1"/>
      <c r="N145" s="1"/>
      <c r="O145" s="1"/>
      <c r="P145" s="1"/>
      <c r="Q145" s="1"/>
      <c r="R145" s="1"/>
    </row>
    <row r="146" spans="1:18" x14ac:dyDescent="0.35">
      <c r="A146" s="69" t="s">
        <v>20</v>
      </c>
      <c r="B146" s="15" t="s">
        <v>21</v>
      </c>
      <c r="C146" s="57">
        <v>1</v>
      </c>
      <c r="D146" s="57" t="s">
        <v>219</v>
      </c>
      <c r="E146" s="41" t="s">
        <v>22</v>
      </c>
      <c r="F146" s="43" t="s">
        <v>220</v>
      </c>
      <c r="G146" s="43" t="s">
        <v>18</v>
      </c>
      <c r="H146" s="23" t="s">
        <v>19</v>
      </c>
      <c r="I146" s="24" t="s">
        <v>220</v>
      </c>
      <c r="J146" s="25" t="s">
        <v>221</v>
      </c>
      <c r="K146" s="36">
        <v>23087</v>
      </c>
      <c r="L146" s="31">
        <v>1484</v>
      </c>
      <c r="M146" s="1"/>
      <c r="N146" s="1"/>
      <c r="O146" s="1"/>
      <c r="P146" s="1"/>
      <c r="Q146" s="1"/>
      <c r="R146" s="1"/>
    </row>
    <row r="147" spans="1:18" x14ac:dyDescent="0.35">
      <c r="A147" s="69" t="s">
        <v>20</v>
      </c>
      <c r="B147" s="15" t="s">
        <v>21</v>
      </c>
      <c r="C147" s="57">
        <v>1</v>
      </c>
      <c r="D147" s="57" t="s">
        <v>531</v>
      </c>
      <c r="E147" s="41" t="s">
        <v>22</v>
      </c>
      <c r="F147" s="43" t="s">
        <v>532</v>
      </c>
      <c r="G147" s="43" t="s">
        <v>18</v>
      </c>
      <c r="H147" s="23" t="s">
        <v>19</v>
      </c>
      <c r="I147" s="24" t="s">
        <v>532</v>
      </c>
      <c r="J147" s="25" t="s">
        <v>533</v>
      </c>
      <c r="K147" s="30">
        <v>8194</v>
      </c>
      <c r="L147" s="31">
        <v>814</v>
      </c>
      <c r="M147" s="1"/>
      <c r="N147" s="1"/>
      <c r="O147" s="1"/>
      <c r="P147" s="1"/>
      <c r="Q147" s="1"/>
      <c r="R147" s="1"/>
    </row>
    <row r="148" spans="1:18" x14ac:dyDescent="0.35">
      <c r="A148" s="70" t="s">
        <v>181</v>
      </c>
      <c r="B148" s="39" t="s">
        <v>182</v>
      </c>
      <c r="C148" s="58">
        <v>58</v>
      </c>
      <c r="D148" s="58" t="s">
        <v>549</v>
      </c>
      <c r="E148" s="50" t="s">
        <v>183</v>
      </c>
      <c r="F148" s="51" t="s">
        <v>550</v>
      </c>
      <c r="G148" s="51" t="s">
        <v>18</v>
      </c>
      <c r="H148" s="52" t="s">
        <v>19</v>
      </c>
      <c r="I148" s="53" t="s">
        <v>550</v>
      </c>
      <c r="J148" s="54" t="s">
        <v>551</v>
      </c>
      <c r="K148" s="55">
        <v>15836</v>
      </c>
      <c r="L148" s="31">
        <v>583</v>
      </c>
      <c r="M148" s="1"/>
      <c r="N148" s="1"/>
      <c r="O148" s="1"/>
      <c r="P148" s="1"/>
      <c r="Q148" s="1"/>
      <c r="R148" s="1"/>
    </row>
    <row r="149" spans="1:18" x14ac:dyDescent="0.35">
      <c r="A149" s="69" t="s">
        <v>181</v>
      </c>
      <c r="B149" s="15" t="s">
        <v>182</v>
      </c>
      <c r="C149" s="57">
        <v>58</v>
      </c>
      <c r="D149" s="57" t="s">
        <v>367</v>
      </c>
      <c r="E149" s="41" t="s">
        <v>183</v>
      </c>
      <c r="F149" s="43" t="s">
        <v>368</v>
      </c>
      <c r="G149" s="43" t="s">
        <v>18</v>
      </c>
      <c r="H149" s="23" t="s">
        <v>19</v>
      </c>
      <c r="I149" s="24" t="s">
        <v>368</v>
      </c>
      <c r="J149" s="25" t="s">
        <v>369</v>
      </c>
      <c r="K149" s="36">
        <v>586297</v>
      </c>
      <c r="L149" s="31">
        <v>223020</v>
      </c>
      <c r="M149" s="1"/>
      <c r="N149" s="1"/>
      <c r="O149" s="1"/>
      <c r="P149" s="1"/>
      <c r="Q149" s="1"/>
      <c r="R149" s="1"/>
    </row>
    <row r="150" spans="1:18" x14ac:dyDescent="0.35">
      <c r="A150" s="66" t="s">
        <v>181</v>
      </c>
      <c r="B150" s="61" t="s">
        <v>182</v>
      </c>
      <c r="C150" s="62">
        <v>58</v>
      </c>
      <c r="D150" s="76" t="s">
        <v>516</v>
      </c>
      <c r="E150" s="50" t="s">
        <v>183</v>
      </c>
      <c r="F150" s="51" t="s">
        <v>517</v>
      </c>
      <c r="G150" s="51" t="s">
        <v>18</v>
      </c>
      <c r="H150" s="52" t="s">
        <v>19</v>
      </c>
      <c r="I150" s="53" t="s">
        <v>517</v>
      </c>
      <c r="J150" s="54" t="s">
        <v>518</v>
      </c>
      <c r="K150" s="56">
        <v>171354</v>
      </c>
      <c r="L150" s="40">
        <v>10875</v>
      </c>
      <c r="M150" s="1"/>
      <c r="N150" s="1"/>
      <c r="O150" s="1"/>
      <c r="P150" s="1"/>
      <c r="Q150" s="1"/>
      <c r="R150" s="1"/>
    </row>
    <row r="151" spans="1:18" x14ac:dyDescent="0.35">
      <c r="A151" s="70" t="s">
        <v>181</v>
      </c>
      <c r="B151" s="39" t="s">
        <v>182</v>
      </c>
      <c r="C151" s="58">
        <v>58</v>
      </c>
      <c r="D151" s="58" t="s">
        <v>522</v>
      </c>
      <c r="E151" s="42" t="s">
        <v>183</v>
      </c>
      <c r="F151" s="44" t="s">
        <v>523</v>
      </c>
      <c r="G151" s="44" t="s">
        <v>18</v>
      </c>
      <c r="H151" s="11" t="s">
        <v>19</v>
      </c>
      <c r="I151" s="13" t="s">
        <v>523</v>
      </c>
      <c r="J151" s="12" t="s">
        <v>524</v>
      </c>
      <c r="K151" s="31">
        <v>208777</v>
      </c>
      <c r="L151" s="31">
        <v>91276</v>
      </c>
      <c r="M151" s="1"/>
      <c r="N151" s="1"/>
      <c r="O151" s="1"/>
      <c r="P151" s="1"/>
      <c r="Q151" s="1"/>
      <c r="R151" s="1"/>
    </row>
    <row r="152" spans="1:18" x14ac:dyDescent="0.35">
      <c r="A152" s="67" t="s">
        <v>181</v>
      </c>
      <c r="B152" s="59" t="s">
        <v>182</v>
      </c>
      <c r="C152" s="57">
        <v>58</v>
      </c>
      <c r="D152" s="57" t="s">
        <v>581</v>
      </c>
      <c r="E152" s="41" t="s">
        <v>183</v>
      </c>
      <c r="F152" s="43" t="s">
        <v>550</v>
      </c>
      <c r="G152" s="43" t="s">
        <v>582</v>
      </c>
      <c r="H152" s="23" t="s">
        <v>583</v>
      </c>
      <c r="I152" s="24" t="s">
        <v>584</v>
      </c>
      <c r="J152" s="25" t="s">
        <v>585</v>
      </c>
      <c r="K152" s="36">
        <v>10540</v>
      </c>
      <c r="L152" s="31">
        <v>3810</v>
      </c>
      <c r="M152" s="1"/>
      <c r="N152" s="1"/>
      <c r="O152" s="1"/>
      <c r="P152" s="1"/>
      <c r="Q152" s="1"/>
      <c r="R152" s="1"/>
    </row>
    <row r="153" spans="1:18" x14ac:dyDescent="0.35">
      <c r="A153" s="67" t="s">
        <v>449</v>
      </c>
      <c r="B153" s="59" t="s">
        <v>450</v>
      </c>
      <c r="C153" s="57">
        <v>2</v>
      </c>
      <c r="D153" s="57" t="s">
        <v>451</v>
      </c>
      <c r="E153" s="41" t="s">
        <v>452</v>
      </c>
      <c r="F153" s="43" t="s">
        <v>453</v>
      </c>
      <c r="G153" s="43" t="s">
        <v>18</v>
      </c>
      <c r="H153" s="23" t="s">
        <v>19</v>
      </c>
      <c r="I153" s="24" t="s">
        <v>453</v>
      </c>
      <c r="J153" s="25" t="s">
        <v>454</v>
      </c>
      <c r="K153" s="36">
        <v>2343</v>
      </c>
      <c r="L153" s="31">
        <v>617</v>
      </c>
      <c r="M153" s="1"/>
      <c r="N153" s="1"/>
      <c r="O153" s="1"/>
      <c r="P153" s="1"/>
      <c r="Q153" s="1"/>
      <c r="R153" s="1"/>
    </row>
    <row r="154" spans="1:18" x14ac:dyDescent="0.35">
      <c r="A154" s="87" t="s">
        <v>6</v>
      </c>
      <c r="B154" s="91"/>
      <c r="C154" s="92"/>
      <c r="D154" s="92"/>
      <c r="E154" s="93"/>
      <c r="F154" s="93"/>
      <c r="G154" s="93"/>
      <c r="H154" s="93"/>
      <c r="I154" s="93"/>
      <c r="J154" s="88"/>
      <c r="K154" s="89">
        <f>SUBTOTAL(109, Table1[2020–21
Final
Allocation])</f>
        <v>30117958</v>
      </c>
      <c r="L154" s="89">
        <f>SUBTOTAL(109, Table1[8th
Apportionment])</f>
        <v>5059784</v>
      </c>
      <c r="M154" s="1"/>
      <c r="N154" s="1"/>
      <c r="O154" s="1"/>
      <c r="P154" s="1"/>
      <c r="Q154" s="1"/>
      <c r="R154" s="1"/>
    </row>
    <row r="155" spans="1:18" x14ac:dyDescent="0.35">
      <c r="A155" s="71" t="s">
        <v>4</v>
      </c>
      <c r="E155" s="1"/>
      <c r="F155" s="1"/>
      <c r="G155" s="1"/>
      <c r="H155" s="1"/>
      <c r="I155" s="1"/>
      <c r="J155" s="1"/>
      <c r="M155" s="1"/>
      <c r="N155" s="1"/>
      <c r="O155" s="1"/>
      <c r="P155" s="1"/>
      <c r="Q155" s="1"/>
      <c r="R155" s="1"/>
    </row>
    <row r="156" spans="1:18" x14ac:dyDescent="0.35">
      <c r="A156" s="71" t="s">
        <v>5</v>
      </c>
      <c r="E156" s="1"/>
      <c r="F156" s="1"/>
      <c r="G156" s="1"/>
      <c r="H156" s="1"/>
      <c r="I156" s="1"/>
      <c r="J156" s="1"/>
      <c r="M156" s="1"/>
      <c r="N156" s="1"/>
      <c r="O156" s="1"/>
      <c r="P156" s="1"/>
      <c r="Q156" s="1"/>
      <c r="R156" s="1"/>
    </row>
    <row r="157" spans="1:18" x14ac:dyDescent="0.35">
      <c r="A157" s="72" t="s">
        <v>427</v>
      </c>
      <c r="E157" s="1"/>
      <c r="F157" s="1"/>
      <c r="G157" s="1"/>
      <c r="H157" s="1"/>
      <c r="I157" s="1"/>
      <c r="J157" s="1"/>
      <c r="M157" s="1"/>
      <c r="N157" s="1"/>
      <c r="O157" s="1"/>
      <c r="P157" s="1"/>
      <c r="Q157" s="1"/>
      <c r="R157" s="1"/>
    </row>
    <row r="158" spans="1:18" x14ac:dyDescent="0.35">
      <c r="E158" s="1" t="s">
        <v>9</v>
      </c>
      <c r="F158" s="1"/>
      <c r="G158" s="1"/>
      <c r="H158" s="1"/>
      <c r="I158" s="1"/>
      <c r="J158" s="1"/>
      <c r="M158" s="1"/>
      <c r="N158" s="1"/>
      <c r="O158" s="1"/>
      <c r="P158" s="1"/>
      <c r="Q158" s="1"/>
      <c r="R158" s="1"/>
    </row>
    <row r="159" spans="1:18" x14ac:dyDescent="0.35">
      <c r="E159" s="1"/>
      <c r="F159" s="1"/>
      <c r="G159" s="1"/>
      <c r="H159" s="1"/>
      <c r="I159" s="1"/>
      <c r="J159" s="1"/>
      <c r="M159" s="1"/>
      <c r="N159" s="1"/>
      <c r="O159" s="1"/>
      <c r="P159" s="1"/>
      <c r="Q159" s="1"/>
      <c r="R159" s="1"/>
    </row>
    <row r="160" spans="1:18" x14ac:dyDescent="0.35">
      <c r="E160" s="1"/>
      <c r="F160" s="1"/>
      <c r="G160" s="1"/>
      <c r="H160" s="1"/>
      <c r="I160" s="1"/>
      <c r="J160" s="1"/>
      <c r="K160" s="32" t="s">
        <v>9</v>
      </c>
      <c r="L160" s="32" t="s">
        <v>9</v>
      </c>
      <c r="M160" s="1"/>
      <c r="N160" s="1"/>
      <c r="O160" s="1"/>
      <c r="P160" s="1"/>
      <c r="Q160" s="1"/>
      <c r="R160" s="1"/>
    </row>
    <row r="161" spans="5:18" x14ac:dyDescent="0.35">
      <c r="E161" s="1"/>
      <c r="F161" s="1"/>
      <c r="G161" s="1"/>
      <c r="H161" s="1"/>
      <c r="I161" s="1"/>
      <c r="J161" s="1"/>
      <c r="M161" s="1"/>
      <c r="N161" s="1"/>
      <c r="O161" s="1"/>
      <c r="P161" s="1"/>
      <c r="Q161" s="1"/>
      <c r="R161" s="1"/>
    </row>
    <row r="162" spans="5:18" x14ac:dyDescent="0.35">
      <c r="E162" s="1"/>
      <c r="F162" s="1"/>
      <c r="G162" s="1"/>
      <c r="H162" s="1"/>
      <c r="I162" s="1"/>
      <c r="J162" s="1"/>
      <c r="M162" s="1"/>
      <c r="N162" s="1"/>
      <c r="O162" s="1"/>
      <c r="P162" s="1"/>
      <c r="Q162" s="1"/>
      <c r="R162" s="1"/>
    </row>
    <row r="163" spans="5:18" x14ac:dyDescent="0.35">
      <c r="E163" s="1"/>
      <c r="F163" s="1"/>
      <c r="G163" s="1"/>
      <c r="H163" s="1"/>
      <c r="I163" s="1"/>
      <c r="J163" s="1"/>
      <c r="M163" s="1"/>
      <c r="N163" s="1"/>
      <c r="O163" s="1"/>
      <c r="P163" s="1"/>
      <c r="Q163" s="1"/>
      <c r="R163" s="1"/>
    </row>
    <row r="164" spans="5:18" x14ac:dyDescent="0.35">
      <c r="E164" s="1"/>
      <c r="F164" s="1"/>
      <c r="G164" s="1"/>
      <c r="H164" s="1"/>
      <c r="I164" s="1"/>
      <c r="J164" s="1"/>
      <c r="M164" s="1"/>
      <c r="N164" s="1"/>
      <c r="O164" s="1"/>
      <c r="P164" s="1"/>
      <c r="Q164" s="1"/>
      <c r="R164" s="1"/>
    </row>
    <row r="165" spans="5:18" x14ac:dyDescent="0.35">
      <c r="E165" s="1"/>
      <c r="F165" s="1"/>
      <c r="G165" s="1"/>
      <c r="H165" s="1"/>
      <c r="I165" s="1"/>
      <c r="J165" s="1"/>
      <c r="M165" s="1"/>
      <c r="N165" s="1"/>
      <c r="O165" s="1"/>
      <c r="P165" s="1"/>
      <c r="Q165" s="1"/>
      <c r="R165" s="1"/>
    </row>
    <row r="166" spans="5:18" x14ac:dyDescent="0.35">
      <c r="M166" s="1"/>
      <c r="N166" s="1"/>
      <c r="O166" s="1"/>
      <c r="P166" s="1"/>
      <c r="Q166" s="1"/>
      <c r="R166" s="1"/>
    </row>
    <row r="167" spans="5:18" x14ac:dyDescent="0.35">
      <c r="M167" s="1"/>
      <c r="N167" s="1"/>
      <c r="O167" s="1"/>
      <c r="P167" s="1"/>
      <c r="Q167" s="1"/>
      <c r="R167" s="1"/>
    </row>
    <row r="168" spans="5:18" x14ac:dyDescent="0.35">
      <c r="M168" s="1"/>
      <c r="N168" s="1"/>
      <c r="O168" s="1"/>
      <c r="P168" s="1"/>
      <c r="Q168" s="1"/>
      <c r="R168" s="1"/>
    </row>
    <row r="169" spans="5:18" x14ac:dyDescent="0.35">
      <c r="M169" s="1"/>
      <c r="N169" s="1"/>
      <c r="O169" s="1"/>
      <c r="P169" s="1"/>
      <c r="Q169" s="1"/>
      <c r="R169" s="1"/>
    </row>
    <row r="170" spans="5:18" x14ac:dyDescent="0.35">
      <c r="M170" s="1"/>
      <c r="N170" s="1"/>
      <c r="O170" s="1"/>
      <c r="P170" s="1"/>
      <c r="Q170" s="1"/>
      <c r="R170" s="1"/>
    </row>
    <row r="171" spans="5:18" x14ac:dyDescent="0.35">
      <c r="M171" s="1"/>
      <c r="N171" s="1"/>
      <c r="O171" s="1"/>
      <c r="P171" s="1"/>
      <c r="Q171" s="1"/>
      <c r="R171" s="1"/>
    </row>
    <row r="172" spans="5:18" x14ac:dyDescent="0.35">
      <c r="M172" s="1"/>
      <c r="N172" s="1"/>
      <c r="O172" s="1"/>
      <c r="P172" s="1"/>
      <c r="Q172" s="1"/>
      <c r="R172" s="1"/>
    </row>
    <row r="173" spans="5:18" x14ac:dyDescent="0.35">
      <c r="M173" s="1"/>
      <c r="N173" s="1"/>
      <c r="O173" s="1"/>
      <c r="P173" s="1"/>
      <c r="Q173" s="1"/>
      <c r="R173" s="1"/>
    </row>
    <row r="174" spans="5:18" x14ac:dyDescent="0.35">
      <c r="M174" s="1"/>
      <c r="N174" s="1"/>
      <c r="O174" s="1"/>
      <c r="P174" s="1"/>
      <c r="Q174" s="1"/>
      <c r="R174" s="1"/>
    </row>
    <row r="175" spans="5:18" x14ac:dyDescent="0.35">
      <c r="M175" s="1"/>
      <c r="N175" s="1"/>
      <c r="O175" s="1"/>
      <c r="P175" s="1"/>
      <c r="Q175" s="1"/>
      <c r="R175" s="1"/>
    </row>
    <row r="176" spans="5:18" x14ac:dyDescent="0.35">
      <c r="M176" s="1"/>
      <c r="N176" s="1"/>
      <c r="O176" s="1"/>
      <c r="P176" s="1"/>
      <c r="Q176" s="1"/>
      <c r="R176" s="1"/>
    </row>
    <row r="177" spans="13:18" x14ac:dyDescent="0.35">
      <c r="M177" s="1"/>
      <c r="N177" s="1"/>
      <c r="O177" s="1"/>
      <c r="P177" s="1"/>
      <c r="Q177" s="1"/>
      <c r="R177" s="1"/>
    </row>
    <row r="178" spans="13:18" x14ac:dyDescent="0.35">
      <c r="M178" s="1"/>
      <c r="N178" s="1"/>
      <c r="O178" s="1"/>
      <c r="P178" s="1"/>
      <c r="Q178" s="1"/>
      <c r="R178" s="1"/>
    </row>
    <row r="179" spans="13:18" x14ac:dyDescent="0.35">
      <c r="M179" s="1"/>
      <c r="N179" s="1"/>
      <c r="O179" s="1"/>
      <c r="P179" s="1"/>
      <c r="Q179" s="1"/>
      <c r="R179" s="1"/>
    </row>
    <row r="180" spans="13:18" x14ac:dyDescent="0.35">
      <c r="M180" s="1"/>
      <c r="N180" s="1"/>
      <c r="O180" s="1"/>
      <c r="P180" s="1"/>
      <c r="Q180" s="1"/>
      <c r="R180" s="1"/>
    </row>
    <row r="181" spans="13:18" x14ac:dyDescent="0.35">
      <c r="M181" s="1"/>
      <c r="N181" s="1"/>
      <c r="O181" s="1"/>
      <c r="P181" s="1"/>
      <c r="Q181" s="1"/>
      <c r="R181" s="1"/>
    </row>
    <row r="182" spans="13:18" x14ac:dyDescent="0.35">
      <c r="M182" s="1"/>
      <c r="N182" s="1"/>
      <c r="O182" s="1"/>
      <c r="P182" s="1"/>
      <c r="Q182" s="1"/>
      <c r="R182" s="1"/>
    </row>
    <row r="183" spans="13:18" x14ac:dyDescent="0.35">
      <c r="M183" s="1"/>
      <c r="N183" s="1"/>
      <c r="O183" s="1"/>
      <c r="P183" s="1"/>
      <c r="Q183" s="1"/>
      <c r="R183" s="1"/>
    </row>
    <row r="184" spans="13:18" x14ac:dyDescent="0.35">
      <c r="M184" s="1"/>
      <c r="N184" s="1"/>
      <c r="O184" s="1"/>
      <c r="P184" s="1"/>
      <c r="Q184" s="1"/>
      <c r="R184" s="1"/>
    </row>
    <row r="185" spans="13:18" x14ac:dyDescent="0.35">
      <c r="M185" s="1"/>
      <c r="N185" s="1"/>
      <c r="O185" s="1"/>
      <c r="P185" s="1"/>
      <c r="Q185" s="1"/>
      <c r="R185" s="1"/>
    </row>
    <row r="186" spans="13:18" x14ac:dyDescent="0.35">
      <c r="M186" s="1"/>
      <c r="N186" s="1"/>
      <c r="O186" s="1"/>
      <c r="P186" s="1"/>
      <c r="Q186" s="1"/>
      <c r="R186" s="1"/>
    </row>
    <row r="187" spans="13:18" x14ac:dyDescent="0.35">
      <c r="M187" s="1"/>
      <c r="N187" s="1"/>
      <c r="O187" s="1"/>
      <c r="P187" s="1"/>
      <c r="Q187" s="1"/>
      <c r="R187" s="1"/>
    </row>
    <row r="188" spans="13:18" x14ac:dyDescent="0.35">
      <c r="M188" s="1"/>
      <c r="N188" s="1"/>
      <c r="O188" s="1"/>
      <c r="P188" s="1"/>
      <c r="Q188" s="1"/>
      <c r="R188" s="1"/>
    </row>
    <row r="189" spans="13:18" x14ac:dyDescent="0.35">
      <c r="M189" s="1"/>
      <c r="N189" s="1"/>
      <c r="O189" s="1"/>
      <c r="P189" s="1"/>
      <c r="Q189" s="1"/>
      <c r="R189" s="1"/>
    </row>
    <row r="190" spans="13:18" x14ac:dyDescent="0.35">
      <c r="M190" s="1"/>
      <c r="N190" s="1"/>
      <c r="O190" s="1"/>
      <c r="P190" s="1"/>
      <c r="Q190" s="1"/>
      <c r="R190" s="1"/>
    </row>
    <row r="191" spans="13:18" x14ac:dyDescent="0.35">
      <c r="M191" s="1"/>
      <c r="N191" s="1"/>
      <c r="O191" s="1"/>
      <c r="P191" s="1"/>
      <c r="Q191" s="1"/>
      <c r="R191" s="1"/>
    </row>
    <row r="192" spans="13:18" x14ac:dyDescent="0.35">
      <c r="M192" s="1"/>
      <c r="N192" s="1"/>
      <c r="O192" s="1"/>
      <c r="P192" s="1"/>
      <c r="Q192" s="1"/>
      <c r="R192" s="1"/>
    </row>
    <row r="193" spans="13:18" x14ac:dyDescent="0.35">
      <c r="M193" s="1"/>
      <c r="N193" s="1"/>
      <c r="O193" s="1"/>
      <c r="P193" s="1"/>
      <c r="Q193" s="1"/>
      <c r="R193" s="1"/>
    </row>
    <row r="194" spans="13:18" x14ac:dyDescent="0.35">
      <c r="M194" s="1"/>
      <c r="N194" s="1"/>
      <c r="O194" s="1"/>
      <c r="P194" s="1"/>
      <c r="Q194" s="1"/>
      <c r="R194" s="1"/>
    </row>
    <row r="195" spans="13:18" x14ac:dyDescent="0.35">
      <c r="M195" s="1"/>
      <c r="N195" s="1"/>
      <c r="O195" s="1"/>
      <c r="P195" s="1"/>
      <c r="Q195" s="1"/>
      <c r="R195" s="1"/>
    </row>
    <row r="196" spans="13:18" x14ac:dyDescent="0.35">
      <c r="M196" s="1"/>
      <c r="N196" s="1"/>
      <c r="O196" s="1"/>
      <c r="P196" s="1"/>
      <c r="Q196" s="1"/>
      <c r="R196" s="1"/>
    </row>
    <row r="197" spans="13:18" x14ac:dyDescent="0.35">
      <c r="M197" s="1"/>
      <c r="N197" s="1"/>
      <c r="O197" s="1"/>
      <c r="P197" s="1"/>
      <c r="Q197" s="1"/>
      <c r="R197" s="1"/>
    </row>
    <row r="198" spans="13:18" x14ac:dyDescent="0.35">
      <c r="M198" s="1"/>
      <c r="N198" s="1"/>
      <c r="O198" s="1"/>
      <c r="P198" s="1"/>
      <c r="Q198" s="1"/>
      <c r="R198" s="1"/>
    </row>
    <row r="199" spans="13:18" x14ac:dyDescent="0.35">
      <c r="M199" s="1"/>
      <c r="N199" s="1"/>
      <c r="O199" s="1"/>
      <c r="P199" s="1"/>
      <c r="Q199" s="1"/>
      <c r="R199" s="1"/>
    </row>
    <row r="200" spans="13:18" x14ac:dyDescent="0.35">
      <c r="M200" s="1"/>
      <c r="N200" s="1"/>
      <c r="O200" s="1"/>
      <c r="P200" s="1"/>
      <c r="Q200" s="1"/>
      <c r="R200" s="1"/>
    </row>
    <row r="201" spans="13:18" x14ac:dyDescent="0.35">
      <c r="M201" s="1"/>
      <c r="N201" s="1"/>
      <c r="O201" s="1"/>
      <c r="P201" s="1"/>
      <c r="Q201" s="1"/>
      <c r="R201" s="1"/>
    </row>
    <row r="202" spans="13:18" x14ac:dyDescent="0.35">
      <c r="M202" s="1"/>
      <c r="N202" s="1"/>
      <c r="O202" s="1"/>
      <c r="P202" s="1"/>
      <c r="Q202" s="1"/>
      <c r="R202" s="1"/>
    </row>
    <row r="203" spans="13:18" x14ac:dyDescent="0.35">
      <c r="M203" s="1"/>
      <c r="N203" s="1"/>
      <c r="O203" s="1"/>
      <c r="P203" s="1"/>
      <c r="Q203" s="1"/>
      <c r="R203" s="1"/>
    </row>
    <row r="204" spans="13:18" x14ac:dyDescent="0.35">
      <c r="M204" s="1"/>
      <c r="N204" s="1"/>
      <c r="O204" s="1"/>
      <c r="P204" s="1"/>
      <c r="Q204" s="1"/>
      <c r="R204" s="1"/>
    </row>
    <row r="205" spans="13:18" x14ac:dyDescent="0.35">
      <c r="M205" s="1"/>
      <c r="N205" s="1"/>
      <c r="O205" s="1"/>
      <c r="P205" s="1"/>
      <c r="Q205" s="1"/>
      <c r="R205" s="1"/>
    </row>
    <row r="206" spans="13:18" x14ac:dyDescent="0.35">
      <c r="M206" s="1"/>
      <c r="N206" s="1"/>
      <c r="O206" s="1"/>
      <c r="P206" s="1"/>
      <c r="Q206" s="1"/>
      <c r="R206" s="1"/>
    </row>
    <row r="207" spans="13:18" x14ac:dyDescent="0.35">
      <c r="M207" s="1"/>
      <c r="N207" s="1"/>
      <c r="O207" s="1"/>
      <c r="P207" s="1"/>
      <c r="Q207" s="1"/>
      <c r="R207" s="1"/>
    </row>
    <row r="208" spans="13:18" x14ac:dyDescent="0.35">
      <c r="M208" s="1"/>
      <c r="N208" s="1"/>
      <c r="O208" s="1"/>
      <c r="P208" s="1"/>
      <c r="Q208" s="1"/>
      <c r="R208" s="1"/>
    </row>
    <row r="209" spans="13:18" x14ac:dyDescent="0.35">
      <c r="M209" s="1"/>
      <c r="N209" s="1"/>
      <c r="O209" s="1"/>
      <c r="P209" s="1"/>
      <c r="Q209" s="1"/>
      <c r="R209" s="1"/>
    </row>
    <row r="210" spans="13:18" x14ac:dyDescent="0.35">
      <c r="M210" s="1"/>
      <c r="N210" s="1"/>
      <c r="O210" s="1"/>
      <c r="P210" s="1"/>
      <c r="Q210" s="1"/>
      <c r="R210" s="1"/>
    </row>
    <row r="211" spans="13:18" x14ac:dyDescent="0.35">
      <c r="M211" s="1"/>
      <c r="N211" s="1"/>
      <c r="O211" s="1"/>
      <c r="P211" s="1"/>
      <c r="Q211" s="1"/>
      <c r="R211" s="1"/>
    </row>
    <row r="212" spans="13:18" x14ac:dyDescent="0.35">
      <c r="M212" s="1"/>
      <c r="N212" s="1"/>
      <c r="O212" s="1"/>
      <c r="P212" s="1"/>
      <c r="Q212" s="1"/>
      <c r="R212" s="1"/>
    </row>
    <row r="213" spans="13:18" x14ac:dyDescent="0.35">
      <c r="M213" s="1"/>
      <c r="N213" s="1"/>
      <c r="O213" s="1"/>
      <c r="P213" s="1"/>
      <c r="Q213" s="1"/>
      <c r="R213" s="1"/>
    </row>
    <row r="214" spans="13:18" x14ac:dyDescent="0.35">
      <c r="M214" s="1"/>
      <c r="N214" s="1"/>
      <c r="O214" s="1"/>
      <c r="P214" s="1"/>
      <c r="Q214" s="1"/>
      <c r="R214" s="1"/>
    </row>
    <row r="215" spans="13:18" x14ac:dyDescent="0.35">
      <c r="M215" s="1"/>
      <c r="N215" s="1"/>
      <c r="O215" s="1"/>
      <c r="P215" s="1"/>
      <c r="Q215" s="1"/>
      <c r="R215" s="1"/>
    </row>
    <row r="216" spans="13:18" x14ac:dyDescent="0.35">
      <c r="M216" s="1"/>
      <c r="N216" s="1"/>
      <c r="O216" s="1"/>
      <c r="P216" s="1"/>
      <c r="Q216" s="1"/>
      <c r="R216" s="1"/>
    </row>
    <row r="217" spans="13:18" x14ac:dyDescent="0.35">
      <c r="M217" s="1"/>
      <c r="N217" s="1"/>
      <c r="O217" s="1"/>
      <c r="P217" s="1"/>
      <c r="Q217" s="1"/>
      <c r="R217" s="1"/>
    </row>
    <row r="218" spans="13:18" x14ac:dyDescent="0.35">
      <c r="M218" s="1"/>
      <c r="N218" s="1"/>
      <c r="O218" s="1"/>
      <c r="P218" s="1"/>
      <c r="Q218" s="1"/>
      <c r="R218" s="1"/>
    </row>
    <row r="219" spans="13:18" x14ac:dyDescent="0.35">
      <c r="M219" s="1"/>
      <c r="N219" s="1"/>
      <c r="O219" s="1"/>
      <c r="P219" s="1"/>
      <c r="Q219" s="1"/>
      <c r="R219" s="1"/>
    </row>
    <row r="220" spans="13:18" x14ac:dyDescent="0.35">
      <c r="M220" s="1"/>
      <c r="N220" s="1"/>
      <c r="O220" s="1"/>
      <c r="P220" s="1"/>
      <c r="Q220" s="1"/>
      <c r="R220" s="1"/>
    </row>
    <row r="221" spans="13:18" x14ac:dyDescent="0.35">
      <c r="M221" s="1"/>
      <c r="N221" s="1"/>
      <c r="O221" s="1"/>
      <c r="P221" s="1"/>
      <c r="Q221" s="1"/>
      <c r="R221" s="1"/>
    </row>
    <row r="222" spans="13:18" x14ac:dyDescent="0.35">
      <c r="M222" s="1"/>
      <c r="N222" s="1"/>
      <c r="O222" s="1"/>
      <c r="P222" s="1"/>
      <c r="Q222" s="1"/>
      <c r="R222" s="1"/>
    </row>
    <row r="223" spans="13:18" x14ac:dyDescent="0.35">
      <c r="M223" s="1"/>
      <c r="N223" s="1"/>
      <c r="O223" s="1"/>
      <c r="P223" s="1"/>
      <c r="Q223" s="1"/>
      <c r="R223" s="1"/>
    </row>
    <row r="224" spans="13:18" x14ac:dyDescent="0.35">
      <c r="M224" s="1"/>
      <c r="N224" s="1"/>
      <c r="O224" s="1"/>
      <c r="P224" s="1"/>
      <c r="Q224" s="1"/>
      <c r="R224" s="1"/>
    </row>
    <row r="225" spans="13:18" x14ac:dyDescent="0.35">
      <c r="M225" s="1"/>
      <c r="N225" s="1"/>
      <c r="O225" s="1"/>
      <c r="P225" s="1"/>
      <c r="Q225" s="1"/>
      <c r="R225" s="1"/>
    </row>
    <row r="226" spans="13:18" x14ac:dyDescent="0.35">
      <c r="M226" s="1"/>
      <c r="N226" s="1"/>
      <c r="O226" s="1"/>
      <c r="P226" s="1"/>
      <c r="Q226" s="1"/>
      <c r="R226" s="1"/>
    </row>
    <row r="227" spans="13:18" x14ac:dyDescent="0.35">
      <c r="M227" s="1"/>
      <c r="N227" s="1"/>
      <c r="O227" s="1"/>
      <c r="P227" s="1"/>
      <c r="Q227" s="1"/>
      <c r="R227" s="1"/>
    </row>
    <row r="228" spans="13:18" x14ac:dyDescent="0.35">
      <c r="M228" s="1"/>
      <c r="N228" s="1"/>
      <c r="O228" s="1"/>
      <c r="P228" s="1"/>
      <c r="Q228" s="1"/>
      <c r="R228" s="1"/>
    </row>
    <row r="229" spans="13:18" x14ac:dyDescent="0.35">
      <c r="M229" s="1"/>
      <c r="N229" s="1"/>
      <c r="O229" s="1"/>
      <c r="P229" s="1"/>
      <c r="Q229" s="1"/>
      <c r="R229" s="1"/>
    </row>
    <row r="230" spans="13:18" x14ac:dyDescent="0.35">
      <c r="M230" s="1"/>
      <c r="N230" s="1"/>
      <c r="O230" s="1"/>
      <c r="P230" s="1"/>
      <c r="Q230" s="1"/>
      <c r="R230" s="1"/>
    </row>
    <row r="231" spans="13:18" x14ac:dyDescent="0.35">
      <c r="M231" s="1"/>
      <c r="N231" s="1"/>
      <c r="O231" s="1"/>
      <c r="P231" s="1"/>
      <c r="Q231" s="1"/>
      <c r="R231" s="1"/>
    </row>
    <row r="232" spans="13:18" x14ac:dyDescent="0.35">
      <c r="M232" s="1"/>
      <c r="N232" s="1"/>
      <c r="O232" s="1"/>
      <c r="P232" s="1"/>
      <c r="Q232" s="1"/>
      <c r="R232" s="1"/>
    </row>
    <row r="233" spans="13:18" x14ac:dyDescent="0.35">
      <c r="M233" s="1"/>
      <c r="N233" s="1"/>
      <c r="O233" s="1"/>
      <c r="P233" s="1"/>
      <c r="Q233" s="1"/>
      <c r="R233" s="1"/>
    </row>
    <row r="234" spans="13:18" x14ac:dyDescent="0.35">
      <c r="M234" s="1"/>
      <c r="N234" s="1"/>
      <c r="O234" s="1"/>
      <c r="P234" s="1"/>
      <c r="Q234" s="1"/>
      <c r="R234" s="1"/>
    </row>
    <row r="235" spans="13:18" x14ac:dyDescent="0.35">
      <c r="M235" s="1"/>
      <c r="N235" s="1"/>
      <c r="O235" s="1"/>
      <c r="P235" s="1"/>
      <c r="Q235" s="1"/>
      <c r="R235" s="1"/>
    </row>
    <row r="236" spans="13:18" x14ac:dyDescent="0.35">
      <c r="M236" s="1"/>
      <c r="N236" s="1"/>
      <c r="O236" s="1"/>
      <c r="P236" s="1"/>
      <c r="Q236" s="1"/>
      <c r="R236" s="1"/>
    </row>
    <row r="237" spans="13:18" x14ac:dyDescent="0.35">
      <c r="M237" s="1"/>
      <c r="N237" s="1"/>
      <c r="O237" s="1"/>
      <c r="P237" s="1"/>
      <c r="Q237" s="1"/>
      <c r="R237" s="1"/>
    </row>
    <row r="238" spans="13:18" x14ac:dyDescent="0.35">
      <c r="M238" s="1"/>
      <c r="N238" s="1"/>
      <c r="O238" s="1"/>
      <c r="P238" s="1"/>
      <c r="Q238" s="1"/>
      <c r="R238" s="1"/>
    </row>
    <row r="239" spans="13:18" x14ac:dyDescent="0.35">
      <c r="M239" s="1"/>
      <c r="N239" s="1"/>
      <c r="O239" s="1"/>
      <c r="P239" s="1"/>
      <c r="Q239" s="1"/>
      <c r="R239" s="1"/>
    </row>
    <row r="240" spans="13:18" x14ac:dyDescent="0.35">
      <c r="M240" s="1"/>
      <c r="N240" s="1"/>
      <c r="O240" s="1"/>
      <c r="P240" s="1"/>
      <c r="Q240" s="1"/>
      <c r="R240" s="1"/>
    </row>
    <row r="241" spans="13:18" x14ac:dyDescent="0.35">
      <c r="M241" s="1"/>
      <c r="N241" s="1"/>
      <c r="O241" s="1"/>
      <c r="P241" s="1"/>
      <c r="Q241" s="1"/>
      <c r="R241" s="1"/>
    </row>
    <row r="242" spans="13:18" x14ac:dyDescent="0.35">
      <c r="M242" s="1"/>
      <c r="N242" s="1"/>
      <c r="O242" s="1"/>
      <c r="P242" s="1"/>
      <c r="Q242" s="1"/>
      <c r="R242" s="1"/>
    </row>
    <row r="243" spans="13:18" x14ac:dyDescent="0.35">
      <c r="M243" s="1"/>
      <c r="N243" s="1"/>
      <c r="O243" s="1"/>
      <c r="P243" s="1"/>
      <c r="Q243" s="1"/>
      <c r="R243" s="1"/>
    </row>
    <row r="244" spans="13:18" x14ac:dyDescent="0.35">
      <c r="M244" s="1"/>
      <c r="N244" s="1"/>
      <c r="O244" s="1"/>
      <c r="P244" s="1"/>
      <c r="Q244" s="1"/>
      <c r="R244" s="1"/>
    </row>
    <row r="245" spans="13:18" x14ac:dyDescent="0.35">
      <c r="M245" s="1"/>
      <c r="N245" s="1"/>
      <c r="O245" s="1"/>
      <c r="P245" s="1"/>
      <c r="Q245" s="1"/>
      <c r="R245" s="1"/>
    </row>
    <row r="246" spans="13:18" x14ac:dyDescent="0.35">
      <c r="M246" s="1"/>
      <c r="N246" s="1"/>
      <c r="O246" s="1"/>
      <c r="P246" s="1"/>
      <c r="Q246" s="1"/>
      <c r="R246" s="1"/>
    </row>
    <row r="247" spans="13:18" x14ac:dyDescent="0.35">
      <c r="M247" s="1"/>
      <c r="N247" s="1"/>
      <c r="O247" s="1"/>
      <c r="P247" s="1"/>
      <c r="Q247" s="1"/>
      <c r="R247" s="1"/>
    </row>
    <row r="248" spans="13:18" x14ac:dyDescent="0.35">
      <c r="M248" s="1"/>
      <c r="N248" s="1"/>
      <c r="O248" s="1"/>
      <c r="P248" s="1"/>
      <c r="Q248" s="1"/>
      <c r="R248" s="1"/>
    </row>
    <row r="249" spans="13:18" x14ac:dyDescent="0.35">
      <c r="M249" s="1"/>
      <c r="N249" s="1"/>
      <c r="O249" s="1"/>
      <c r="P249" s="1"/>
      <c r="Q249" s="1"/>
      <c r="R249" s="1"/>
    </row>
    <row r="250" spans="13:18" x14ac:dyDescent="0.35">
      <c r="M250" s="1"/>
      <c r="N250" s="1"/>
      <c r="O250" s="1"/>
      <c r="P250" s="1"/>
      <c r="Q250" s="1"/>
      <c r="R250" s="1"/>
    </row>
    <row r="251" spans="13:18" x14ac:dyDescent="0.35">
      <c r="M251" s="1"/>
      <c r="N251" s="1"/>
      <c r="O251" s="1"/>
      <c r="P251" s="1"/>
      <c r="Q251" s="1"/>
      <c r="R251" s="1"/>
    </row>
    <row r="252" spans="13:18" x14ac:dyDescent="0.35">
      <c r="M252" s="1"/>
      <c r="N252" s="1"/>
      <c r="O252" s="1"/>
      <c r="P252" s="1"/>
      <c r="Q252" s="1"/>
      <c r="R252" s="1"/>
    </row>
    <row r="253" spans="13:18" x14ac:dyDescent="0.35">
      <c r="M253" s="1"/>
      <c r="N253" s="1"/>
      <c r="O253" s="1"/>
      <c r="P253" s="1"/>
      <c r="Q253" s="1"/>
      <c r="R253" s="1"/>
    </row>
    <row r="254" spans="13:18" x14ac:dyDescent="0.35">
      <c r="M254" s="1"/>
      <c r="N254" s="1"/>
      <c r="O254" s="1"/>
      <c r="P254" s="1"/>
      <c r="Q254" s="1"/>
      <c r="R254" s="1"/>
    </row>
    <row r="255" spans="13:18" x14ac:dyDescent="0.35">
      <c r="M255" s="1"/>
      <c r="N255" s="1"/>
      <c r="O255" s="1"/>
      <c r="P255" s="1"/>
      <c r="Q255" s="1"/>
      <c r="R255" s="1"/>
    </row>
    <row r="256" spans="13:18" x14ac:dyDescent="0.35">
      <c r="M256" s="1"/>
      <c r="N256" s="1"/>
      <c r="O256" s="1"/>
      <c r="P256" s="1"/>
      <c r="Q256" s="1"/>
      <c r="R256" s="1"/>
    </row>
    <row r="257" spans="13:18" x14ac:dyDescent="0.35">
      <c r="M257" s="1"/>
      <c r="N257" s="1"/>
      <c r="O257" s="1"/>
      <c r="P257" s="1"/>
      <c r="Q257" s="1"/>
      <c r="R257" s="1"/>
    </row>
    <row r="258" spans="13:18" x14ac:dyDescent="0.35">
      <c r="M258" s="1"/>
      <c r="N258" s="1"/>
      <c r="O258" s="1"/>
      <c r="P258" s="1"/>
      <c r="Q258" s="1"/>
      <c r="R258" s="1"/>
    </row>
    <row r="259" spans="13:18" x14ac:dyDescent="0.35">
      <c r="M259" s="1"/>
      <c r="N259" s="1"/>
      <c r="O259" s="1"/>
      <c r="P259" s="1"/>
      <c r="Q259" s="1"/>
      <c r="R259" s="1"/>
    </row>
    <row r="260" spans="13:18" x14ac:dyDescent="0.35">
      <c r="M260" s="1"/>
      <c r="N260" s="1"/>
      <c r="O260" s="1"/>
      <c r="P260" s="1"/>
      <c r="Q260" s="1"/>
      <c r="R260" s="1"/>
    </row>
    <row r="261" spans="13:18" x14ac:dyDescent="0.35">
      <c r="M261" s="1"/>
      <c r="N261" s="1"/>
      <c r="O261" s="1"/>
      <c r="P261" s="1"/>
      <c r="Q261" s="1"/>
      <c r="R261" s="1"/>
    </row>
    <row r="262" spans="13:18" x14ac:dyDescent="0.35">
      <c r="M262" s="1"/>
      <c r="N262" s="1"/>
      <c r="O262" s="1"/>
      <c r="P262" s="1"/>
      <c r="Q262" s="1"/>
      <c r="R262" s="1"/>
    </row>
    <row r="263" spans="13:18" x14ac:dyDescent="0.35">
      <c r="M263" s="1"/>
      <c r="N263" s="1"/>
      <c r="O263" s="1"/>
      <c r="P263" s="1"/>
      <c r="Q263" s="1"/>
      <c r="R263" s="1"/>
    </row>
    <row r="264" spans="13:18" x14ac:dyDescent="0.35">
      <c r="M264" s="1"/>
      <c r="N264" s="1"/>
      <c r="O264" s="1"/>
      <c r="P264" s="1"/>
      <c r="Q264" s="1"/>
      <c r="R264" s="1"/>
    </row>
    <row r="265" spans="13:18" x14ac:dyDescent="0.35">
      <c r="M265" s="1"/>
      <c r="N265" s="1"/>
      <c r="O265" s="1"/>
      <c r="P265" s="1"/>
      <c r="Q265" s="1"/>
      <c r="R265" s="1"/>
    </row>
    <row r="266" spans="13:18" x14ac:dyDescent="0.35">
      <c r="M266" s="1"/>
      <c r="N266" s="1"/>
      <c r="O266" s="1"/>
      <c r="P266" s="1"/>
      <c r="Q266" s="1"/>
      <c r="R266" s="1"/>
    </row>
    <row r="267" spans="13:18" x14ac:dyDescent="0.35">
      <c r="M267" s="1"/>
      <c r="N267" s="1"/>
      <c r="O267" s="1"/>
      <c r="P267" s="1"/>
      <c r="Q267" s="1"/>
      <c r="R267" s="1"/>
    </row>
    <row r="268" spans="13:18" x14ac:dyDescent="0.35">
      <c r="M268" s="1"/>
      <c r="N268" s="1"/>
      <c r="O268" s="1"/>
      <c r="P268" s="1"/>
      <c r="Q268" s="1"/>
      <c r="R268" s="1"/>
    </row>
    <row r="269" spans="13:18" x14ac:dyDescent="0.35">
      <c r="M269" s="1"/>
      <c r="N269" s="1"/>
      <c r="O269" s="1"/>
      <c r="P269" s="1"/>
      <c r="Q269" s="1"/>
      <c r="R269" s="1"/>
    </row>
    <row r="270" spans="13:18" x14ac:dyDescent="0.35">
      <c r="M270" s="1"/>
      <c r="N270" s="1"/>
      <c r="O270" s="1"/>
      <c r="P270" s="1"/>
      <c r="Q270" s="1"/>
      <c r="R270" s="1"/>
    </row>
    <row r="271" spans="13:18" x14ac:dyDescent="0.35">
      <c r="M271" s="1"/>
      <c r="N271" s="1"/>
      <c r="O271" s="1"/>
      <c r="P271" s="1"/>
      <c r="Q271" s="1"/>
      <c r="R271" s="1"/>
    </row>
    <row r="272" spans="13:18" x14ac:dyDescent="0.35">
      <c r="M272" s="1"/>
      <c r="N272" s="1"/>
      <c r="O272" s="1"/>
      <c r="P272" s="1"/>
      <c r="Q272" s="1"/>
      <c r="R272" s="1"/>
    </row>
    <row r="273" spans="13:18" x14ac:dyDescent="0.35">
      <c r="M273" s="1"/>
      <c r="N273" s="1"/>
      <c r="O273" s="1"/>
      <c r="P273" s="1"/>
      <c r="Q273" s="1"/>
      <c r="R273" s="1"/>
    </row>
    <row r="274" spans="13:18" x14ac:dyDescent="0.35">
      <c r="M274" s="1"/>
      <c r="N274" s="1"/>
      <c r="O274" s="1"/>
      <c r="P274" s="1"/>
      <c r="Q274" s="1"/>
      <c r="R274" s="1"/>
    </row>
    <row r="275" spans="13:18" x14ac:dyDescent="0.35">
      <c r="M275" s="1"/>
      <c r="N275" s="1"/>
      <c r="O275" s="1"/>
      <c r="P275" s="1"/>
      <c r="Q275" s="1"/>
      <c r="R275" s="1"/>
    </row>
    <row r="276" spans="13:18" x14ac:dyDescent="0.35">
      <c r="M276" s="1"/>
      <c r="N276" s="1"/>
      <c r="O276" s="1"/>
      <c r="P276" s="1"/>
      <c r="Q276" s="1"/>
      <c r="R276" s="1"/>
    </row>
    <row r="277" spans="13:18" x14ac:dyDescent="0.35">
      <c r="M277" s="1"/>
      <c r="N277" s="1"/>
      <c r="O277" s="1"/>
      <c r="P277" s="1"/>
      <c r="Q277" s="1"/>
      <c r="R277" s="1"/>
    </row>
    <row r="278" spans="13:18" x14ac:dyDescent="0.35">
      <c r="M278" s="1"/>
      <c r="N278" s="1"/>
      <c r="O278" s="1"/>
      <c r="P278" s="1"/>
      <c r="Q278" s="1"/>
      <c r="R278" s="1"/>
    </row>
    <row r="279" spans="13:18" x14ac:dyDescent="0.35">
      <c r="M279" s="1"/>
      <c r="N279" s="1"/>
      <c r="O279" s="1"/>
      <c r="P279" s="1"/>
      <c r="Q279" s="1"/>
      <c r="R279" s="1"/>
    </row>
    <row r="280" spans="13:18" x14ac:dyDescent="0.35">
      <c r="M280" s="1"/>
      <c r="N280" s="1"/>
      <c r="O280" s="1"/>
      <c r="P280" s="1"/>
      <c r="Q280" s="1"/>
      <c r="R280" s="1"/>
    </row>
    <row r="281" spans="13:18" x14ac:dyDescent="0.35">
      <c r="M281" s="1"/>
      <c r="N281" s="1"/>
      <c r="O281" s="1"/>
      <c r="P281" s="1"/>
      <c r="Q281" s="1"/>
      <c r="R281" s="1"/>
    </row>
    <row r="282" spans="13:18" x14ac:dyDescent="0.35">
      <c r="M282" s="1"/>
      <c r="N282" s="1"/>
      <c r="O282" s="1"/>
      <c r="P282" s="1"/>
      <c r="Q282" s="1"/>
      <c r="R282" s="1"/>
    </row>
    <row r="283" spans="13:18" x14ac:dyDescent="0.35">
      <c r="M283" s="1"/>
      <c r="N283" s="1"/>
      <c r="O283" s="1"/>
      <c r="P283" s="1"/>
      <c r="Q283" s="1"/>
      <c r="R283" s="1"/>
    </row>
    <row r="284" spans="13:18" x14ac:dyDescent="0.35">
      <c r="M284" s="1"/>
      <c r="N284" s="1"/>
      <c r="O284" s="1"/>
      <c r="P284" s="1"/>
      <c r="Q284" s="1"/>
      <c r="R284" s="1"/>
    </row>
    <row r="285" spans="13:18" x14ac:dyDescent="0.35">
      <c r="M285" s="1"/>
      <c r="N285" s="1"/>
      <c r="O285" s="1"/>
      <c r="P285" s="1"/>
      <c r="Q285" s="1"/>
      <c r="R285" s="1"/>
    </row>
    <row r="286" spans="13:18" x14ac:dyDescent="0.35">
      <c r="M286" s="1"/>
      <c r="N286" s="1"/>
      <c r="O286" s="1"/>
      <c r="P286" s="1"/>
      <c r="Q286" s="1"/>
      <c r="R286" s="1"/>
    </row>
    <row r="287" spans="13:18" x14ac:dyDescent="0.35">
      <c r="M287" s="1"/>
      <c r="N287" s="1"/>
      <c r="O287" s="1"/>
      <c r="P287" s="1"/>
      <c r="Q287" s="1"/>
      <c r="R287" s="1"/>
    </row>
    <row r="288" spans="13:18" x14ac:dyDescent="0.35">
      <c r="M288" s="1"/>
      <c r="N288" s="1"/>
      <c r="O288" s="1"/>
      <c r="P288" s="1"/>
      <c r="Q288" s="1"/>
      <c r="R288" s="1"/>
    </row>
    <row r="289" spans="13:18" x14ac:dyDescent="0.35">
      <c r="M289" s="1"/>
      <c r="N289" s="1"/>
      <c r="O289" s="1"/>
      <c r="P289" s="1"/>
      <c r="Q289" s="1"/>
      <c r="R289" s="1"/>
    </row>
    <row r="290" spans="13:18" x14ac:dyDescent="0.35">
      <c r="M290" s="1"/>
      <c r="N290" s="1"/>
      <c r="O290" s="1"/>
      <c r="P290" s="1"/>
      <c r="Q290" s="1"/>
      <c r="R290" s="1"/>
    </row>
    <row r="291" spans="13:18" x14ac:dyDescent="0.35">
      <c r="M291" s="1"/>
      <c r="N291" s="1"/>
      <c r="O291" s="1"/>
      <c r="P291" s="1"/>
      <c r="Q291" s="1"/>
      <c r="R291" s="1"/>
    </row>
    <row r="292" spans="13:18" x14ac:dyDescent="0.35">
      <c r="M292" s="1"/>
      <c r="N292" s="1"/>
      <c r="O292" s="1"/>
      <c r="P292" s="1"/>
      <c r="Q292" s="1"/>
      <c r="R292" s="1"/>
    </row>
    <row r="293" spans="13:18" x14ac:dyDescent="0.35">
      <c r="M293" s="1"/>
      <c r="N293" s="1"/>
      <c r="O293" s="1"/>
      <c r="P293" s="1"/>
      <c r="Q293" s="1"/>
      <c r="R293" s="1"/>
    </row>
    <row r="294" spans="13:18" x14ac:dyDescent="0.35">
      <c r="M294" s="1"/>
      <c r="N294" s="1"/>
      <c r="O294" s="1"/>
      <c r="P294" s="1"/>
      <c r="Q294" s="1"/>
      <c r="R294" s="1"/>
    </row>
    <row r="295" spans="13:18" x14ac:dyDescent="0.35">
      <c r="M295" s="1"/>
      <c r="N295" s="1"/>
      <c r="O295" s="1"/>
      <c r="P295" s="1"/>
      <c r="Q295" s="1"/>
      <c r="R295" s="1"/>
    </row>
    <row r="296" spans="13:18" x14ac:dyDescent="0.35">
      <c r="M296" s="1"/>
      <c r="N296" s="1"/>
      <c r="O296" s="1"/>
      <c r="P296" s="1"/>
      <c r="Q296" s="1"/>
      <c r="R296" s="1"/>
    </row>
    <row r="297" spans="13:18" x14ac:dyDescent="0.35">
      <c r="M297" s="1"/>
      <c r="N297" s="1"/>
      <c r="O297" s="1"/>
      <c r="P297" s="1"/>
      <c r="Q297" s="1"/>
      <c r="R297" s="1"/>
    </row>
    <row r="298" spans="13:18" x14ac:dyDescent="0.35">
      <c r="M298" s="1"/>
      <c r="N298" s="1"/>
      <c r="O298" s="1"/>
      <c r="P298" s="1"/>
      <c r="Q298" s="1"/>
      <c r="R298" s="1"/>
    </row>
    <row r="299" spans="13:18" x14ac:dyDescent="0.35">
      <c r="M299" s="1"/>
      <c r="N299" s="1"/>
      <c r="O299" s="1"/>
      <c r="P299" s="1"/>
      <c r="Q299" s="1"/>
      <c r="R299" s="1"/>
    </row>
    <row r="300" spans="13:18" x14ac:dyDescent="0.35">
      <c r="M300" s="1"/>
      <c r="N300" s="1"/>
      <c r="O300" s="1"/>
      <c r="P300" s="1"/>
      <c r="Q300" s="1"/>
      <c r="R300" s="1"/>
    </row>
    <row r="301" spans="13:18" x14ac:dyDescent="0.35">
      <c r="M301" s="1"/>
      <c r="N301" s="1"/>
      <c r="O301" s="1"/>
      <c r="P301" s="1"/>
      <c r="Q301" s="1"/>
      <c r="R301" s="1"/>
    </row>
    <row r="302" spans="13:18" x14ac:dyDescent="0.35">
      <c r="M302" s="1"/>
      <c r="N302" s="1"/>
      <c r="O302" s="1"/>
      <c r="P302" s="1"/>
      <c r="Q302" s="1"/>
      <c r="R302" s="1"/>
    </row>
    <row r="303" spans="13:18" x14ac:dyDescent="0.35">
      <c r="M303" s="1"/>
      <c r="N303" s="1"/>
      <c r="O303" s="1"/>
      <c r="P303" s="1"/>
      <c r="Q303" s="1"/>
      <c r="R303" s="1"/>
    </row>
    <row r="304" spans="13:18" x14ac:dyDescent="0.35">
      <c r="M304" s="1"/>
      <c r="N304" s="1"/>
      <c r="O304" s="1"/>
      <c r="P304" s="1"/>
      <c r="Q304" s="1"/>
      <c r="R304" s="1"/>
    </row>
    <row r="305" spans="13:18" x14ac:dyDescent="0.35">
      <c r="M305" s="1"/>
      <c r="N305" s="1"/>
      <c r="O305" s="1"/>
      <c r="P305" s="1"/>
      <c r="Q305" s="1"/>
      <c r="R305" s="1"/>
    </row>
    <row r="306" spans="13:18" x14ac:dyDescent="0.35">
      <c r="M306" s="1"/>
      <c r="N306" s="1"/>
      <c r="O306" s="1"/>
      <c r="P306" s="1"/>
      <c r="Q306" s="1"/>
      <c r="R306" s="1"/>
    </row>
    <row r="307" spans="13:18" x14ac:dyDescent="0.35">
      <c r="M307" s="1"/>
      <c r="N307" s="1"/>
      <c r="O307" s="1"/>
      <c r="P307" s="1"/>
      <c r="Q307" s="1"/>
      <c r="R307" s="1"/>
    </row>
    <row r="308" spans="13:18" x14ac:dyDescent="0.35">
      <c r="M308" s="1"/>
      <c r="N308" s="1"/>
      <c r="O308" s="1"/>
      <c r="P308" s="1"/>
      <c r="Q308" s="1"/>
      <c r="R308" s="1"/>
    </row>
    <row r="309" spans="13:18" x14ac:dyDescent="0.35">
      <c r="M309" s="1"/>
      <c r="N309" s="1"/>
      <c r="O309" s="1"/>
      <c r="P309" s="1"/>
      <c r="Q309" s="1"/>
      <c r="R309" s="1"/>
    </row>
    <row r="310" spans="13:18" x14ac:dyDescent="0.35">
      <c r="M310" s="1"/>
      <c r="N310" s="1"/>
      <c r="O310" s="1"/>
      <c r="P310" s="1"/>
      <c r="Q310" s="1"/>
      <c r="R310" s="1"/>
    </row>
    <row r="311" spans="13:18" x14ac:dyDescent="0.35">
      <c r="M311" s="1"/>
      <c r="N311" s="1"/>
      <c r="O311" s="1"/>
      <c r="P311" s="1"/>
      <c r="Q311" s="1"/>
      <c r="R311" s="1"/>
    </row>
    <row r="312" spans="13:18" x14ac:dyDescent="0.35">
      <c r="M312" s="1"/>
      <c r="N312" s="1"/>
      <c r="O312" s="1"/>
      <c r="P312" s="1"/>
      <c r="Q312" s="1"/>
      <c r="R312" s="1"/>
    </row>
    <row r="313" spans="13:18" x14ac:dyDescent="0.35">
      <c r="M313" s="1"/>
      <c r="N313" s="1"/>
      <c r="O313" s="1"/>
      <c r="P313" s="1"/>
      <c r="Q313" s="1"/>
      <c r="R313" s="1"/>
    </row>
    <row r="314" spans="13:18" x14ac:dyDescent="0.35">
      <c r="M314" s="1"/>
      <c r="N314" s="1"/>
      <c r="O314" s="1"/>
      <c r="P314" s="1"/>
      <c r="Q314" s="1"/>
      <c r="R314" s="1"/>
    </row>
    <row r="315" spans="13:18" x14ac:dyDescent="0.35">
      <c r="M315" s="1"/>
      <c r="N315" s="1"/>
      <c r="O315" s="1"/>
      <c r="P315" s="1"/>
      <c r="Q315" s="1"/>
      <c r="R315" s="1"/>
    </row>
    <row r="316" spans="13:18" x14ac:dyDescent="0.35">
      <c r="M316" s="1"/>
      <c r="N316" s="1"/>
      <c r="O316" s="1"/>
      <c r="P316" s="1"/>
      <c r="Q316" s="1"/>
      <c r="R316" s="1"/>
    </row>
    <row r="317" spans="13:18" x14ac:dyDescent="0.35">
      <c r="M317" s="1"/>
      <c r="N317" s="1"/>
      <c r="O317" s="1"/>
      <c r="P317" s="1"/>
      <c r="Q317" s="1"/>
      <c r="R317" s="1"/>
    </row>
    <row r="318" spans="13:18" x14ac:dyDescent="0.35">
      <c r="M318" s="1"/>
      <c r="N318" s="1"/>
      <c r="O318" s="1"/>
      <c r="P318" s="1"/>
      <c r="Q318" s="1"/>
      <c r="R318" s="1"/>
    </row>
    <row r="319" spans="13:18" x14ac:dyDescent="0.35">
      <c r="M319" s="1"/>
      <c r="N319" s="1"/>
      <c r="O319" s="1"/>
      <c r="P319" s="1"/>
      <c r="Q319" s="1"/>
      <c r="R319" s="1"/>
    </row>
    <row r="320" spans="13:18" x14ac:dyDescent="0.35">
      <c r="M320" s="1"/>
      <c r="N320" s="1"/>
      <c r="O320" s="1"/>
      <c r="P320" s="1"/>
      <c r="Q320" s="1"/>
      <c r="R320" s="1"/>
    </row>
    <row r="321" spans="13:18" x14ac:dyDescent="0.35">
      <c r="M321" s="1"/>
      <c r="N321" s="1"/>
      <c r="O321" s="1"/>
      <c r="P321" s="1"/>
      <c r="Q321" s="1"/>
      <c r="R321" s="1"/>
    </row>
    <row r="322" spans="13:18" x14ac:dyDescent="0.35">
      <c r="M322" s="1"/>
      <c r="N322" s="1"/>
      <c r="O322" s="1"/>
      <c r="P322" s="1"/>
      <c r="Q322" s="1"/>
      <c r="R322" s="1"/>
    </row>
    <row r="323" spans="13:18" x14ac:dyDescent="0.35">
      <c r="M323" s="1"/>
      <c r="N323" s="1"/>
      <c r="O323" s="1"/>
      <c r="P323" s="1"/>
      <c r="Q323" s="1"/>
      <c r="R323" s="1"/>
    </row>
    <row r="324" spans="13:18" x14ac:dyDescent="0.35">
      <c r="M324" s="1"/>
      <c r="N324" s="1"/>
      <c r="O324" s="1"/>
      <c r="P324" s="1"/>
      <c r="Q324" s="1"/>
      <c r="R324" s="1"/>
    </row>
    <row r="325" spans="13:18" x14ac:dyDescent="0.35">
      <c r="M325" s="1"/>
      <c r="N325" s="1"/>
      <c r="O325" s="1"/>
      <c r="P325" s="1"/>
      <c r="Q325" s="1"/>
      <c r="R325" s="1"/>
    </row>
    <row r="326" spans="13:18" x14ac:dyDescent="0.35">
      <c r="M326" s="1"/>
      <c r="N326" s="1"/>
      <c r="O326" s="1"/>
      <c r="P326" s="1"/>
      <c r="Q326" s="1"/>
      <c r="R326" s="1"/>
    </row>
    <row r="327" spans="13:18" x14ac:dyDescent="0.35">
      <c r="M327" s="1"/>
      <c r="N327" s="1"/>
      <c r="O327" s="1"/>
      <c r="P327" s="1"/>
      <c r="Q327" s="1"/>
      <c r="R327" s="1"/>
    </row>
    <row r="328" spans="13:18" x14ac:dyDescent="0.35">
      <c r="M328" s="1"/>
      <c r="N328" s="1"/>
      <c r="O328" s="1"/>
      <c r="P328" s="1"/>
      <c r="Q328" s="1"/>
      <c r="R328" s="1"/>
    </row>
    <row r="329" spans="13:18" x14ac:dyDescent="0.35">
      <c r="M329" s="1"/>
      <c r="N329" s="1"/>
      <c r="O329" s="1"/>
      <c r="P329" s="1"/>
      <c r="Q329" s="1"/>
      <c r="R329" s="1"/>
    </row>
    <row r="330" spans="13:18" x14ac:dyDescent="0.35">
      <c r="M330" s="1"/>
      <c r="N330" s="1"/>
      <c r="O330" s="1"/>
      <c r="P330" s="1"/>
      <c r="Q330" s="1"/>
      <c r="R330" s="1"/>
    </row>
    <row r="331" spans="13:18" x14ac:dyDescent="0.35">
      <c r="M331" s="1"/>
      <c r="N331" s="1"/>
      <c r="O331" s="1"/>
      <c r="P331" s="1"/>
      <c r="Q331" s="1"/>
      <c r="R331" s="1"/>
    </row>
    <row r="332" spans="13:18" x14ac:dyDescent="0.35">
      <c r="M332" s="1"/>
      <c r="N332" s="1"/>
      <c r="O332" s="1"/>
      <c r="P332" s="1"/>
      <c r="Q332" s="1"/>
      <c r="R332" s="1"/>
    </row>
    <row r="333" spans="13:18" x14ac:dyDescent="0.35">
      <c r="M333" s="1"/>
      <c r="N333" s="1"/>
      <c r="O333" s="1"/>
      <c r="P333" s="1"/>
      <c r="Q333" s="1"/>
      <c r="R333" s="1"/>
    </row>
    <row r="334" spans="13:18" x14ac:dyDescent="0.35">
      <c r="M334" s="1"/>
      <c r="N334" s="1"/>
      <c r="O334" s="1"/>
      <c r="P334" s="1"/>
      <c r="Q334" s="1"/>
      <c r="R334" s="1"/>
    </row>
    <row r="335" spans="13:18" x14ac:dyDescent="0.35">
      <c r="M335" s="1"/>
      <c r="N335" s="1"/>
      <c r="O335" s="1"/>
      <c r="P335" s="1"/>
      <c r="Q335" s="1"/>
      <c r="R335" s="1"/>
    </row>
    <row r="336" spans="13:18" x14ac:dyDescent="0.35">
      <c r="M336" s="1"/>
      <c r="N336" s="1"/>
      <c r="O336" s="1"/>
      <c r="P336" s="1"/>
      <c r="Q336" s="1"/>
      <c r="R336" s="1"/>
    </row>
    <row r="337" spans="13:18" x14ac:dyDescent="0.35">
      <c r="M337" s="1"/>
      <c r="N337" s="1"/>
      <c r="O337" s="1"/>
      <c r="P337" s="1"/>
      <c r="Q337" s="1"/>
      <c r="R337" s="1"/>
    </row>
    <row r="338" spans="13:18" x14ac:dyDescent="0.35">
      <c r="M338" s="1"/>
      <c r="N338" s="1"/>
      <c r="O338" s="1"/>
      <c r="P338" s="1"/>
      <c r="Q338" s="1"/>
      <c r="R338" s="1"/>
    </row>
    <row r="339" spans="13:18" x14ac:dyDescent="0.35">
      <c r="M339" s="1"/>
      <c r="N339" s="1"/>
      <c r="O339" s="1"/>
      <c r="P339" s="1"/>
      <c r="Q339" s="1"/>
      <c r="R339" s="1"/>
    </row>
    <row r="340" spans="13:18" x14ac:dyDescent="0.35">
      <c r="M340" s="1"/>
      <c r="N340" s="1"/>
      <c r="O340" s="1"/>
      <c r="P340" s="1"/>
      <c r="Q340" s="1"/>
      <c r="R340" s="1"/>
    </row>
    <row r="341" spans="13:18" x14ac:dyDescent="0.35">
      <c r="M341" s="1"/>
      <c r="N341" s="1"/>
      <c r="O341" s="1"/>
      <c r="P341" s="1"/>
      <c r="Q341" s="1"/>
      <c r="R341" s="1"/>
    </row>
    <row r="342" spans="13:18" x14ac:dyDescent="0.35">
      <c r="M342" s="1"/>
      <c r="N342" s="1"/>
      <c r="O342" s="1"/>
      <c r="P342" s="1"/>
      <c r="Q342" s="1"/>
      <c r="R342" s="1"/>
    </row>
    <row r="343" spans="13:18" x14ac:dyDescent="0.35">
      <c r="M343" s="1"/>
      <c r="N343" s="1"/>
      <c r="O343" s="1"/>
      <c r="P343" s="1"/>
      <c r="Q343" s="1"/>
      <c r="R343" s="1"/>
    </row>
    <row r="344" spans="13:18" x14ac:dyDescent="0.35">
      <c r="M344" s="1"/>
      <c r="N344" s="1"/>
      <c r="O344" s="1"/>
      <c r="P344" s="1"/>
      <c r="Q344" s="1"/>
      <c r="R344" s="1"/>
    </row>
    <row r="345" spans="13:18" x14ac:dyDescent="0.35">
      <c r="M345" s="1"/>
      <c r="N345" s="1"/>
      <c r="O345" s="1"/>
      <c r="P345" s="1"/>
      <c r="Q345" s="1"/>
      <c r="R345" s="1"/>
    </row>
    <row r="346" spans="13:18" x14ac:dyDescent="0.35">
      <c r="M346" s="1"/>
      <c r="N346" s="1"/>
      <c r="O346" s="1"/>
      <c r="P346" s="1"/>
      <c r="Q346" s="1"/>
      <c r="R346" s="1"/>
    </row>
    <row r="347" spans="13:18" x14ac:dyDescent="0.35">
      <c r="M347" s="1"/>
      <c r="N347" s="1"/>
      <c r="O347" s="1"/>
      <c r="P347" s="1"/>
      <c r="Q347" s="1"/>
      <c r="R347" s="1"/>
    </row>
    <row r="348" spans="13:18" x14ac:dyDescent="0.35">
      <c r="M348" s="1"/>
      <c r="N348" s="1"/>
      <c r="O348" s="1"/>
      <c r="P348" s="1"/>
      <c r="Q348" s="1"/>
      <c r="R348" s="1"/>
    </row>
    <row r="349" spans="13:18" x14ac:dyDescent="0.35">
      <c r="M349" s="1"/>
      <c r="N349" s="1"/>
      <c r="O349" s="1"/>
      <c r="P349" s="1"/>
      <c r="Q349" s="1"/>
      <c r="R349" s="1"/>
    </row>
    <row r="350" spans="13:18" x14ac:dyDescent="0.35">
      <c r="M350" s="1"/>
      <c r="N350" s="1"/>
      <c r="O350" s="1"/>
      <c r="P350" s="1"/>
      <c r="Q350" s="1"/>
      <c r="R350" s="1"/>
    </row>
    <row r="351" spans="13:18" x14ac:dyDescent="0.35">
      <c r="M351" s="1"/>
      <c r="N351" s="1"/>
      <c r="O351" s="1"/>
      <c r="P351" s="1"/>
      <c r="Q351" s="1"/>
      <c r="R351" s="1"/>
    </row>
    <row r="352" spans="13:18" x14ac:dyDescent="0.35">
      <c r="M352" s="1"/>
      <c r="N352" s="1"/>
      <c r="O352" s="1"/>
      <c r="P352" s="1"/>
      <c r="Q352" s="1"/>
      <c r="R352" s="1"/>
    </row>
    <row r="353" spans="13:18" x14ac:dyDescent="0.35">
      <c r="M353" s="1"/>
      <c r="N353" s="1"/>
      <c r="O353" s="1"/>
      <c r="P353" s="1"/>
      <c r="Q353" s="1"/>
      <c r="R353" s="1"/>
    </row>
    <row r="354" spans="13:18" x14ac:dyDescent="0.35">
      <c r="M354" s="1"/>
      <c r="N354" s="1"/>
      <c r="O354" s="1"/>
      <c r="P354" s="1"/>
      <c r="Q354" s="1"/>
      <c r="R354" s="1"/>
    </row>
    <row r="355" spans="13:18" x14ac:dyDescent="0.35">
      <c r="M355" s="1"/>
      <c r="N355" s="1"/>
      <c r="O355" s="1"/>
      <c r="P355" s="1"/>
      <c r="Q355" s="1"/>
      <c r="R355" s="1"/>
    </row>
    <row r="356" spans="13:18" x14ac:dyDescent="0.35">
      <c r="M356" s="1"/>
      <c r="N356" s="1"/>
      <c r="O356" s="1"/>
      <c r="P356" s="1"/>
      <c r="Q356" s="1"/>
      <c r="R356" s="1"/>
    </row>
    <row r="357" spans="13:18" x14ac:dyDescent="0.35">
      <c r="M357" s="1"/>
      <c r="N357" s="1"/>
      <c r="O357" s="1"/>
      <c r="P357" s="1"/>
      <c r="Q357" s="1"/>
      <c r="R357" s="1"/>
    </row>
    <row r="358" spans="13:18" x14ac:dyDescent="0.35">
      <c r="M358" s="1"/>
      <c r="N358" s="1"/>
      <c r="O358" s="1"/>
      <c r="P358" s="1"/>
      <c r="Q358" s="1"/>
      <c r="R358" s="1"/>
    </row>
    <row r="359" spans="13:18" x14ac:dyDescent="0.35">
      <c r="M359" s="1"/>
      <c r="N359" s="1"/>
      <c r="O359" s="1"/>
      <c r="P359" s="1"/>
      <c r="Q359" s="1"/>
      <c r="R359" s="1"/>
    </row>
    <row r="360" spans="13:18" x14ac:dyDescent="0.35">
      <c r="M360" s="1"/>
      <c r="N360" s="1"/>
      <c r="O360" s="1"/>
      <c r="P360" s="1"/>
      <c r="Q360" s="1"/>
      <c r="R360" s="1"/>
    </row>
    <row r="361" spans="13:18" x14ac:dyDescent="0.35">
      <c r="M361" s="1"/>
      <c r="N361" s="1"/>
      <c r="O361" s="1"/>
      <c r="P361" s="1"/>
      <c r="Q361" s="1"/>
      <c r="R361" s="1"/>
    </row>
    <row r="362" spans="13:18" x14ac:dyDescent="0.35">
      <c r="M362" s="1"/>
      <c r="N362" s="1"/>
      <c r="O362" s="1"/>
      <c r="P362" s="1"/>
      <c r="Q362" s="1"/>
      <c r="R362" s="1"/>
    </row>
    <row r="363" spans="13:18" x14ac:dyDescent="0.35">
      <c r="M363" s="1"/>
      <c r="N363" s="1"/>
      <c r="O363" s="1"/>
      <c r="P363" s="1"/>
      <c r="Q363" s="1"/>
      <c r="R363" s="1"/>
    </row>
    <row r="364" spans="13:18" x14ac:dyDescent="0.35">
      <c r="M364" s="1"/>
      <c r="N364" s="1"/>
      <c r="O364" s="1"/>
      <c r="P364" s="1"/>
      <c r="Q364" s="1"/>
      <c r="R364" s="1"/>
    </row>
    <row r="365" spans="13:18" x14ac:dyDescent="0.35">
      <c r="M365" s="1"/>
      <c r="N365" s="1"/>
      <c r="O365" s="1"/>
      <c r="P365" s="1"/>
      <c r="Q365" s="1"/>
      <c r="R365" s="1"/>
    </row>
    <row r="366" spans="13:18" x14ac:dyDescent="0.35">
      <c r="M366" s="1"/>
      <c r="N366" s="1"/>
      <c r="O366" s="1"/>
      <c r="P366" s="1"/>
      <c r="Q366" s="1"/>
      <c r="R366" s="1"/>
    </row>
    <row r="367" spans="13:18" x14ac:dyDescent="0.35">
      <c r="M367" s="1"/>
      <c r="N367" s="1"/>
      <c r="O367" s="1"/>
      <c r="P367" s="1"/>
      <c r="Q367" s="1"/>
      <c r="R367" s="1"/>
    </row>
    <row r="368" spans="13:18" x14ac:dyDescent="0.35">
      <c r="M368" s="1"/>
      <c r="N368" s="1"/>
      <c r="O368" s="1"/>
      <c r="P368" s="1"/>
      <c r="Q368" s="1"/>
      <c r="R368" s="1"/>
    </row>
    <row r="369" spans="13:18" x14ac:dyDescent="0.35">
      <c r="M369" s="1"/>
      <c r="N369" s="1"/>
      <c r="O369" s="1"/>
      <c r="P369" s="1"/>
      <c r="Q369" s="1"/>
      <c r="R369" s="1"/>
    </row>
    <row r="370" spans="13:18" x14ac:dyDescent="0.35">
      <c r="M370" s="1"/>
      <c r="N370" s="1"/>
      <c r="O370" s="1"/>
      <c r="P370" s="1"/>
      <c r="Q370" s="1"/>
      <c r="R370" s="1"/>
    </row>
    <row r="371" spans="13:18" x14ac:dyDescent="0.35">
      <c r="M371" s="1"/>
      <c r="N371" s="1"/>
      <c r="O371" s="1"/>
      <c r="P371" s="1"/>
      <c r="Q371" s="1"/>
      <c r="R371" s="1"/>
    </row>
    <row r="372" spans="13:18" x14ac:dyDescent="0.35">
      <c r="M372" s="1"/>
      <c r="N372" s="1"/>
      <c r="O372" s="1"/>
      <c r="P372" s="1"/>
      <c r="Q372" s="1"/>
      <c r="R372" s="1"/>
    </row>
    <row r="373" spans="13:18" x14ac:dyDescent="0.35">
      <c r="M373" s="1"/>
      <c r="N373" s="1"/>
      <c r="O373" s="1"/>
      <c r="P373" s="1"/>
      <c r="Q373" s="1"/>
      <c r="R373" s="1"/>
    </row>
    <row r="374" spans="13:18" x14ac:dyDescent="0.35">
      <c r="M374" s="1"/>
      <c r="N374" s="1"/>
      <c r="O374" s="1"/>
      <c r="P374" s="1"/>
      <c r="Q374" s="1"/>
      <c r="R374" s="1"/>
    </row>
    <row r="375" spans="13:18" x14ac:dyDescent="0.35">
      <c r="M375" s="1"/>
      <c r="N375" s="1"/>
      <c r="O375" s="1"/>
      <c r="P375" s="1"/>
      <c r="Q375" s="1"/>
      <c r="R375" s="1"/>
    </row>
    <row r="376" spans="13:18" x14ac:dyDescent="0.35">
      <c r="M376" s="1"/>
      <c r="N376" s="1"/>
      <c r="O376" s="1"/>
      <c r="P376" s="1"/>
      <c r="Q376" s="1"/>
      <c r="R376" s="1"/>
    </row>
    <row r="377" spans="13:18" x14ac:dyDescent="0.35">
      <c r="M377" s="1"/>
      <c r="N377" s="1"/>
      <c r="O377" s="1"/>
      <c r="P377" s="1"/>
      <c r="Q377" s="1"/>
      <c r="R377" s="1"/>
    </row>
    <row r="378" spans="13:18" x14ac:dyDescent="0.35">
      <c r="M378" s="1"/>
      <c r="N378" s="1"/>
      <c r="O378" s="1"/>
      <c r="P378" s="1"/>
      <c r="Q378" s="1"/>
      <c r="R378" s="1"/>
    </row>
    <row r="379" spans="13:18" x14ac:dyDescent="0.35">
      <c r="M379" s="1"/>
      <c r="N379" s="1"/>
      <c r="O379" s="1"/>
      <c r="P379" s="1"/>
      <c r="Q379" s="1"/>
      <c r="R379" s="1"/>
    </row>
    <row r="380" spans="13:18" x14ac:dyDescent="0.35">
      <c r="M380" s="1"/>
      <c r="N380" s="1"/>
      <c r="O380" s="1"/>
      <c r="P380" s="1"/>
      <c r="Q380" s="1"/>
      <c r="R380" s="1"/>
    </row>
    <row r="381" spans="13:18" x14ac:dyDescent="0.35">
      <c r="M381" s="1"/>
      <c r="N381" s="1"/>
      <c r="O381" s="1"/>
      <c r="P381" s="1"/>
      <c r="Q381" s="1"/>
      <c r="R381" s="1"/>
    </row>
    <row r="382" spans="13:18" x14ac:dyDescent="0.35">
      <c r="M382" s="1"/>
      <c r="N382" s="1"/>
      <c r="O382" s="1"/>
      <c r="P382" s="1"/>
      <c r="Q382" s="1"/>
      <c r="R382" s="1"/>
    </row>
    <row r="383" spans="13:18" x14ac:dyDescent="0.35">
      <c r="M383" s="1"/>
      <c r="N383" s="1"/>
      <c r="O383" s="1"/>
      <c r="P383" s="1"/>
      <c r="Q383" s="1"/>
      <c r="R383" s="1"/>
    </row>
    <row r="384" spans="13:18" x14ac:dyDescent="0.35">
      <c r="M384" s="1"/>
      <c r="N384" s="1"/>
      <c r="O384" s="1"/>
      <c r="P384" s="1"/>
      <c r="Q384" s="1"/>
      <c r="R384" s="1"/>
    </row>
    <row r="385" spans="13:18" x14ac:dyDescent="0.35">
      <c r="M385" s="1"/>
      <c r="N385" s="1"/>
      <c r="O385" s="1"/>
      <c r="P385" s="1"/>
      <c r="Q385" s="1"/>
      <c r="R385" s="1"/>
    </row>
    <row r="386" spans="13:18" x14ac:dyDescent="0.35">
      <c r="M386" s="1"/>
      <c r="N386" s="1"/>
      <c r="O386" s="1"/>
      <c r="P386" s="1"/>
      <c r="Q386" s="1"/>
      <c r="R386" s="1"/>
    </row>
    <row r="387" spans="13:18" x14ac:dyDescent="0.35">
      <c r="M387" s="1"/>
      <c r="N387" s="1"/>
      <c r="O387" s="1"/>
      <c r="P387" s="1"/>
      <c r="Q387" s="1"/>
      <c r="R387" s="1"/>
    </row>
    <row r="388" spans="13:18" x14ac:dyDescent="0.35">
      <c r="M388" s="1"/>
      <c r="N388" s="1"/>
      <c r="O388" s="1"/>
      <c r="P388" s="1"/>
      <c r="Q388" s="1"/>
      <c r="R388" s="1"/>
    </row>
    <row r="389" spans="13:18" x14ac:dyDescent="0.35">
      <c r="M389" s="1"/>
      <c r="N389" s="1"/>
      <c r="O389" s="1"/>
      <c r="P389" s="1"/>
      <c r="Q389" s="1"/>
      <c r="R389" s="1"/>
    </row>
    <row r="390" spans="13:18" x14ac:dyDescent="0.35">
      <c r="M390" s="1"/>
      <c r="N390" s="1"/>
      <c r="O390" s="1"/>
      <c r="P390" s="1"/>
      <c r="Q390" s="1"/>
      <c r="R390" s="1"/>
    </row>
    <row r="391" spans="13:18" x14ac:dyDescent="0.35">
      <c r="M391" s="1"/>
      <c r="N391" s="1"/>
      <c r="O391" s="1"/>
      <c r="P391" s="1"/>
      <c r="Q391" s="1"/>
      <c r="R391" s="1"/>
    </row>
    <row r="392" spans="13:18" x14ac:dyDescent="0.35">
      <c r="M392" s="1"/>
      <c r="N392" s="1"/>
      <c r="O392" s="1"/>
      <c r="P392" s="1"/>
      <c r="Q392" s="1"/>
      <c r="R392" s="1"/>
    </row>
    <row r="393" spans="13:18" x14ac:dyDescent="0.35">
      <c r="M393" s="1"/>
      <c r="N393" s="1"/>
      <c r="O393" s="1"/>
      <c r="P393" s="1"/>
      <c r="Q393" s="1"/>
      <c r="R393" s="1"/>
    </row>
    <row r="394" spans="13:18" x14ac:dyDescent="0.35">
      <c r="M394" s="1"/>
      <c r="N394" s="1"/>
      <c r="O394" s="1"/>
      <c r="P394" s="1"/>
      <c r="Q394" s="1"/>
      <c r="R394" s="1"/>
    </row>
    <row r="395" spans="13:18" x14ac:dyDescent="0.35">
      <c r="M395" s="1"/>
      <c r="N395" s="1"/>
      <c r="O395" s="1"/>
      <c r="P395" s="1"/>
      <c r="Q395" s="1"/>
      <c r="R395" s="1"/>
    </row>
    <row r="396" spans="13:18" x14ac:dyDescent="0.35">
      <c r="M396" s="1"/>
      <c r="N396" s="1"/>
      <c r="O396" s="1"/>
      <c r="P396" s="1"/>
      <c r="Q396" s="1"/>
      <c r="R396" s="1"/>
    </row>
    <row r="397" spans="13:18" x14ac:dyDescent="0.35">
      <c r="M397" s="1"/>
      <c r="N397" s="1"/>
      <c r="O397" s="1"/>
      <c r="P397" s="1"/>
      <c r="Q397" s="1"/>
      <c r="R397" s="1"/>
    </row>
    <row r="398" spans="13:18" x14ac:dyDescent="0.35">
      <c r="M398" s="1"/>
      <c r="N398" s="1"/>
      <c r="O398" s="1"/>
      <c r="P398" s="1"/>
      <c r="Q398" s="1"/>
      <c r="R398" s="1"/>
    </row>
    <row r="399" spans="13:18" x14ac:dyDescent="0.35">
      <c r="M399" s="1"/>
      <c r="N399" s="1"/>
      <c r="O399" s="1"/>
      <c r="P399" s="1"/>
      <c r="Q399" s="1"/>
      <c r="R399" s="1"/>
    </row>
    <row r="400" spans="13:18" x14ac:dyDescent="0.35">
      <c r="M400" s="1"/>
      <c r="N400" s="1"/>
      <c r="O400" s="1"/>
      <c r="P400" s="1"/>
      <c r="Q400" s="1"/>
      <c r="R400" s="1"/>
    </row>
    <row r="401" spans="13:18" x14ac:dyDescent="0.35">
      <c r="M401" s="1"/>
      <c r="N401" s="1"/>
      <c r="O401" s="1"/>
      <c r="P401" s="1"/>
      <c r="Q401" s="1"/>
      <c r="R401" s="1"/>
    </row>
    <row r="402" spans="13:18" x14ac:dyDescent="0.35">
      <c r="M402" s="1"/>
      <c r="N402" s="1"/>
      <c r="O402" s="1"/>
      <c r="P402" s="1"/>
      <c r="Q402" s="1"/>
      <c r="R402" s="1"/>
    </row>
    <row r="403" spans="13:18" x14ac:dyDescent="0.35">
      <c r="M403" s="1"/>
      <c r="N403" s="1"/>
      <c r="O403" s="1"/>
      <c r="P403" s="1"/>
      <c r="Q403" s="1"/>
      <c r="R403" s="1"/>
    </row>
    <row r="404" spans="13:18" x14ac:dyDescent="0.35">
      <c r="M404" s="1"/>
      <c r="N404" s="1"/>
      <c r="O404" s="1"/>
      <c r="P404" s="1"/>
      <c r="Q404" s="1"/>
      <c r="R404" s="1"/>
    </row>
    <row r="405" spans="13:18" x14ac:dyDescent="0.35">
      <c r="M405" s="1"/>
      <c r="N405" s="1"/>
      <c r="O405" s="1"/>
      <c r="P405" s="1"/>
      <c r="Q405" s="1"/>
      <c r="R405" s="1"/>
    </row>
    <row r="406" spans="13:18" x14ac:dyDescent="0.35">
      <c r="M406" s="1"/>
      <c r="N406" s="1"/>
      <c r="O406" s="1"/>
      <c r="P406" s="1"/>
      <c r="Q406" s="1"/>
      <c r="R406" s="1"/>
    </row>
    <row r="407" spans="13:18" x14ac:dyDescent="0.35">
      <c r="M407" s="1"/>
      <c r="N407" s="1"/>
      <c r="O407" s="1"/>
      <c r="P407" s="1"/>
      <c r="Q407" s="1"/>
      <c r="R407" s="1"/>
    </row>
    <row r="408" spans="13:18" x14ac:dyDescent="0.35">
      <c r="M408" s="1"/>
      <c r="N408" s="1"/>
      <c r="O408" s="1"/>
      <c r="P408" s="1"/>
      <c r="Q408" s="1"/>
      <c r="R408" s="1"/>
    </row>
    <row r="409" spans="13:18" x14ac:dyDescent="0.35">
      <c r="M409" s="1"/>
      <c r="N409" s="1"/>
      <c r="O409" s="1"/>
      <c r="P409" s="1"/>
      <c r="Q409" s="1"/>
      <c r="R409" s="1"/>
    </row>
    <row r="410" spans="13:18" x14ac:dyDescent="0.35">
      <c r="M410" s="1"/>
      <c r="N410" s="1"/>
      <c r="O410" s="1"/>
      <c r="P410" s="1"/>
      <c r="Q410" s="1"/>
      <c r="R410" s="1"/>
    </row>
    <row r="411" spans="13:18" x14ac:dyDescent="0.35">
      <c r="M411" s="1"/>
      <c r="N411" s="1"/>
      <c r="O411" s="1"/>
      <c r="P411" s="1"/>
      <c r="Q411" s="1"/>
      <c r="R411" s="1"/>
    </row>
    <row r="412" spans="13:18" x14ac:dyDescent="0.35">
      <c r="M412" s="1"/>
      <c r="N412" s="1"/>
      <c r="O412" s="1"/>
      <c r="P412" s="1"/>
      <c r="Q412" s="1"/>
      <c r="R412" s="1"/>
    </row>
    <row r="413" spans="13:18" x14ac:dyDescent="0.35">
      <c r="M413" s="1"/>
      <c r="N413" s="1"/>
      <c r="O413" s="1"/>
      <c r="P413" s="1"/>
      <c r="Q413" s="1"/>
      <c r="R413" s="1"/>
    </row>
    <row r="414" spans="13:18" x14ac:dyDescent="0.35">
      <c r="M414" s="1"/>
      <c r="N414" s="1"/>
      <c r="O414" s="1"/>
      <c r="P414" s="1"/>
      <c r="Q414" s="1"/>
      <c r="R414" s="1"/>
    </row>
    <row r="415" spans="13:18" x14ac:dyDescent="0.35">
      <c r="M415" s="1"/>
      <c r="N415" s="1"/>
      <c r="O415" s="1"/>
      <c r="P415" s="1"/>
      <c r="Q415" s="1"/>
      <c r="R415" s="1"/>
    </row>
    <row r="416" spans="13:18" x14ac:dyDescent="0.35">
      <c r="M416" s="1"/>
      <c r="N416" s="1"/>
      <c r="O416" s="1"/>
      <c r="P416" s="1"/>
      <c r="Q416" s="1"/>
      <c r="R416" s="1"/>
    </row>
    <row r="417" spans="13:18" x14ac:dyDescent="0.35">
      <c r="M417" s="1"/>
      <c r="N417" s="1"/>
      <c r="O417" s="1"/>
      <c r="P417" s="1"/>
      <c r="Q417" s="1"/>
      <c r="R417" s="1"/>
    </row>
    <row r="418" spans="13:18" x14ac:dyDescent="0.35">
      <c r="M418" s="1"/>
      <c r="N418" s="1"/>
      <c r="O418" s="1"/>
      <c r="P418" s="1"/>
      <c r="Q418" s="1"/>
      <c r="R418" s="1"/>
    </row>
    <row r="419" spans="13:18" x14ac:dyDescent="0.35">
      <c r="M419" s="1"/>
      <c r="N419" s="1"/>
      <c r="O419" s="1"/>
      <c r="P419" s="1"/>
      <c r="Q419" s="1"/>
      <c r="R419" s="1"/>
    </row>
    <row r="420" spans="13:18" x14ac:dyDescent="0.35">
      <c r="M420" s="1"/>
      <c r="N420" s="1"/>
      <c r="O420" s="1"/>
      <c r="P420" s="1"/>
      <c r="Q420" s="1"/>
      <c r="R420" s="1"/>
    </row>
    <row r="421" spans="13:18" x14ac:dyDescent="0.35">
      <c r="M421" s="1"/>
      <c r="N421" s="1"/>
      <c r="O421" s="1"/>
      <c r="P421" s="1"/>
      <c r="Q421" s="1"/>
      <c r="R421" s="1"/>
    </row>
    <row r="422" spans="13:18" x14ac:dyDescent="0.35">
      <c r="M422" s="1"/>
      <c r="N422" s="1"/>
      <c r="O422" s="1"/>
      <c r="P422" s="1"/>
      <c r="Q422" s="1"/>
      <c r="R422" s="1"/>
    </row>
    <row r="423" spans="13:18" x14ac:dyDescent="0.35">
      <c r="M423" s="1"/>
      <c r="N423" s="1"/>
      <c r="O423" s="1"/>
      <c r="P423" s="1"/>
      <c r="Q423" s="1"/>
      <c r="R423" s="1"/>
    </row>
    <row r="424" spans="13:18" x14ac:dyDescent="0.35">
      <c r="M424" s="1"/>
      <c r="N424" s="1"/>
      <c r="O424" s="1"/>
      <c r="P424" s="1"/>
      <c r="Q424" s="1"/>
      <c r="R424" s="1"/>
    </row>
    <row r="425" spans="13:18" x14ac:dyDescent="0.35">
      <c r="M425" s="1"/>
      <c r="N425" s="1"/>
      <c r="O425" s="1"/>
      <c r="P425" s="1"/>
      <c r="Q425" s="1"/>
      <c r="R425" s="1"/>
    </row>
    <row r="426" spans="13:18" x14ac:dyDescent="0.35">
      <c r="M426" s="1"/>
      <c r="N426" s="1"/>
      <c r="O426" s="1"/>
      <c r="P426" s="1"/>
      <c r="Q426" s="1"/>
      <c r="R426" s="1"/>
    </row>
    <row r="427" spans="13:18" x14ac:dyDescent="0.35">
      <c r="M427" s="1"/>
      <c r="N427" s="1"/>
      <c r="O427" s="1"/>
      <c r="P427" s="1"/>
      <c r="Q427" s="1"/>
      <c r="R427" s="1"/>
    </row>
    <row r="428" spans="13:18" x14ac:dyDescent="0.35">
      <c r="M428" s="1"/>
      <c r="N428" s="1"/>
      <c r="O428" s="1"/>
      <c r="P428" s="1"/>
      <c r="Q428" s="1"/>
      <c r="R428" s="1"/>
    </row>
    <row r="429" spans="13:18" x14ac:dyDescent="0.35">
      <c r="M429" s="1"/>
      <c r="N429" s="1"/>
      <c r="O429" s="1"/>
      <c r="P429" s="1"/>
      <c r="Q429" s="1"/>
      <c r="R429" s="1"/>
    </row>
    <row r="430" spans="13:18" x14ac:dyDescent="0.35">
      <c r="M430" s="1"/>
      <c r="N430" s="1"/>
      <c r="O430" s="1"/>
      <c r="P430" s="1"/>
      <c r="Q430" s="1"/>
      <c r="R430" s="1"/>
    </row>
    <row r="431" spans="13:18" x14ac:dyDescent="0.35">
      <c r="M431" s="1"/>
      <c r="N431" s="1"/>
      <c r="O431" s="1"/>
      <c r="P431" s="1"/>
      <c r="Q431" s="1"/>
      <c r="R431" s="1"/>
    </row>
    <row r="432" spans="13:18" x14ac:dyDescent="0.35">
      <c r="M432" s="1"/>
      <c r="N432" s="1"/>
      <c r="O432" s="1"/>
      <c r="P432" s="1"/>
      <c r="Q432" s="1"/>
      <c r="R432" s="1"/>
    </row>
    <row r="433" spans="13:18" x14ac:dyDescent="0.35">
      <c r="M433" s="1"/>
      <c r="N433" s="1"/>
      <c r="O433" s="1"/>
      <c r="P433" s="1"/>
      <c r="Q433" s="1"/>
      <c r="R433" s="1"/>
    </row>
    <row r="434" spans="13:18" x14ac:dyDescent="0.35">
      <c r="M434" s="1"/>
      <c r="N434" s="1"/>
      <c r="O434" s="1"/>
      <c r="P434" s="1"/>
      <c r="Q434" s="1"/>
      <c r="R434" s="1"/>
    </row>
    <row r="435" spans="13:18" x14ac:dyDescent="0.35">
      <c r="M435" s="1"/>
      <c r="N435" s="1"/>
      <c r="O435" s="1"/>
      <c r="P435" s="1"/>
      <c r="Q435" s="1"/>
      <c r="R435" s="1"/>
    </row>
    <row r="436" spans="13:18" x14ac:dyDescent="0.35">
      <c r="M436" s="1"/>
      <c r="N436" s="1"/>
      <c r="O436" s="1"/>
      <c r="P436" s="1"/>
      <c r="Q436" s="1"/>
      <c r="R436" s="1"/>
    </row>
    <row r="437" spans="13:18" x14ac:dyDescent="0.35">
      <c r="M437" s="1"/>
      <c r="N437" s="1"/>
      <c r="O437" s="1"/>
      <c r="P437" s="1"/>
      <c r="Q437" s="1"/>
      <c r="R437" s="1"/>
    </row>
    <row r="438" spans="13:18" x14ac:dyDescent="0.35">
      <c r="M438" s="1"/>
      <c r="N438" s="1"/>
      <c r="O438" s="1"/>
      <c r="P438" s="1"/>
      <c r="Q438" s="1"/>
      <c r="R438" s="1"/>
    </row>
    <row r="439" spans="13:18" x14ac:dyDescent="0.35">
      <c r="M439" s="1"/>
      <c r="N439" s="1"/>
      <c r="O439" s="1"/>
      <c r="P439" s="1"/>
      <c r="Q439" s="1"/>
      <c r="R439" s="1"/>
    </row>
    <row r="440" spans="13:18" x14ac:dyDescent="0.35">
      <c r="M440" s="1"/>
      <c r="N440" s="1"/>
      <c r="O440" s="1"/>
      <c r="P440" s="1"/>
      <c r="Q440" s="1"/>
      <c r="R440" s="1"/>
    </row>
    <row r="441" spans="13:18" x14ac:dyDescent="0.35">
      <c r="M441" s="1"/>
      <c r="N441" s="1"/>
      <c r="O441" s="1"/>
      <c r="P441" s="1"/>
      <c r="Q441" s="1"/>
      <c r="R441" s="1"/>
    </row>
    <row r="442" spans="13:18" x14ac:dyDescent="0.35">
      <c r="M442" s="1"/>
      <c r="N442" s="1"/>
      <c r="O442" s="1"/>
      <c r="P442" s="1"/>
      <c r="Q442" s="1"/>
      <c r="R442" s="1"/>
    </row>
    <row r="443" spans="13:18" x14ac:dyDescent="0.35">
      <c r="M443" s="1"/>
      <c r="N443" s="1"/>
      <c r="O443" s="1"/>
      <c r="P443" s="1"/>
      <c r="Q443" s="1"/>
      <c r="R443" s="1"/>
    </row>
    <row r="444" spans="13:18" x14ac:dyDescent="0.35">
      <c r="M444" s="1"/>
      <c r="N444" s="1"/>
      <c r="O444" s="1"/>
      <c r="P444" s="1"/>
      <c r="Q444" s="1"/>
      <c r="R444" s="1"/>
    </row>
    <row r="445" spans="13:18" x14ac:dyDescent="0.35">
      <c r="M445" s="1"/>
      <c r="N445" s="1"/>
      <c r="O445" s="1"/>
      <c r="P445" s="1"/>
      <c r="Q445" s="1"/>
      <c r="R445" s="1"/>
    </row>
    <row r="446" spans="13:18" x14ac:dyDescent="0.35">
      <c r="M446" s="1"/>
      <c r="N446" s="1"/>
      <c r="O446" s="1"/>
      <c r="P446" s="1"/>
      <c r="Q446" s="1"/>
      <c r="R446" s="1"/>
    </row>
    <row r="447" spans="13:18" x14ac:dyDescent="0.35">
      <c r="M447" s="1"/>
      <c r="N447" s="1"/>
      <c r="O447" s="1"/>
      <c r="P447" s="1"/>
      <c r="Q447" s="1"/>
      <c r="R447" s="1"/>
    </row>
    <row r="448" spans="13:18" x14ac:dyDescent="0.35">
      <c r="M448" s="1"/>
      <c r="N448" s="1"/>
      <c r="O448" s="1"/>
      <c r="P448" s="1"/>
      <c r="Q448" s="1"/>
      <c r="R448" s="1"/>
    </row>
    <row r="449" spans="13:18" x14ac:dyDescent="0.35">
      <c r="M449" s="1"/>
      <c r="N449" s="1"/>
      <c r="O449" s="1"/>
      <c r="P449" s="1"/>
      <c r="Q449" s="1"/>
      <c r="R449" s="1"/>
    </row>
    <row r="450" spans="13:18" x14ac:dyDescent="0.35">
      <c r="M450" s="1"/>
      <c r="N450" s="1"/>
      <c r="O450" s="1"/>
      <c r="P450" s="1"/>
      <c r="Q450" s="1"/>
      <c r="R450" s="1"/>
    </row>
    <row r="451" spans="13:18" x14ac:dyDescent="0.35">
      <c r="M451" s="1"/>
      <c r="N451" s="1"/>
      <c r="O451" s="1"/>
      <c r="P451" s="1"/>
      <c r="Q451" s="1"/>
      <c r="R451" s="1"/>
    </row>
    <row r="452" spans="13:18" x14ac:dyDescent="0.35">
      <c r="M452" s="1"/>
      <c r="N452" s="1"/>
      <c r="O452" s="1"/>
      <c r="P452" s="1"/>
      <c r="Q452" s="1"/>
      <c r="R452" s="1"/>
    </row>
    <row r="453" spans="13:18" x14ac:dyDescent="0.35">
      <c r="M453" s="1"/>
      <c r="N453" s="1"/>
      <c r="O453" s="1"/>
      <c r="P453" s="1"/>
      <c r="Q453" s="1"/>
      <c r="R453" s="1"/>
    </row>
    <row r="454" spans="13:18" x14ac:dyDescent="0.35">
      <c r="M454" s="1"/>
      <c r="N454" s="1"/>
      <c r="O454" s="1"/>
      <c r="P454" s="1"/>
      <c r="Q454" s="1"/>
      <c r="R454" s="1"/>
    </row>
    <row r="455" spans="13:18" x14ac:dyDescent="0.35">
      <c r="M455" s="1"/>
      <c r="N455" s="1"/>
      <c r="O455" s="1"/>
      <c r="P455" s="1"/>
      <c r="Q455" s="1"/>
      <c r="R455" s="1"/>
    </row>
    <row r="456" spans="13:18" x14ac:dyDescent="0.35">
      <c r="M456" s="1"/>
      <c r="N456" s="1"/>
      <c r="O456" s="1"/>
      <c r="P456" s="1"/>
      <c r="Q456" s="1"/>
      <c r="R456" s="1"/>
    </row>
    <row r="457" spans="13:18" x14ac:dyDescent="0.35">
      <c r="M457" s="1"/>
      <c r="N457" s="1"/>
      <c r="O457" s="1"/>
      <c r="P457" s="1"/>
      <c r="Q457" s="1"/>
      <c r="R457" s="1"/>
    </row>
    <row r="458" spans="13:18" x14ac:dyDescent="0.35">
      <c r="M458" s="1"/>
      <c r="N458" s="1"/>
      <c r="O458" s="1"/>
      <c r="P458" s="1"/>
      <c r="Q458" s="1"/>
      <c r="R458" s="1"/>
    </row>
    <row r="459" spans="13:18" x14ac:dyDescent="0.35">
      <c r="M459" s="1"/>
      <c r="N459" s="1"/>
      <c r="O459" s="1"/>
      <c r="P459" s="1"/>
      <c r="Q459" s="1"/>
      <c r="R459" s="1"/>
    </row>
    <row r="460" spans="13:18" x14ac:dyDescent="0.35">
      <c r="M460" s="1"/>
      <c r="N460" s="1"/>
      <c r="O460" s="1"/>
      <c r="P460" s="1"/>
      <c r="Q460" s="1"/>
      <c r="R460" s="1"/>
    </row>
    <row r="461" spans="13:18" x14ac:dyDescent="0.35">
      <c r="M461" s="1"/>
      <c r="N461" s="1"/>
      <c r="O461" s="1"/>
      <c r="P461" s="1"/>
      <c r="Q461" s="1"/>
      <c r="R461" s="1"/>
    </row>
    <row r="462" spans="13:18" x14ac:dyDescent="0.35">
      <c r="M462" s="1"/>
      <c r="N462" s="1"/>
      <c r="O462" s="1"/>
      <c r="P462" s="1"/>
      <c r="Q462" s="1"/>
      <c r="R462" s="1"/>
    </row>
    <row r="463" spans="13:18" x14ac:dyDescent="0.35">
      <c r="M463" s="1"/>
      <c r="N463" s="1"/>
      <c r="O463" s="1"/>
      <c r="P463" s="1"/>
      <c r="Q463" s="1"/>
      <c r="R463" s="1"/>
    </row>
    <row r="464" spans="13:18" x14ac:dyDescent="0.35">
      <c r="M464" s="1"/>
      <c r="N464" s="1"/>
      <c r="O464" s="1"/>
      <c r="P464" s="1"/>
      <c r="Q464" s="1"/>
      <c r="R464" s="1"/>
    </row>
    <row r="465" spans="13:18" x14ac:dyDescent="0.35">
      <c r="M465" s="1"/>
      <c r="N465" s="1"/>
      <c r="O465" s="1"/>
      <c r="P465" s="1"/>
      <c r="Q465" s="1"/>
      <c r="R465" s="1"/>
    </row>
    <row r="466" spans="13:18" x14ac:dyDescent="0.35">
      <c r="M466" s="1"/>
      <c r="N466" s="1"/>
      <c r="O466" s="1"/>
      <c r="P466" s="1"/>
      <c r="Q466" s="1"/>
      <c r="R466" s="1"/>
    </row>
    <row r="467" spans="13:18" x14ac:dyDescent="0.35">
      <c r="M467" s="1"/>
      <c r="N467" s="1"/>
      <c r="O467" s="1"/>
      <c r="P467" s="1"/>
      <c r="Q467" s="1"/>
      <c r="R467" s="1"/>
    </row>
    <row r="468" spans="13:18" x14ac:dyDescent="0.35">
      <c r="M468" s="1"/>
      <c r="N468" s="1"/>
      <c r="O468" s="1"/>
      <c r="P468" s="1"/>
      <c r="Q468" s="1"/>
      <c r="R468" s="1"/>
    </row>
    <row r="469" spans="13:18" x14ac:dyDescent="0.35">
      <c r="M469" s="1"/>
      <c r="N469" s="1"/>
      <c r="O469" s="1"/>
      <c r="P469" s="1"/>
      <c r="Q469" s="1"/>
      <c r="R469" s="1"/>
    </row>
    <row r="470" spans="13:18" x14ac:dyDescent="0.35">
      <c r="M470" s="1"/>
      <c r="N470" s="1"/>
      <c r="O470" s="1"/>
      <c r="P470" s="1"/>
      <c r="Q470" s="1"/>
      <c r="R470" s="1"/>
    </row>
    <row r="471" spans="13:18" x14ac:dyDescent="0.35">
      <c r="M471" s="1"/>
      <c r="N471" s="1"/>
      <c r="O471" s="1"/>
      <c r="P471" s="1"/>
      <c r="Q471" s="1"/>
      <c r="R471" s="1"/>
    </row>
    <row r="472" spans="13:18" x14ac:dyDescent="0.35">
      <c r="M472" s="1"/>
      <c r="N472" s="1"/>
      <c r="O472" s="1"/>
      <c r="P472" s="1"/>
      <c r="Q472" s="1"/>
      <c r="R472" s="1"/>
    </row>
    <row r="473" spans="13:18" x14ac:dyDescent="0.35">
      <c r="M473" s="1"/>
      <c r="N473" s="1"/>
      <c r="O473" s="1"/>
      <c r="P473" s="1"/>
      <c r="Q473" s="1"/>
      <c r="R473" s="1"/>
    </row>
    <row r="474" spans="13:18" x14ac:dyDescent="0.35">
      <c r="M474" s="1"/>
      <c r="N474" s="1"/>
      <c r="O474" s="1"/>
      <c r="P474" s="1"/>
      <c r="Q474" s="1"/>
      <c r="R474" s="1"/>
    </row>
    <row r="475" spans="13:18" x14ac:dyDescent="0.35">
      <c r="M475" s="1"/>
      <c r="N475" s="1"/>
      <c r="O475" s="1"/>
      <c r="P475" s="1"/>
      <c r="Q475" s="1"/>
      <c r="R475" s="1"/>
    </row>
    <row r="476" spans="13:18" x14ac:dyDescent="0.35">
      <c r="M476" s="1"/>
      <c r="N476" s="1"/>
      <c r="O476" s="1"/>
      <c r="P476" s="1"/>
      <c r="Q476" s="1"/>
      <c r="R476" s="1"/>
    </row>
    <row r="477" spans="13:18" x14ac:dyDescent="0.35">
      <c r="M477" s="1"/>
      <c r="N477" s="1"/>
      <c r="O477" s="1"/>
      <c r="P477" s="1"/>
      <c r="Q477" s="1"/>
      <c r="R477" s="1"/>
    </row>
    <row r="478" spans="13:18" x14ac:dyDescent="0.35">
      <c r="M478" s="1"/>
      <c r="N478" s="1"/>
      <c r="O478" s="1"/>
      <c r="P478" s="1"/>
      <c r="Q478" s="1"/>
      <c r="R478" s="1"/>
    </row>
    <row r="479" spans="13:18" x14ac:dyDescent="0.35">
      <c r="M479" s="1"/>
      <c r="N479" s="1"/>
      <c r="O479" s="1"/>
      <c r="P479" s="1"/>
      <c r="Q479" s="1"/>
      <c r="R479" s="1"/>
    </row>
    <row r="480" spans="13:18" x14ac:dyDescent="0.35">
      <c r="M480" s="1"/>
      <c r="N480" s="1"/>
      <c r="O480" s="1"/>
      <c r="P480" s="1"/>
      <c r="Q480" s="1"/>
      <c r="R480" s="1"/>
    </row>
    <row r="481" spans="13:18" x14ac:dyDescent="0.35">
      <c r="M481" s="1"/>
      <c r="N481" s="1"/>
      <c r="O481" s="1"/>
      <c r="P481" s="1"/>
      <c r="Q481" s="1"/>
      <c r="R481" s="1"/>
    </row>
    <row r="482" spans="13:18" x14ac:dyDescent="0.35">
      <c r="M482" s="1"/>
      <c r="N482" s="1"/>
      <c r="O482" s="1"/>
      <c r="P482" s="1"/>
      <c r="Q482" s="1"/>
      <c r="R482" s="1"/>
    </row>
    <row r="483" spans="13:18" x14ac:dyDescent="0.35">
      <c r="M483" s="1"/>
      <c r="N483" s="1"/>
      <c r="O483" s="1"/>
      <c r="P483" s="1"/>
      <c r="Q483" s="1"/>
      <c r="R483" s="1"/>
    </row>
    <row r="484" spans="13:18" x14ac:dyDescent="0.35">
      <c r="M484" s="1"/>
      <c r="N484" s="1"/>
      <c r="O484" s="1"/>
      <c r="P484" s="1"/>
      <c r="Q484" s="1"/>
      <c r="R484" s="1"/>
    </row>
    <row r="485" spans="13:18" x14ac:dyDescent="0.35">
      <c r="M485" s="1"/>
      <c r="N485" s="1"/>
      <c r="O485" s="1"/>
      <c r="P485" s="1"/>
      <c r="Q485" s="1"/>
      <c r="R485" s="1"/>
    </row>
    <row r="486" spans="13:18" x14ac:dyDescent="0.35">
      <c r="M486" s="1"/>
      <c r="N486" s="1"/>
      <c r="O486" s="1"/>
      <c r="P486" s="1"/>
      <c r="Q486" s="1"/>
      <c r="R486" s="1"/>
    </row>
    <row r="487" spans="13:18" x14ac:dyDescent="0.35">
      <c r="M487" s="1"/>
      <c r="N487" s="1"/>
      <c r="O487" s="1"/>
      <c r="P487" s="1"/>
      <c r="Q487" s="1"/>
      <c r="R487" s="1"/>
    </row>
    <row r="488" spans="13:18" x14ac:dyDescent="0.35">
      <c r="M488" s="1"/>
      <c r="N488" s="1"/>
      <c r="O488" s="1"/>
      <c r="P488" s="1"/>
      <c r="Q488" s="1"/>
      <c r="R488" s="1"/>
    </row>
    <row r="489" spans="13:18" x14ac:dyDescent="0.35">
      <c r="M489" s="1"/>
      <c r="N489" s="1"/>
      <c r="O489" s="1"/>
      <c r="P489" s="1"/>
      <c r="Q489" s="1"/>
      <c r="R489" s="1"/>
    </row>
    <row r="490" spans="13:18" x14ac:dyDescent="0.35">
      <c r="M490" s="1"/>
      <c r="N490" s="1"/>
      <c r="O490" s="1"/>
      <c r="P490" s="1"/>
      <c r="Q490" s="1"/>
      <c r="R490" s="1"/>
    </row>
    <row r="491" spans="13:18" x14ac:dyDescent="0.35">
      <c r="M491" s="1"/>
      <c r="N491" s="1"/>
      <c r="O491" s="1"/>
      <c r="P491" s="1"/>
      <c r="Q491" s="1"/>
      <c r="R491" s="1"/>
    </row>
    <row r="492" spans="13:18" x14ac:dyDescent="0.35">
      <c r="M492" s="1"/>
      <c r="N492" s="1"/>
      <c r="O492" s="1"/>
      <c r="P492" s="1"/>
      <c r="Q492" s="1"/>
      <c r="R492" s="1"/>
    </row>
    <row r="493" spans="13:18" x14ac:dyDescent="0.35">
      <c r="M493" s="1"/>
      <c r="N493" s="1"/>
      <c r="O493" s="1"/>
      <c r="P493" s="1"/>
      <c r="Q493" s="1"/>
      <c r="R493" s="1"/>
    </row>
    <row r="494" spans="13:18" x14ac:dyDescent="0.35">
      <c r="M494" s="1"/>
      <c r="N494" s="1"/>
      <c r="O494" s="1"/>
      <c r="P494" s="1"/>
      <c r="Q494" s="1"/>
      <c r="R494" s="1"/>
    </row>
    <row r="495" spans="13:18" x14ac:dyDescent="0.35">
      <c r="M495" s="1"/>
      <c r="N495" s="1"/>
      <c r="O495" s="1"/>
      <c r="P495" s="1"/>
      <c r="Q495" s="1"/>
      <c r="R495" s="1"/>
    </row>
    <row r="496" spans="13:18" x14ac:dyDescent="0.35">
      <c r="M496" s="1"/>
      <c r="N496" s="1"/>
      <c r="O496" s="1"/>
      <c r="P496" s="1"/>
      <c r="Q496" s="1"/>
      <c r="R496" s="1"/>
    </row>
    <row r="497" spans="13:18" x14ac:dyDescent="0.35">
      <c r="M497" s="1"/>
      <c r="N497" s="1"/>
      <c r="O497" s="1"/>
      <c r="P497" s="1"/>
      <c r="Q497" s="1"/>
      <c r="R497" s="1"/>
    </row>
    <row r="498" spans="13:18" x14ac:dyDescent="0.35">
      <c r="M498" s="1"/>
      <c r="N498" s="1"/>
      <c r="O498" s="1"/>
      <c r="P498" s="1"/>
      <c r="Q498" s="1"/>
      <c r="R498" s="1"/>
    </row>
    <row r="499" spans="13:18" x14ac:dyDescent="0.35">
      <c r="M499" s="1"/>
      <c r="N499" s="1"/>
      <c r="O499" s="1"/>
      <c r="P499" s="1"/>
      <c r="Q499" s="1"/>
      <c r="R499" s="1"/>
    </row>
    <row r="500" spans="13:18" x14ac:dyDescent="0.35">
      <c r="M500" s="1"/>
      <c r="N500" s="1"/>
      <c r="O500" s="1"/>
      <c r="P500" s="1"/>
      <c r="Q500" s="1"/>
      <c r="R500" s="1"/>
    </row>
    <row r="501" spans="13:18" x14ac:dyDescent="0.35">
      <c r="M501" s="1"/>
      <c r="N501" s="1"/>
      <c r="O501" s="1"/>
      <c r="P501" s="1"/>
      <c r="Q501" s="1"/>
      <c r="R501" s="1"/>
    </row>
    <row r="502" spans="13:18" x14ac:dyDescent="0.35">
      <c r="M502" s="1"/>
      <c r="N502" s="1"/>
      <c r="O502" s="1"/>
      <c r="P502" s="1"/>
      <c r="Q502" s="1"/>
      <c r="R502" s="1"/>
    </row>
    <row r="503" spans="13:18" x14ac:dyDescent="0.35">
      <c r="M503" s="1"/>
      <c r="N503" s="1"/>
      <c r="O503" s="1"/>
      <c r="P503" s="1"/>
      <c r="Q503" s="1"/>
      <c r="R503" s="1"/>
    </row>
    <row r="504" spans="13:18" x14ac:dyDescent="0.35">
      <c r="M504" s="1"/>
      <c r="N504" s="1"/>
      <c r="O504" s="1"/>
      <c r="P504" s="1"/>
      <c r="Q504" s="1"/>
      <c r="R504" s="1"/>
    </row>
    <row r="505" spans="13:18" x14ac:dyDescent="0.35">
      <c r="M505" s="1"/>
      <c r="N505" s="1"/>
      <c r="O505" s="1"/>
      <c r="P505" s="1"/>
      <c r="Q505" s="1"/>
      <c r="R505" s="1"/>
    </row>
    <row r="506" spans="13:18" x14ac:dyDescent="0.35">
      <c r="M506" s="1"/>
      <c r="N506" s="1"/>
      <c r="O506" s="1"/>
      <c r="P506" s="1"/>
      <c r="Q506" s="1"/>
      <c r="R506" s="1"/>
    </row>
    <row r="507" spans="13:18" x14ac:dyDescent="0.35">
      <c r="M507" s="1"/>
      <c r="N507" s="1"/>
      <c r="O507" s="1"/>
      <c r="P507" s="1"/>
      <c r="Q507" s="1"/>
      <c r="R507" s="1"/>
    </row>
    <row r="508" spans="13:18" x14ac:dyDescent="0.35">
      <c r="M508" s="1"/>
      <c r="N508" s="1"/>
      <c r="O508" s="1"/>
      <c r="P508" s="1"/>
      <c r="Q508" s="1"/>
      <c r="R508" s="1"/>
    </row>
    <row r="509" spans="13:18" x14ac:dyDescent="0.35">
      <c r="M509" s="1"/>
      <c r="N509" s="1"/>
      <c r="O509" s="1"/>
      <c r="P509" s="1"/>
      <c r="Q509" s="1"/>
      <c r="R509" s="1"/>
    </row>
    <row r="510" spans="13:18" x14ac:dyDescent="0.35">
      <c r="M510" s="1"/>
      <c r="N510" s="1"/>
      <c r="O510" s="1"/>
      <c r="P510" s="1"/>
      <c r="Q510" s="1"/>
      <c r="R510" s="1"/>
    </row>
    <row r="511" spans="13:18" x14ac:dyDescent="0.35">
      <c r="M511" s="1"/>
      <c r="N511" s="1"/>
      <c r="O511" s="1"/>
      <c r="P511" s="1"/>
      <c r="Q511" s="1"/>
      <c r="R511" s="1"/>
    </row>
    <row r="512" spans="13:18" x14ac:dyDescent="0.35">
      <c r="M512" s="1"/>
      <c r="N512" s="1"/>
      <c r="O512" s="1"/>
      <c r="P512" s="1"/>
      <c r="Q512" s="1"/>
      <c r="R512" s="1"/>
    </row>
    <row r="513" spans="13:18" x14ac:dyDescent="0.35">
      <c r="M513" s="1"/>
      <c r="N513" s="1"/>
      <c r="O513" s="1"/>
      <c r="P513" s="1"/>
      <c r="Q513" s="1"/>
      <c r="R513" s="1"/>
    </row>
    <row r="514" spans="13:18" x14ac:dyDescent="0.35">
      <c r="M514" s="1"/>
      <c r="N514" s="1"/>
      <c r="O514" s="1"/>
      <c r="P514" s="1"/>
      <c r="Q514" s="1"/>
      <c r="R514" s="1"/>
    </row>
    <row r="515" spans="13:18" x14ac:dyDescent="0.35">
      <c r="M515" s="1"/>
      <c r="N515" s="1"/>
      <c r="O515" s="1"/>
      <c r="P515" s="1"/>
      <c r="Q515" s="1"/>
      <c r="R515" s="1"/>
    </row>
    <row r="516" spans="13:18" x14ac:dyDescent="0.35">
      <c r="M516" s="1"/>
      <c r="N516" s="1"/>
      <c r="O516" s="1"/>
      <c r="P516" s="1"/>
      <c r="Q516" s="1"/>
      <c r="R516" s="1"/>
    </row>
    <row r="517" spans="13:18" x14ac:dyDescent="0.35">
      <c r="M517" s="1"/>
      <c r="N517" s="1"/>
      <c r="O517" s="1"/>
      <c r="P517" s="1"/>
      <c r="Q517" s="1"/>
      <c r="R517" s="1"/>
    </row>
    <row r="518" spans="13:18" x14ac:dyDescent="0.35">
      <c r="M518" s="1"/>
      <c r="N518" s="1"/>
      <c r="O518" s="1"/>
      <c r="P518" s="1"/>
      <c r="Q518" s="1"/>
      <c r="R518" s="1"/>
    </row>
    <row r="519" spans="13:18" x14ac:dyDescent="0.35">
      <c r="M519" s="1"/>
      <c r="N519" s="1"/>
      <c r="O519" s="1"/>
      <c r="P519" s="1"/>
      <c r="Q519" s="1"/>
      <c r="R519" s="1"/>
    </row>
    <row r="520" spans="13:18" x14ac:dyDescent="0.35">
      <c r="M520" s="1"/>
      <c r="N520" s="1"/>
      <c r="O520" s="1"/>
      <c r="P520" s="1"/>
      <c r="Q520" s="1"/>
      <c r="R520" s="1"/>
    </row>
    <row r="521" spans="13:18" x14ac:dyDescent="0.35">
      <c r="M521" s="1"/>
      <c r="N521" s="1"/>
      <c r="O521" s="1"/>
      <c r="P521" s="1"/>
      <c r="Q521" s="1"/>
      <c r="R521" s="1"/>
    </row>
    <row r="522" spans="13:18" x14ac:dyDescent="0.35">
      <c r="M522" s="1"/>
      <c r="N522" s="1"/>
      <c r="O522" s="1"/>
      <c r="P522" s="1"/>
      <c r="Q522" s="1"/>
      <c r="R522" s="1"/>
    </row>
    <row r="523" spans="13:18" x14ac:dyDescent="0.35">
      <c r="M523" s="1"/>
      <c r="N523" s="1"/>
      <c r="O523" s="1"/>
      <c r="P523" s="1"/>
      <c r="Q523" s="1"/>
      <c r="R523" s="1"/>
    </row>
    <row r="524" spans="13:18" x14ac:dyDescent="0.35">
      <c r="M524" s="1"/>
      <c r="N524" s="1"/>
      <c r="O524" s="1"/>
      <c r="P524" s="1"/>
      <c r="Q524" s="1"/>
      <c r="R524" s="1"/>
    </row>
    <row r="525" spans="13:18" x14ac:dyDescent="0.35">
      <c r="M525" s="1"/>
      <c r="N525" s="1"/>
      <c r="O525" s="1"/>
      <c r="P525" s="1"/>
      <c r="Q525" s="1"/>
      <c r="R525" s="1"/>
    </row>
    <row r="526" spans="13:18" x14ac:dyDescent="0.35">
      <c r="M526" s="1"/>
      <c r="N526" s="1"/>
      <c r="O526" s="1"/>
      <c r="P526" s="1"/>
      <c r="Q526" s="1"/>
      <c r="R526" s="1"/>
    </row>
    <row r="527" spans="13:18" x14ac:dyDescent="0.35">
      <c r="M527" s="1"/>
      <c r="N527" s="1"/>
      <c r="O527" s="1"/>
      <c r="P527" s="1"/>
      <c r="Q527" s="1"/>
      <c r="R527" s="1"/>
    </row>
    <row r="528" spans="13:18" x14ac:dyDescent="0.35">
      <c r="M528" s="1"/>
      <c r="N528" s="1"/>
      <c r="O528" s="1"/>
      <c r="P528" s="1"/>
      <c r="Q528" s="1"/>
      <c r="R528" s="1"/>
    </row>
    <row r="529" spans="13:18" x14ac:dyDescent="0.35">
      <c r="M529" s="1"/>
      <c r="N529" s="1"/>
      <c r="O529" s="1"/>
      <c r="P529" s="1"/>
      <c r="Q529" s="1"/>
      <c r="R529" s="1"/>
    </row>
    <row r="530" spans="13:18" x14ac:dyDescent="0.35">
      <c r="M530" s="1"/>
      <c r="N530" s="1"/>
      <c r="O530" s="1"/>
      <c r="P530" s="1"/>
      <c r="Q530" s="1"/>
      <c r="R530" s="1"/>
    </row>
    <row r="531" spans="13:18" x14ac:dyDescent="0.35">
      <c r="M531" s="1"/>
      <c r="N531" s="1"/>
      <c r="O531" s="1"/>
      <c r="P531" s="1"/>
      <c r="Q531" s="1"/>
      <c r="R531" s="1"/>
    </row>
    <row r="532" spans="13:18" x14ac:dyDescent="0.35">
      <c r="M532" s="1"/>
      <c r="N532" s="1"/>
      <c r="O532" s="1"/>
      <c r="P532" s="1"/>
      <c r="Q532" s="1"/>
      <c r="R532" s="1"/>
    </row>
    <row r="533" spans="13:18" x14ac:dyDescent="0.35">
      <c r="M533" s="1"/>
      <c r="N533" s="1"/>
      <c r="O533" s="1"/>
      <c r="P533" s="1"/>
      <c r="Q533" s="1"/>
      <c r="R533" s="1"/>
    </row>
    <row r="534" spans="13:18" x14ac:dyDescent="0.35">
      <c r="M534" s="1"/>
      <c r="N534" s="1"/>
      <c r="O534" s="1"/>
      <c r="P534" s="1"/>
      <c r="Q534" s="1"/>
      <c r="R534" s="1"/>
    </row>
    <row r="535" spans="13:18" x14ac:dyDescent="0.35">
      <c r="M535" s="1"/>
      <c r="N535" s="1"/>
      <c r="O535" s="1"/>
      <c r="P535" s="1"/>
      <c r="Q535" s="1"/>
      <c r="R535" s="1"/>
    </row>
    <row r="536" spans="13:18" x14ac:dyDescent="0.35">
      <c r="M536" s="1"/>
      <c r="N536" s="1"/>
      <c r="O536" s="1"/>
      <c r="P536" s="1"/>
      <c r="Q536" s="1"/>
      <c r="R536" s="1"/>
    </row>
    <row r="537" spans="13:18" x14ac:dyDescent="0.35">
      <c r="M537" s="1"/>
      <c r="N537" s="1"/>
      <c r="O537" s="1"/>
      <c r="P537" s="1"/>
      <c r="Q537" s="1"/>
      <c r="R537" s="1"/>
    </row>
    <row r="538" spans="13:18" x14ac:dyDescent="0.35">
      <c r="M538" s="1"/>
      <c r="N538" s="1"/>
      <c r="O538" s="1"/>
      <c r="P538" s="1"/>
      <c r="Q538" s="1"/>
      <c r="R538" s="1"/>
    </row>
    <row r="539" spans="13:18" x14ac:dyDescent="0.35">
      <c r="M539" s="1"/>
      <c r="N539" s="1"/>
      <c r="O539" s="1"/>
      <c r="P539" s="1"/>
      <c r="Q539" s="1"/>
      <c r="R539" s="1"/>
    </row>
    <row r="540" spans="13:18" x14ac:dyDescent="0.35">
      <c r="M540" s="1"/>
      <c r="N540" s="1"/>
      <c r="O540" s="1"/>
      <c r="P540" s="1"/>
      <c r="Q540" s="1"/>
      <c r="R540" s="1"/>
    </row>
    <row r="541" spans="13:18" x14ac:dyDescent="0.35">
      <c r="M541" s="1"/>
      <c r="N541" s="1"/>
      <c r="O541" s="1"/>
      <c r="P541" s="1"/>
      <c r="Q541" s="1"/>
      <c r="R541" s="1"/>
    </row>
    <row r="542" spans="13:18" x14ac:dyDescent="0.35">
      <c r="M542" s="1"/>
      <c r="N542" s="1"/>
      <c r="O542" s="1"/>
      <c r="P542" s="1"/>
      <c r="Q542" s="1"/>
      <c r="R542" s="1"/>
    </row>
    <row r="543" spans="13:18" x14ac:dyDescent="0.35">
      <c r="M543" s="1"/>
      <c r="N543" s="1"/>
      <c r="O543" s="1"/>
      <c r="P543" s="1"/>
      <c r="Q543" s="1"/>
      <c r="R543" s="1"/>
    </row>
    <row r="544" spans="13:18" x14ac:dyDescent="0.35">
      <c r="M544" s="1"/>
      <c r="N544" s="1"/>
      <c r="O544" s="1"/>
      <c r="P544" s="1"/>
      <c r="Q544" s="1"/>
      <c r="R544" s="1"/>
    </row>
    <row r="545" spans="13:18" x14ac:dyDescent="0.35">
      <c r="M545" s="1"/>
      <c r="N545" s="1"/>
      <c r="O545" s="1"/>
      <c r="P545" s="1"/>
      <c r="Q545" s="1"/>
      <c r="R545" s="1"/>
    </row>
    <row r="546" spans="13:18" x14ac:dyDescent="0.35">
      <c r="M546" s="1"/>
      <c r="N546" s="1"/>
      <c r="O546" s="1"/>
      <c r="P546" s="1"/>
      <c r="Q546" s="1"/>
      <c r="R546" s="1"/>
    </row>
    <row r="547" spans="13:18" x14ac:dyDescent="0.35">
      <c r="M547" s="1"/>
      <c r="N547" s="1"/>
      <c r="O547" s="1"/>
      <c r="P547" s="1"/>
      <c r="Q547" s="1"/>
      <c r="R547" s="1"/>
    </row>
    <row r="548" spans="13:18" x14ac:dyDescent="0.35">
      <c r="M548" s="1"/>
      <c r="N548" s="1"/>
      <c r="O548" s="1"/>
      <c r="P548" s="1"/>
      <c r="Q548" s="1"/>
      <c r="R548" s="1"/>
    </row>
    <row r="549" spans="13:18" x14ac:dyDescent="0.35">
      <c r="M549" s="1"/>
      <c r="N549" s="1"/>
      <c r="O549" s="1"/>
      <c r="P549" s="1"/>
      <c r="Q549" s="1"/>
      <c r="R549" s="1"/>
    </row>
    <row r="550" spans="13:18" x14ac:dyDescent="0.35">
      <c r="M550" s="1"/>
      <c r="N550" s="1"/>
      <c r="O550" s="1"/>
      <c r="P550" s="1"/>
      <c r="Q550" s="1"/>
      <c r="R550" s="1"/>
    </row>
    <row r="551" spans="13:18" x14ac:dyDescent="0.35">
      <c r="M551" s="1"/>
      <c r="N551" s="1"/>
      <c r="O551" s="1"/>
      <c r="P551" s="1"/>
      <c r="Q551" s="1"/>
      <c r="R551" s="1"/>
    </row>
    <row r="552" spans="13:18" x14ac:dyDescent="0.35">
      <c r="M552" s="1"/>
      <c r="N552" s="1"/>
      <c r="O552" s="1"/>
      <c r="P552" s="1"/>
      <c r="Q552" s="1"/>
      <c r="R552" s="1"/>
    </row>
    <row r="553" spans="13:18" x14ac:dyDescent="0.35">
      <c r="M553" s="1"/>
      <c r="N553" s="1"/>
      <c r="O553" s="1"/>
      <c r="P553" s="1"/>
      <c r="Q553" s="1"/>
      <c r="R553" s="1"/>
    </row>
    <row r="554" spans="13:18" x14ac:dyDescent="0.35">
      <c r="M554" s="1"/>
      <c r="N554" s="1"/>
      <c r="O554" s="1"/>
      <c r="P554" s="1"/>
      <c r="Q554" s="1"/>
      <c r="R554" s="1"/>
    </row>
    <row r="555" spans="13:18" x14ac:dyDescent="0.35">
      <c r="M555" s="1"/>
      <c r="N555" s="1"/>
      <c r="O555" s="1"/>
      <c r="P555" s="1"/>
      <c r="Q555" s="1"/>
      <c r="R555" s="1"/>
    </row>
    <row r="556" spans="13:18" x14ac:dyDescent="0.35">
      <c r="M556" s="1"/>
      <c r="N556" s="1"/>
      <c r="O556" s="1"/>
      <c r="P556" s="1"/>
      <c r="Q556" s="1"/>
      <c r="R556" s="1"/>
    </row>
    <row r="557" spans="13:18" x14ac:dyDescent="0.35">
      <c r="M557" s="1"/>
      <c r="N557" s="1"/>
      <c r="O557" s="1"/>
      <c r="P557" s="1"/>
      <c r="Q557" s="1"/>
      <c r="R557" s="1"/>
    </row>
    <row r="558" spans="13:18" x14ac:dyDescent="0.35">
      <c r="M558" s="1"/>
      <c r="N558" s="1"/>
      <c r="O558" s="1"/>
      <c r="P558" s="1"/>
      <c r="Q558" s="1"/>
      <c r="R558" s="1"/>
    </row>
    <row r="559" spans="13:18" x14ac:dyDescent="0.35">
      <c r="M559" s="1"/>
      <c r="N559" s="1"/>
      <c r="O559" s="1"/>
      <c r="P559" s="1"/>
      <c r="Q559" s="1"/>
      <c r="R559" s="1"/>
    </row>
    <row r="560" spans="13:18" x14ac:dyDescent="0.35">
      <c r="M560" s="1"/>
      <c r="N560" s="1"/>
      <c r="O560" s="1"/>
      <c r="P560" s="1"/>
      <c r="Q560" s="1"/>
      <c r="R560" s="1"/>
    </row>
    <row r="561" spans="13:18" x14ac:dyDescent="0.35">
      <c r="M561" s="1"/>
      <c r="N561" s="1"/>
      <c r="O561" s="1"/>
      <c r="P561" s="1"/>
      <c r="Q561" s="1"/>
      <c r="R561" s="1"/>
    </row>
    <row r="562" spans="13:18" x14ac:dyDescent="0.35">
      <c r="M562" s="1"/>
      <c r="N562" s="1"/>
      <c r="O562" s="1"/>
      <c r="P562" s="1"/>
      <c r="Q562" s="1"/>
      <c r="R562" s="1"/>
    </row>
    <row r="563" spans="13:18" x14ac:dyDescent="0.35">
      <c r="M563" s="1"/>
      <c r="N563" s="1"/>
      <c r="O563" s="1"/>
      <c r="P563" s="1"/>
      <c r="Q563" s="1"/>
      <c r="R563" s="1"/>
    </row>
    <row r="564" spans="13:18" x14ac:dyDescent="0.35">
      <c r="M564" s="1"/>
      <c r="N564" s="1"/>
      <c r="O564" s="1"/>
      <c r="P564" s="1"/>
      <c r="Q564" s="1"/>
      <c r="R564" s="1"/>
    </row>
    <row r="565" spans="13:18" x14ac:dyDescent="0.35">
      <c r="M565" s="1"/>
      <c r="N565" s="1"/>
      <c r="O565" s="1"/>
      <c r="P565" s="1"/>
      <c r="Q565" s="1"/>
      <c r="R565" s="1"/>
    </row>
    <row r="566" spans="13:18" x14ac:dyDescent="0.35">
      <c r="M566" s="1"/>
      <c r="N566" s="1"/>
      <c r="O566" s="1"/>
      <c r="P566" s="1"/>
      <c r="Q566" s="1"/>
      <c r="R566" s="1"/>
    </row>
    <row r="567" spans="13:18" x14ac:dyDescent="0.35">
      <c r="M567" s="1"/>
      <c r="N567" s="1"/>
      <c r="O567" s="1"/>
      <c r="P567" s="1"/>
      <c r="Q567" s="1"/>
      <c r="R567" s="1"/>
    </row>
    <row r="568" spans="13:18" x14ac:dyDescent="0.35">
      <c r="M568" s="1"/>
      <c r="N568" s="1"/>
      <c r="O568" s="1"/>
      <c r="P568" s="1"/>
      <c r="Q568" s="1"/>
      <c r="R568" s="1"/>
    </row>
    <row r="569" spans="13:18" x14ac:dyDescent="0.35">
      <c r="M569" s="1"/>
      <c r="N569" s="1"/>
      <c r="O569" s="1"/>
      <c r="P569" s="1"/>
      <c r="Q569" s="1"/>
      <c r="R569" s="1"/>
    </row>
    <row r="570" spans="13:18" x14ac:dyDescent="0.35">
      <c r="M570" s="1"/>
      <c r="N570" s="1"/>
      <c r="O570" s="1"/>
      <c r="P570" s="1"/>
      <c r="Q570" s="1"/>
      <c r="R570" s="1"/>
    </row>
    <row r="571" spans="13:18" x14ac:dyDescent="0.35">
      <c r="M571" s="1"/>
      <c r="N571" s="1"/>
      <c r="O571" s="1"/>
      <c r="P571" s="1"/>
      <c r="Q571" s="1"/>
      <c r="R571" s="1"/>
    </row>
    <row r="572" spans="13:18" x14ac:dyDescent="0.35">
      <c r="M572" s="1"/>
      <c r="N572" s="1"/>
      <c r="O572" s="1"/>
      <c r="P572" s="1"/>
      <c r="Q572" s="1"/>
      <c r="R572" s="1"/>
    </row>
    <row r="573" spans="13:18" x14ac:dyDescent="0.35">
      <c r="M573" s="1"/>
      <c r="N573" s="1"/>
      <c r="O573" s="1"/>
      <c r="P573" s="1"/>
      <c r="Q573" s="1"/>
      <c r="R573" s="1"/>
    </row>
    <row r="574" spans="13:18" x14ac:dyDescent="0.35">
      <c r="M574" s="1"/>
      <c r="N574" s="1"/>
      <c r="O574" s="1"/>
      <c r="P574" s="1"/>
      <c r="Q574" s="1"/>
      <c r="R574" s="1"/>
    </row>
    <row r="575" spans="13:18" x14ac:dyDescent="0.35">
      <c r="M575" s="1"/>
      <c r="N575" s="1"/>
      <c r="O575" s="1"/>
      <c r="P575" s="1"/>
      <c r="Q575" s="1"/>
      <c r="R575" s="1"/>
    </row>
    <row r="576" spans="13:18" x14ac:dyDescent="0.35">
      <c r="M576" s="1"/>
      <c r="N576" s="1"/>
      <c r="O576" s="1"/>
      <c r="P576" s="1"/>
      <c r="Q576" s="1"/>
      <c r="R576" s="1"/>
    </row>
    <row r="577" spans="13:18" x14ac:dyDescent="0.35">
      <c r="M577" s="1"/>
      <c r="N577" s="1"/>
      <c r="O577" s="1"/>
      <c r="P577" s="1"/>
      <c r="Q577" s="1"/>
      <c r="R577" s="1"/>
    </row>
    <row r="578" spans="13:18" x14ac:dyDescent="0.35">
      <c r="M578" s="1"/>
      <c r="N578" s="1"/>
      <c r="O578" s="1"/>
      <c r="P578" s="1"/>
      <c r="Q578" s="1"/>
      <c r="R578" s="1"/>
    </row>
    <row r="579" spans="13:18" x14ac:dyDescent="0.35">
      <c r="M579" s="1"/>
      <c r="N579" s="1"/>
      <c r="O579" s="1"/>
      <c r="P579" s="1"/>
      <c r="Q579" s="1"/>
      <c r="R579" s="1"/>
    </row>
    <row r="580" spans="13:18" x14ac:dyDescent="0.35">
      <c r="M580" s="1"/>
      <c r="N580" s="1"/>
      <c r="O580" s="1"/>
      <c r="P580" s="1"/>
      <c r="Q580" s="1"/>
      <c r="R580" s="1"/>
    </row>
    <row r="581" spans="13:18" x14ac:dyDescent="0.35">
      <c r="M581" s="1"/>
      <c r="N581" s="1"/>
      <c r="O581" s="1"/>
      <c r="P581" s="1"/>
      <c r="Q581" s="1"/>
      <c r="R581" s="1"/>
    </row>
    <row r="582" spans="13:18" x14ac:dyDescent="0.35">
      <c r="M582" s="1"/>
      <c r="N582" s="1"/>
      <c r="O582" s="1"/>
      <c r="P582" s="1"/>
      <c r="Q582" s="1"/>
      <c r="R582" s="1"/>
    </row>
    <row r="583" spans="13:18" x14ac:dyDescent="0.35">
      <c r="M583" s="1"/>
      <c r="N583" s="1"/>
      <c r="O583" s="1"/>
      <c r="P583" s="1"/>
      <c r="Q583" s="1"/>
      <c r="R583" s="1"/>
    </row>
    <row r="584" spans="13:18" x14ac:dyDescent="0.35">
      <c r="M584" s="1"/>
      <c r="N584" s="1"/>
      <c r="O584" s="1"/>
      <c r="P584" s="1"/>
      <c r="Q584" s="1"/>
      <c r="R584" s="1"/>
    </row>
    <row r="585" spans="13:18" x14ac:dyDescent="0.35">
      <c r="M585" s="1"/>
      <c r="N585" s="1"/>
      <c r="O585" s="1"/>
      <c r="P585" s="1"/>
      <c r="Q585" s="1"/>
      <c r="R585" s="1"/>
    </row>
    <row r="586" spans="13:18" x14ac:dyDescent="0.35">
      <c r="M586" s="1"/>
      <c r="N586" s="1"/>
      <c r="O586" s="1"/>
      <c r="P586" s="1"/>
      <c r="Q586" s="1"/>
      <c r="R586" s="1"/>
    </row>
    <row r="587" spans="13:18" x14ac:dyDescent="0.35">
      <c r="M587" s="1"/>
      <c r="N587" s="1"/>
      <c r="O587" s="1"/>
      <c r="P587" s="1"/>
      <c r="Q587" s="1"/>
      <c r="R587" s="1"/>
    </row>
    <row r="588" spans="13:18" x14ac:dyDescent="0.35">
      <c r="M588" s="1"/>
      <c r="N588" s="1"/>
      <c r="O588" s="1"/>
      <c r="P588" s="1"/>
      <c r="Q588" s="1"/>
      <c r="R588" s="1"/>
    </row>
    <row r="589" spans="13:18" x14ac:dyDescent="0.35">
      <c r="M589" s="1"/>
      <c r="N589" s="1"/>
      <c r="O589" s="1"/>
      <c r="P589" s="1"/>
      <c r="Q589" s="1"/>
      <c r="R589" s="1"/>
    </row>
    <row r="590" spans="13:18" x14ac:dyDescent="0.35">
      <c r="M590" s="1"/>
      <c r="N590" s="1"/>
      <c r="O590" s="1"/>
      <c r="P590" s="1"/>
      <c r="Q590" s="1"/>
      <c r="R590" s="1"/>
    </row>
    <row r="591" spans="13:18" x14ac:dyDescent="0.35">
      <c r="M591" s="1"/>
      <c r="N591" s="1"/>
      <c r="O591" s="1"/>
      <c r="P591" s="1"/>
      <c r="Q591" s="1"/>
      <c r="R591" s="1"/>
    </row>
    <row r="592" spans="13:18" x14ac:dyDescent="0.35">
      <c r="M592" s="1"/>
      <c r="N592" s="1"/>
      <c r="O592" s="1"/>
      <c r="P592" s="1"/>
      <c r="Q592" s="1"/>
      <c r="R592" s="1"/>
    </row>
    <row r="593" spans="13:18" x14ac:dyDescent="0.35">
      <c r="M593" s="1"/>
      <c r="N593" s="1"/>
      <c r="O593" s="1"/>
      <c r="P593" s="1"/>
      <c r="Q593" s="1"/>
      <c r="R593" s="1"/>
    </row>
    <row r="594" spans="13:18" x14ac:dyDescent="0.35">
      <c r="M594" s="1"/>
      <c r="N594" s="1"/>
      <c r="O594" s="1"/>
      <c r="P594" s="1"/>
      <c r="Q594" s="1"/>
      <c r="R594" s="1"/>
    </row>
    <row r="595" spans="13:18" x14ac:dyDescent="0.35">
      <c r="M595" s="1"/>
      <c r="N595" s="1"/>
      <c r="O595" s="1"/>
      <c r="P595" s="1"/>
      <c r="Q595" s="1"/>
      <c r="R595" s="1"/>
    </row>
    <row r="596" spans="13:18" x14ac:dyDescent="0.35">
      <c r="M596" s="1"/>
      <c r="N596" s="1"/>
      <c r="O596" s="1"/>
      <c r="P596" s="1"/>
      <c r="Q596" s="1"/>
      <c r="R596" s="1"/>
    </row>
    <row r="597" spans="13:18" x14ac:dyDescent="0.35">
      <c r="M597" s="1"/>
      <c r="N597" s="1"/>
      <c r="O597" s="1"/>
      <c r="P597" s="1"/>
      <c r="Q597" s="1"/>
      <c r="R597" s="1"/>
    </row>
    <row r="598" spans="13:18" x14ac:dyDescent="0.35">
      <c r="M598" s="1"/>
      <c r="N598" s="1"/>
      <c r="O598" s="1"/>
      <c r="P598" s="1"/>
      <c r="Q598" s="1"/>
      <c r="R598" s="1"/>
    </row>
    <row r="599" spans="13:18" x14ac:dyDescent="0.35">
      <c r="M599" s="1"/>
      <c r="N599" s="1"/>
      <c r="O599" s="1"/>
      <c r="P599" s="1"/>
      <c r="Q599" s="1"/>
      <c r="R599" s="1"/>
    </row>
    <row r="600" spans="13:18" x14ac:dyDescent="0.35">
      <c r="M600" s="1"/>
      <c r="N600" s="1"/>
      <c r="O600" s="1"/>
      <c r="P600" s="1"/>
      <c r="Q600" s="1"/>
      <c r="R600" s="1"/>
    </row>
    <row r="601" spans="13:18" x14ac:dyDescent="0.35">
      <c r="M601" s="1"/>
      <c r="N601" s="1"/>
      <c r="O601" s="1"/>
      <c r="P601" s="1"/>
      <c r="Q601" s="1"/>
      <c r="R601" s="1"/>
    </row>
    <row r="602" spans="13:18" x14ac:dyDescent="0.35">
      <c r="M602" s="1"/>
      <c r="N602" s="1"/>
      <c r="O602" s="1"/>
      <c r="P602" s="1"/>
      <c r="Q602" s="1"/>
      <c r="R602" s="1"/>
    </row>
    <row r="603" spans="13:18" x14ac:dyDescent="0.35">
      <c r="M603" s="1"/>
      <c r="N603" s="1"/>
      <c r="O603" s="1"/>
      <c r="P603" s="1"/>
      <c r="Q603" s="1"/>
      <c r="R603" s="1"/>
    </row>
    <row r="604" spans="13:18" x14ac:dyDescent="0.35">
      <c r="M604" s="1"/>
      <c r="N604" s="1"/>
      <c r="O604" s="1"/>
      <c r="P604" s="1"/>
      <c r="Q604" s="1"/>
      <c r="R604" s="1"/>
    </row>
    <row r="605" spans="13:18" x14ac:dyDescent="0.35">
      <c r="M605" s="1"/>
      <c r="N605" s="1"/>
      <c r="O605" s="1"/>
      <c r="P605" s="1"/>
      <c r="Q605" s="1"/>
      <c r="R605" s="1"/>
    </row>
    <row r="606" spans="13:18" x14ac:dyDescent="0.35">
      <c r="M606" s="1"/>
      <c r="N606" s="1"/>
      <c r="O606" s="1"/>
      <c r="P606" s="1"/>
      <c r="Q606" s="1"/>
      <c r="R606" s="1"/>
    </row>
    <row r="607" spans="13:18" x14ac:dyDescent="0.35">
      <c r="M607" s="1"/>
      <c r="N607" s="1"/>
      <c r="O607" s="1"/>
      <c r="P607" s="1"/>
      <c r="Q607" s="1"/>
      <c r="R607" s="1"/>
    </row>
    <row r="608" spans="13:18" x14ac:dyDescent="0.35">
      <c r="M608" s="1"/>
      <c r="N608" s="1"/>
      <c r="O608" s="1"/>
      <c r="P608" s="1"/>
      <c r="Q608" s="1"/>
      <c r="R608" s="1"/>
    </row>
    <row r="609" spans="13:18" x14ac:dyDescent="0.35">
      <c r="M609" s="1"/>
      <c r="N609" s="1"/>
      <c r="O609" s="1"/>
      <c r="P609" s="1"/>
      <c r="Q609" s="1"/>
      <c r="R609" s="1"/>
    </row>
    <row r="610" spans="13:18" x14ac:dyDescent="0.35">
      <c r="M610" s="1"/>
      <c r="N610" s="1"/>
      <c r="O610" s="1"/>
      <c r="P610" s="1"/>
      <c r="Q610" s="1"/>
      <c r="R610" s="1"/>
    </row>
    <row r="611" spans="13:18" x14ac:dyDescent="0.35">
      <c r="M611" s="1"/>
      <c r="N611" s="1"/>
      <c r="O611" s="1"/>
      <c r="P611" s="1"/>
      <c r="Q611" s="1"/>
      <c r="R611" s="1"/>
    </row>
    <row r="612" spans="13:18" x14ac:dyDescent="0.35">
      <c r="M612" s="1"/>
      <c r="N612" s="1"/>
      <c r="O612" s="1"/>
      <c r="P612" s="1"/>
      <c r="Q612" s="1"/>
      <c r="R612" s="1"/>
    </row>
    <row r="613" spans="13:18" x14ac:dyDescent="0.35">
      <c r="M613" s="1"/>
      <c r="N613" s="1"/>
      <c r="O613" s="1"/>
      <c r="P613" s="1"/>
      <c r="Q613" s="1"/>
      <c r="R613" s="1"/>
    </row>
    <row r="614" spans="13:18" x14ac:dyDescent="0.35">
      <c r="M614" s="1"/>
      <c r="N614" s="1"/>
      <c r="O614" s="1"/>
      <c r="P614" s="1"/>
      <c r="Q614" s="1"/>
      <c r="R614" s="1"/>
    </row>
    <row r="615" spans="13:18" x14ac:dyDescent="0.35">
      <c r="M615" s="1"/>
      <c r="N615" s="1"/>
      <c r="O615" s="1"/>
      <c r="P615" s="1"/>
      <c r="Q615" s="1"/>
      <c r="R615" s="1"/>
    </row>
    <row r="616" spans="13:18" x14ac:dyDescent="0.35">
      <c r="M616" s="1"/>
      <c r="N616" s="1"/>
      <c r="O616" s="1"/>
      <c r="P616" s="1"/>
      <c r="Q616" s="1"/>
      <c r="R616" s="1"/>
    </row>
    <row r="617" spans="13:18" x14ac:dyDescent="0.35">
      <c r="M617" s="1"/>
      <c r="N617" s="1"/>
      <c r="O617" s="1"/>
      <c r="P617" s="1"/>
      <c r="Q617" s="1"/>
      <c r="R617" s="1"/>
    </row>
    <row r="618" spans="13:18" x14ac:dyDescent="0.35">
      <c r="M618" s="1"/>
      <c r="N618" s="1"/>
      <c r="O618" s="1"/>
      <c r="P618" s="1"/>
      <c r="Q618" s="1"/>
      <c r="R618" s="1"/>
    </row>
    <row r="619" spans="13:18" x14ac:dyDescent="0.35">
      <c r="M619" s="1"/>
      <c r="N619" s="1"/>
      <c r="O619" s="1"/>
      <c r="P619" s="1"/>
      <c r="Q619" s="1"/>
      <c r="R619" s="1"/>
    </row>
    <row r="620" spans="13:18" x14ac:dyDescent="0.35">
      <c r="M620" s="1"/>
      <c r="N620" s="1"/>
      <c r="O620" s="1"/>
      <c r="P620" s="1"/>
      <c r="Q620" s="1"/>
      <c r="R620" s="1"/>
    </row>
    <row r="621" spans="13:18" x14ac:dyDescent="0.35">
      <c r="M621" s="1"/>
      <c r="N621" s="1"/>
      <c r="O621" s="1"/>
      <c r="P621" s="1"/>
      <c r="Q621" s="1"/>
      <c r="R621" s="1"/>
    </row>
    <row r="622" spans="13:18" x14ac:dyDescent="0.35">
      <c r="M622" s="1"/>
      <c r="N622" s="1"/>
      <c r="O622" s="1"/>
      <c r="P622" s="1"/>
      <c r="Q622" s="1"/>
      <c r="R622" s="1"/>
    </row>
    <row r="623" spans="13:18" x14ac:dyDescent="0.35">
      <c r="M623" s="1"/>
      <c r="N623" s="1"/>
      <c r="O623" s="1"/>
      <c r="P623" s="1"/>
      <c r="Q623" s="1"/>
      <c r="R623" s="1"/>
    </row>
    <row r="624" spans="13:18" x14ac:dyDescent="0.35">
      <c r="M624" s="1"/>
      <c r="N624" s="1"/>
      <c r="O624" s="1"/>
      <c r="P624" s="1"/>
      <c r="Q624" s="1"/>
      <c r="R624" s="1"/>
    </row>
    <row r="625" spans="13:18" x14ac:dyDescent="0.35">
      <c r="M625" s="1"/>
      <c r="N625" s="1"/>
      <c r="O625" s="1"/>
      <c r="P625" s="1"/>
      <c r="Q625" s="1"/>
      <c r="R625" s="1"/>
    </row>
    <row r="626" spans="13:18" x14ac:dyDescent="0.35">
      <c r="M626" s="1"/>
      <c r="N626" s="1"/>
      <c r="O626" s="1"/>
      <c r="P626" s="1"/>
      <c r="Q626" s="1"/>
      <c r="R626" s="1"/>
    </row>
    <row r="627" spans="13:18" x14ac:dyDescent="0.35">
      <c r="M627" s="1"/>
      <c r="N627" s="1"/>
      <c r="O627" s="1"/>
      <c r="P627" s="1"/>
      <c r="Q627" s="1"/>
      <c r="R627" s="1"/>
    </row>
    <row r="628" spans="13:18" x14ac:dyDescent="0.35">
      <c r="M628" s="1"/>
      <c r="N628" s="1"/>
      <c r="O628" s="1"/>
      <c r="P628" s="1"/>
      <c r="Q628" s="1"/>
      <c r="R628" s="1"/>
    </row>
    <row r="629" spans="13:18" x14ac:dyDescent="0.35">
      <c r="M629" s="1"/>
      <c r="N629" s="1"/>
      <c r="O629" s="1"/>
      <c r="P629" s="1"/>
      <c r="Q629" s="1"/>
      <c r="R629" s="1"/>
    </row>
    <row r="630" spans="13:18" x14ac:dyDescent="0.35">
      <c r="M630" s="1"/>
      <c r="N630" s="1"/>
      <c r="O630" s="1"/>
      <c r="P630" s="1"/>
      <c r="Q630" s="1"/>
      <c r="R630" s="1"/>
    </row>
    <row r="631" spans="13:18" x14ac:dyDescent="0.35">
      <c r="M631" s="1"/>
      <c r="N631" s="1"/>
      <c r="O631" s="1"/>
      <c r="P631" s="1"/>
      <c r="Q631" s="1"/>
      <c r="R631" s="1"/>
    </row>
    <row r="632" spans="13:18" x14ac:dyDescent="0.35">
      <c r="M632" s="1"/>
      <c r="N632" s="1"/>
      <c r="O632" s="1"/>
      <c r="P632" s="1"/>
      <c r="Q632" s="1"/>
      <c r="R632" s="1"/>
    </row>
    <row r="633" spans="13:18" x14ac:dyDescent="0.35">
      <c r="M633" s="1"/>
      <c r="N633" s="1"/>
      <c r="O633" s="1"/>
      <c r="P633" s="1"/>
      <c r="Q633" s="1"/>
      <c r="R633" s="1"/>
    </row>
    <row r="634" spans="13:18" x14ac:dyDescent="0.35">
      <c r="M634" s="1"/>
      <c r="N634" s="1"/>
      <c r="O634" s="1"/>
      <c r="P634" s="1"/>
      <c r="Q634" s="1"/>
      <c r="R634" s="1"/>
    </row>
    <row r="635" spans="13:18" x14ac:dyDescent="0.35">
      <c r="M635" s="1"/>
      <c r="N635" s="1"/>
      <c r="O635" s="1"/>
      <c r="P635" s="1"/>
      <c r="Q635" s="1"/>
      <c r="R635" s="1"/>
    </row>
    <row r="636" spans="13:18" x14ac:dyDescent="0.35">
      <c r="M636" s="1"/>
      <c r="N636" s="1"/>
      <c r="O636" s="1"/>
      <c r="P636" s="1"/>
      <c r="Q636" s="1"/>
      <c r="R636" s="1"/>
    </row>
    <row r="637" spans="13:18" x14ac:dyDescent="0.35">
      <c r="M637" s="1"/>
      <c r="N637" s="1"/>
      <c r="O637" s="1"/>
      <c r="P637" s="1"/>
      <c r="Q637" s="1"/>
      <c r="R637" s="1"/>
    </row>
    <row r="638" spans="13:18" x14ac:dyDescent="0.35">
      <c r="M638" s="1"/>
      <c r="N638" s="1"/>
      <c r="O638" s="1"/>
      <c r="P638" s="1"/>
      <c r="Q638" s="1"/>
      <c r="R638" s="1"/>
    </row>
    <row r="639" spans="13:18" x14ac:dyDescent="0.35">
      <c r="M639" s="1"/>
      <c r="N639" s="1"/>
      <c r="O639" s="1"/>
      <c r="P639" s="1"/>
      <c r="Q639" s="1"/>
      <c r="R639" s="1"/>
    </row>
    <row r="640" spans="13:18" x14ac:dyDescent="0.35">
      <c r="M640" s="1"/>
      <c r="N640" s="1"/>
      <c r="O640" s="1"/>
      <c r="P640" s="1"/>
      <c r="Q640" s="1"/>
      <c r="R640" s="1"/>
    </row>
    <row r="641" spans="13:18" x14ac:dyDescent="0.35">
      <c r="M641" s="1"/>
      <c r="N641" s="1"/>
      <c r="O641" s="1"/>
      <c r="P641" s="1"/>
      <c r="Q641" s="1"/>
      <c r="R641" s="1"/>
    </row>
    <row r="642" spans="13:18" x14ac:dyDescent="0.35">
      <c r="M642" s="1"/>
      <c r="N642" s="1"/>
      <c r="O642" s="1"/>
      <c r="P642" s="1"/>
      <c r="Q642" s="1"/>
      <c r="R642" s="1"/>
    </row>
    <row r="643" spans="13:18" x14ac:dyDescent="0.35">
      <c r="M643" s="1"/>
      <c r="N643" s="1"/>
      <c r="O643" s="1"/>
      <c r="P643" s="1"/>
      <c r="Q643" s="1"/>
      <c r="R643" s="1"/>
    </row>
    <row r="644" spans="13:18" x14ac:dyDescent="0.35">
      <c r="M644" s="1"/>
      <c r="N644" s="1"/>
      <c r="O644" s="1"/>
      <c r="P644" s="1"/>
      <c r="Q644" s="1"/>
      <c r="R644" s="1"/>
    </row>
    <row r="645" spans="13:18" x14ac:dyDescent="0.35">
      <c r="M645" s="1"/>
      <c r="N645" s="1"/>
      <c r="O645" s="1"/>
      <c r="P645" s="1"/>
      <c r="Q645" s="1"/>
      <c r="R645" s="1"/>
    </row>
    <row r="646" spans="13:18" x14ac:dyDescent="0.35">
      <c r="M646" s="1"/>
      <c r="N646" s="1"/>
      <c r="O646" s="1"/>
      <c r="P646" s="1"/>
      <c r="Q646" s="1"/>
      <c r="R646" s="1"/>
    </row>
    <row r="647" spans="13:18" x14ac:dyDescent="0.35">
      <c r="M647" s="1"/>
      <c r="N647" s="1"/>
      <c r="O647" s="1"/>
      <c r="P647" s="1"/>
      <c r="Q647" s="1"/>
      <c r="R647" s="1"/>
    </row>
    <row r="648" spans="13:18" x14ac:dyDescent="0.35">
      <c r="M648" s="1"/>
      <c r="N648" s="1"/>
      <c r="O648" s="1"/>
      <c r="P648" s="1"/>
      <c r="Q648" s="1"/>
      <c r="R648" s="1"/>
    </row>
    <row r="649" spans="13:18" x14ac:dyDescent="0.35">
      <c r="M649" s="1"/>
      <c r="N649" s="1"/>
      <c r="O649" s="1"/>
      <c r="P649" s="1"/>
      <c r="Q649" s="1"/>
      <c r="R649" s="1"/>
    </row>
    <row r="650" spans="13:18" x14ac:dyDescent="0.35">
      <c r="M650" s="1"/>
      <c r="N650" s="1"/>
      <c r="O650" s="1"/>
      <c r="P650" s="1"/>
      <c r="Q650" s="1"/>
      <c r="R650" s="1"/>
    </row>
    <row r="651" spans="13:18" x14ac:dyDescent="0.35">
      <c r="M651" s="1"/>
      <c r="N651" s="1"/>
      <c r="O651" s="1"/>
      <c r="P651" s="1"/>
      <c r="Q651" s="1"/>
      <c r="R651" s="1"/>
    </row>
    <row r="652" spans="13:18" x14ac:dyDescent="0.35">
      <c r="M652" s="1"/>
      <c r="N652" s="1"/>
      <c r="O652" s="1"/>
      <c r="P652" s="1"/>
      <c r="Q652" s="1"/>
      <c r="R652" s="1"/>
    </row>
    <row r="653" spans="13:18" x14ac:dyDescent="0.35">
      <c r="M653" s="1"/>
      <c r="N653" s="1"/>
      <c r="O653" s="1"/>
      <c r="P653" s="1"/>
      <c r="Q653" s="1"/>
      <c r="R653" s="1"/>
    </row>
    <row r="654" spans="13:18" x14ac:dyDescent="0.35">
      <c r="M654" s="1"/>
      <c r="N654" s="1"/>
      <c r="O654" s="1"/>
      <c r="P654" s="1"/>
      <c r="Q654" s="1"/>
      <c r="R654" s="1"/>
    </row>
    <row r="655" spans="13:18" x14ac:dyDescent="0.35">
      <c r="M655" s="1"/>
      <c r="N655" s="1"/>
      <c r="O655" s="1"/>
      <c r="P655" s="1"/>
      <c r="Q655" s="1"/>
      <c r="R655" s="1"/>
    </row>
    <row r="656" spans="13:18" x14ac:dyDescent="0.35">
      <c r="M656" s="1"/>
      <c r="N656" s="1"/>
      <c r="O656" s="1"/>
      <c r="P656" s="1"/>
      <c r="Q656" s="1"/>
      <c r="R656" s="1"/>
    </row>
    <row r="657" spans="13:18" x14ac:dyDescent="0.35">
      <c r="M657" s="1"/>
      <c r="N657" s="1"/>
      <c r="O657" s="1"/>
      <c r="P657" s="1"/>
      <c r="Q657" s="1"/>
      <c r="R657" s="1"/>
    </row>
    <row r="658" spans="13:18" x14ac:dyDescent="0.35">
      <c r="M658" s="1"/>
      <c r="N658" s="1"/>
      <c r="O658" s="1"/>
      <c r="P658" s="1"/>
      <c r="Q658" s="1"/>
      <c r="R658" s="1"/>
    </row>
    <row r="659" spans="13:18" x14ac:dyDescent="0.35">
      <c r="M659" s="1"/>
      <c r="N659" s="1"/>
      <c r="O659" s="1"/>
      <c r="P659" s="1"/>
      <c r="Q659" s="1"/>
      <c r="R659" s="1"/>
    </row>
    <row r="660" spans="13:18" x14ac:dyDescent="0.35">
      <c r="M660" s="1"/>
      <c r="N660" s="1"/>
      <c r="O660" s="1"/>
      <c r="P660" s="1"/>
      <c r="Q660" s="1"/>
      <c r="R660" s="1"/>
    </row>
    <row r="661" spans="13:18" x14ac:dyDescent="0.35">
      <c r="M661" s="1"/>
      <c r="N661" s="1"/>
      <c r="O661" s="1"/>
      <c r="P661" s="1"/>
      <c r="Q661" s="1"/>
      <c r="R661" s="1"/>
    </row>
    <row r="662" spans="13:18" x14ac:dyDescent="0.35">
      <c r="M662" s="1"/>
      <c r="N662" s="1"/>
      <c r="O662" s="1"/>
      <c r="P662" s="1"/>
      <c r="Q662" s="1"/>
      <c r="R662" s="1"/>
    </row>
    <row r="663" spans="13:18" x14ac:dyDescent="0.35">
      <c r="M663" s="1"/>
      <c r="N663" s="1"/>
      <c r="O663" s="1"/>
      <c r="P663" s="1"/>
      <c r="Q663" s="1"/>
      <c r="R663" s="1"/>
    </row>
    <row r="664" spans="13:18" x14ac:dyDescent="0.35">
      <c r="M664" s="1"/>
      <c r="N664" s="1"/>
      <c r="O664" s="1"/>
      <c r="P664" s="1"/>
      <c r="Q664" s="1"/>
      <c r="R664" s="1"/>
    </row>
    <row r="665" spans="13:18" x14ac:dyDescent="0.35">
      <c r="M665" s="1"/>
      <c r="N665" s="1"/>
      <c r="O665" s="1"/>
      <c r="P665" s="1"/>
      <c r="Q665" s="1"/>
      <c r="R665" s="1"/>
    </row>
    <row r="666" spans="13:18" x14ac:dyDescent="0.35">
      <c r="M666" s="1"/>
      <c r="N666" s="1"/>
      <c r="O666" s="1"/>
      <c r="P666" s="1"/>
      <c r="Q666" s="1"/>
      <c r="R666" s="1"/>
    </row>
    <row r="667" spans="13:18" x14ac:dyDescent="0.35">
      <c r="M667" s="1"/>
      <c r="N667" s="1"/>
      <c r="O667" s="1"/>
      <c r="P667" s="1"/>
      <c r="Q667" s="1"/>
      <c r="R667" s="1"/>
    </row>
    <row r="668" spans="13:18" x14ac:dyDescent="0.35">
      <c r="M668" s="1"/>
      <c r="N668" s="1"/>
      <c r="O668" s="1"/>
      <c r="P668" s="1"/>
      <c r="Q668" s="1"/>
      <c r="R668" s="1"/>
    </row>
    <row r="669" spans="13:18" x14ac:dyDescent="0.35">
      <c r="M669" s="1"/>
      <c r="N669" s="1"/>
      <c r="O669" s="1"/>
      <c r="P669" s="1"/>
      <c r="Q669" s="1"/>
      <c r="R669" s="1"/>
    </row>
    <row r="670" spans="13:18" x14ac:dyDescent="0.35">
      <c r="M670" s="1"/>
      <c r="N670" s="1"/>
      <c r="O670" s="1"/>
      <c r="P670" s="1"/>
      <c r="Q670" s="1"/>
      <c r="R670" s="1"/>
    </row>
    <row r="671" spans="13:18" x14ac:dyDescent="0.35">
      <c r="M671" s="1"/>
      <c r="N671" s="1"/>
      <c r="O671" s="1"/>
      <c r="P671" s="1"/>
      <c r="Q671" s="1"/>
      <c r="R671" s="1"/>
    </row>
    <row r="672" spans="13:18" x14ac:dyDescent="0.35">
      <c r="M672" s="1"/>
      <c r="N672" s="1"/>
      <c r="O672" s="1"/>
      <c r="P672" s="1"/>
      <c r="Q672" s="1"/>
      <c r="R672" s="1"/>
    </row>
    <row r="673" spans="13:18" x14ac:dyDescent="0.35">
      <c r="M673" s="1"/>
      <c r="N673" s="1"/>
      <c r="O673" s="1"/>
      <c r="P673" s="1"/>
      <c r="Q673" s="1"/>
      <c r="R673" s="1"/>
    </row>
    <row r="674" spans="13:18" x14ac:dyDescent="0.35">
      <c r="M674" s="1"/>
      <c r="N674" s="1"/>
      <c r="O674" s="1"/>
      <c r="P674" s="1"/>
      <c r="Q674" s="1"/>
      <c r="R674" s="1"/>
    </row>
    <row r="675" spans="13:18" x14ac:dyDescent="0.35">
      <c r="M675" s="1"/>
      <c r="N675" s="1"/>
      <c r="O675" s="1"/>
      <c r="P675" s="1"/>
      <c r="Q675" s="1"/>
      <c r="R675" s="1"/>
    </row>
    <row r="676" spans="13:18" x14ac:dyDescent="0.35">
      <c r="M676" s="1"/>
      <c r="N676" s="1"/>
      <c r="O676" s="1"/>
      <c r="P676" s="1"/>
      <c r="Q676" s="1"/>
      <c r="R676" s="1"/>
    </row>
    <row r="677" spans="13:18" x14ac:dyDescent="0.35">
      <c r="M677" s="1"/>
      <c r="N677" s="1"/>
      <c r="O677" s="1"/>
      <c r="P677" s="1"/>
      <c r="Q677" s="1"/>
      <c r="R677" s="1"/>
    </row>
    <row r="678" spans="13:18" x14ac:dyDescent="0.35">
      <c r="M678" s="1"/>
      <c r="N678" s="1"/>
      <c r="O678" s="1"/>
      <c r="P678" s="1"/>
      <c r="Q678" s="1"/>
      <c r="R678" s="1"/>
    </row>
    <row r="679" spans="13:18" x14ac:dyDescent="0.35">
      <c r="M679" s="1"/>
      <c r="N679" s="1"/>
      <c r="O679" s="1"/>
      <c r="P679" s="1"/>
      <c r="Q679" s="1"/>
      <c r="R679" s="1"/>
    </row>
    <row r="680" spans="13:18" x14ac:dyDescent="0.35">
      <c r="M680" s="1"/>
      <c r="N680" s="1"/>
      <c r="O680" s="1"/>
      <c r="P680" s="1"/>
      <c r="Q680" s="1"/>
      <c r="R680" s="1"/>
    </row>
    <row r="681" spans="13:18" x14ac:dyDescent="0.35">
      <c r="M681" s="1"/>
      <c r="N681" s="1"/>
      <c r="O681" s="1"/>
      <c r="P681" s="1"/>
      <c r="Q681" s="1"/>
      <c r="R681" s="1"/>
    </row>
    <row r="682" spans="13:18" x14ac:dyDescent="0.35">
      <c r="M682" s="1"/>
      <c r="N682" s="1"/>
      <c r="O682" s="1"/>
      <c r="P682" s="1"/>
      <c r="Q682" s="1"/>
      <c r="R682" s="1"/>
    </row>
    <row r="683" spans="13:18" x14ac:dyDescent="0.35">
      <c r="M683" s="1"/>
      <c r="N683" s="1"/>
      <c r="O683" s="1"/>
      <c r="P683" s="1"/>
      <c r="Q683" s="1"/>
      <c r="R683" s="1"/>
    </row>
    <row r="684" spans="13:18" x14ac:dyDescent="0.35">
      <c r="M684" s="1"/>
      <c r="N684" s="1"/>
      <c r="O684" s="1"/>
      <c r="P684" s="1"/>
      <c r="Q684" s="1"/>
      <c r="R684" s="1"/>
    </row>
    <row r="685" spans="13:18" x14ac:dyDescent="0.35">
      <c r="M685" s="1"/>
      <c r="N685" s="1"/>
      <c r="O685" s="1"/>
      <c r="P685" s="1"/>
      <c r="Q685" s="1"/>
      <c r="R685" s="1"/>
    </row>
    <row r="686" spans="13:18" x14ac:dyDescent="0.35">
      <c r="M686" s="1"/>
      <c r="N686" s="1"/>
      <c r="O686" s="1"/>
      <c r="P686" s="1"/>
      <c r="Q686" s="1"/>
      <c r="R686" s="1"/>
    </row>
    <row r="687" spans="13:18" x14ac:dyDescent="0.35">
      <c r="M687" s="1"/>
      <c r="N687" s="1"/>
      <c r="O687" s="1"/>
      <c r="P687" s="1"/>
      <c r="Q687" s="1"/>
      <c r="R687" s="1"/>
    </row>
    <row r="688" spans="13:18" x14ac:dyDescent="0.35">
      <c r="M688" s="1"/>
      <c r="N688" s="1"/>
      <c r="O688" s="1"/>
      <c r="P688" s="1"/>
      <c r="Q688" s="1"/>
      <c r="R688" s="1"/>
    </row>
    <row r="689" spans="13:18" x14ac:dyDescent="0.35">
      <c r="M689" s="1"/>
      <c r="N689" s="1"/>
      <c r="O689" s="1"/>
      <c r="P689" s="1"/>
      <c r="Q689" s="1"/>
      <c r="R689" s="1"/>
    </row>
    <row r="690" spans="13:18" x14ac:dyDescent="0.35">
      <c r="M690" s="1"/>
      <c r="N690" s="1"/>
      <c r="O690" s="1"/>
      <c r="P690" s="1"/>
      <c r="Q690" s="1"/>
      <c r="R690" s="1"/>
    </row>
    <row r="691" spans="13:18" x14ac:dyDescent="0.35">
      <c r="M691" s="1"/>
      <c r="N691" s="1"/>
      <c r="O691" s="1"/>
      <c r="P691" s="1"/>
      <c r="Q691" s="1"/>
      <c r="R691" s="1"/>
    </row>
    <row r="692" spans="13:18" x14ac:dyDescent="0.35">
      <c r="M692" s="1"/>
      <c r="N692" s="1"/>
      <c r="O692" s="1"/>
      <c r="P692" s="1"/>
      <c r="Q692" s="1"/>
      <c r="R692" s="1"/>
    </row>
    <row r="693" spans="13:18" x14ac:dyDescent="0.35">
      <c r="M693" s="1"/>
      <c r="N693" s="1"/>
      <c r="O693" s="1"/>
      <c r="P693" s="1"/>
      <c r="Q693" s="1"/>
      <c r="R693" s="1"/>
    </row>
    <row r="694" spans="13:18" x14ac:dyDescent="0.35">
      <c r="M694" s="1"/>
      <c r="N694" s="1"/>
      <c r="O694" s="1"/>
      <c r="P694" s="1"/>
      <c r="Q694" s="1"/>
      <c r="R694" s="1"/>
    </row>
    <row r="695" spans="13:18" x14ac:dyDescent="0.35">
      <c r="M695" s="1"/>
      <c r="N695" s="1"/>
      <c r="O695" s="1"/>
      <c r="P695" s="1"/>
      <c r="Q695" s="1"/>
      <c r="R695" s="1"/>
    </row>
    <row r="696" spans="13:18" x14ac:dyDescent="0.35">
      <c r="M696" s="1"/>
      <c r="N696" s="1"/>
      <c r="O696" s="1"/>
      <c r="P696" s="1"/>
      <c r="Q696" s="1"/>
      <c r="R696" s="1"/>
    </row>
    <row r="697" spans="13:18" x14ac:dyDescent="0.35">
      <c r="M697" s="1"/>
      <c r="N697" s="1"/>
      <c r="O697" s="1"/>
      <c r="P697" s="1"/>
      <c r="Q697" s="1"/>
      <c r="R697" s="1"/>
    </row>
    <row r="698" spans="13:18" x14ac:dyDescent="0.35">
      <c r="M698" s="1"/>
      <c r="N698" s="1"/>
      <c r="O698" s="1"/>
      <c r="P698" s="1"/>
      <c r="Q698" s="1"/>
      <c r="R698" s="1"/>
    </row>
    <row r="699" spans="13:18" x14ac:dyDescent="0.35">
      <c r="M699" s="1"/>
      <c r="N699" s="1"/>
      <c r="O699" s="1"/>
      <c r="P699" s="1"/>
      <c r="Q699" s="1"/>
      <c r="R699" s="1"/>
    </row>
    <row r="700" spans="13:18" x14ac:dyDescent="0.35">
      <c r="M700" s="1"/>
      <c r="N700" s="1"/>
      <c r="O700" s="1"/>
      <c r="P700" s="1"/>
      <c r="Q700" s="1"/>
      <c r="R700" s="1"/>
    </row>
    <row r="701" spans="13:18" x14ac:dyDescent="0.35">
      <c r="M701" s="1"/>
      <c r="N701" s="1"/>
      <c r="O701" s="1"/>
      <c r="P701" s="1"/>
      <c r="Q701" s="1"/>
      <c r="R701" s="1"/>
    </row>
    <row r="702" spans="13:18" x14ac:dyDescent="0.35">
      <c r="M702" s="1"/>
      <c r="N702" s="1"/>
      <c r="O702" s="1"/>
      <c r="P702" s="1"/>
      <c r="Q702" s="1"/>
      <c r="R702" s="1"/>
    </row>
    <row r="703" spans="13:18" x14ac:dyDescent="0.35">
      <c r="M703" s="1"/>
      <c r="N703" s="1"/>
      <c r="O703" s="1"/>
      <c r="P703" s="1"/>
      <c r="Q703" s="1"/>
      <c r="R703" s="1"/>
    </row>
    <row r="704" spans="13:18" x14ac:dyDescent="0.35">
      <c r="M704" s="1"/>
      <c r="N704" s="1"/>
      <c r="O704" s="1"/>
      <c r="P704" s="1"/>
      <c r="Q704" s="1"/>
      <c r="R704" s="1"/>
    </row>
    <row r="705" spans="13:18" x14ac:dyDescent="0.35">
      <c r="M705" s="1"/>
      <c r="N705" s="1"/>
      <c r="O705" s="1"/>
      <c r="P705" s="1"/>
      <c r="Q705" s="1"/>
      <c r="R705" s="1"/>
    </row>
    <row r="706" spans="13:18" x14ac:dyDescent="0.35">
      <c r="M706" s="1"/>
      <c r="N706" s="1"/>
      <c r="O706" s="1"/>
      <c r="P706" s="1"/>
      <c r="Q706" s="1"/>
      <c r="R706" s="1"/>
    </row>
    <row r="707" spans="13:18" x14ac:dyDescent="0.35">
      <c r="M707" s="1"/>
      <c r="N707" s="1"/>
      <c r="O707" s="1"/>
      <c r="P707" s="1"/>
      <c r="Q707" s="1"/>
      <c r="R707" s="1"/>
    </row>
    <row r="708" spans="13:18" x14ac:dyDescent="0.35">
      <c r="M708" s="1"/>
      <c r="N708" s="1"/>
      <c r="O708" s="1"/>
      <c r="P708" s="1"/>
      <c r="Q708" s="1"/>
      <c r="R708" s="1"/>
    </row>
    <row r="709" spans="13:18" x14ac:dyDescent="0.35">
      <c r="M709" s="1"/>
      <c r="N709" s="1"/>
      <c r="O709" s="1"/>
      <c r="P709" s="1"/>
      <c r="Q709" s="1"/>
      <c r="R709" s="1"/>
    </row>
    <row r="710" spans="13:18" x14ac:dyDescent="0.35">
      <c r="M710" s="1"/>
      <c r="N710" s="1"/>
      <c r="O710" s="1"/>
      <c r="P710" s="1"/>
      <c r="Q710" s="1"/>
      <c r="R710" s="1"/>
    </row>
    <row r="711" spans="13:18" x14ac:dyDescent="0.35">
      <c r="M711" s="1"/>
      <c r="N711" s="1"/>
      <c r="O711" s="1"/>
      <c r="P711" s="1"/>
      <c r="Q711" s="1"/>
      <c r="R711" s="1"/>
    </row>
    <row r="712" spans="13:18" x14ac:dyDescent="0.35">
      <c r="M712" s="1"/>
      <c r="N712" s="1"/>
      <c r="O712" s="1"/>
      <c r="P712" s="1"/>
      <c r="Q712" s="1"/>
      <c r="R712" s="1"/>
    </row>
    <row r="713" spans="13:18" x14ac:dyDescent="0.35">
      <c r="M713" s="1"/>
      <c r="N713" s="1"/>
      <c r="O713" s="1"/>
      <c r="P713" s="1"/>
      <c r="Q713" s="1"/>
      <c r="R713" s="1"/>
    </row>
    <row r="714" spans="13:18" x14ac:dyDescent="0.35">
      <c r="M714" s="1"/>
      <c r="N714" s="1"/>
      <c r="O714" s="1"/>
      <c r="P714" s="1"/>
      <c r="Q714" s="1"/>
      <c r="R714" s="1"/>
    </row>
    <row r="715" spans="13:18" x14ac:dyDescent="0.35">
      <c r="M715" s="1"/>
      <c r="N715" s="1"/>
      <c r="O715" s="1"/>
      <c r="P715" s="1"/>
      <c r="Q715" s="1"/>
      <c r="R715" s="1"/>
    </row>
    <row r="716" spans="13:18" x14ac:dyDescent="0.35">
      <c r="M716" s="1"/>
      <c r="N716" s="1"/>
      <c r="O716" s="1"/>
      <c r="P716" s="1"/>
      <c r="Q716" s="1"/>
      <c r="R716" s="1"/>
    </row>
    <row r="717" spans="13:18" x14ac:dyDescent="0.35">
      <c r="M717" s="1"/>
      <c r="N717" s="1"/>
      <c r="O717" s="1"/>
      <c r="P717" s="1"/>
      <c r="Q717" s="1"/>
      <c r="R717" s="1"/>
    </row>
    <row r="718" spans="13:18" x14ac:dyDescent="0.35">
      <c r="M718" s="1"/>
      <c r="N718" s="1"/>
      <c r="O718" s="1"/>
      <c r="P718" s="1"/>
      <c r="Q718" s="1"/>
      <c r="R718" s="1"/>
    </row>
    <row r="719" spans="13:18" x14ac:dyDescent="0.35">
      <c r="M719" s="1"/>
      <c r="N719" s="1"/>
      <c r="O719" s="1"/>
      <c r="P719" s="1"/>
      <c r="Q719" s="1"/>
      <c r="R719" s="1"/>
    </row>
    <row r="720" spans="13:18" x14ac:dyDescent="0.35">
      <c r="M720" s="1"/>
      <c r="N720" s="1"/>
      <c r="O720" s="1"/>
      <c r="P720" s="1"/>
      <c r="Q720" s="1"/>
      <c r="R720" s="1"/>
    </row>
  </sheetData>
  <sortState ref="A154:L258">
    <sortCondition ref="E226:E25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16.61328125" style="14" bestFit="1" customWidth="1"/>
    <col min="3" max="3" width="20.84375" style="14" customWidth="1"/>
    <col min="4" max="4" width="18.23046875" style="32" customWidth="1"/>
    <col min="5" max="5" width="18.84375" style="2" customWidth="1"/>
    <col min="6" max="6" width="14" customWidth="1"/>
    <col min="7" max="7" width="14.84375" style="4" customWidth="1"/>
    <col min="8" max="8" width="15.07421875" style="5" customWidth="1"/>
    <col min="9" max="9" width="15.69140625" style="3" customWidth="1"/>
    <col min="10" max="16384" width="8.84375" style="1"/>
  </cols>
  <sheetData>
    <row r="1" spans="1:9" s="7" customFormat="1" ht="18.75" customHeight="1" x14ac:dyDescent="0.4">
      <c r="A1" s="63" t="s">
        <v>426</v>
      </c>
      <c r="B1" s="6"/>
      <c r="C1" s="6"/>
      <c r="D1" s="28"/>
      <c r="E1" s="84"/>
    </row>
    <row r="2" spans="1:9" customFormat="1" ht="18" x14ac:dyDescent="0.4">
      <c r="A2" s="85" t="s">
        <v>7</v>
      </c>
      <c r="D2" s="29"/>
      <c r="E2" s="21"/>
    </row>
    <row r="3" spans="1:9" customFormat="1" ht="16" thickBot="1" x14ac:dyDescent="0.4">
      <c r="A3" s="18" t="s">
        <v>12</v>
      </c>
      <c r="D3" s="29"/>
      <c r="E3" s="22"/>
    </row>
    <row r="4" spans="1:9" ht="32" thickTop="1" thickBot="1" x14ac:dyDescent="0.4">
      <c r="A4" s="48" t="s">
        <v>0</v>
      </c>
      <c r="B4" s="48" t="s">
        <v>10</v>
      </c>
      <c r="C4" s="48" t="s">
        <v>8</v>
      </c>
      <c r="D4" s="48" t="s">
        <v>11</v>
      </c>
      <c r="E4" s="83" t="s">
        <v>698</v>
      </c>
      <c r="F4" s="1"/>
      <c r="G4" s="1"/>
      <c r="H4" s="1"/>
      <c r="I4" s="1"/>
    </row>
    <row r="5" spans="1:9" ht="16" thickTop="1" x14ac:dyDescent="0.35">
      <c r="A5" s="46" t="s">
        <v>64</v>
      </c>
      <c r="B5" s="27" t="s">
        <v>62</v>
      </c>
      <c r="C5" s="12" t="s">
        <v>697</v>
      </c>
      <c r="D5" s="77">
        <v>8346</v>
      </c>
      <c r="E5" s="84" t="s">
        <v>699</v>
      </c>
      <c r="F5" s="1"/>
      <c r="G5" s="1"/>
      <c r="H5" s="1"/>
      <c r="I5" s="1"/>
    </row>
    <row r="6" spans="1:9" x14ac:dyDescent="0.35">
      <c r="A6" s="46" t="s">
        <v>97</v>
      </c>
      <c r="B6" s="27" t="s">
        <v>95</v>
      </c>
      <c r="C6" s="12" t="s">
        <v>697</v>
      </c>
      <c r="D6" s="77">
        <v>36745</v>
      </c>
      <c r="E6" s="84" t="s">
        <v>700</v>
      </c>
      <c r="F6" s="1"/>
      <c r="G6" s="1"/>
      <c r="H6" s="1"/>
      <c r="I6" s="1"/>
    </row>
    <row r="7" spans="1:9" x14ac:dyDescent="0.35">
      <c r="A7" s="46" t="s">
        <v>177</v>
      </c>
      <c r="B7" s="27" t="s">
        <v>693</v>
      </c>
      <c r="C7" s="12" t="s">
        <v>697</v>
      </c>
      <c r="D7" s="77">
        <v>9400</v>
      </c>
      <c r="E7" s="84" t="s">
        <v>701</v>
      </c>
      <c r="F7" s="1"/>
      <c r="G7" s="1"/>
      <c r="H7" s="1"/>
      <c r="I7" s="1"/>
    </row>
    <row r="8" spans="1:9" x14ac:dyDescent="0.35">
      <c r="A8" s="46" t="s">
        <v>546</v>
      </c>
      <c r="B8" s="27" t="s">
        <v>543</v>
      </c>
      <c r="C8" s="12" t="s">
        <v>697</v>
      </c>
      <c r="D8" s="77">
        <v>2954</v>
      </c>
      <c r="E8" s="84" t="s">
        <v>702</v>
      </c>
      <c r="F8" s="1"/>
      <c r="G8" s="1"/>
      <c r="H8" s="1"/>
      <c r="I8" s="1"/>
    </row>
    <row r="9" spans="1:9" x14ac:dyDescent="0.35">
      <c r="A9" s="46" t="s">
        <v>154</v>
      </c>
      <c r="B9" s="27" t="s">
        <v>152</v>
      </c>
      <c r="C9" s="12" t="s">
        <v>697</v>
      </c>
      <c r="D9" s="77">
        <v>21461</v>
      </c>
      <c r="E9" s="84" t="s">
        <v>703</v>
      </c>
      <c r="F9" s="1"/>
      <c r="G9" s="1"/>
      <c r="H9" s="1"/>
      <c r="I9" s="1"/>
    </row>
    <row r="10" spans="1:9" x14ac:dyDescent="0.35">
      <c r="A10" s="46" t="s">
        <v>70</v>
      </c>
      <c r="B10" s="27" t="s">
        <v>68</v>
      </c>
      <c r="C10" s="12" t="s">
        <v>697</v>
      </c>
      <c r="D10" s="77">
        <v>50899</v>
      </c>
      <c r="E10" s="84" t="s">
        <v>704</v>
      </c>
      <c r="F10" s="1"/>
      <c r="G10" s="1"/>
      <c r="H10" s="1"/>
      <c r="I10" s="1"/>
    </row>
    <row r="11" spans="1:9" x14ac:dyDescent="0.35">
      <c r="A11" s="47" t="s">
        <v>160</v>
      </c>
      <c r="B11" s="27" t="s">
        <v>158</v>
      </c>
      <c r="C11" s="12" t="s">
        <v>697</v>
      </c>
      <c r="D11" s="77">
        <v>51231</v>
      </c>
      <c r="E11" s="84" t="s">
        <v>705</v>
      </c>
      <c r="F11" s="1"/>
      <c r="G11" s="1"/>
      <c r="H11" s="1"/>
      <c r="I11" s="1"/>
    </row>
    <row r="12" spans="1:9" x14ac:dyDescent="0.35">
      <c r="A12" s="26" t="s">
        <v>79</v>
      </c>
      <c r="B12" s="27" t="s">
        <v>77</v>
      </c>
      <c r="C12" s="12" t="s">
        <v>697</v>
      </c>
      <c r="D12" s="77">
        <v>3222</v>
      </c>
      <c r="E12" s="84" t="s">
        <v>706</v>
      </c>
      <c r="F12" s="1"/>
      <c r="G12" s="1"/>
      <c r="H12" s="1"/>
      <c r="I12" s="1"/>
    </row>
    <row r="13" spans="1:9" x14ac:dyDescent="0.35">
      <c r="A13" s="26" t="s">
        <v>163</v>
      </c>
      <c r="B13" s="27" t="s">
        <v>161</v>
      </c>
      <c r="C13" s="12" t="s">
        <v>697</v>
      </c>
      <c r="D13" s="77">
        <v>209364</v>
      </c>
      <c r="E13" s="84" t="s">
        <v>707</v>
      </c>
      <c r="F13" s="1"/>
      <c r="G13" s="1"/>
      <c r="H13" s="1"/>
      <c r="I13" s="1"/>
    </row>
    <row r="14" spans="1:9" x14ac:dyDescent="0.35">
      <c r="A14" s="26" t="s">
        <v>46</v>
      </c>
      <c r="B14" s="27" t="s">
        <v>44</v>
      </c>
      <c r="C14" s="12" t="s">
        <v>697</v>
      </c>
      <c r="D14" s="77">
        <v>435542</v>
      </c>
      <c r="E14" s="84" t="s">
        <v>708</v>
      </c>
      <c r="F14" s="1"/>
      <c r="G14" s="1"/>
      <c r="H14" s="1"/>
      <c r="I14" s="1"/>
    </row>
    <row r="15" spans="1:9" x14ac:dyDescent="0.35">
      <c r="A15" s="26" t="s">
        <v>40</v>
      </c>
      <c r="B15" s="27" t="s">
        <v>38</v>
      </c>
      <c r="C15" s="12" t="s">
        <v>697</v>
      </c>
      <c r="D15" s="77">
        <v>1992</v>
      </c>
      <c r="E15" s="84" t="s">
        <v>709</v>
      </c>
      <c r="F15" s="1"/>
      <c r="G15" s="1"/>
      <c r="H15" s="1"/>
      <c r="I15" s="1"/>
    </row>
    <row r="16" spans="1:9" x14ac:dyDescent="0.35">
      <c r="A16" s="26" t="s">
        <v>341</v>
      </c>
      <c r="B16" s="27" t="s">
        <v>338</v>
      </c>
      <c r="C16" s="12" t="s">
        <v>697</v>
      </c>
      <c r="D16" s="77">
        <v>1864</v>
      </c>
      <c r="E16" s="84" t="s">
        <v>710</v>
      </c>
      <c r="F16" s="1"/>
      <c r="G16" s="1"/>
      <c r="H16" s="1"/>
      <c r="I16" s="1"/>
    </row>
    <row r="17" spans="1:9" x14ac:dyDescent="0.35">
      <c r="A17" s="26" t="s">
        <v>17</v>
      </c>
      <c r="B17" s="27" t="s">
        <v>15</v>
      </c>
      <c r="C17" s="12" t="s">
        <v>697</v>
      </c>
      <c r="D17" s="77">
        <v>1503887</v>
      </c>
      <c r="E17" s="84" t="s">
        <v>711</v>
      </c>
      <c r="F17" s="1"/>
      <c r="G17" s="1"/>
      <c r="H17" s="1"/>
      <c r="I17" s="1"/>
    </row>
    <row r="18" spans="1:9" x14ac:dyDescent="0.35">
      <c r="A18" s="26" t="s">
        <v>58</v>
      </c>
      <c r="B18" s="27" t="s">
        <v>56</v>
      </c>
      <c r="C18" s="12" t="s">
        <v>697</v>
      </c>
      <c r="D18" s="77">
        <v>98593</v>
      </c>
      <c r="E18" s="84" t="s">
        <v>712</v>
      </c>
      <c r="F18" s="1"/>
      <c r="G18" s="1"/>
      <c r="H18" s="1"/>
      <c r="I18" s="1"/>
    </row>
    <row r="19" spans="1:9" x14ac:dyDescent="0.35">
      <c r="A19" s="26" t="s">
        <v>82</v>
      </c>
      <c r="B19" s="27" t="s">
        <v>80</v>
      </c>
      <c r="C19" s="12" t="s">
        <v>697</v>
      </c>
      <c r="D19" s="77">
        <v>56341</v>
      </c>
      <c r="E19" s="84" t="s">
        <v>713</v>
      </c>
      <c r="F19" s="1"/>
      <c r="G19" s="1"/>
      <c r="H19" s="1"/>
      <c r="I19" s="1"/>
    </row>
    <row r="20" spans="1:9" x14ac:dyDescent="0.35">
      <c r="A20" s="26" t="s">
        <v>37</v>
      </c>
      <c r="B20" s="27" t="s">
        <v>35</v>
      </c>
      <c r="C20" s="12" t="s">
        <v>697</v>
      </c>
      <c r="D20" s="77">
        <v>366</v>
      </c>
      <c r="E20" s="84" t="s">
        <v>714</v>
      </c>
      <c r="F20" s="1"/>
      <c r="G20" s="1"/>
      <c r="H20" s="1"/>
      <c r="I20" s="1"/>
    </row>
    <row r="21" spans="1:9" x14ac:dyDescent="0.35">
      <c r="A21" s="26" t="s">
        <v>55</v>
      </c>
      <c r="B21" s="27" t="s">
        <v>53</v>
      </c>
      <c r="C21" s="12" t="s">
        <v>697</v>
      </c>
      <c r="D21" s="77">
        <v>279429</v>
      </c>
      <c r="E21" s="84" t="s">
        <v>715</v>
      </c>
      <c r="F21" s="1"/>
      <c r="G21" s="1"/>
      <c r="H21" s="1"/>
      <c r="I21" s="1"/>
    </row>
    <row r="22" spans="1:9" x14ac:dyDescent="0.35">
      <c r="A22" s="26" t="s">
        <v>479</v>
      </c>
      <c r="B22" s="27" t="s">
        <v>476</v>
      </c>
      <c r="C22" s="12" t="s">
        <v>697</v>
      </c>
      <c r="D22" s="77">
        <v>6126</v>
      </c>
      <c r="E22" s="84" t="s">
        <v>716</v>
      </c>
      <c r="F22" s="1"/>
      <c r="G22" s="1"/>
      <c r="H22" s="1"/>
      <c r="I22" s="1"/>
    </row>
    <row r="23" spans="1:9" x14ac:dyDescent="0.35">
      <c r="A23" s="26" t="s">
        <v>190</v>
      </c>
      <c r="B23" s="27" t="s">
        <v>187</v>
      </c>
      <c r="C23" s="12" t="s">
        <v>697</v>
      </c>
      <c r="D23" s="77">
        <v>13029</v>
      </c>
      <c r="E23" s="84" t="s">
        <v>717</v>
      </c>
      <c r="F23" s="1"/>
      <c r="G23" s="1"/>
      <c r="H23" s="1"/>
      <c r="I23" s="1"/>
    </row>
    <row r="24" spans="1:9" x14ac:dyDescent="0.35">
      <c r="A24" s="26" t="s">
        <v>29</v>
      </c>
      <c r="B24" s="27" t="s">
        <v>26</v>
      </c>
      <c r="C24" s="12" t="s">
        <v>697</v>
      </c>
      <c r="D24" s="77">
        <v>314671</v>
      </c>
      <c r="E24" s="84" t="s">
        <v>718</v>
      </c>
      <c r="F24" s="1"/>
      <c r="G24" s="1"/>
      <c r="H24" s="1"/>
      <c r="I24" s="1"/>
    </row>
    <row r="25" spans="1:9" x14ac:dyDescent="0.35">
      <c r="A25" s="26" t="s">
        <v>121</v>
      </c>
      <c r="B25" s="27" t="s">
        <v>119</v>
      </c>
      <c r="C25" s="12" t="s">
        <v>697</v>
      </c>
      <c r="D25" s="77">
        <v>16703</v>
      </c>
      <c r="E25" s="84" t="s">
        <v>719</v>
      </c>
      <c r="F25" s="1"/>
      <c r="G25" s="1"/>
      <c r="H25" s="1"/>
      <c r="I25" s="1"/>
    </row>
    <row r="26" spans="1:9" x14ac:dyDescent="0.35">
      <c r="A26" s="26" t="s">
        <v>25</v>
      </c>
      <c r="B26" s="27" t="s">
        <v>23</v>
      </c>
      <c r="C26" s="12" t="s">
        <v>697</v>
      </c>
      <c r="D26" s="77">
        <v>593138</v>
      </c>
      <c r="E26" s="84" t="s">
        <v>720</v>
      </c>
      <c r="F26" s="1"/>
      <c r="G26" s="1"/>
      <c r="H26" s="1"/>
      <c r="I26" s="1"/>
    </row>
    <row r="27" spans="1:9" x14ac:dyDescent="0.35">
      <c r="A27" s="26" t="s">
        <v>130</v>
      </c>
      <c r="B27" s="27" t="s">
        <v>128</v>
      </c>
      <c r="C27" s="12" t="s">
        <v>697</v>
      </c>
      <c r="D27" s="77">
        <v>218513</v>
      </c>
      <c r="E27" s="84" t="s">
        <v>721</v>
      </c>
      <c r="F27" s="1"/>
      <c r="G27" s="1"/>
      <c r="H27" s="1"/>
      <c r="I27" s="1"/>
    </row>
    <row r="28" spans="1:9" x14ac:dyDescent="0.35">
      <c r="A28" s="26" t="s">
        <v>43</v>
      </c>
      <c r="B28" s="27" t="s">
        <v>41</v>
      </c>
      <c r="C28" s="12" t="s">
        <v>697</v>
      </c>
      <c r="D28" s="78">
        <v>289</v>
      </c>
      <c r="E28" s="2" t="s">
        <v>722</v>
      </c>
      <c r="F28" s="5"/>
      <c r="G28" s="3"/>
      <c r="H28" s="1"/>
      <c r="I28" s="1"/>
    </row>
    <row r="29" spans="1:9" x14ac:dyDescent="0.35">
      <c r="A29" s="26" t="s">
        <v>49</v>
      </c>
      <c r="B29" s="27" t="s">
        <v>47</v>
      </c>
      <c r="C29" s="12" t="s">
        <v>697</v>
      </c>
      <c r="D29" s="78">
        <v>353755</v>
      </c>
      <c r="E29" s="2" t="s">
        <v>723</v>
      </c>
      <c r="F29" s="5"/>
      <c r="G29" s="3"/>
      <c r="H29" s="1"/>
      <c r="I29" s="1"/>
    </row>
    <row r="30" spans="1:9" x14ac:dyDescent="0.35">
      <c r="A30" s="26" t="s">
        <v>94</v>
      </c>
      <c r="B30" s="27" t="s">
        <v>92</v>
      </c>
      <c r="C30" s="12" t="s">
        <v>697</v>
      </c>
      <c r="D30" s="78">
        <v>68284</v>
      </c>
      <c r="E30" s="2" t="s">
        <v>724</v>
      </c>
      <c r="F30" s="5"/>
      <c r="G30" s="3"/>
      <c r="H30" s="1"/>
      <c r="I30" s="1"/>
    </row>
    <row r="31" spans="1:9" x14ac:dyDescent="0.35">
      <c r="A31" s="26" t="s">
        <v>139</v>
      </c>
      <c r="B31" s="27" t="s">
        <v>137</v>
      </c>
      <c r="C31" s="12" t="s">
        <v>697</v>
      </c>
      <c r="D31" s="78">
        <v>538</v>
      </c>
      <c r="E31" s="2" t="s">
        <v>725</v>
      </c>
      <c r="F31" s="5"/>
      <c r="G31" s="3"/>
      <c r="H31" s="1"/>
      <c r="I31" s="1"/>
    </row>
    <row r="32" spans="1:9" x14ac:dyDescent="0.35">
      <c r="A32" s="26" t="s">
        <v>510</v>
      </c>
      <c r="B32" s="27" t="s">
        <v>507</v>
      </c>
      <c r="C32" s="12" t="s">
        <v>697</v>
      </c>
      <c r="D32" s="78">
        <v>18711</v>
      </c>
      <c r="E32" s="2" t="s">
        <v>726</v>
      </c>
      <c r="F32" s="5"/>
      <c r="G32" s="3"/>
      <c r="H32" s="1"/>
      <c r="I32" s="1"/>
    </row>
    <row r="33" spans="1:9" x14ac:dyDescent="0.35">
      <c r="A33" s="26" t="s">
        <v>91</v>
      </c>
      <c r="B33" s="27" t="s">
        <v>89</v>
      </c>
      <c r="C33" s="12" t="s">
        <v>697</v>
      </c>
      <c r="D33" s="79">
        <v>35618</v>
      </c>
      <c r="E33" s="2" t="s">
        <v>727</v>
      </c>
      <c r="F33" s="5"/>
      <c r="G33" s="3"/>
      <c r="H33" s="1"/>
      <c r="I33" s="1"/>
    </row>
    <row r="34" spans="1:9" x14ac:dyDescent="0.35">
      <c r="A34" s="26" t="s">
        <v>106</v>
      </c>
      <c r="B34" s="27" t="s">
        <v>104</v>
      </c>
      <c r="C34" s="12" t="s">
        <v>697</v>
      </c>
      <c r="D34" s="79">
        <v>65367</v>
      </c>
      <c r="E34" s="2" t="s">
        <v>728</v>
      </c>
      <c r="F34" s="5"/>
      <c r="G34" s="3"/>
      <c r="H34" s="1"/>
      <c r="I34" s="1"/>
    </row>
    <row r="35" spans="1:9" x14ac:dyDescent="0.35">
      <c r="A35" s="26" t="s">
        <v>67</v>
      </c>
      <c r="B35" s="27" t="s">
        <v>65</v>
      </c>
      <c r="C35" s="12" t="s">
        <v>697</v>
      </c>
      <c r="D35" s="79">
        <v>69010</v>
      </c>
      <c r="E35" s="2" t="s">
        <v>729</v>
      </c>
      <c r="F35" s="5"/>
      <c r="G35" s="3"/>
      <c r="H35" s="1"/>
      <c r="I35" s="1"/>
    </row>
    <row r="36" spans="1:9" x14ac:dyDescent="0.35">
      <c r="A36" s="26" t="s">
        <v>86</v>
      </c>
      <c r="B36" s="27" t="s">
        <v>83</v>
      </c>
      <c r="C36" s="12" t="s">
        <v>697</v>
      </c>
      <c r="D36" s="79">
        <v>506</v>
      </c>
      <c r="E36" s="2" t="s">
        <v>730</v>
      </c>
      <c r="F36" s="5"/>
      <c r="G36" s="3"/>
      <c r="H36" s="1"/>
      <c r="I36" s="1"/>
    </row>
    <row r="37" spans="1:9" x14ac:dyDescent="0.35">
      <c r="A37" s="26" t="s">
        <v>76</v>
      </c>
      <c r="B37" s="27" t="s">
        <v>74</v>
      </c>
      <c r="C37" s="12" t="s">
        <v>697</v>
      </c>
      <c r="D37" s="79">
        <v>33241</v>
      </c>
      <c r="E37" s="2" t="s">
        <v>731</v>
      </c>
      <c r="F37" s="5"/>
      <c r="G37" s="3"/>
      <c r="H37" s="1"/>
      <c r="I37" s="1"/>
    </row>
    <row r="38" spans="1:9" x14ac:dyDescent="0.35">
      <c r="A38" s="26" t="s">
        <v>73</v>
      </c>
      <c r="B38" s="27" t="s">
        <v>71</v>
      </c>
      <c r="C38" s="12" t="s">
        <v>697</v>
      </c>
      <c r="D38" s="79">
        <v>1557</v>
      </c>
      <c r="E38" s="2" t="s">
        <v>732</v>
      </c>
      <c r="F38" s="5"/>
      <c r="G38" s="3"/>
      <c r="H38" s="1"/>
      <c r="I38" s="1"/>
    </row>
    <row r="39" spans="1:9" x14ac:dyDescent="0.35">
      <c r="A39" s="26" t="s">
        <v>118</v>
      </c>
      <c r="B39" s="27" t="s">
        <v>116</v>
      </c>
      <c r="C39" s="12" t="s">
        <v>697</v>
      </c>
      <c r="D39" s="79">
        <v>46992</v>
      </c>
      <c r="E39" s="2" t="s">
        <v>733</v>
      </c>
      <c r="F39" s="5"/>
      <c r="G39" s="3"/>
      <c r="H39" s="1"/>
      <c r="I39" s="1"/>
    </row>
    <row r="40" spans="1:9" x14ac:dyDescent="0.35">
      <c r="A40" s="38" t="s">
        <v>157</v>
      </c>
      <c r="B40" s="27" t="s">
        <v>155</v>
      </c>
      <c r="C40" s="12" t="s">
        <v>697</v>
      </c>
      <c r="D40" s="79">
        <v>86034</v>
      </c>
      <c r="E40" s="2" t="s">
        <v>734</v>
      </c>
      <c r="F40" s="5"/>
      <c r="G40" s="3"/>
      <c r="H40" s="1"/>
      <c r="I40" s="1"/>
    </row>
    <row r="41" spans="1:9" x14ac:dyDescent="0.35">
      <c r="A41" s="38" t="s">
        <v>115</v>
      </c>
      <c r="B41" s="27" t="s">
        <v>113</v>
      </c>
      <c r="C41" s="12" t="s">
        <v>697</v>
      </c>
      <c r="D41" s="79">
        <v>101</v>
      </c>
      <c r="E41" s="2" t="s">
        <v>735</v>
      </c>
      <c r="F41" s="5"/>
      <c r="G41" s="3"/>
      <c r="H41" s="1"/>
      <c r="I41" s="1"/>
    </row>
    <row r="42" spans="1:9" x14ac:dyDescent="0.35">
      <c r="A42" s="38" t="s">
        <v>142</v>
      </c>
      <c r="B42" s="27" t="s">
        <v>140</v>
      </c>
      <c r="C42" s="12" t="s">
        <v>697</v>
      </c>
      <c r="D42" s="79">
        <v>2514</v>
      </c>
      <c r="E42" s="2" t="s">
        <v>736</v>
      </c>
      <c r="F42" s="5"/>
      <c r="G42" s="3"/>
      <c r="H42" s="1"/>
      <c r="I42" s="1"/>
    </row>
    <row r="43" spans="1:9" x14ac:dyDescent="0.35">
      <c r="A43" s="38" t="s">
        <v>22</v>
      </c>
      <c r="B43" s="27" t="s">
        <v>20</v>
      </c>
      <c r="C43" s="12" t="s">
        <v>697</v>
      </c>
      <c r="D43" s="79">
        <v>13270</v>
      </c>
      <c r="E43" s="2" t="s">
        <v>737</v>
      </c>
      <c r="F43" s="5"/>
      <c r="G43" s="3"/>
      <c r="H43" s="1"/>
      <c r="I43" s="1"/>
    </row>
    <row r="44" spans="1:9" x14ac:dyDescent="0.35">
      <c r="A44" s="38" t="s">
        <v>183</v>
      </c>
      <c r="B44" s="27" t="s">
        <v>181</v>
      </c>
      <c r="C44" s="12" t="s">
        <v>697</v>
      </c>
      <c r="D44" s="79">
        <v>329564</v>
      </c>
      <c r="E44" s="2" t="s">
        <v>738</v>
      </c>
      <c r="F44" s="5"/>
      <c r="G44" s="3"/>
      <c r="H44" s="1"/>
      <c r="I44" s="1"/>
    </row>
    <row r="45" spans="1:9" x14ac:dyDescent="0.35">
      <c r="A45" s="38" t="s">
        <v>452</v>
      </c>
      <c r="B45" s="27" t="s">
        <v>449</v>
      </c>
      <c r="C45" s="12" t="s">
        <v>697</v>
      </c>
      <c r="D45" s="79">
        <v>617</v>
      </c>
      <c r="E45" s="2" t="s">
        <v>739</v>
      </c>
      <c r="F45" s="5"/>
      <c r="G45" s="3"/>
      <c r="H45" s="1"/>
      <c r="I45" s="1"/>
    </row>
    <row r="46" spans="1:9" x14ac:dyDescent="0.35">
      <c r="A46" s="86" t="s">
        <v>6</v>
      </c>
      <c r="B46" s="87"/>
      <c r="C46" s="88" t="s">
        <v>9</v>
      </c>
      <c r="D46" s="89">
        <f>SUBTOTAL(109,Table14[County Total])</f>
        <v>5059784</v>
      </c>
      <c r="E46" s="90"/>
      <c r="F46" s="5"/>
      <c r="G46" s="3"/>
      <c r="H46" s="1"/>
      <c r="I46" s="1"/>
    </row>
    <row r="47" spans="1:9" x14ac:dyDescent="0.35">
      <c r="A47" t="s">
        <v>4</v>
      </c>
      <c r="C47" s="1"/>
      <c r="F47" s="5"/>
      <c r="G47" s="3"/>
      <c r="H47" s="1"/>
      <c r="I47" s="1"/>
    </row>
    <row r="48" spans="1:9" x14ac:dyDescent="0.35">
      <c r="A48" t="s">
        <v>5</v>
      </c>
      <c r="C48" s="1"/>
      <c r="F48" s="5"/>
      <c r="G48" s="3"/>
      <c r="H48" s="1"/>
      <c r="I48" s="1"/>
    </row>
    <row r="49" spans="1:9" x14ac:dyDescent="0.35">
      <c r="A49" s="72" t="s">
        <v>427</v>
      </c>
      <c r="C49" s="1"/>
      <c r="F49" s="5"/>
      <c r="G49" s="3"/>
      <c r="H49" s="1"/>
      <c r="I49" s="1"/>
    </row>
    <row r="50" spans="1:9" x14ac:dyDescent="0.35">
      <c r="C50" s="1"/>
      <c r="F50" s="5"/>
      <c r="G50" s="3"/>
      <c r="H50" s="1"/>
      <c r="I50" s="1"/>
    </row>
    <row r="51" spans="1:9" x14ac:dyDescent="0.35">
      <c r="C51" s="1"/>
      <c r="F51" s="5"/>
      <c r="G51" s="3"/>
      <c r="H51" s="1"/>
      <c r="I51" s="1"/>
    </row>
    <row r="52" spans="1:9" x14ac:dyDescent="0.35">
      <c r="C52" s="1"/>
      <c r="F52" s="5"/>
      <c r="G52" s="3"/>
      <c r="H52" s="1"/>
      <c r="I52" s="1"/>
    </row>
    <row r="53" spans="1:9" x14ac:dyDescent="0.35">
      <c r="C53" s="1"/>
      <c r="F53" s="5"/>
      <c r="G53" s="3"/>
      <c r="H53" s="1"/>
      <c r="I53" s="1"/>
    </row>
    <row r="54" spans="1:9" x14ac:dyDescent="0.35">
      <c r="C54" s="1"/>
      <c r="F54" s="5"/>
      <c r="G54" s="3"/>
      <c r="H54" s="1"/>
      <c r="I54" s="1"/>
    </row>
    <row r="55" spans="1:9" x14ac:dyDescent="0.35">
      <c r="C55" s="1"/>
      <c r="F55" s="5"/>
      <c r="G55" s="3"/>
      <c r="H55" s="1"/>
      <c r="I55" s="1"/>
    </row>
    <row r="56" spans="1:9" x14ac:dyDescent="0.35">
      <c r="C56" s="1"/>
      <c r="F56" s="5"/>
      <c r="G56" s="3"/>
      <c r="H56" s="1"/>
      <c r="I56" s="1"/>
    </row>
    <row r="57" spans="1:9" x14ac:dyDescent="0.35">
      <c r="C57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8th - LEA</vt:lpstr>
      <vt:lpstr>20-21 Title II, 8th - Cty</vt:lpstr>
      <vt:lpstr>'20-21 Title II, 8th - Cty'!Print_Area</vt:lpstr>
      <vt:lpstr>'20-21 Title II, 8th - LEA'!Print_Area</vt:lpstr>
      <vt:lpstr>'20-21 Title II, 8th - Cty'!Print_Titles</vt:lpstr>
      <vt:lpstr>'20-21 Title II, 8th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II, Part A (CA Dept of Education)</dc:title>
  <dc:subject>Title II, Part A Teacher and Principal Training and Recruiting Fund eighth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2022-07-12T17:26:27Z</dcterms:modified>
  <cp:contentStatus/>
</cp:coreProperties>
</file>