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E33C8967-442A-4B70-8F96-BC43647E5AB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Object Code 1000" sheetId="2" r:id="rId1"/>
    <sheet name="Object Code 2000" sheetId="3" r:id="rId2"/>
    <sheet name="Object Code 3000" sheetId="4" r:id="rId3"/>
    <sheet name="Object Code 4000" sheetId="5" r:id="rId4"/>
    <sheet name="Object Code 5000" sheetId="6" r:id="rId5"/>
    <sheet name="Object Code 6000" sheetId="7" r:id="rId6"/>
    <sheet name="Object Code 7000" sheetId="8" r:id="rId7"/>
    <sheet name="Totals" sheetId="9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2" i="9" l="1"/>
  <c r="D8" i="8"/>
  <c r="D11" i="7"/>
  <c r="D12" i="6"/>
  <c r="D11" i="5"/>
  <c r="D13" i="4"/>
  <c r="D12" i="3"/>
  <c r="E13" i="2"/>
  <c r="C12" i="9" l="1"/>
  <c r="E8" i="8"/>
  <c r="E11" i="7"/>
  <c r="E12" i="6"/>
  <c r="E11" i="5" l="1"/>
  <c r="E13" i="4"/>
  <c r="D13" i="2"/>
  <c r="E12" i="3"/>
</calcChain>
</file>

<file path=xl/sharedStrings.xml><?xml version="1.0" encoding="utf-8"?>
<sst xmlns="http://schemas.openxmlformats.org/spreadsheetml/2006/main" count="199" uniqueCount="33">
  <si>
    <t>Object Code 2000 (Classified Salaries)</t>
  </si>
  <si>
    <t>Match Source</t>
  </si>
  <si>
    <t>Match Amount ($2)</t>
  </si>
  <si>
    <t>Object Code 3000 (Employee Benefits)</t>
  </si>
  <si>
    <t>Object Code 3000 Totals</t>
  </si>
  <si>
    <t>Object Code 4000 (Books and Supplies)</t>
  </si>
  <si>
    <t>Object Code 4000 Totals</t>
  </si>
  <si>
    <t>Object Code 5000 (Services and Other Operating Expenditures, Travel and Conference, Contracting Services)</t>
  </si>
  <si>
    <t>Object Code 5000 Totals</t>
  </si>
  <si>
    <t>Object Code 6000 (Capital Outlay)</t>
  </si>
  <si>
    <t>Object Code 6000 Totals</t>
  </si>
  <si>
    <t>Object Code 7000 (Indirect Cost)</t>
  </si>
  <si>
    <t>Object Code 7000 Totals</t>
  </si>
  <si>
    <t>Budget Totals</t>
  </si>
  <si>
    <t>Object Code 1000 (Certificated Salaries)</t>
  </si>
  <si>
    <t>Detailed Expenditure Description</t>
  </si>
  <si>
    <t>Minimum Eligibility Standard(s) #</t>
  </si>
  <si>
    <t>Match Amount</t>
  </si>
  <si>
    <t xml:space="preserve">Match Amount </t>
  </si>
  <si>
    <t>Instructions: See Part II, Step 2 of the Request for Application for instructions. Provide detailed descriptions of proposed expenditures.</t>
  </si>
  <si>
    <t>[Enter Detailed Expenditure Description]</t>
  </si>
  <si>
    <t>[Enter Eligibility Standard #]</t>
  </si>
  <si>
    <t>[Match Source]</t>
  </si>
  <si>
    <t>Object Code1000 Totals</t>
  </si>
  <si>
    <t>Object Code</t>
  </si>
  <si>
    <t>Signature of Lead Superintendent or Designee</t>
  </si>
  <si>
    <t>Match Amount Total</t>
  </si>
  <si>
    <t>Attachment II: Career Technical Education Incentive Grant FY 21–22 Budget Narrative Worksheet</t>
  </si>
  <si>
    <r>
      <t>Fiscal Year 2021</t>
    </r>
    <r>
      <rPr>
        <sz val="12"/>
        <color rgb="FF000000"/>
        <rFont val="Calibri"/>
        <family val="2"/>
      </rPr>
      <t>–</t>
    </r>
    <r>
      <rPr>
        <sz val="12"/>
        <color rgb="FF000000"/>
        <rFont val="Arial"/>
        <family val="2"/>
      </rPr>
      <t>22 Budget Narrative Worksheet - California Dept. of Education - April 2021</t>
    </r>
  </si>
  <si>
    <t>CTEIG Amount (FY 2021-22)</t>
  </si>
  <si>
    <t>CTEIG  
Amount (FY 2021–22)</t>
  </si>
  <si>
    <t>CTEIG  
Amount (Fiscal Year [FY] 2021–22)</t>
  </si>
  <si>
    <t>Object Code 2000Totals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</si>
</sst>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10" x14ac:knownFonts="1">
    <font>
      <sz val="12"/>
      <color rgb="FF000000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.5"/>
      <name val="Arial"/>
      <family val="2"/>
    </font>
    <font>
      <b/>
      <sz val="14"/>
      <color rgb="FF000000"/>
      <name val="Arial"/>
      <family val="2"/>
    </font>
    <font>
      <sz val="12"/>
      <color rgb="FF000000"/>
      <name val="Calibri"/>
      <family val="2"/>
    </font>
    <font>
      <sz val="12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</borders>
  <cellStyleXfs count="4">
    <xf numFmtId="0" fontId="0" fillId="0" borderId="0"/>
    <xf numFmtId="0" fontId="5" fillId="0" borderId="0" applyNumberFormat="0" applyFill="0" applyAlignment="0" applyProtection="0"/>
    <xf numFmtId="0" fontId="6" fillId="0" borderId="3" applyNumberFormat="0" applyFill="0" applyAlignment="0" applyProtection="0"/>
    <xf numFmtId="0" fontId="4" fillId="0" borderId="19" applyNumberFormat="0" applyFill="0" applyAlignment="0" applyProtection="0"/>
  </cellStyleXfs>
  <cellXfs count="73">
    <xf numFmtId="0" fontId="0" fillId="0" borderId="0" xfId="0" applyAlignment="1">
      <alignment horizontal="left" vertical="top"/>
    </xf>
    <xf numFmtId="0" fontId="2" fillId="0" borderId="0" xfId="0" applyFont="1" applyAlignment="1">
      <alignment horizontal="left" vertical="top"/>
    </xf>
    <xf numFmtId="164" fontId="2" fillId="0" borderId="1" xfId="0" applyNumberFormat="1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left" vertical="center" wrapText="1"/>
    </xf>
    <xf numFmtId="0" fontId="1" fillId="2" borderId="0" xfId="0" applyFont="1" applyFill="1" applyAlignment="1">
      <alignment horizontal="right" vertical="center" wrapText="1"/>
    </xf>
    <xf numFmtId="0" fontId="1" fillId="2" borderId="16" xfId="0" applyFont="1" applyFill="1" applyBorder="1" applyAlignment="1">
      <alignment horizontal="right" vertical="center" wrapText="1"/>
    </xf>
    <xf numFmtId="0" fontId="1" fillId="2" borderId="14" xfId="0" applyFont="1" applyFill="1" applyBorder="1" applyAlignment="1">
      <alignment horizontal="right" vertical="center" wrapText="1"/>
    </xf>
    <xf numFmtId="0" fontId="1" fillId="2" borderId="15" xfId="0" applyFont="1" applyFill="1" applyBorder="1" applyAlignment="1">
      <alignment horizontal="right" vertical="center" wrapText="1"/>
    </xf>
    <xf numFmtId="164" fontId="2" fillId="2" borderId="14" xfId="0" applyNumberFormat="1" applyFont="1" applyFill="1" applyBorder="1" applyAlignment="1">
      <alignment horizontal="left" vertical="center" wrapText="1"/>
    </xf>
    <xf numFmtId="164" fontId="2" fillId="2" borderId="15" xfId="0" applyNumberFormat="1" applyFont="1" applyFill="1" applyBorder="1" applyAlignment="1">
      <alignment horizontal="left" vertical="center" wrapText="1"/>
    </xf>
    <xf numFmtId="164" fontId="2" fillId="2" borderId="0" xfId="0" applyNumberFormat="1" applyFont="1" applyFill="1" applyAlignment="1">
      <alignment horizontal="left" vertical="center" wrapText="1"/>
    </xf>
    <xf numFmtId="164" fontId="2" fillId="2" borderId="16" xfId="0" applyNumberFormat="1" applyFont="1" applyFill="1" applyBorder="1" applyAlignment="1">
      <alignment horizontal="left" vertical="center" wrapText="1"/>
    </xf>
    <xf numFmtId="164" fontId="2" fillId="3" borderId="1" xfId="0" applyNumberFormat="1" applyFont="1" applyFill="1" applyBorder="1" applyAlignment="1">
      <alignment horizontal="left" vertical="center" wrapText="1"/>
    </xf>
    <xf numFmtId="164" fontId="2" fillId="3" borderId="2" xfId="0" applyNumberFormat="1" applyFont="1" applyFill="1" applyBorder="1" applyAlignment="1">
      <alignment horizontal="left" vertical="center" wrapText="1"/>
    </xf>
    <xf numFmtId="164" fontId="2" fillId="3" borderId="13" xfId="0" applyNumberFormat="1" applyFont="1" applyFill="1" applyBorder="1" applyAlignment="1">
      <alignment horizontal="left" vertical="center" wrapText="1"/>
    </xf>
    <xf numFmtId="0" fontId="4" fillId="3" borderId="17" xfId="0" applyFont="1" applyFill="1" applyBorder="1" applyAlignment="1">
      <alignment horizontal="left" vertical="center"/>
    </xf>
    <xf numFmtId="0" fontId="4" fillId="3" borderId="19" xfId="3" applyFill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left" vertical="center" wrapText="1"/>
    </xf>
    <xf numFmtId="164" fontId="2" fillId="0" borderId="12" xfId="0" applyNumberFormat="1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left" vertical="center" wrapText="1"/>
    </xf>
    <xf numFmtId="164" fontId="2" fillId="3" borderId="5" xfId="0" applyNumberFormat="1" applyFont="1" applyFill="1" applyBorder="1" applyAlignment="1">
      <alignment horizontal="left" vertical="center" wrapText="1"/>
    </xf>
    <xf numFmtId="164" fontId="2" fillId="3" borderId="12" xfId="0" applyNumberFormat="1" applyFont="1" applyFill="1" applyBorder="1" applyAlignment="1">
      <alignment horizontal="left" vertical="center" wrapText="1"/>
    </xf>
    <xf numFmtId="0" fontId="6" fillId="0" borderId="3" xfId="2" applyFill="1" applyAlignment="1">
      <alignment horizontal="left" vertical="top"/>
    </xf>
    <xf numFmtId="0" fontId="6" fillId="0" borderId="3" xfId="2" applyFill="1" applyAlignment="1">
      <alignment horizontal="left" vertical="center" wrapText="1"/>
    </xf>
    <xf numFmtId="0" fontId="4" fillId="3" borderId="20" xfId="3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right" vertical="center" wrapText="1"/>
    </xf>
    <xf numFmtId="164" fontId="2" fillId="2" borderId="21" xfId="0" applyNumberFormat="1" applyFont="1" applyFill="1" applyBorder="1" applyAlignment="1">
      <alignment horizontal="left" vertical="center" wrapText="1"/>
    </xf>
    <xf numFmtId="164" fontId="2" fillId="2" borderId="9" xfId="0" applyNumberFormat="1" applyFont="1" applyFill="1" applyBorder="1" applyAlignment="1">
      <alignment horizontal="left" vertical="center" wrapText="1"/>
    </xf>
    <xf numFmtId="0" fontId="5" fillId="0" borderId="0" xfId="1" applyFill="1" applyAlignment="1">
      <alignment horizontal="left" vertical="center"/>
    </xf>
    <xf numFmtId="0" fontId="4" fillId="0" borderId="9" xfId="2" applyFont="1" applyFill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right" vertical="center"/>
    </xf>
    <xf numFmtId="0" fontId="4" fillId="0" borderId="11" xfId="2" applyFont="1" applyFill="1" applyBorder="1" applyAlignment="1">
      <alignment horizontal="left" vertical="center" wrapText="1"/>
    </xf>
    <xf numFmtId="164" fontId="2" fillId="0" borderId="11" xfId="0" applyNumberFormat="1" applyFont="1" applyBorder="1" applyAlignment="1">
      <alignment horizontal="right" vertical="center"/>
    </xf>
    <xf numFmtId="0" fontId="2" fillId="0" borderId="24" xfId="0" applyFont="1" applyBorder="1" applyAlignment="1">
      <alignment horizontal="left" vertical="center" wrapText="1"/>
    </xf>
    <xf numFmtId="49" fontId="2" fillId="0" borderId="22" xfId="0" applyNumberFormat="1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  <xf numFmtId="0" fontId="4" fillId="3" borderId="25" xfId="3" applyFill="1" applyBorder="1" applyAlignment="1">
      <alignment horizontal="center" vertical="center" wrapText="1"/>
    </xf>
    <xf numFmtId="0" fontId="4" fillId="3" borderId="26" xfId="3" applyFill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left" vertical="center" wrapText="1"/>
    </xf>
    <xf numFmtId="0" fontId="4" fillId="0" borderId="7" xfId="2" applyFont="1" applyFill="1" applyBorder="1" applyAlignment="1">
      <alignment horizontal="left" vertical="center"/>
    </xf>
    <xf numFmtId="164" fontId="2" fillId="0" borderId="23" xfId="0" applyNumberFormat="1" applyFont="1" applyBorder="1" applyAlignment="1">
      <alignment horizontal="right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0" fillId="0" borderId="0" xfId="0"/>
    <xf numFmtId="0" fontId="7" fillId="0" borderId="29" xfId="0" applyFont="1" applyBorder="1" applyAlignment="1">
      <alignment horizontal="center" vertical="center"/>
    </xf>
    <xf numFmtId="164" fontId="1" fillId="0" borderId="6" xfId="2" applyNumberFormat="1" applyFont="1" applyFill="1" applyBorder="1" applyAlignment="1">
      <alignment horizontal="right" vertical="center"/>
    </xf>
    <xf numFmtId="164" fontId="1" fillId="0" borderId="21" xfId="2" applyNumberFormat="1" applyFont="1" applyFill="1" applyBorder="1" applyAlignment="1">
      <alignment horizontal="right" vertical="center" wrapText="1"/>
    </xf>
    <xf numFmtId="164" fontId="1" fillId="0" borderId="11" xfId="2" applyNumberFormat="1" applyFont="1" applyFill="1" applyBorder="1" applyAlignment="1">
      <alignment horizontal="right" vertical="center" wrapText="1"/>
    </xf>
    <xf numFmtId="0" fontId="0" fillId="0" borderId="0" xfId="0" applyAlignment="1">
      <alignment vertical="top"/>
    </xf>
    <xf numFmtId="0" fontId="0" fillId="0" borderId="22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164" fontId="0" fillId="0" borderId="24" xfId="0" applyNumberFormat="1" applyBorder="1" applyAlignment="1">
      <alignment horizontal="left" vertical="center" wrapText="1"/>
    </xf>
    <xf numFmtId="164" fontId="0" fillId="0" borderId="31" xfId="0" applyNumberForma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164" fontId="9" fillId="0" borderId="31" xfId="0" applyNumberFormat="1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164" fontId="9" fillId="0" borderId="13" xfId="0" applyNumberFormat="1" applyFont="1" applyBorder="1" applyAlignment="1">
      <alignment horizontal="left" vertical="center" wrapText="1"/>
    </xf>
    <xf numFmtId="164" fontId="9" fillId="0" borderId="4" xfId="0" applyNumberFormat="1" applyFont="1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164" fontId="9" fillId="0" borderId="24" xfId="0" applyNumberFormat="1" applyFont="1" applyBorder="1" applyAlignment="1">
      <alignment horizontal="left" vertical="center" wrapText="1"/>
    </xf>
    <xf numFmtId="0" fontId="0" fillId="3" borderId="18" xfId="0" applyFill="1" applyBorder="1" applyAlignment="1">
      <alignment horizontal="left" vertical="top"/>
    </xf>
    <xf numFmtId="0" fontId="0" fillId="3" borderId="32" xfId="0" applyFill="1" applyBorder="1" applyAlignment="1">
      <alignment horizontal="left" vertical="top"/>
    </xf>
    <xf numFmtId="0" fontId="6" fillId="0" borderId="11" xfId="2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16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164" fontId="3" fillId="0" borderId="0" xfId="0" applyNumberFormat="1" applyFont="1" applyAlignment="1">
      <alignment horizontal="left" vertical="top"/>
    </xf>
    <xf numFmtId="0" fontId="4" fillId="0" borderId="15" xfId="0" applyFont="1" applyBorder="1" applyAlignment="1">
      <alignment horizontal="left" vertical="center" wrapText="1"/>
    </xf>
    <xf numFmtId="164" fontId="4" fillId="0" borderId="14" xfId="0" applyNumberFormat="1" applyFont="1" applyBorder="1" applyAlignment="1">
      <alignment horizontal="right" vertical="center" wrapText="1"/>
    </xf>
    <xf numFmtId="164" fontId="3" fillId="0" borderId="30" xfId="0" applyNumberFormat="1" applyFont="1" applyBorder="1" applyAlignment="1">
      <alignment horizontal="right" vertical="center"/>
    </xf>
  </cellXfs>
  <cellStyles count="4">
    <cellStyle name="Heading 1" xfId="1" builtinId="16" customBuiltin="1"/>
    <cellStyle name="Heading 2" xfId="2" builtinId="17" customBuiltin="1"/>
    <cellStyle name="Heading 3" xfId="3" builtinId="18" customBuiltin="1"/>
    <cellStyle name="Normal" xfId="0" builtinId="0" customBuiltin="1"/>
  </cellStyles>
  <dxfs count="92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/>
      </font>
      <numFmt numFmtId="164" formatCode="&quot;$&quot;#,##0.00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rgb="FF000000"/>
        </left>
        <right/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.00"/>
      <fill>
        <patternFill patternType="none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rgb="FF000000"/>
        </left>
        <right/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.00"/>
      <fill>
        <patternFill patternType="none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indexed="64"/>
          <bgColor theme="0"/>
        </patternFill>
      </fill>
      <alignment horizontal="left" vertical="top" textRotation="0" wrapText="0" indent="0" justifyLastLine="0" shrinkToFit="0" readingOrder="0"/>
      <border diagonalUp="0" diagonalDown="0" outline="0">
        <left/>
        <right/>
        <top style="thin">
          <color rgb="FF000000"/>
        </top>
        <bottom/>
      </border>
    </dxf>
    <dxf>
      <fill>
        <patternFill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  <alignment horizontal="left" vertical="top" textRotation="0" wrapText="0" indent="0" justifyLastLine="0" shrinkToFit="0" readingOrder="0"/>
      <border diagonalUp="0" diagonalDown="0" outline="0">
        <left/>
        <right/>
        <top style="thin">
          <color rgb="FF000000"/>
        </top>
        <bottom/>
      </border>
    </dxf>
    <dxf>
      <fill>
        <patternFill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rgb="FF000000"/>
        </top>
        <bottom/>
      </border>
    </dxf>
    <dxf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rgb="FF000000"/>
        </right>
        <top/>
        <bottom style="thin">
          <color rgb="FF000000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indexed="64"/>
        </left>
        <right style="thin">
          <color indexed="64"/>
        </right>
        <bottom style="thin">
          <color rgb="FF000000"/>
        </bottom>
      </border>
    </dxf>
    <dxf>
      <fill>
        <patternFill>
          <fgColor indexed="64"/>
          <bgColor theme="0"/>
        </patternFill>
      </fill>
    </dxf>
    <dxf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rgb="FF000000"/>
        </left>
        <right/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rgb="FF000000"/>
        </right>
        <top/>
        <bottom/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rgb="FF000000"/>
        </top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rgb="FF00000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.00"/>
      <fill>
        <patternFill patternType="none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rgb="FF000000"/>
        </left>
        <right/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.00"/>
      <fill>
        <patternFill patternType="none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none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none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indexed="64"/>
          <bgColor theme="0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ill>
        <patternFill>
          <fgColor indexed="64"/>
          <bgColor theme="0"/>
        </patternFill>
      </fill>
      <border diagonalUp="0" diagonalDown="0">
        <left style="thin">
          <color indexed="64"/>
        </left>
        <vertical/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</dxf>
    <dxf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rgb="FF00000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rgb="FF000000"/>
        </right>
        <top/>
        <bottom/>
        <vertical/>
        <horizontal/>
      </border>
    </dxf>
    <dxf>
      <border outline="0">
        <right style="thin">
          <color indexed="64"/>
        </right>
        <top style="thin">
          <color indexed="64"/>
        </top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rgb="FF000000"/>
        </left>
        <right/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rgb="FF000000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rgb="FF00000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rgb="FF000000"/>
        </right>
        <top style="thin">
          <color rgb="FF000000"/>
        </top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</dxfs>
  <tableStyles count="1" defaultTableStyle="TableStyleMedium9" defaultPivotStyle="PivotStyleLight16">
    <tableStyle name="Table Style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C8267B6A-175C-48B1-8B4A-BD4D60D1F37D}" name="ObjectCode100017" displayName="ObjectCode100017" ref="A5:E13" totalsRowCount="1" headerRowDxfId="91" tableBorderDxfId="90" headerRowCellStyle="Heading 3">
  <autoFilter ref="A5:E12" xr:uid="{8DCD6370-4167-4CB4-8D88-3091CFF4C3DD}"/>
  <tableColumns count="5">
    <tableColumn id="1" xr3:uid="{946A4F0C-9107-4C23-85EA-B98138C1B519}" name="Detailed Expenditure Description" totalsRowLabel="Object Code1000 Totals" dataDxfId="89" totalsRowDxfId="88"/>
    <tableColumn id="2" xr3:uid="{58BAD94D-EBAD-4D05-A1F5-922CDEA00234}" name="Minimum Eligibility Standard(s) #" dataDxfId="87" totalsRowDxfId="86"/>
    <tableColumn id="3" xr3:uid="{F3E7F9BC-2CCB-4500-ABD5-6B9897ACD934}" name="Match Source" dataDxfId="85" totalsRowDxfId="84"/>
    <tableColumn id="4" xr3:uid="{B2CB19EE-EE8B-4740-B26F-B13E58B705A9}" name="Match Amount" totalsRowFunction="sum" dataDxfId="83" totalsRowDxfId="82"/>
    <tableColumn id="5" xr3:uid="{D4891097-184C-4313-B0EE-7191CAC846B8}" name="CTEIG  _x000a_Amount (Fiscal Year [FY] 2021–22)" totalsRowFunction="sum" dataDxfId="81" totalsRowDxfId="80"/>
  </tableColumns>
  <tableStyleInfo name="TableStyleLight1" showFirstColumn="0" showLastColumn="0" showRowStripes="0" showColumnStripes="0"/>
  <extLst>
    <ext xmlns:x14="http://schemas.microsoft.com/office/spreadsheetml/2009/9/main" uri="{504A1905-F514-4f6f-8877-14C23A59335A}">
      <x14:table altTextSummary="Object Code 1000 (Certificated Salaries) Data Entry Tabl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F0BC137A-EEFD-4DD2-9CD3-7333572A7693}" name="ObjectCode200023" displayName="ObjectCode200023" ref="A5:E12" totalsRowCount="1" headerRowDxfId="79" tableBorderDxfId="78" totalsRowBorderDxfId="77" headerRowCellStyle="Heading 3">
  <autoFilter ref="A5:E11" xr:uid="{4E2AFD97-2FC6-4D91-AF18-31010AF99FE2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25C413F9-0369-4218-B4B9-B0671D1CB486}" name="Detailed Expenditure Description" totalsRowLabel="Object Code 2000Totals" dataDxfId="76" totalsRowDxfId="75"/>
    <tableColumn id="2" xr3:uid="{BD008A8D-A410-48B0-9BE2-07A2291A3DBC}" name="Minimum Eligibility Standard(s) #" dataDxfId="74" totalsRowDxfId="73"/>
    <tableColumn id="3" xr3:uid="{815642C5-6038-467C-915F-9C3AE4B2FDAD}" name="Match Source" dataDxfId="72" totalsRowDxfId="71"/>
    <tableColumn id="4" xr3:uid="{D202A9FB-287E-4133-AB7A-BC893B421BFC}" name="Match Amount" totalsRowFunction="sum" dataDxfId="70" totalsRowDxfId="69"/>
    <tableColumn id="5" xr3:uid="{8B5D32E3-54AB-4CF2-8282-D95D5892B304}" name="CTEIG  _x000a_Amount (FY 2021–22)" totalsRowFunction="sum" dataDxfId="68" totalsRowDxfId="67"/>
  </tableColumns>
  <tableStyleInfo name="TableStyleLight1" showFirstColumn="0" showLastColumn="0" showRowStripes="0" showColumnStripes="0"/>
  <extLst>
    <ext xmlns:x14="http://schemas.microsoft.com/office/spreadsheetml/2009/9/main" uri="{504A1905-F514-4f6f-8877-14C23A59335A}">
      <x14:table altTextSummary="Object Code 2000 (Classified Salaries) Data Entry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86FB3BF5-F577-499C-908A-E35C2CE03F4E}" name="ObjectCode300026" displayName="ObjectCode300026" ref="A5:E13" totalsRowCount="1" headerRowDxfId="66" tableBorderDxfId="65" headerRowCellStyle="Heading 3">
  <autoFilter ref="A5:E12" xr:uid="{35AE3DBA-0A02-449A-9A4F-61AF8AA723FD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59D19D31-323F-4583-90EC-1217A500048E}" name="Detailed Expenditure Description" totalsRowLabel="Object Code 3000 Totals" dataDxfId="64" totalsRowDxfId="63"/>
    <tableColumn id="2" xr3:uid="{0E57E78A-C0C7-4722-A56E-270FB7DA37DC}" name="Minimum Eligibility Standard(s) #" dataDxfId="62" totalsRowDxfId="61"/>
    <tableColumn id="3" xr3:uid="{B87367D7-D0E3-466E-B651-DE310DE6F327}" name="Match Source" dataDxfId="60" totalsRowDxfId="59"/>
    <tableColumn id="4" xr3:uid="{5FCCFBE9-841A-4554-BC4A-A649AA4DEABC}" name="Match Amount " totalsRowFunction="sum" dataDxfId="58" totalsRowDxfId="57"/>
    <tableColumn id="5" xr3:uid="{30CFA37A-EC11-4513-8C18-DA0D5C554284}" name="CTEIG  _x000a_Amount (FY 2021–22)" totalsRowFunction="sum" dataDxfId="56" totalsRowDxfId="55"/>
  </tableColumns>
  <tableStyleInfo name="TableStyleLight1" showFirstColumn="0" showLastColumn="0" showRowStripes="0" showColumnStripes="0"/>
  <extLst>
    <ext xmlns:x14="http://schemas.microsoft.com/office/spreadsheetml/2009/9/main" uri="{504A1905-F514-4f6f-8877-14C23A59335A}">
      <x14:table altTextSummary="Object Code 3000 (Employee Benefits) Data Entry Table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BC5CB450-1945-43F8-BF03-86EFCCB2AC86}" name="ObjectCode400029" displayName="ObjectCode400029" ref="A5:E11" totalsRowCount="1" headerRowDxfId="54" dataDxfId="53" tableBorderDxfId="52" headerRowCellStyle="Heading 3">
  <autoFilter ref="A5:E10" xr:uid="{9050247E-1497-49FD-9B9E-70CCF791FEFB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EB180983-1C00-4795-9810-70FFF4D2C4C2}" name="Detailed Expenditure Description" totalsRowLabel="Object Code 4000 Totals" dataDxfId="51" totalsRowDxfId="50"/>
    <tableColumn id="2" xr3:uid="{6468185F-4744-4F90-AFAE-D11F596F7AF6}" name="Minimum Eligibility Standard(s) #" dataDxfId="49" totalsRowDxfId="48"/>
    <tableColumn id="3" xr3:uid="{D5C7822D-0E22-4E8E-8E14-FF4F0A572781}" name="Match Source" dataDxfId="47" totalsRowDxfId="46"/>
    <tableColumn id="4" xr3:uid="{48BB9C25-0BAC-4995-9686-BDC1ED278F38}" name="Match Amount ($2)" totalsRowFunction="sum" dataDxfId="45" totalsRowDxfId="44"/>
    <tableColumn id="5" xr3:uid="{724075EF-E099-4B32-9E78-D7D1839A2FDD}" name="CTEIG  _x000a_Amount (FY 2021–22)" totalsRowFunction="sum" dataDxfId="43" totalsRowDxfId="42"/>
  </tableColumns>
  <tableStyleInfo name="TableStyleLight1" showFirstColumn="0" showLastColumn="0" showRowStripes="0" showColumnStripes="0"/>
  <extLst>
    <ext xmlns:x14="http://schemas.microsoft.com/office/spreadsheetml/2009/9/main" uri="{504A1905-F514-4f6f-8877-14C23A59335A}">
      <x14:table altTextSummary="Object Code 4000 (Books and Supplies) Data Entry Table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A1D1472-33CF-4CF5-B204-C2FB3502E67A}" name="ObjectCode50003" displayName="ObjectCode50003" ref="A5:E12" totalsRowCount="1" headerRowDxfId="41" tableBorderDxfId="40" totalsRowBorderDxfId="39" headerRowCellStyle="Heading 3">
  <autoFilter ref="A5:E11" xr:uid="{5385B2ED-7118-42C1-B182-8CB3989B4C91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E2BFA070-8CF2-4F1A-9674-AB1E56DD0D6C}" name="Detailed Expenditure Description" totalsRowLabel="Object Code 5000 Totals" dataDxfId="38" totalsRowDxfId="37"/>
    <tableColumn id="2" xr3:uid="{5FFBAC00-16AE-430F-A82E-B3B8C1F05520}" name="Minimum Eligibility Standard(s) #" dataDxfId="36" totalsRowDxfId="35"/>
    <tableColumn id="3" xr3:uid="{5F8ECEFB-46EA-4CF4-A74E-E90DEECFB29C}" name="Match Source" dataDxfId="34" totalsRowDxfId="33"/>
    <tableColumn id="4" xr3:uid="{6311F2AD-2463-4D97-84CE-CBE93782E0E0}" name="Match Amount ($2)" totalsRowFunction="sum" dataDxfId="32" totalsRowDxfId="31"/>
    <tableColumn id="5" xr3:uid="{271FD732-B277-47DD-8E91-A9FE7E945340}" name="CTEIG  _x000a_Amount (FY 2021–22)" totalsRowFunction="sum" dataDxfId="30" totalsRowDxfId="29"/>
  </tableColumns>
  <tableStyleInfo name="TableStyleLight1" showFirstColumn="0" showLastColumn="0" showRowStripes="0" showColumnStripes="0"/>
  <extLst>
    <ext xmlns:x14="http://schemas.microsoft.com/office/spreadsheetml/2009/9/main" uri="{504A1905-F514-4f6f-8877-14C23A59335A}">
      <x14:table altTextSummary="Object Code 5000 (Services and Other Operating Expenditures, Travel, Conference, and Contracting Services) Data Entry Table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2EB52A63-A4FE-4EAD-B4C9-DF8712333AE1}" name="ObjectCode600014" displayName="ObjectCode600014" ref="A5:E11" totalsRowCount="1" headerRowDxfId="28" dataDxfId="27" tableBorderDxfId="26" totalsRowBorderDxfId="25" headerRowCellStyle="Heading 3">
  <autoFilter ref="A5:E10" xr:uid="{FFA6BB52-65B5-41F4-A39C-038E22C16721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EB813748-ACAF-4665-B2A6-93F230974D0D}" name="Detailed Expenditure Description" totalsRowLabel="Object Code 6000 Totals" dataDxfId="24" totalsRowDxfId="23"/>
    <tableColumn id="2" xr3:uid="{68CC2425-49F1-4652-8955-62E768668004}" name="Minimum Eligibility Standard(s) #" dataDxfId="22" totalsRowDxfId="21"/>
    <tableColumn id="3" xr3:uid="{7F2421AE-4161-41E4-9774-603516BDB492}" name="Match Source" dataDxfId="20" totalsRowDxfId="19"/>
    <tableColumn id="4" xr3:uid="{741B98A9-F06B-4249-AD4E-5AE27C2553E7}" name="Match Amount ($2)" totalsRowFunction="sum" dataDxfId="18" totalsRowDxfId="17"/>
    <tableColumn id="5" xr3:uid="{D1BA6288-458A-4778-AC61-68CC9569A3A8}" name="CTEIG  _x000a_Amount (FY 2021–22)" totalsRowFunction="sum" dataDxfId="16" totalsRowDxfId="15"/>
  </tableColumns>
  <tableStyleInfo name="TableStyleLight1" showFirstColumn="0" showLastColumn="0" showRowStripes="0" showColumnStripes="0"/>
  <extLst>
    <ext xmlns:x14="http://schemas.microsoft.com/office/spreadsheetml/2009/9/main" uri="{504A1905-F514-4f6f-8877-14C23A59335A}">
      <x14:table altTextSummary="Object Code 6000 (Capital Outlay) Data Entry Table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D464585-A8F4-457F-8265-83396515A87C}" name="Table1" displayName="Table1" ref="A5:E8" totalsRowCount="1" headerRowDxfId="14" tableBorderDxfId="13" headerRowCellStyle="Heading 3">
  <autoFilter ref="A5:E7" xr:uid="{0FE8FF3A-9358-4E59-9AC4-D2A5DA360F7B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D38CAE99-2D5B-4C5E-B8DD-7EA011DE4FD4}" name="Detailed Expenditure Description" totalsRowLabel="Object Code 7000 Totals" totalsRowDxfId="12"/>
    <tableColumn id="2" xr3:uid="{16CCB034-8CE4-496F-B24F-6AB56867BEF9}" name="Minimum Eligibility Standard(s) #"/>
    <tableColumn id="3" xr3:uid="{A0692EFB-7C52-472D-B702-D44895E3E6D3}" name="Match Source"/>
    <tableColumn id="4" xr3:uid="{EDEEB58E-4D9F-4EF5-AEF7-B28EE6D55A4C}" name="Match Amount ($2)" totalsRowFunction="sum" totalsRowDxfId="11"/>
    <tableColumn id="5" xr3:uid="{CF30BD84-9AD2-42DD-975D-BFC9CCED6548}" name="CTEIG  _x000a_Amount (FY 2021–22)" totalsRowFunction="sum" totalsRowDxfId="10"/>
  </tableColumns>
  <tableStyleInfo name="Table Style 1" showFirstColumn="0" showLastColumn="0" showRowStripes="0" showColumnStripes="0"/>
  <extLst>
    <ext xmlns:x14="http://schemas.microsoft.com/office/spreadsheetml/2009/9/main" uri="{504A1905-F514-4f6f-8877-14C23A59335A}">
      <x14:table altTextSummary="Object Code 7000 (Indirect Costs) Data Entry Table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D70EBC25-FEBB-47EE-9F86-53D52A1FD572}" name="ObjCodeTotals" displayName="ObjCodeTotals" ref="A4:C12" totalsRowCount="1" headerRowDxfId="9" headerRowBorderDxfId="8" tableBorderDxfId="7" totalsRowBorderDxfId="6">
  <autoFilter ref="A4:C11" xr:uid="{9E230606-8248-4D2D-A7FD-43807D493E26}">
    <filterColumn colId="0" hiddenButton="1"/>
    <filterColumn colId="1" hiddenButton="1"/>
    <filterColumn colId="2" hiddenButton="1"/>
  </autoFilter>
  <tableColumns count="3">
    <tableColumn id="1" xr3:uid="{8EBE57B8-CCE3-4E01-99C4-6B3E0E5DFA1F}" name="Object Code" totalsRowLabel="Budget Totals" dataDxfId="5" totalsRowDxfId="4" dataCellStyle="Heading 2"/>
    <tableColumn id="3" xr3:uid="{0A1E70D9-B5F1-4A54-9003-1E41EE030C48}" name="Match Amount Total" totalsRowFunction="sum" dataDxfId="3" totalsRowDxfId="2" dataCellStyle="Heading 2"/>
    <tableColumn id="2" xr3:uid="{47E9BFD2-A882-4E21-B676-9C5C29629EEB}" name="CTEIG Amount (FY 2021-22)" totalsRowFunction="sum" dataDxfId="1" totalsRowDxfId="0"/>
  </tableColumns>
  <tableStyleInfo name="Table Style 1" showFirstColumn="0" showLastColumn="0" showRowStripes="0" showColumnStripes="0"/>
  <extLst>
    <ext xmlns:x14="http://schemas.microsoft.com/office/spreadsheetml/2009/9/main" uri="{504A1905-F514-4f6f-8877-14C23A59335A}">
      <x14:table altTextSummary="Enters totals for each object code in this table."/>
    </ext>
  </extLst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DF82B-D83E-442C-91EE-F98C3EE42D86}">
  <sheetPr>
    <pageSetUpPr fitToPage="1"/>
  </sheetPr>
  <dimension ref="A1:E13"/>
  <sheetViews>
    <sheetView tabSelected="1" zoomScaleNormal="100" workbookViewId="0"/>
  </sheetViews>
  <sheetFormatPr defaultRowHeight="15.5" x14ac:dyDescent="0.35"/>
  <cols>
    <col min="1" max="1" width="50.765625" customWidth="1"/>
    <col min="2" max="2" width="25.765625" customWidth="1"/>
    <col min="3" max="5" width="15.765625" customWidth="1"/>
  </cols>
  <sheetData>
    <row r="1" spans="1:5" ht="24" customHeight="1" x14ac:dyDescent="0.35">
      <c r="A1" s="29" t="s">
        <v>27</v>
      </c>
      <c r="B1" s="1"/>
      <c r="C1" s="1"/>
      <c r="D1" s="1"/>
      <c r="E1" s="1"/>
    </row>
    <row r="2" spans="1:5" ht="24" customHeight="1" x14ac:dyDescent="0.35">
      <c r="A2" s="46" t="s">
        <v>28</v>
      </c>
      <c r="B2" s="1"/>
      <c r="C2" s="1"/>
      <c r="D2" s="1"/>
      <c r="E2" s="1"/>
    </row>
    <row r="3" spans="1:5" ht="27" customHeight="1" x14ac:dyDescent="0.35">
      <c r="A3" s="51" t="s">
        <v>19</v>
      </c>
      <c r="B3" s="1"/>
      <c r="C3" s="1"/>
      <c r="D3" s="1"/>
      <c r="E3" s="1"/>
    </row>
    <row r="4" spans="1:5" ht="20.149999999999999" customHeight="1" thickBot="1" x14ac:dyDescent="0.4">
      <c r="A4" s="23" t="s">
        <v>14</v>
      </c>
      <c r="B4" s="6"/>
      <c r="C4" s="6"/>
      <c r="D4" s="6"/>
      <c r="E4" s="7"/>
    </row>
    <row r="5" spans="1:5" ht="71.25" customHeight="1" thickBot="1" x14ac:dyDescent="0.4">
      <c r="A5" s="16" t="s">
        <v>15</v>
      </c>
      <c r="B5" s="16" t="s">
        <v>16</v>
      </c>
      <c r="C5" s="16" t="s">
        <v>1</v>
      </c>
      <c r="D5" s="16" t="s">
        <v>17</v>
      </c>
      <c r="E5" s="16" t="s">
        <v>31</v>
      </c>
    </row>
    <row r="6" spans="1:5" ht="20.149999999999999" customHeight="1" x14ac:dyDescent="0.35">
      <c r="A6" s="20" t="s">
        <v>20</v>
      </c>
      <c r="B6" s="17" t="s">
        <v>21</v>
      </c>
      <c r="C6" s="17" t="s">
        <v>22</v>
      </c>
      <c r="D6" s="18">
        <v>0</v>
      </c>
      <c r="E6" s="19">
        <v>0</v>
      </c>
    </row>
    <row r="7" spans="1:5" ht="20.149999999999999" customHeight="1" x14ac:dyDescent="0.35">
      <c r="A7" s="20" t="s">
        <v>20</v>
      </c>
      <c r="B7" s="17" t="s">
        <v>21</v>
      </c>
      <c r="C7" s="17" t="s">
        <v>22</v>
      </c>
      <c r="D7" s="2">
        <v>0</v>
      </c>
      <c r="E7" s="3">
        <v>0</v>
      </c>
    </row>
    <row r="8" spans="1:5" ht="20.149999999999999" customHeight="1" x14ac:dyDescent="0.35">
      <c r="A8" s="20" t="s">
        <v>20</v>
      </c>
      <c r="B8" s="17" t="s">
        <v>21</v>
      </c>
      <c r="C8" s="17" t="s">
        <v>22</v>
      </c>
      <c r="D8" s="2">
        <v>0</v>
      </c>
      <c r="E8" s="3">
        <v>0</v>
      </c>
    </row>
    <row r="9" spans="1:5" ht="20.149999999999999" customHeight="1" x14ac:dyDescent="0.35">
      <c r="A9" s="20" t="s">
        <v>20</v>
      </c>
      <c r="B9" s="17" t="s">
        <v>21</v>
      </c>
      <c r="C9" s="17" t="s">
        <v>22</v>
      </c>
      <c r="D9" s="2">
        <v>0</v>
      </c>
      <c r="E9" s="3">
        <v>0</v>
      </c>
    </row>
    <row r="10" spans="1:5" ht="20.149999999999999" customHeight="1" x14ac:dyDescent="0.35">
      <c r="A10" s="20" t="s">
        <v>20</v>
      </c>
      <c r="B10" s="17" t="s">
        <v>21</v>
      </c>
      <c r="C10" s="17" t="s">
        <v>22</v>
      </c>
      <c r="D10" s="2">
        <v>0</v>
      </c>
      <c r="E10" s="3">
        <v>0</v>
      </c>
    </row>
    <row r="11" spans="1:5" ht="20.149999999999999" customHeight="1" x14ac:dyDescent="0.35">
      <c r="A11" s="20" t="s">
        <v>20</v>
      </c>
      <c r="B11" s="17" t="s">
        <v>21</v>
      </c>
      <c r="C11" s="17" t="s">
        <v>22</v>
      </c>
      <c r="D11" s="2">
        <v>0</v>
      </c>
      <c r="E11" s="3">
        <v>0</v>
      </c>
    </row>
    <row r="12" spans="1:5" ht="20.149999999999999" customHeight="1" x14ac:dyDescent="0.35">
      <c r="A12" s="20" t="s">
        <v>20</v>
      </c>
      <c r="B12" s="34" t="s">
        <v>21</v>
      </c>
      <c r="C12" s="34" t="s">
        <v>22</v>
      </c>
      <c r="D12" s="2">
        <v>0</v>
      </c>
      <c r="E12" s="3">
        <v>0</v>
      </c>
    </row>
    <row r="13" spans="1:5" x14ac:dyDescent="0.35">
      <c r="A13" s="52" t="s">
        <v>23</v>
      </c>
      <c r="C13" s="53"/>
      <c r="D13" s="54">
        <f>SUBTOTAL(109,ObjectCode100017[Match Amount])</f>
        <v>0</v>
      </c>
      <c r="E13" s="55">
        <f>SUBTOTAL(109,ObjectCode100017[CTEIG  
Amount (Fiscal Year '[FY'] 2021–22)])</f>
        <v>0</v>
      </c>
    </row>
  </sheetData>
  <pageMargins left="0.25" right="0.25" top="0.75" bottom="0.75" header="0.3" footer="0.3"/>
  <pageSetup scale="91" fitToHeight="0" orientation="landscape" horizontalDpi="1200" verticalDpi="1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35491-754A-4FB8-BCBB-C33ED6237368}">
  <sheetPr>
    <pageSetUpPr fitToPage="1"/>
  </sheetPr>
  <dimension ref="A1:E12"/>
  <sheetViews>
    <sheetView workbookViewId="0"/>
  </sheetViews>
  <sheetFormatPr defaultRowHeight="15.5" x14ac:dyDescent="0.35"/>
  <cols>
    <col min="1" max="1" width="50.765625" customWidth="1"/>
    <col min="2" max="2" width="25.765625" customWidth="1"/>
    <col min="3" max="5" width="15.765625" customWidth="1"/>
  </cols>
  <sheetData>
    <row r="1" spans="1:5" ht="24" customHeight="1" x14ac:dyDescent="0.35">
      <c r="A1" s="29" t="s">
        <v>27</v>
      </c>
    </row>
    <row r="2" spans="1:5" ht="24" customHeight="1" x14ac:dyDescent="0.35">
      <c r="A2" s="46" t="s">
        <v>28</v>
      </c>
    </row>
    <row r="3" spans="1:5" ht="24" customHeight="1" x14ac:dyDescent="0.35">
      <c r="A3" s="46" t="s">
        <v>19</v>
      </c>
    </row>
    <row r="4" spans="1:5" ht="20.149999999999999" customHeight="1" thickBot="1" x14ac:dyDescent="0.4">
      <c r="A4" s="24" t="s">
        <v>0</v>
      </c>
      <c r="B4" s="4"/>
      <c r="C4" s="4"/>
      <c r="D4" s="4"/>
      <c r="E4" s="5"/>
    </row>
    <row r="5" spans="1:5" ht="57" customHeight="1" thickBot="1" x14ac:dyDescent="0.4">
      <c r="A5" s="16" t="s">
        <v>15</v>
      </c>
      <c r="B5" s="16" t="s">
        <v>16</v>
      </c>
      <c r="C5" s="16" t="s">
        <v>1</v>
      </c>
      <c r="D5" s="16" t="s">
        <v>17</v>
      </c>
      <c r="E5" s="16" t="s">
        <v>30</v>
      </c>
    </row>
    <row r="6" spans="1:5" ht="20.149999999999999" customHeight="1" x14ac:dyDescent="0.35">
      <c r="A6" s="20" t="s">
        <v>20</v>
      </c>
      <c r="B6" s="17" t="s">
        <v>21</v>
      </c>
      <c r="C6" s="17" t="s">
        <v>22</v>
      </c>
      <c r="D6" s="18">
        <v>0</v>
      </c>
      <c r="E6" s="19">
        <v>0</v>
      </c>
    </row>
    <row r="7" spans="1:5" ht="20.149999999999999" customHeight="1" x14ac:dyDescent="0.35">
      <c r="A7" s="20" t="s">
        <v>20</v>
      </c>
      <c r="B7" s="17" t="s">
        <v>21</v>
      </c>
      <c r="C7" s="17" t="s">
        <v>22</v>
      </c>
      <c r="D7" s="18">
        <v>0</v>
      </c>
      <c r="E7" s="19">
        <v>0</v>
      </c>
    </row>
    <row r="8" spans="1:5" ht="20.149999999999999" customHeight="1" x14ac:dyDescent="0.35">
      <c r="A8" s="20" t="s">
        <v>20</v>
      </c>
      <c r="B8" s="17" t="s">
        <v>21</v>
      </c>
      <c r="C8" s="17" t="s">
        <v>22</v>
      </c>
      <c r="D8" s="18">
        <v>0</v>
      </c>
      <c r="E8" s="19">
        <v>0</v>
      </c>
    </row>
    <row r="9" spans="1:5" ht="20.149999999999999" customHeight="1" x14ac:dyDescent="0.35">
      <c r="A9" s="20" t="s">
        <v>20</v>
      </c>
      <c r="B9" s="17" t="s">
        <v>21</v>
      </c>
      <c r="C9" s="17" t="s">
        <v>22</v>
      </c>
      <c r="D9" s="18">
        <v>0</v>
      </c>
      <c r="E9" s="19">
        <v>0</v>
      </c>
    </row>
    <row r="10" spans="1:5" ht="20.149999999999999" customHeight="1" x14ac:dyDescent="0.35">
      <c r="A10" s="20" t="s">
        <v>20</v>
      </c>
      <c r="B10" s="17" t="s">
        <v>21</v>
      </c>
      <c r="C10" s="17" t="s">
        <v>22</v>
      </c>
      <c r="D10" s="18">
        <v>0</v>
      </c>
      <c r="E10" s="19">
        <v>0</v>
      </c>
    </row>
    <row r="11" spans="1:5" ht="20.149999999999999" customHeight="1" x14ac:dyDescent="0.35">
      <c r="A11" s="20" t="s">
        <v>20</v>
      </c>
      <c r="B11" s="17" t="s">
        <v>21</v>
      </c>
      <c r="C11" s="17" t="s">
        <v>22</v>
      </c>
      <c r="D11" s="18">
        <v>0</v>
      </c>
      <c r="E11" s="19">
        <v>0</v>
      </c>
    </row>
    <row r="12" spans="1:5" x14ac:dyDescent="0.35">
      <c r="A12" s="61" t="s">
        <v>32</v>
      </c>
      <c r="B12" s="58"/>
      <c r="C12" s="58"/>
      <c r="D12" s="60">
        <f>SUBTOTAL(109,ObjectCode200023[Match Amount])</f>
        <v>0</v>
      </c>
      <c r="E12" s="59">
        <f>SUBTOTAL(109,ObjectCode200023[CTEIG  
Amount (FY 2021–22)])</f>
        <v>0</v>
      </c>
    </row>
  </sheetData>
  <pageMargins left="0.25" right="0.25" top="0.75" bottom="0.75" header="0.3" footer="0.3"/>
  <pageSetup scale="91" fitToHeight="0" orientation="landscape" horizontalDpi="1200" verticalDpi="12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191B9-FF0C-48D4-9417-6CCFCC5936FC}">
  <sheetPr>
    <pageSetUpPr fitToPage="1"/>
  </sheetPr>
  <dimension ref="A1:E13"/>
  <sheetViews>
    <sheetView workbookViewId="0"/>
  </sheetViews>
  <sheetFormatPr defaultRowHeight="15.5" x14ac:dyDescent="0.35"/>
  <cols>
    <col min="1" max="1" width="50.765625" customWidth="1"/>
    <col min="2" max="2" width="25.765625" customWidth="1"/>
    <col min="3" max="5" width="15.765625" customWidth="1"/>
  </cols>
  <sheetData>
    <row r="1" spans="1:5" ht="24" customHeight="1" x14ac:dyDescent="0.35">
      <c r="A1" s="29" t="s">
        <v>27</v>
      </c>
    </row>
    <row r="2" spans="1:5" ht="24" customHeight="1" x14ac:dyDescent="0.35">
      <c r="A2" s="46" t="s">
        <v>28</v>
      </c>
    </row>
    <row r="3" spans="1:5" ht="24" customHeight="1" x14ac:dyDescent="0.35">
      <c r="A3" s="46" t="s">
        <v>19</v>
      </c>
    </row>
    <row r="4" spans="1:5" ht="20.149999999999999" customHeight="1" thickBot="1" x14ac:dyDescent="0.4">
      <c r="A4" s="24" t="s">
        <v>3</v>
      </c>
      <c r="B4" s="6"/>
      <c r="C4" s="6"/>
      <c r="D4" s="8"/>
      <c r="E4" s="9"/>
    </row>
    <row r="5" spans="1:5" ht="62.25" customHeight="1" thickBot="1" x14ac:dyDescent="0.4">
      <c r="A5" s="16" t="s">
        <v>15</v>
      </c>
      <c r="B5" s="16" t="s">
        <v>16</v>
      </c>
      <c r="C5" s="16" t="s">
        <v>1</v>
      </c>
      <c r="D5" s="16" t="s">
        <v>18</v>
      </c>
      <c r="E5" s="16" t="s">
        <v>30</v>
      </c>
    </row>
    <row r="6" spans="1:5" ht="20.149999999999999" customHeight="1" x14ac:dyDescent="0.35">
      <c r="A6" s="20" t="s">
        <v>20</v>
      </c>
      <c r="B6" s="17" t="s">
        <v>21</v>
      </c>
      <c r="C6" s="17" t="s">
        <v>22</v>
      </c>
      <c r="D6" s="18">
        <v>0</v>
      </c>
      <c r="E6" s="19">
        <v>0</v>
      </c>
    </row>
    <row r="7" spans="1:5" ht="20.149999999999999" customHeight="1" x14ac:dyDescent="0.35">
      <c r="A7" s="20" t="s">
        <v>20</v>
      </c>
      <c r="B7" s="17" t="s">
        <v>21</v>
      </c>
      <c r="C7" s="17" t="s">
        <v>22</v>
      </c>
      <c r="D7" s="18">
        <v>0</v>
      </c>
      <c r="E7" s="19">
        <v>0</v>
      </c>
    </row>
    <row r="8" spans="1:5" ht="20.149999999999999" customHeight="1" x14ac:dyDescent="0.35">
      <c r="A8" s="20" t="s">
        <v>20</v>
      </c>
      <c r="B8" s="17" t="s">
        <v>21</v>
      </c>
      <c r="C8" s="17" t="s">
        <v>22</v>
      </c>
      <c r="D8" s="18">
        <v>0</v>
      </c>
      <c r="E8" s="19">
        <v>0</v>
      </c>
    </row>
    <row r="9" spans="1:5" ht="20.149999999999999" customHeight="1" x14ac:dyDescent="0.35">
      <c r="A9" s="20" t="s">
        <v>20</v>
      </c>
      <c r="B9" s="17" t="s">
        <v>21</v>
      </c>
      <c r="C9" s="17" t="s">
        <v>22</v>
      </c>
      <c r="D9" s="18">
        <v>0</v>
      </c>
      <c r="E9" s="19">
        <v>0</v>
      </c>
    </row>
    <row r="10" spans="1:5" ht="20.149999999999999" customHeight="1" x14ac:dyDescent="0.35">
      <c r="A10" s="20" t="s">
        <v>20</v>
      </c>
      <c r="B10" s="17" t="s">
        <v>21</v>
      </c>
      <c r="C10" s="17" t="s">
        <v>22</v>
      </c>
      <c r="D10" s="18">
        <v>0</v>
      </c>
      <c r="E10" s="19">
        <v>0</v>
      </c>
    </row>
    <row r="11" spans="1:5" ht="20.149999999999999" customHeight="1" x14ac:dyDescent="0.35">
      <c r="A11" s="20" t="s">
        <v>20</v>
      </c>
      <c r="B11" s="17" t="s">
        <v>21</v>
      </c>
      <c r="C11" s="17" t="s">
        <v>22</v>
      </c>
      <c r="D11" s="18">
        <v>0</v>
      </c>
      <c r="E11" s="19">
        <v>0</v>
      </c>
    </row>
    <row r="12" spans="1:5" ht="20.149999999999999" customHeight="1" x14ac:dyDescent="0.35">
      <c r="A12" s="35" t="s">
        <v>20</v>
      </c>
      <c r="B12" s="34" t="s">
        <v>21</v>
      </c>
      <c r="C12" s="34" t="s">
        <v>22</v>
      </c>
      <c r="D12" s="18">
        <v>0</v>
      </c>
      <c r="E12" s="19">
        <v>0</v>
      </c>
    </row>
    <row r="13" spans="1:5" x14ac:dyDescent="0.35">
      <c r="A13" s="36" t="s">
        <v>4</v>
      </c>
      <c r="B13" s="56"/>
      <c r="C13" s="56"/>
      <c r="D13" s="62">
        <f>SUBTOTAL(109,ObjectCode300026[[Match Amount ]])</f>
        <v>0</v>
      </c>
      <c r="E13" s="57">
        <f>SUBTOTAL(109,ObjectCode300026[CTEIG  
Amount (FY 2021–22)])</f>
        <v>0</v>
      </c>
    </row>
  </sheetData>
  <pageMargins left="0.25" right="0.25" top="0.75" bottom="0.75" header="0.3" footer="0.3"/>
  <pageSetup scale="91" fitToHeight="0" orientation="landscape" horizontalDpi="1200" verticalDpi="120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A1121-E5A8-4DA9-94F2-601FBFE8A6E0}">
  <sheetPr>
    <pageSetUpPr fitToPage="1"/>
  </sheetPr>
  <dimension ref="A1:E11"/>
  <sheetViews>
    <sheetView workbookViewId="0"/>
  </sheetViews>
  <sheetFormatPr defaultRowHeight="15.5" x14ac:dyDescent="0.35"/>
  <cols>
    <col min="1" max="1" width="50.765625" customWidth="1"/>
    <col min="2" max="2" width="25.765625" customWidth="1"/>
    <col min="3" max="5" width="15.765625" customWidth="1"/>
  </cols>
  <sheetData>
    <row r="1" spans="1:5" ht="24" customHeight="1" x14ac:dyDescent="0.35">
      <c r="A1" s="29" t="s">
        <v>27</v>
      </c>
    </row>
    <row r="2" spans="1:5" ht="24" customHeight="1" x14ac:dyDescent="0.35">
      <c r="A2" s="46" t="s">
        <v>28</v>
      </c>
    </row>
    <row r="3" spans="1:5" ht="24" customHeight="1" x14ac:dyDescent="0.35">
      <c r="A3" s="46" t="s">
        <v>19</v>
      </c>
    </row>
    <row r="4" spans="1:5" ht="20.149999999999999" customHeight="1" thickBot="1" x14ac:dyDescent="0.4">
      <c r="A4" s="24" t="s">
        <v>5</v>
      </c>
      <c r="B4" s="4"/>
      <c r="C4" s="4"/>
      <c r="D4" s="10"/>
      <c r="E4" s="11"/>
    </row>
    <row r="5" spans="1:5" ht="63" customHeight="1" thickBot="1" x14ac:dyDescent="0.4">
      <c r="A5" s="16" t="s">
        <v>15</v>
      </c>
      <c r="B5" s="16" t="s">
        <v>16</v>
      </c>
      <c r="C5" s="16" t="s">
        <v>1</v>
      </c>
      <c r="D5" s="16" t="s">
        <v>2</v>
      </c>
      <c r="E5" s="16" t="s">
        <v>30</v>
      </c>
    </row>
    <row r="6" spans="1:5" ht="20.149999999999999" customHeight="1" x14ac:dyDescent="0.35">
      <c r="A6" s="20" t="s">
        <v>20</v>
      </c>
      <c r="B6" s="17" t="s">
        <v>21</v>
      </c>
      <c r="C6" s="17" t="s">
        <v>22</v>
      </c>
      <c r="D6" s="21">
        <v>0</v>
      </c>
      <c r="E6" s="22">
        <v>0</v>
      </c>
    </row>
    <row r="7" spans="1:5" ht="20.149999999999999" customHeight="1" x14ac:dyDescent="0.35">
      <c r="A7" s="20" t="s">
        <v>20</v>
      </c>
      <c r="B7" s="17" t="s">
        <v>21</v>
      </c>
      <c r="C7" s="17" t="s">
        <v>22</v>
      </c>
      <c r="D7" s="21">
        <v>0</v>
      </c>
      <c r="E7" s="13">
        <v>0</v>
      </c>
    </row>
    <row r="8" spans="1:5" ht="20.149999999999999" customHeight="1" x14ac:dyDescent="0.35">
      <c r="A8" s="20" t="s">
        <v>20</v>
      </c>
      <c r="B8" s="17" t="s">
        <v>21</v>
      </c>
      <c r="C8" s="17" t="s">
        <v>22</v>
      </c>
      <c r="D8" s="21">
        <v>0</v>
      </c>
      <c r="E8" s="13">
        <v>0</v>
      </c>
    </row>
    <row r="9" spans="1:5" ht="20.149999999999999" customHeight="1" x14ac:dyDescent="0.35">
      <c r="A9" s="20" t="s">
        <v>20</v>
      </c>
      <c r="B9" s="17" t="s">
        <v>21</v>
      </c>
      <c r="C9" s="17" t="s">
        <v>22</v>
      </c>
      <c r="D9" s="21">
        <v>0</v>
      </c>
      <c r="E9" s="13">
        <v>0</v>
      </c>
    </row>
    <row r="10" spans="1:5" ht="20.149999999999999" customHeight="1" x14ac:dyDescent="0.35">
      <c r="A10" s="35" t="s">
        <v>20</v>
      </c>
      <c r="B10" s="34" t="s">
        <v>21</v>
      </c>
      <c r="C10" s="34" t="s">
        <v>22</v>
      </c>
      <c r="D10" s="21">
        <v>0</v>
      </c>
      <c r="E10" s="14">
        <v>0</v>
      </c>
    </row>
    <row r="11" spans="1:5" x14ac:dyDescent="0.35">
      <c r="A11" s="63" t="s">
        <v>6</v>
      </c>
      <c r="B11" s="56"/>
      <c r="C11" s="56"/>
      <c r="D11" s="62">
        <f>SUBTOTAL(109,ObjectCode400029[Match Amount ($2)])</f>
        <v>0</v>
      </c>
      <c r="E11" s="57">
        <f>SUBTOTAL(109,ObjectCode400029[CTEIG  
Amount (FY 2021–22)])</f>
        <v>0</v>
      </c>
    </row>
  </sheetData>
  <pageMargins left="0.25" right="0.25" top="0.75" bottom="0.75" header="0.3" footer="0.3"/>
  <pageSetup scale="91" fitToHeight="0" orientation="landscape" horizontalDpi="1200" verticalDpi="120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7DF128-2E67-48BA-ACBD-EE19AB62DD77}">
  <sheetPr>
    <pageSetUpPr fitToPage="1"/>
  </sheetPr>
  <dimension ref="A1:E12"/>
  <sheetViews>
    <sheetView workbookViewId="0"/>
  </sheetViews>
  <sheetFormatPr defaultRowHeight="15.5" x14ac:dyDescent="0.35"/>
  <cols>
    <col min="1" max="1" width="50.765625" customWidth="1"/>
    <col min="2" max="2" width="25.765625" customWidth="1"/>
    <col min="3" max="5" width="15.765625" customWidth="1"/>
  </cols>
  <sheetData>
    <row r="1" spans="1:5" ht="24" customHeight="1" x14ac:dyDescent="0.35">
      <c r="A1" s="29" t="s">
        <v>27</v>
      </c>
    </row>
    <row r="2" spans="1:5" ht="24" customHeight="1" x14ac:dyDescent="0.35">
      <c r="A2" s="46" t="s">
        <v>28</v>
      </c>
    </row>
    <row r="3" spans="1:5" ht="24" customHeight="1" x14ac:dyDescent="0.35">
      <c r="A3" s="46" t="s">
        <v>19</v>
      </c>
    </row>
    <row r="4" spans="1:5" ht="60" customHeight="1" thickBot="1" x14ac:dyDescent="0.4">
      <c r="A4" s="24" t="s">
        <v>7</v>
      </c>
      <c r="B4" s="4"/>
      <c r="C4" s="4"/>
      <c r="D4" s="4"/>
      <c r="E4" s="5"/>
    </row>
    <row r="5" spans="1:5" ht="48" customHeight="1" thickBot="1" x14ac:dyDescent="0.4">
      <c r="A5" s="16" t="s">
        <v>15</v>
      </c>
      <c r="B5" s="16" t="s">
        <v>16</v>
      </c>
      <c r="C5" s="16" t="s">
        <v>1</v>
      </c>
      <c r="D5" s="16" t="s">
        <v>2</v>
      </c>
      <c r="E5" s="16" t="s">
        <v>30</v>
      </c>
    </row>
    <row r="6" spans="1:5" ht="20.149999999999999" customHeight="1" x14ac:dyDescent="0.35">
      <c r="A6" s="20" t="s">
        <v>20</v>
      </c>
      <c r="B6" s="17" t="s">
        <v>21</v>
      </c>
      <c r="C6" s="17" t="s">
        <v>22</v>
      </c>
      <c r="D6" s="18">
        <v>0</v>
      </c>
      <c r="E6" s="19">
        <v>0</v>
      </c>
    </row>
    <row r="7" spans="1:5" ht="20.149999999999999" customHeight="1" x14ac:dyDescent="0.35">
      <c r="A7" s="20" t="s">
        <v>20</v>
      </c>
      <c r="B7" s="17" t="s">
        <v>21</v>
      </c>
      <c r="C7" s="17" t="s">
        <v>22</v>
      </c>
      <c r="D7" s="2">
        <v>0</v>
      </c>
      <c r="E7" s="3">
        <v>0</v>
      </c>
    </row>
    <row r="8" spans="1:5" ht="20.149999999999999" customHeight="1" x14ac:dyDescent="0.35">
      <c r="A8" s="20" t="s">
        <v>20</v>
      </c>
      <c r="B8" s="17" t="s">
        <v>21</v>
      </c>
      <c r="C8" s="17" t="s">
        <v>22</v>
      </c>
      <c r="D8" s="2">
        <v>0</v>
      </c>
      <c r="E8" s="3">
        <v>0</v>
      </c>
    </row>
    <row r="9" spans="1:5" ht="20.149999999999999" customHeight="1" x14ac:dyDescent="0.35">
      <c r="A9" s="20" t="s">
        <v>20</v>
      </c>
      <c r="B9" s="17" t="s">
        <v>21</v>
      </c>
      <c r="C9" s="17" t="s">
        <v>22</v>
      </c>
      <c r="D9" s="2">
        <v>0</v>
      </c>
      <c r="E9" s="3">
        <v>0</v>
      </c>
    </row>
    <row r="10" spans="1:5" ht="20.149999999999999" customHeight="1" x14ac:dyDescent="0.35">
      <c r="A10" s="20" t="s">
        <v>20</v>
      </c>
      <c r="B10" s="17" t="s">
        <v>21</v>
      </c>
      <c r="C10" s="17" t="s">
        <v>22</v>
      </c>
      <c r="D10" s="2">
        <v>0</v>
      </c>
      <c r="E10" s="3">
        <v>0</v>
      </c>
    </row>
    <row r="11" spans="1:5" ht="20.149999999999999" customHeight="1" x14ac:dyDescent="0.35">
      <c r="A11" s="35" t="s">
        <v>20</v>
      </c>
      <c r="B11" s="34" t="s">
        <v>21</v>
      </c>
      <c r="C11" s="34" t="s">
        <v>22</v>
      </c>
      <c r="D11" s="2">
        <v>0</v>
      </c>
      <c r="E11" s="3">
        <v>0</v>
      </c>
    </row>
    <row r="12" spans="1:5" x14ac:dyDescent="0.35">
      <c r="A12" s="36" t="s">
        <v>8</v>
      </c>
      <c r="B12" s="58"/>
      <c r="C12" s="58"/>
      <c r="D12" s="60">
        <f>SUBTOTAL(109,ObjectCode50003[Match Amount ($2)])</f>
        <v>0</v>
      </c>
      <c r="E12" s="59">
        <f>SUBTOTAL(109,ObjectCode50003[CTEIG  
Amount (FY 2021–22)])</f>
        <v>0</v>
      </c>
    </row>
  </sheetData>
  <pageMargins left="0.25" right="0.25" top="0.75" bottom="0.75" header="0.3" footer="0.3"/>
  <pageSetup scale="91" fitToHeight="0" orientation="landscape" horizontalDpi="1200" verticalDpi="1200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C9F38-8EA1-474A-B22A-A84E038C554A}">
  <sheetPr>
    <pageSetUpPr fitToPage="1"/>
  </sheetPr>
  <dimension ref="A1:E11"/>
  <sheetViews>
    <sheetView workbookViewId="0"/>
  </sheetViews>
  <sheetFormatPr defaultRowHeight="15.5" x14ac:dyDescent="0.35"/>
  <cols>
    <col min="1" max="1" width="50.765625" customWidth="1"/>
    <col min="2" max="2" width="25.765625" customWidth="1"/>
    <col min="3" max="5" width="15.765625" customWidth="1"/>
  </cols>
  <sheetData>
    <row r="1" spans="1:5" ht="24" customHeight="1" x14ac:dyDescent="0.35">
      <c r="A1" s="29" t="s">
        <v>27</v>
      </c>
    </row>
    <row r="2" spans="1:5" ht="24" customHeight="1" x14ac:dyDescent="0.35">
      <c r="A2" s="46" t="s">
        <v>28</v>
      </c>
    </row>
    <row r="3" spans="1:5" ht="24" customHeight="1" x14ac:dyDescent="0.35">
      <c r="A3" s="46" t="s">
        <v>19</v>
      </c>
    </row>
    <row r="4" spans="1:5" ht="20.149999999999999" customHeight="1" thickBot="1" x14ac:dyDescent="0.4">
      <c r="A4" s="24" t="s">
        <v>9</v>
      </c>
      <c r="B4" s="26"/>
      <c r="C4" s="26"/>
      <c r="D4" s="27"/>
      <c r="E4" s="28"/>
    </row>
    <row r="5" spans="1:5" ht="51.75" customHeight="1" thickBot="1" x14ac:dyDescent="0.4">
      <c r="A5" s="25" t="s">
        <v>15</v>
      </c>
      <c r="B5" s="25" t="s">
        <v>16</v>
      </c>
      <c r="C5" s="25" t="s">
        <v>1</v>
      </c>
      <c r="D5" s="25" t="s">
        <v>2</v>
      </c>
      <c r="E5" s="16" t="s">
        <v>30</v>
      </c>
    </row>
    <row r="6" spans="1:5" ht="20.149999999999999" customHeight="1" x14ac:dyDescent="0.35">
      <c r="A6" s="20" t="s">
        <v>20</v>
      </c>
      <c r="B6" s="17" t="s">
        <v>21</v>
      </c>
      <c r="C6" s="17" t="s">
        <v>22</v>
      </c>
      <c r="D6" s="21">
        <v>0</v>
      </c>
      <c r="E6" s="22">
        <v>0</v>
      </c>
    </row>
    <row r="7" spans="1:5" ht="20.149999999999999" customHeight="1" x14ac:dyDescent="0.35">
      <c r="A7" s="20" t="s">
        <v>20</v>
      </c>
      <c r="B7" s="17" t="s">
        <v>21</v>
      </c>
      <c r="C7" s="17" t="s">
        <v>22</v>
      </c>
      <c r="D7" s="21">
        <v>0</v>
      </c>
      <c r="E7" s="22">
        <v>0</v>
      </c>
    </row>
    <row r="8" spans="1:5" ht="20.149999999999999" customHeight="1" x14ac:dyDescent="0.35">
      <c r="A8" s="20" t="s">
        <v>20</v>
      </c>
      <c r="B8" s="17" t="s">
        <v>21</v>
      </c>
      <c r="C8" s="17" t="s">
        <v>22</v>
      </c>
      <c r="D8" s="21">
        <v>0</v>
      </c>
      <c r="E8" s="22">
        <v>0</v>
      </c>
    </row>
    <row r="9" spans="1:5" ht="20.149999999999999" customHeight="1" x14ac:dyDescent="0.35">
      <c r="A9" s="20" t="s">
        <v>20</v>
      </c>
      <c r="B9" s="17" t="s">
        <v>21</v>
      </c>
      <c r="C9" s="17" t="s">
        <v>22</v>
      </c>
      <c r="D9" s="21">
        <v>0</v>
      </c>
      <c r="E9" s="22">
        <v>0</v>
      </c>
    </row>
    <row r="10" spans="1:5" ht="20.149999999999999" customHeight="1" x14ac:dyDescent="0.35">
      <c r="A10" s="20" t="s">
        <v>20</v>
      </c>
      <c r="B10" s="17" t="s">
        <v>21</v>
      </c>
      <c r="C10" s="17" t="s">
        <v>22</v>
      </c>
      <c r="D10" s="12">
        <v>0</v>
      </c>
      <c r="E10" s="13">
        <v>0</v>
      </c>
    </row>
    <row r="11" spans="1:5" x14ac:dyDescent="0.35">
      <c r="A11" s="15" t="s">
        <v>10</v>
      </c>
      <c r="B11" s="64"/>
      <c r="C11" s="64"/>
      <c r="D11" s="60">
        <f>SUBTOTAL(109,ObjectCode600014[Match Amount ($2)])</f>
        <v>0</v>
      </c>
      <c r="E11" s="59">
        <f>SUBTOTAL(109,ObjectCode600014[CTEIG  
Amount (FY 2021–22)])</f>
        <v>0</v>
      </c>
    </row>
  </sheetData>
  <pageMargins left="0.25" right="0.25" top="0.75" bottom="0.75" header="0.3" footer="0.3"/>
  <pageSetup scale="91" fitToHeight="0" orientation="landscape" horizontalDpi="1200" verticalDpi="1200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D12362-78C4-4A02-92E8-E6511B1099B7}">
  <sheetPr>
    <pageSetUpPr fitToPage="1"/>
  </sheetPr>
  <dimension ref="A1:E8"/>
  <sheetViews>
    <sheetView workbookViewId="0"/>
  </sheetViews>
  <sheetFormatPr defaultRowHeight="15.5" x14ac:dyDescent="0.35"/>
  <cols>
    <col min="1" max="1" width="50.765625" customWidth="1"/>
    <col min="2" max="2" width="30" customWidth="1"/>
    <col min="3" max="3" width="15.765625" customWidth="1"/>
    <col min="4" max="4" width="18.23046875" customWidth="1"/>
    <col min="5" max="5" width="15.765625" customWidth="1"/>
  </cols>
  <sheetData>
    <row r="1" spans="1:5" ht="24" customHeight="1" x14ac:dyDescent="0.35">
      <c r="A1" s="29" t="s">
        <v>27</v>
      </c>
    </row>
    <row r="2" spans="1:5" ht="24" customHeight="1" x14ac:dyDescent="0.35">
      <c r="A2" s="46" t="s">
        <v>28</v>
      </c>
    </row>
    <row r="3" spans="1:5" ht="24" customHeight="1" x14ac:dyDescent="0.35">
      <c r="A3" s="46" t="s">
        <v>19</v>
      </c>
    </row>
    <row r="4" spans="1:5" ht="20.149999999999999" customHeight="1" thickBot="1" x14ac:dyDescent="0.4">
      <c r="A4" s="65" t="s">
        <v>11</v>
      </c>
      <c r="B4" s="66"/>
      <c r="C4" s="66"/>
      <c r="D4" s="66"/>
      <c r="E4" s="67"/>
    </row>
    <row r="5" spans="1:5" ht="49.5" customHeight="1" x14ac:dyDescent="0.35">
      <c r="A5" s="37" t="s">
        <v>15</v>
      </c>
      <c r="B5" s="37" t="s">
        <v>16</v>
      </c>
      <c r="C5" s="37" t="s">
        <v>1</v>
      </c>
      <c r="D5" s="37" t="s">
        <v>2</v>
      </c>
      <c r="E5" s="38" t="s">
        <v>30</v>
      </c>
    </row>
    <row r="6" spans="1:5" ht="20.149999999999999" customHeight="1" x14ac:dyDescent="0.35">
      <c r="A6" s="39" t="s">
        <v>20</v>
      </c>
      <c r="B6" s="40" t="s">
        <v>21</v>
      </c>
      <c r="C6" s="40" t="s">
        <v>22</v>
      </c>
      <c r="D6" s="41">
        <v>0</v>
      </c>
      <c r="E6" s="41">
        <v>0</v>
      </c>
    </row>
    <row r="7" spans="1:5" ht="20.149999999999999" customHeight="1" x14ac:dyDescent="0.35">
      <c r="A7" s="39" t="s">
        <v>20</v>
      </c>
      <c r="B7" s="40" t="s">
        <v>21</v>
      </c>
      <c r="C7" s="40" t="s">
        <v>22</v>
      </c>
      <c r="D7" s="41">
        <v>0</v>
      </c>
      <c r="E7" s="41">
        <v>0</v>
      </c>
    </row>
    <row r="8" spans="1:5" x14ac:dyDescent="0.35">
      <c r="A8" s="68" t="s">
        <v>12</v>
      </c>
      <c r="D8" s="69">
        <f>SUBTOTAL(109,Table1[Match Amount ($2)])</f>
        <v>0</v>
      </c>
      <c r="E8" s="69">
        <f>SUBTOTAL(109,Table1[CTEIG  
Amount (FY 2021–22)])</f>
        <v>0</v>
      </c>
    </row>
  </sheetData>
  <pageMargins left="0.25" right="0.25" top="0.75" bottom="0.75" header="0.3" footer="0.3"/>
  <pageSetup scale="91" fitToHeight="0" orientation="landscape" horizontalDpi="1200" verticalDpi="1200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DF35E-D9FF-41DC-B760-3103BDBBBA7E}">
  <sheetPr>
    <pageSetUpPr fitToPage="1"/>
  </sheetPr>
  <dimension ref="A1:C13"/>
  <sheetViews>
    <sheetView workbookViewId="0"/>
  </sheetViews>
  <sheetFormatPr defaultColWidth="8.84375" defaultRowHeight="15.5" x14ac:dyDescent="0.35"/>
  <cols>
    <col min="1" max="1" width="55.765625" style="1" customWidth="1"/>
    <col min="2" max="2" width="30.07421875" style="1" customWidth="1"/>
    <col min="3" max="3" width="33.53515625" style="1" customWidth="1"/>
    <col min="4" max="16384" width="8.84375" style="1"/>
  </cols>
  <sheetData>
    <row r="1" spans="1:3" ht="24" customHeight="1" x14ac:dyDescent="0.35">
      <c r="A1" s="29" t="s">
        <v>27</v>
      </c>
    </row>
    <row r="2" spans="1:3" ht="24" customHeight="1" x14ac:dyDescent="0.35">
      <c r="A2" s="46" t="s">
        <v>28</v>
      </c>
    </row>
    <row r="3" spans="1:3" ht="25.5" customHeight="1" thickBot="1" x14ac:dyDescent="0.4">
      <c r="A3" s="46" t="s">
        <v>19</v>
      </c>
    </row>
    <row r="4" spans="1:3" ht="41.25" customHeight="1" thickBot="1" x14ac:dyDescent="0.4">
      <c r="A4" s="44" t="s">
        <v>24</v>
      </c>
      <c r="B4" s="47" t="s">
        <v>26</v>
      </c>
      <c r="C4" s="45" t="s">
        <v>29</v>
      </c>
    </row>
    <row r="5" spans="1:3" ht="40" customHeight="1" x14ac:dyDescent="0.35">
      <c r="A5" s="42" t="s">
        <v>14</v>
      </c>
      <c r="B5" s="48">
        <v>0</v>
      </c>
      <c r="C5" s="43">
        <v>0</v>
      </c>
    </row>
    <row r="6" spans="1:3" ht="40" customHeight="1" x14ac:dyDescent="0.35">
      <c r="A6" s="30" t="s">
        <v>0</v>
      </c>
      <c r="B6" s="49">
        <v>0</v>
      </c>
      <c r="C6" s="31">
        <v>0</v>
      </c>
    </row>
    <row r="7" spans="1:3" ht="40" customHeight="1" x14ac:dyDescent="0.35">
      <c r="A7" s="30" t="s">
        <v>3</v>
      </c>
      <c r="B7" s="49">
        <v>0</v>
      </c>
      <c r="C7" s="31">
        <v>0</v>
      </c>
    </row>
    <row r="8" spans="1:3" ht="40" customHeight="1" x14ac:dyDescent="0.35">
      <c r="A8" s="30" t="s">
        <v>5</v>
      </c>
      <c r="B8" s="49">
        <v>0</v>
      </c>
      <c r="C8" s="31">
        <v>0</v>
      </c>
    </row>
    <row r="9" spans="1:3" ht="60" customHeight="1" x14ac:dyDescent="0.35">
      <c r="A9" s="30" t="s">
        <v>7</v>
      </c>
      <c r="B9" s="49">
        <v>0</v>
      </c>
      <c r="C9" s="31">
        <v>0</v>
      </c>
    </row>
    <row r="10" spans="1:3" ht="40" customHeight="1" x14ac:dyDescent="0.35">
      <c r="A10" s="30" t="s">
        <v>9</v>
      </c>
      <c r="B10" s="49">
        <v>0</v>
      </c>
      <c r="C10" s="31">
        <v>0</v>
      </c>
    </row>
    <row r="11" spans="1:3" ht="40" customHeight="1" x14ac:dyDescent="0.35">
      <c r="A11" s="32" t="s">
        <v>11</v>
      </c>
      <c r="B11" s="50">
        <v>0</v>
      </c>
      <c r="C11" s="33">
        <v>0</v>
      </c>
    </row>
    <row r="12" spans="1:3" ht="111" customHeight="1" x14ac:dyDescent="0.35">
      <c r="A12" s="70" t="s">
        <v>13</v>
      </c>
      <c r="B12" s="71">
        <f>SUBTOTAL(109,ObjCodeTotals[Match Amount Total])</f>
        <v>0</v>
      </c>
      <c r="C12" s="72">
        <f>SUBTOTAL(109,ObjCodeTotals[CTEIG Amount (FY 2021-22)])</f>
        <v>0</v>
      </c>
    </row>
    <row r="13" spans="1:3" x14ac:dyDescent="0.35">
      <c r="A13" s="1" t="s">
        <v>25</v>
      </c>
    </row>
  </sheetData>
  <pageMargins left="0.25" right="0.25" top="0.75" bottom="0.75" header="0.3" footer="0.3"/>
  <pageSetup scale="94" fitToHeight="0" orientation="landscape" horizontalDpi="1200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Object Code 1000</vt:lpstr>
      <vt:lpstr>Object Code 2000</vt:lpstr>
      <vt:lpstr>Object Code 3000</vt:lpstr>
      <vt:lpstr>Object Code 4000</vt:lpstr>
      <vt:lpstr>Object Code 5000</vt:lpstr>
      <vt:lpstr>Object Code 6000</vt:lpstr>
      <vt:lpstr>Object Code 7000</vt:lpstr>
      <vt:lpstr>Totals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Att2-21: CTEIG Budget Narrative (CA Dept of Education)</dc:title>
  <dc:subject>Career Technical Incentive Grant (CTEIG) Fiscal Year 2020-21 Buget Narrative Worksheet.</dc:subject>
  <dc:creator/>
  <cp:lastModifiedBy/>
  <dcterms:created xsi:type="dcterms:W3CDTF">2024-02-27T18:16:34Z</dcterms:created>
  <dcterms:modified xsi:type="dcterms:W3CDTF">2024-02-27T18:16:59Z</dcterms:modified>
</cp:coreProperties>
</file>