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BD54ED70-2278-4E4D-A84A-E8EE795A72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location Cha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1" l="1"/>
  <c r="C62" i="1" l="1"/>
  <c r="D62" i="1"/>
  <c r="E62" i="1" l="1"/>
</calcChain>
</file>

<file path=xl/sharedStrings.xml><?xml version="1.0" encoding="utf-8"?>
<sst xmlns="http://schemas.openxmlformats.org/spreadsheetml/2006/main" count="66" uniqueCount="66">
  <si>
    <t xml:space="preserve">Alameda </t>
  </si>
  <si>
    <t>Alpine</t>
  </si>
  <si>
    <t>Amador</t>
  </si>
  <si>
    <t>Butte</t>
  </si>
  <si>
    <t xml:space="preserve">Calaveras </t>
  </si>
  <si>
    <t>Colusa</t>
  </si>
  <si>
    <t xml:space="preserve">Contra Costa </t>
  </si>
  <si>
    <t xml:space="preserve">Del Norte </t>
  </si>
  <si>
    <t>El Dorado</t>
  </si>
  <si>
    <t>Glenn</t>
  </si>
  <si>
    <t xml:space="preserve">Humboldt </t>
  </si>
  <si>
    <t>Imperial</t>
  </si>
  <si>
    <t>Kern</t>
  </si>
  <si>
    <t>Kings</t>
  </si>
  <si>
    <t xml:space="preserve">Lake </t>
  </si>
  <si>
    <t>Lassen</t>
  </si>
  <si>
    <t xml:space="preserve">Los Angeles </t>
  </si>
  <si>
    <t xml:space="preserve">Madera </t>
  </si>
  <si>
    <t>Marin</t>
  </si>
  <si>
    <t xml:space="preserve">Mariposa </t>
  </si>
  <si>
    <t xml:space="preserve">Mendocino </t>
  </si>
  <si>
    <t xml:space="preserve">Merced </t>
  </si>
  <si>
    <t>Modoc</t>
  </si>
  <si>
    <t>Mono</t>
  </si>
  <si>
    <t>Monterey</t>
  </si>
  <si>
    <t xml:space="preserve">Napa </t>
  </si>
  <si>
    <t>Nevada</t>
  </si>
  <si>
    <t xml:space="preserve">Orange </t>
  </si>
  <si>
    <t xml:space="preserve">Placer </t>
  </si>
  <si>
    <t>Plumas</t>
  </si>
  <si>
    <t xml:space="preserve">Riverside </t>
  </si>
  <si>
    <t xml:space="preserve">Sacramento </t>
  </si>
  <si>
    <t xml:space="preserve">San Benito </t>
  </si>
  <si>
    <t xml:space="preserve">San Bernardino </t>
  </si>
  <si>
    <t xml:space="preserve">San Diego </t>
  </si>
  <si>
    <t xml:space="preserve">San Francisco </t>
  </si>
  <si>
    <t xml:space="preserve">San Joaquin </t>
  </si>
  <si>
    <t xml:space="preserve">San Luis Obispo </t>
  </si>
  <si>
    <t xml:space="preserve">San Mateo   </t>
  </si>
  <si>
    <t xml:space="preserve">Santa Barbara </t>
  </si>
  <si>
    <t xml:space="preserve">Santa Clara </t>
  </si>
  <si>
    <t xml:space="preserve">Santa Cruz </t>
  </si>
  <si>
    <t>Shasta</t>
  </si>
  <si>
    <t xml:space="preserve">Sierra </t>
  </si>
  <si>
    <t xml:space="preserve">Solano </t>
  </si>
  <si>
    <t xml:space="preserve">Sonoma </t>
  </si>
  <si>
    <t xml:space="preserve">Stanislaus </t>
  </si>
  <si>
    <t>Sutter</t>
  </si>
  <si>
    <t>Tehama</t>
  </si>
  <si>
    <t>Trinity</t>
  </si>
  <si>
    <t xml:space="preserve">Tulare </t>
  </si>
  <si>
    <t>Tuolumne</t>
  </si>
  <si>
    <t xml:space="preserve">Ventura </t>
  </si>
  <si>
    <t xml:space="preserve">Yolo </t>
  </si>
  <si>
    <t>Yuba</t>
  </si>
  <si>
    <t>Total</t>
  </si>
  <si>
    <t xml:space="preserve">Inyo  </t>
  </si>
  <si>
    <t>County</t>
  </si>
  <si>
    <t>ROP Allocations</t>
  </si>
  <si>
    <t>Adult Ed Allocations</t>
  </si>
  <si>
    <t xml:space="preserve">Allocation of Funds </t>
  </si>
  <si>
    <r>
      <t>Fresno</t>
    </r>
    <r>
      <rPr>
        <b/>
        <sz val="12"/>
        <rFont val="Arial"/>
        <family val="2"/>
      </rPr>
      <t xml:space="preserve"> </t>
    </r>
  </si>
  <si>
    <r>
      <t>Siskiyou</t>
    </r>
    <r>
      <rPr>
        <b/>
        <sz val="12"/>
        <rFont val="Arial"/>
        <family val="2"/>
      </rPr>
      <t xml:space="preserve"> </t>
    </r>
  </si>
  <si>
    <t>2020–21 CalWORKs County Allocation Chart</t>
  </si>
  <si>
    <t>California Department of Education – September 2020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</si>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</sst>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5"/>
      <name val="Arial"/>
      <family val="2"/>
    </font>
    <font>
      <b/>
      <sz val="12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7" fillId="0" borderId="0"/>
    <xf numFmtId="0" fontId="10" fillId="0" borderId="0" applyNumberFormat="0" applyFill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0" fontId="4" fillId="0" borderId="3" xfId="0" applyFont="1" applyBorder="1"/>
    <xf numFmtId="0" fontId="8" fillId="0" borderId="0" xfId="0" applyFont="1"/>
    <xf numFmtId="0" fontId="2" fillId="0" borderId="1" xfId="1" applyFont="1" applyBorder="1" applyAlignment="1">
      <alignment horizontal="left" vertical="center"/>
    </xf>
    <xf numFmtId="165" fontId="3" fillId="0" borderId="2" xfId="0" applyNumberFormat="1" applyFont="1" applyBorder="1"/>
    <xf numFmtId="165" fontId="3" fillId="0" borderId="1" xfId="0" applyNumberFormat="1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0" fontId="9" fillId="0" borderId="0" xfId="0" applyFont="1"/>
    <xf numFmtId="165" fontId="8" fillId="0" borderId="0" xfId="0" applyNumberFormat="1" applyFont="1"/>
    <xf numFmtId="165" fontId="0" fillId="0" borderId="0" xfId="0" applyNumberFormat="1"/>
    <xf numFmtId="165" fontId="4" fillId="0" borderId="0" xfId="0" applyNumberFormat="1" applyFont="1"/>
    <xf numFmtId="165" fontId="4" fillId="0" borderId="3" xfId="0" applyNumberFormat="1" applyFont="1" applyBorder="1"/>
    <xf numFmtId="165" fontId="4" fillId="0" borderId="6" xfId="0" applyNumberFormat="1" applyFont="1" applyBorder="1" applyAlignment="1">
      <alignment horizontal="center" wrapText="1"/>
    </xf>
    <xf numFmtId="3" fontId="3" fillId="0" borderId="2" xfId="0" applyNumberFormat="1" applyFont="1" applyBorder="1"/>
    <xf numFmtId="0" fontId="10" fillId="0" borderId="0" xfId="5" applyAlignment="1">
      <alignment vertical="center"/>
    </xf>
    <xf numFmtId="165" fontId="3" fillId="0" borderId="1" xfId="2" applyNumberFormat="1" applyFont="1" applyFill="1" applyBorder="1"/>
    <xf numFmtId="165" fontId="3" fillId="0" borderId="7" xfId="2" applyNumberFormat="1" applyFont="1" applyFill="1" applyBorder="1"/>
    <xf numFmtId="0" fontId="2" fillId="0" borderId="8" xfId="1" applyFont="1" applyBorder="1" applyAlignment="1">
      <alignment horizontal="left" vertical="center"/>
    </xf>
    <xf numFmtId="3" fontId="3" fillId="0" borderId="8" xfId="0" applyNumberFormat="1" applyFont="1" applyBorder="1"/>
    <xf numFmtId="165" fontId="3" fillId="0" borderId="8" xfId="2" applyNumberFormat="1" applyFont="1" applyFill="1" applyBorder="1"/>
    <xf numFmtId="165" fontId="3" fillId="0" borderId="8" xfId="0" applyNumberFormat="1" applyFont="1" applyBorder="1"/>
    <xf numFmtId="0" fontId="4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/>
    </xf>
    <xf numFmtId="165" fontId="11" fillId="2" borderId="4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</cellXfs>
  <cellStyles count="6">
    <cellStyle name="Currency" xfId="2" builtinId="4"/>
    <cellStyle name="Heading 1" xfId="5" builtinId="16" customBuiltin="1"/>
    <cellStyle name="Normal" xfId="0" builtinId="0"/>
    <cellStyle name="Normal 2" xfId="1" xr:uid="{00000000-0005-0000-0000-000003000000}"/>
    <cellStyle name="Normal 2 2" xfId="3" xr:uid="{00000000-0005-0000-0000-000004000000}"/>
    <cellStyle name="Normal 81" xfId="4" xr:uid="{00000000-0005-0000-0000-000005000000}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numFmt numFmtId="165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numFmt numFmtId="165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numFmt numFmtId="165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</dxfs>
  <tableStyles count="1" defaultTableStyle="TableStyleMedium2" defaultPivotStyle="PivotStyleLight16">
    <tableStyle name="Table Style 1" pivot="0" count="0" xr9:uid="{155AEFAA-0FB2-46D3-A4E9-B4D4CA1F26E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32DDF5-4136-414F-BD97-0E023E24DF8C}" name="CalWORKsTable" displayName="CalWORKsTable" ref="A3:E62" totalsRowCount="1" headerRowBorderDxfId="11" tableBorderDxfId="10">
  <autoFilter ref="A3:E61" xr:uid="{26FE7954-FC35-4E8A-BDE6-21C17228C1E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DDD341F-C4EC-4EBB-A137-05D823003CDD}" name="County" totalsRowLabel="Totals" dataDxfId="9" totalsRowDxfId="8" dataCellStyle="Normal 2"/>
    <tableColumn id="4" xr3:uid="{6D650BC7-1598-4CEC-ABF3-779CCEBFFB77}" name="Total" totalsRowFunction="sum" dataDxfId="7" totalsRowDxfId="6" dataCellStyle="Normal 81"/>
    <tableColumn id="5" xr3:uid="{35B8366D-2273-45FE-8C37-806A1B00F41F}" name="ROP Allocations" totalsRowFunction="sum" dataDxfId="5" totalsRowDxfId="4" dataCellStyle="Currency"/>
    <tableColumn id="6" xr3:uid="{2DADC8E1-05A0-40D2-A652-B640D40AD42A}" name="Adult Ed Allocations" totalsRowFunction="sum" dataDxfId="3" totalsRowDxfId="2" dataCellStyle="Currency"/>
    <tableColumn id="7" xr3:uid="{8FF46A26-B3CA-424F-AD34-2EC32B5E0038}" name="Allocation of Funds " totalsRowFunction="sum" dataDxfId="1" totalsRowDxfId="0"/>
  </tableColumns>
  <tableStyleInfo name="Table Style 1" showFirstColumn="0" showLastColumn="0" showRowStripes="0" showColumnStripes="0"/>
  <extLst>
    <ext xmlns:x14="http://schemas.microsoft.com/office/spreadsheetml/2009/9/main" uri="{504A1905-F514-4f6f-8877-14C23A59335A}">
      <x14:table altTextSummary="2020-21 CalWORKs County Allocation Chart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/>
  </sheetViews>
  <sheetFormatPr defaultRowHeight="14.5" x14ac:dyDescent="0.35"/>
  <cols>
    <col min="1" max="1" width="31.7265625" customWidth="1"/>
    <col min="2" max="2" width="19.453125" bestFit="1" customWidth="1"/>
    <col min="3" max="3" width="20.81640625" style="2" customWidth="1"/>
    <col min="4" max="4" width="25.1796875" customWidth="1"/>
    <col min="5" max="5" width="24.81640625" style="14" customWidth="1"/>
    <col min="9" max="9" width="10.1796875" bestFit="1" customWidth="1"/>
    <col min="12" max="12" width="11.26953125" customWidth="1"/>
    <col min="14" max="14" width="16.1796875" customWidth="1"/>
    <col min="15" max="15" width="9.1796875" customWidth="1"/>
  </cols>
  <sheetData>
    <row r="1" spans="1:14" ht="33.75" customHeight="1" x14ac:dyDescent="0.35">
      <c r="A1" s="19" t="s">
        <v>63</v>
      </c>
      <c r="B1" s="3"/>
      <c r="C1" s="3"/>
      <c r="D1" s="12"/>
      <c r="E1" s="15"/>
    </row>
    <row r="2" spans="1:14" ht="33.75" customHeight="1" thickBot="1" x14ac:dyDescent="0.4">
      <c r="A2" s="29" t="s">
        <v>64</v>
      </c>
      <c r="B2" s="4"/>
      <c r="C2" s="4"/>
      <c r="D2" s="4"/>
      <c r="E2" s="16"/>
    </row>
    <row r="3" spans="1:14" s="5" customFormat="1" ht="33" customHeight="1" thickBot="1" x14ac:dyDescent="0.4">
      <c r="A3" s="9" t="s">
        <v>57</v>
      </c>
      <c r="B3" s="10" t="s">
        <v>55</v>
      </c>
      <c r="C3" s="11" t="s">
        <v>58</v>
      </c>
      <c r="D3" s="11" t="s">
        <v>59</v>
      </c>
      <c r="E3" s="17" t="s">
        <v>60</v>
      </c>
      <c r="F3" s="1"/>
    </row>
    <row r="4" spans="1:14" s="5" customFormat="1" ht="15.5" x14ac:dyDescent="0.35">
      <c r="A4" s="6" t="s">
        <v>0</v>
      </c>
      <c r="B4" s="18">
        <v>1811</v>
      </c>
      <c r="C4" s="20">
        <v>31994</v>
      </c>
      <c r="D4" s="20">
        <v>236524</v>
      </c>
      <c r="E4" s="7">
        <v>268518</v>
      </c>
      <c r="I4" s="13"/>
      <c r="L4" s="13"/>
      <c r="N4" s="13"/>
    </row>
    <row r="5" spans="1:14" s="5" customFormat="1" ht="15.5" x14ac:dyDescent="0.35">
      <c r="A5" s="6" t="s">
        <v>1</v>
      </c>
      <c r="B5" s="18">
        <v>0</v>
      </c>
      <c r="C5" s="20">
        <v>0</v>
      </c>
      <c r="D5" s="20">
        <v>0</v>
      </c>
      <c r="E5" s="7">
        <v>0</v>
      </c>
      <c r="I5" s="13"/>
      <c r="L5" s="13"/>
      <c r="N5" s="13"/>
    </row>
    <row r="6" spans="1:14" s="5" customFormat="1" ht="15.5" x14ac:dyDescent="0.35">
      <c r="A6" s="6" t="s">
        <v>2</v>
      </c>
      <c r="B6" s="18">
        <v>11</v>
      </c>
      <c r="C6" s="20">
        <v>194</v>
      </c>
      <c r="D6" s="20">
        <v>1437</v>
      </c>
      <c r="E6" s="7">
        <v>1631</v>
      </c>
      <c r="I6" s="13"/>
      <c r="L6" s="13"/>
      <c r="N6" s="13"/>
    </row>
    <row r="7" spans="1:14" s="5" customFormat="1" ht="15.5" x14ac:dyDescent="0.35">
      <c r="A7" s="6" t="s">
        <v>3</v>
      </c>
      <c r="B7" s="18">
        <v>287</v>
      </c>
      <c r="C7" s="20">
        <v>5070</v>
      </c>
      <c r="D7" s="20">
        <v>37483</v>
      </c>
      <c r="E7" s="7">
        <v>42553</v>
      </c>
      <c r="I7" s="13"/>
      <c r="L7" s="13"/>
      <c r="N7" s="13"/>
    </row>
    <row r="8" spans="1:14" s="5" customFormat="1" ht="15.5" x14ac:dyDescent="0.35">
      <c r="A8" s="6" t="s">
        <v>4</v>
      </c>
      <c r="B8" s="18">
        <v>70</v>
      </c>
      <c r="C8" s="20">
        <v>1237</v>
      </c>
      <c r="D8" s="20">
        <v>9142</v>
      </c>
      <c r="E8" s="7">
        <v>10379</v>
      </c>
      <c r="I8" s="13"/>
      <c r="L8" s="13"/>
      <c r="N8" s="13"/>
    </row>
    <row r="9" spans="1:14" s="5" customFormat="1" ht="15.5" x14ac:dyDescent="0.35">
      <c r="A9" s="6" t="s">
        <v>5</v>
      </c>
      <c r="B9" s="18">
        <v>0</v>
      </c>
      <c r="C9" s="20">
        <v>0</v>
      </c>
      <c r="D9" s="20">
        <v>0</v>
      </c>
      <c r="E9" s="7">
        <v>0</v>
      </c>
      <c r="I9" s="13"/>
      <c r="L9" s="13"/>
      <c r="N9" s="13"/>
    </row>
    <row r="10" spans="1:14" s="5" customFormat="1" ht="15.5" x14ac:dyDescent="0.35">
      <c r="A10" s="6" t="s">
        <v>6</v>
      </c>
      <c r="B10" s="18">
        <v>1198</v>
      </c>
      <c r="C10" s="20">
        <v>21165</v>
      </c>
      <c r="D10" s="20">
        <v>156464</v>
      </c>
      <c r="E10" s="7">
        <v>177629</v>
      </c>
      <c r="I10" s="13"/>
      <c r="L10" s="13"/>
      <c r="N10" s="13"/>
    </row>
    <row r="11" spans="1:14" s="5" customFormat="1" ht="15.5" x14ac:dyDescent="0.35">
      <c r="A11" s="6" t="s">
        <v>7</v>
      </c>
      <c r="B11" s="18">
        <v>92</v>
      </c>
      <c r="C11" s="20">
        <v>1625</v>
      </c>
      <c r="D11" s="20">
        <v>12016</v>
      </c>
      <c r="E11" s="7">
        <v>13641</v>
      </c>
      <c r="I11" s="13"/>
      <c r="L11" s="13"/>
      <c r="N11" s="13"/>
    </row>
    <row r="12" spans="1:14" s="5" customFormat="1" ht="15.5" x14ac:dyDescent="0.35">
      <c r="A12" s="6" t="s">
        <v>8</v>
      </c>
      <c r="B12" s="18">
        <v>114</v>
      </c>
      <c r="C12" s="20">
        <v>2014</v>
      </c>
      <c r="D12" s="20">
        <v>14889</v>
      </c>
      <c r="E12" s="7">
        <v>16903</v>
      </c>
      <c r="I12" s="13"/>
      <c r="L12" s="13"/>
      <c r="N12" s="13"/>
    </row>
    <row r="13" spans="1:14" s="5" customFormat="1" ht="15.5" x14ac:dyDescent="0.35">
      <c r="A13" s="6" t="s">
        <v>61</v>
      </c>
      <c r="B13" s="18">
        <v>5176</v>
      </c>
      <c r="C13" s="20">
        <v>91443</v>
      </c>
      <c r="D13" s="20">
        <v>676007</v>
      </c>
      <c r="E13" s="7">
        <v>767450</v>
      </c>
      <c r="I13" s="13"/>
      <c r="L13" s="13"/>
      <c r="N13" s="13"/>
    </row>
    <row r="14" spans="1:14" s="5" customFormat="1" ht="15.5" x14ac:dyDescent="0.35">
      <c r="A14" s="6" t="s">
        <v>9</v>
      </c>
      <c r="B14" s="18">
        <v>28</v>
      </c>
      <c r="C14" s="20">
        <v>495</v>
      </c>
      <c r="D14" s="20">
        <v>3657</v>
      </c>
      <c r="E14" s="7">
        <v>4152</v>
      </c>
      <c r="I14" s="13"/>
      <c r="L14" s="13"/>
      <c r="N14" s="13"/>
    </row>
    <row r="15" spans="1:14" s="5" customFormat="1" ht="15.5" x14ac:dyDescent="0.35">
      <c r="A15" s="6" t="s">
        <v>10</v>
      </c>
      <c r="B15" s="18">
        <v>305</v>
      </c>
      <c r="C15" s="21">
        <v>5388</v>
      </c>
      <c r="D15" s="20">
        <v>39834</v>
      </c>
      <c r="E15" s="7">
        <v>45222</v>
      </c>
      <c r="I15" s="13"/>
      <c r="L15" s="13"/>
      <c r="N15" s="13"/>
    </row>
    <row r="16" spans="1:14" s="5" customFormat="1" ht="15.5" x14ac:dyDescent="0.35">
      <c r="A16" s="6" t="s">
        <v>11</v>
      </c>
      <c r="B16" s="18">
        <v>669</v>
      </c>
      <c r="C16" s="21">
        <v>11819</v>
      </c>
      <c r="D16" s="20">
        <v>87374</v>
      </c>
      <c r="E16" s="7">
        <v>99193</v>
      </c>
      <c r="I16" s="13"/>
      <c r="L16" s="13"/>
      <c r="N16" s="13"/>
    </row>
    <row r="17" spans="1:14" s="5" customFormat="1" ht="15.5" x14ac:dyDescent="0.35">
      <c r="A17" s="6" t="s">
        <v>56</v>
      </c>
      <c r="B17" s="18">
        <v>12</v>
      </c>
      <c r="C17" s="21">
        <v>212</v>
      </c>
      <c r="D17" s="20">
        <v>1567</v>
      </c>
      <c r="E17" s="7">
        <v>1779</v>
      </c>
      <c r="I17" s="13"/>
      <c r="L17" s="13"/>
      <c r="N17" s="13"/>
    </row>
    <row r="18" spans="1:14" s="5" customFormat="1" ht="15.5" x14ac:dyDescent="0.35">
      <c r="A18" s="6" t="s">
        <v>12</v>
      </c>
      <c r="B18" s="18">
        <v>2171</v>
      </c>
      <c r="C18" s="21">
        <v>38354</v>
      </c>
      <c r="D18" s="20">
        <v>283542</v>
      </c>
      <c r="E18" s="7">
        <v>321896</v>
      </c>
      <c r="I18" s="13"/>
      <c r="L18" s="13"/>
      <c r="N18" s="13"/>
    </row>
    <row r="19" spans="1:14" s="5" customFormat="1" ht="15.5" x14ac:dyDescent="0.35">
      <c r="A19" s="6" t="s">
        <v>13</v>
      </c>
      <c r="B19" s="18">
        <v>612</v>
      </c>
      <c r="C19" s="21">
        <v>10812</v>
      </c>
      <c r="D19" s="20">
        <v>79930</v>
      </c>
      <c r="E19" s="7">
        <v>90742</v>
      </c>
      <c r="I19" s="13"/>
      <c r="L19" s="13"/>
      <c r="N19" s="13"/>
    </row>
    <row r="20" spans="1:14" s="5" customFormat="1" ht="15.5" x14ac:dyDescent="0.35">
      <c r="A20" s="6" t="s">
        <v>14</v>
      </c>
      <c r="B20" s="18">
        <v>115</v>
      </c>
      <c r="C20" s="21">
        <v>2032</v>
      </c>
      <c r="D20" s="20">
        <v>15019</v>
      </c>
      <c r="E20" s="7">
        <v>17051</v>
      </c>
      <c r="I20" s="13"/>
      <c r="L20" s="13"/>
      <c r="N20" s="13"/>
    </row>
    <row r="21" spans="1:14" s="5" customFormat="1" ht="15.5" x14ac:dyDescent="0.35">
      <c r="A21" s="6" t="s">
        <v>15</v>
      </c>
      <c r="B21" s="18">
        <v>16</v>
      </c>
      <c r="C21" s="21">
        <v>283</v>
      </c>
      <c r="D21" s="20">
        <v>2090</v>
      </c>
      <c r="E21" s="7">
        <v>2373</v>
      </c>
      <c r="I21" s="13"/>
      <c r="L21" s="13"/>
      <c r="N21" s="13"/>
    </row>
    <row r="22" spans="1:14" s="5" customFormat="1" ht="15.5" x14ac:dyDescent="0.35">
      <c r="A22" s="6" t="s">
        <v>16</v>
      </c>
      <c r="B22" s="18">
        <v>17740</v>
      </c>
      <c r="C22" s="21">
        <v>313406</v>
      </c>
      <c r="D22" s="20">
        <v>2316919</v>
      </c>
      <c r="E22" s="7">
        <v>2630325</v>
      </c>
      <c r="I22" s="13"/>
      <c r="L22" s="13"/>
      <c r="N22" s="13"/>
    </row>
    <row r="23" spans="1:14" s="5" customFormat="1" ht="15.5" x14ac:dyDescent="0.35">
      <c r="A23" s="6" t="s">
        <v>17</v>
      </c>
      <c r="B23" s="18">
        <v>115</v>
      </c>
      <c r="C23" s="21">
        <v>2032</v>
      </c>
      <c r="D23" s="20">
        <v>15019</v>
      </c>
      <c r="E23" s="7">
        <v>17051</v>
      </c>
      <c r="I23" s="13"/>
      <c r="L23" s="13"/>
      <c r="N23" s="13"/>
    </row>
    <row r="24" spans="1:14" s="5" customFormat="1" ht="15.5" x14ac:dyDescent="0.35">
      <c r="A24" s="6" t="s">
        <v>18</v>
      </c>
      <c r="B24" s="18">
        <v>87</v>
      </c>
      <c r="C24" s="21">
        <v>1537</v>
      </c>
      <c r="D24" s="20">
        <v>11363</v>
      </c>
      <c r="E24" s="7">
        <v>12900</v>
      </c>
      <c r="I24" s="13"/>
      <c r="L24" s="13"/>
      <c r="N24" s="13"/>
    </row>
    <row r="25" spans="1:14" s="5" customFormat="1" ht="15.5" x14ac:dyDescent="0.35">
      <c r="A25" s="6" t="s">
        <v>19</v>
      </c>
      <c r="B25" s="18">
        <v>21</v>
      </c>
      <c r="C25" s="21">
        <v>371</v>
      </c>
      <c r="D25" s="20">
        <v>2743</v>
      </c>
      <c r="E25" s="7">
        <v>3114</v>
      </c>
      <c r="I25" s="13"/>
      <c r="L25" s="13"/>
      <c r="N25" s="13"/>
    </row>
    <row r="26" spans="1:14" s="5" customFormat="1" ht="15.5" x14ac:dyDescent="0.35">
      <c r="A26" s="6" t="s">
        <v>20</v>
      </c>
      <c r="B26" s="18">
        <v>118</v>
      </c>
      <c r="C26" s="21">
        <v>2085</v>
      </c>
      <c r="D26" s="20">
        <v>15411</v>
      </c>
      <c r="E26" s="7">
        <v>17496</v>
      </c>
      <c r="I26" s="13"/>
      <c r="L26" s="13"/>
      <c r="N26" s="13"/>
    </row>
    <row r="27" spans="1:14" s="5" customFormat="1" ht="15.5" x14ac:dyDescent="0.35">
      <c r="A27" s="6" t="s">
        <v>21</v>
      </c>
      <c r="B27" s="18">
        <v>646</v>
      </c>
      <c r="C27" s="21">
        <v>11413</v>
      </c>
      <c r="D27" s="20">
        <v>84370</v>
      </c>
      <c r="E27" s="7">
        <v>95783</v>
      </c>
      <c r="I27" s="13"/>
      <c r="L27" s="13"/>
      <c r="N27" s="13"/>
    </row>
    <row r="28" spans="1:14" s="5" customFormat="1" ht="15.5" x14ac:dyDescent="0.35">
      <c r="A28" s="6" t="s">
        <v>22</v>
      </c>
      <c r="B28" s="18">
        <v>12</v>
      </c>
      <c r="C28" s="21">
        <v>212</v>
      </c>
      <c r="D28" s="20">
        <v>1567</v>
      </c>
      <c r="E28" s="7">
        <v>1779</v>
      </c>
      <c r="I28" s="13"/>
      <c r="L28" s="13"/>
      <c r="N28" s="13"/>
    </row>
    <row r="29" spans="1:14" s="5" customFormat="1" ht="15.5" x14ac:dyDescent="0.35">
      <c r="A29" s="6" t="s">
        <v>23</v>
      </c>
      <c r="B29" s="18">
        <v>0</v>
      </c>
      <c r="C29" s="21">
        <v>0</v>
      </c>
      <c r="D29" s="20">
        <v>0</v>
      </c>
      <c r="E29" s="7">
        <v>0</v>
      </c>
      <c r="I29" s="13"/>
      <c r="L29" s="13"/>
      <c r="N29" s="13"/>
    </row>
    <row r="30" spans="1:14" s="5" customFormat="1" ht="15.5" x14ac:dyDescent="0.35">
      <c r="A30" s="6" t="s">
        <v>24</v>
      </c>
      <c r="B30" s="18">
        <v>366</v>
      </c>
      <c r="C30" s="21">
        <v>6466</v>
      </c>
      <c r="D30" s="20">
        <v>47801</v>
      </c>
      <c r="E30" s="7">
        <v>54267</v>
      </c>
      <c r="I30" s="13"/>
      <c r="L30" s="13"/>
      <c r="N30" s="13"/>
    </row>
    <row r="31" spans="1:14" s="5" customFormat="1" ht="15.5" x14ac:dyDescent="0.35">
      <c r="A31" s="6" t="s">
        <v>25</v>
      </c>
      <c r="B31" s="18">
        <v>47</v>
      </c>
      <c r="C31" s="21">
        <v>830</v>
      </c>
      <c r="D31" s="20">
        <v>6138</v>
      </c>
      <c r="E31" s="7">
        <v>6968</v>
      </c>
      <c r="I31" s="13"/>
      <c r="L31" s="13"/>
      <c r="N31" s="13"/>
    </row>
    <row r="32" spans="1:14" s="5" customFormat="1" ht="15.5" x14ac:dyDescent="0.35">
      <c r="A32" s="6" t="s">
        <v>26</v>
      </c>
      <c r="B32" s="18">
        <v>94</v>
      </c>
      <c r="C32" s="21">
        <v>1661</v>
      </c>
      <c r="D32" s="20">
        <v>12278</v>
      </c>
      <c r="E32" s="7">
        <v>13939</v>
      </c>
      <c r="I32" s="13"/>
      <c r="L32" s="13"/>
      <c r="N32" s="13"/>
    </row>
    <row r="33" spans="1:14" s="5" customFormat="1" ht="15.5" x14ac:dyDescent="0.35">
      <c r="A33" s="6" t="s">
        <v>27</v>
      </c>
      <c r="B33" s="18">
        <v>3175</v>
      </c>
      <c r="C33" s="21">
        <v>56091</v>
      </c>
      <c r="D33" s="20">
        <v>414668</v>
      </c>
      <c r="E33" s="7">
        <v>470759</v>
      </c>
      <c r="I33" s="13"/>
      <c r="L33" s="13"/>
      <c r="N33" s="13"/>
    </row>
    <row r="34" spans="1:14" s="5" customFormat="1" ht="15.5" x14ac:dyDescent="0.35">
      <c r="A34" s="6" t="s">
        <v>28</v>
      </c>
      <c r="B34" s="18">
        <v>274</v>
      </c>
      <c r="C34" s="21">
        <v>4841</v>
      </c>
      <c r="D34" s="20">
        <v>35786</v>
      </c>
      <c r="E34" s="7">
        <v>40627</v>
      </c>
      <c r="I34" s="13"/>
      <c r="L34" s="13"/>
      <c r="N34" s="13"/>
    </row>
    <row r="35" spans="1:14" s="5" customFormat="1" ht="15.5" x14ac:dyDescent="0.35">
      <c r="A35" s="6" t="s">
        <v>29</v>
      </c>
      <c r="B35" s="18">
        <v>0</v>
      </c>
      <c r="C35" s="21">
        <v>0</v>
      </c>
      <c r="D35" s="20">
        <v>0</v>
      </c>
      <c r="E35" s="7">
        <v>0</v>
      </c>
      <c r="I35" s="13"/>
      <c r="L35" s="13"/>
      <c r="N35" s="13"/>
    </row>
    <row r="36" spans="1:14" s="5" customFormat="1" ht="15.5" x14ac:dyDescent="0.35">
      <c r="A36" s="6" t="s">
        <v>30</v>
      </c>
      <c r="B36" s="18">
        <v>3903</v>
      </c>
      <c r="C36" s="21">
        <v>68953</v>
      </c>
      <c r="D36" s="20">
        <v>509748</v>
      </c>
      <c r="E36" s="7">
        <v>578701</v>
      </c>
      <c r="I36" s="13"/>
      <c r="L36" s="13"/>
      <c r="N36" s="13"/>
    </row>
    <row r="37" spans="1:14" s="5" customFormat="1" ht="15.5" x14ac:dyDescent="0.35">
      <c r="A37" s="6" t="s">
        <v>31</v>
      </c>
      <c r="B37" s="18">
        <v>6082</v>
      </c>
      <c r="C37" s="21">
        <v>107448</v>
      </c>
      <c r="D37" s="20">
        <v>794335</v>
      </c>
      <c r="E37" s="7">
        <v>901783</v>
      </c>
      <c r="I37" s="13"/>
      <c r="L37" s="13"/>
      <c r="N37" s="13"/>
    </row>
    <row r="38" spans="1:14" s="5" customFormat="1" ht="15.5" x14ac:dyDescent="0.35">
      <c r="A38" s="6" t="s">
        <v>32</v>
      </c>
      <c r="B38" s="18">
        <v>88</v>
      </c>
      <c r="C38" s="21">
        <v>1555</v>
      </c>
      <c r="D38" s="20">
        <v>11493</v>
      </c>
      <c r="E38" s="7">
        <v>13048</v>
      </c>
      <c r="I38" s="13"/>
      <c r="L38" s="13"/>
      <c r="N38" s="13"/>
    </row>
    <row r="39" spans="1:14" s="5" customFormat="1" ht="15.5" x14ac:dyDescent="0.35">
      <c r="A39" s="6" t="s">
        <v>33</v>
      </c>
      <c r="B39" s="18">
        <v>5165</v>
      </c>
      <c r="C39" s="21">
        <v>91248</v>
      </c>
      <c r="D39" s="20">
        <v>674571</v>
      </c>
      <c r="E39" s="7">
        <v>765819</v>
      </c>
      <c r="I39" s="13"/>
      <c r="L39" s="13"/>
      <c r="N39" s="13"/>
    </row>
    <row r="40" spans="1:14" s="5" customFormat="1" ht="15.5" x14ac:dyDescent="0.35">
      <c r="A40" s="6" t="s">
        <v>34</v>
      </c>
      <c r="B40" s="18">
        <v>4697</v>
      </c>
      <c r="C40" s="21">
        <v>82980</v>
      </c>
      <c r="D40" s="20">
        <v>613448</v>
      </c>
      <c r="E40" s="7">
        <v>696428</v>
      </c>
      <c r="I40" s="13"/>
      <c r="L40" s="13"/>
      <c r="N40" s="13"/>
    </row>
    <row r="41" spans="1:14" s="5" customFormat="1" ht="15.5" x14ac:dyDescent="0.35">
      <c r="A41" s="6" t="s">
        <v>35</v>
      </c>
      <c r="B41" s="18">
        <v>923</v>
      </c>
      <c r="C41" s="21">
        <v>16306</v>
      </c>
      <c r="D41" s="20">
        <v>120548</v>
      </c>
      <c r="E41" s="7">
        <v>136854</v>
      </c>
      <c r="I41" s="13"/>
      <c r="L41" s="13"/>
      <c r="N41" s="13"/>
    </row>
    <row r="42" spans="1:14" s="5" customFormat="1" ht="15.5" x14ac:dyDescent="0.35">
      <c r="A42" s="6" t="s">
        <v>36</v>
      </c>
      <c r="B42" s="18">
        <v>1029</v>
      </c>
      <c r="C42" s="21">
        <v>18179</v>
      </c>
      <c r="D42" s="20">
        <v>134392</v>
      </c>
      <c r="E42" s="7">
        <v>152571</v>
      </c>
      <c r="I42" s="13"/>
      <c r="L42" s="13"/>
      <c r="N42" s="13"/>
    </row>
    <row r="43" spans="1:14" s="5" customFormat="1" ht="15.5" x14ac:dyDescent="0.35">
      <c r="A43" s="6" t="s">
        <v>37</v>
      </c>
      <c r="B43" s="18">
        <v>124</v>
      </c>
      <c r="C43" s="21">
        <v>2191</v>
      </c>
      <c r="D43" s="20">
        <v>16195</v>
      </c>
      <c r="E43" s="7">
        <v>18386</v>
      </c>
      <c r="I43" s="13"/>
      <c r="L43" s="13"/>
      <c r="N43" s="13"/>
    </row>
    <row r="44" spans="1:14" s="5" customFormat="1" ht="15.5" x14ac:dyDescent="0.35">
      <c r="A44" s="6" t="s">
        <v>38</v>
      </c>
      <c r="B44" s="18">
        <v>166</v>
      </c>
      <c r="C44" s="21">
        <v>2933</v>
      </c>
      <c r="D44" s="20">
        <v>21680</v>
      </c>
      <c r="E44" s="7">
        <v>24613</v>
      </c>
      <c r="I44" s="13"/>
      <c r="L44" s="13"/>
      <c r="N44" s="13"/>
    </row>
    <row r="45" spans="1:14" s="5" customFormat="1" ht="15.5" x14ac:dyDescent="0.35">
      <c r="A45" s="6" t="s">
        <v>39</v>
      </c>
      <c r="B45" s="18">
        <v>378</v>
      </c>
      <c r="C45" s="21">
        <v>6678</v>
      </c>
      <c r="D45" s="20">
        <v>49368</v>
      </c>
      <c r="E45" s="7">
        <v>56046</v>
      </c>
      <c r="I45" s="13"/>
      <c r="L45" s="13"/>
      <c r="N45" s="13"/>
    </row>
    <row r="46" spans="1:14" s="5" customFormat="1" ht="15.5" x14ac:dyDescent="0.35">
      <c r="A46" s="6" t="s">
        <v>40</v>
      </c>
      <c r="B46" s="18">
        <v>1242</v>
      </c>
      <c r="C46" s="21">
        <v>21942</v>
      </c>
      <c r="D46" s="20">
        <v>162210</v>
      </c>
      <c r="E46" s="7">
        <v>184152</v>
      </c>
      <c r="I46" s="13"/>
      <c r="L46" s="13"/>
      <c r="N46" s="13"/>
    </row>
    <row r="47" spans="1:14" s="5" customFormat="1" ht="15.5" x14ac:dyDescent="0.35">
      <c r="A47" s="6" t="s">
        <v>41</v>
      </c>
      <c r="B47" s="18">
        <v>514</v>
      </c>
      <c r="C47" s="21">
        <v>9081</v>
      </c>
      <c r="D47" s="20">
        <v>67131</v>
      </c>
      <c r="E47" s="8">
        <v>76212</v>
      </c>
      <c r="I47" s="13"/>
      <c r="L47" s="13"/>
      <c r="N47" s="13"/>
    </row>
    <row r="48" spans="1:14" s="5" customFormat="1" ht="15.5" x14ac:dyDescent="0.35">
      <c r="A48" s="6" t="s">
        <v>42</v>
      </c>
      <c r="B48" s="18">
        <v>299</v>
      </c>
      <c r="C48" s="21">
        <v>5282</v>
      </c>
      <c r="D48" s="20">
        <v>39051</v>
      </c>
      <c r="E48" s="7">
        <v>44333</v>
      </c>
      <c r="I48" s="13"/>
      <c r="L48" s="13"/>
      <c r="N48" s="13"/>
    </row>
    <row r="49" spans="1:14" s="5" customFormat="1" ht="15.5" x14ac:dyDescent="0.35">
      <c r="A49" s="6" t="s">
        <v>43</v>
      </c>
      <c r="B49" s="18">
        <v>0</v>
      </c>
      <c r="C49" s="21">
        <v>0</v>
      </c>
      <c r="D49" s="20">
        <v>0</v>
      </c>
      <c r="E49" s="7">
        <v>0</v>
      </c>
      <c r="I49" s="13"/>
      <c r="L49" s="13"/>
      <c r="N49" s="13"/>
    </row>
    <row r="50" spans="1:14" s="5" customFormat="1" ht="15.5" x14ac:dyDescent="0.35">
      <c r="A50" s="6" t="s">
        <v>62</v>
      </c>
      <c r="B50" s="18">
        <v>55</v>
      </c>
      <c r="C50" s="21">
        <v>972</v>
      </c>
      <c r="D50" s="20">
        <v>7183</v>
      </c>
      <c r="E50" s="7">
        <v>8155</v>
      </c>
      <c r="I50" s="13"/>
      <c r="L50" s="13"/>
      <c r="N50" s="13"/>
    </row>
    <row r="51" spans="1:14" s="5" customFormat="1" ht="15.5" x14ac:dyDescent="0.35">
      <c r="A51" s="6" t="s">
        <v>44</v>
      </c>
      <c r="B51" s="18">
        <v>235</v>
      </c>
      <c r="C51" s="21">
        <v>4152</v>
      </c>
      <c r="D51" s="20">
        <v>30692</v>
      </c>
      <c r="E51" s="7">
        <v>34844</v>
      </c>
      <c r="I51" s="13"/>
      <c r="L51" s="13"/>
      <c r="N51" s="13"/>
    </row>
    <row r="52" spans="1:14" s="5" customFormat="1" ht="15.5" x14ac:dyDescent="0.35">
      <c r="A52" s="6" t="s">
        <v>45</v>
      </c>
      <c r="B52" s="18">
        <v>437</v>
      </c>
      <c r="C52" s="21">
        <v>7720</v>
      </c>
      <c r="D52" s="20">
        <v>57074</v>
      </c>
      <c r="E52" s="7">
        <v>64794</v>
      </c>
      <c r="I52" s="13"/>
      <c r="L52" s="13"/>
      <c r="N52" s="13"/>
    </row>
    <row r="53" spans="1:14" s="5" customFormat="1" ht="15.5" x14ac:dyDescent="0.35">
      <c r="A53" s="6" t="s">
        <v>46</v>
      </c>
      <c r="B53" s="18">
        <v>1111</v>
      </c>
      <c r="C53" s="21">
        <v>19628</v>
      </c>
      <c r="D53" s="20">
        <v>145101</v>
      </c>
      <c r="E53" s="7">
        <v>164729</v>
      </c>
      <c r="I53" s="13"/>
      <c r="L53" s="13"/>
      <c r="N53" s="13"/>
    </row>
    <row r="54" spans="1:14" s="5" customFormat="1" ht="15.5" x14ac:dyDescent="0.35">
      <c r="A54" s="6" t="s">
        <v>47</v>
      </c>
      <c r="B54" s="18">
        <v>169</v>
      </c>
      <c r="C54" s="21">
        <v>2986</v>
      </c>
      <c r="D54" s="20">
        <v>22072</v>
      </c>
      <c r="E54" s="7">
        <v>25058</v>
      </c>
      <c r="I54" s="13"/>
      <c r="L54" s="13"/>
      <c r="N54" s="13"/>
    </row>
    <row r="55" spans="1:14" s="5" customFormat="1" ht="15.5" x14ac:dyDescent="0.35">
      <c r="A55" s="6" t="s">
        <v>48</v>
      </c>
      <c r="B55" s="18">
        <v>156</v>
      </c>
      <c r="C55" s="21">
        <v>2756</v>
      </c>
      <c r="D55" s="20">
        <v>20374</v>
      </c>
      <c r="E55" s="7">
        <v>23130</v>
      </c>
      <c r="I55" s="13"/>
      <c r="L55" s="13"/>
      <c r="N55" s="13"/>
    </row>
    <row r="56" spans="1:14" s="5" customFormat="1" ht="15.5" x14ac:dyDescent="0.35">
      <c r="A56" s="6" t="s">
        <v>49</v>
      </c>
      <c r="B56" s="18">
        <v>18</v>
      </c>
      <c r="C56" s="21">
        <v>318</v>
      </c>
      <c r="D56" s="20">
        <v>2351</v>
      </c>
      <c r="E56" s="7">
        <v>2669</v>
      </c>
      <c r="I56" s="13"/>
      <c r="L56" s="13"/>
      <c r="N56" s="13"/>
    </row>
    <row r="57" spans="1:14" s="5" customFormat="1" ht="15.5" x14ac:dyDescent="0.35">
      <c r="A57" s="6" t="s">
        <v>50</v>
      </c>
      <c r="B57" s="18">
        <v>2210</v>
      </c>
      <c r="C57" s="21">
        <v>39043</v>
      </c>
      <c r="D57" s="20">
        <v>288635</v>
      </c>
      <c r="E57" s="7">
        <v>327678</v>
      </c>
      <c r="I57" s="13"/>
      <c r="L57" s="13"/>
      <c r="N57" s="13"/>
    </row>
    <row r="58" spans="1:14" s="5" customFormat="1" ht="15.5" x14ac:dyDescent="0.35">
      <c r="A58" s="6" t="s">
        <v>51</v>
      </c>
      <c r="B58" s="18">
        <v>39</v>
      </c>
      <c r="C58" s="21">
        <v>689</v>
      </c>
      <c r="D58" s="20">
        <v>5094</v>
      </c>
      <c r="E58" s="7">
        <v>5783</v>
      </c>
      <c r="I58" s="13"/>
      <c r="L58" s="13"/>
      <c r="N58" s="13"/>
    </row>
    <row r="59" spans="1:14" s="5" customFormat="1" ht="15.5" x14ac:dyDescent="0.35">
      <c r="A59" s="6" t="s">
        <v>52</v>
      </c>
      <c r="B59" s="18">
        <v>635</v>
      </c>
      <c r="C59" s="21">
        <v>11218</v>
      </c>
      <c r="D59" s="20">
        <v>82934</v>
      </c>
      <c r="E59" s="7">
        <v>94152</v>
      </c>
      <c r="I59" s="13"/>
      <c r="L59" s="13"/>
      <c r="N59" s="13"/>
    </row>
    <row r="60" spans="1:14" s="5" customFormat="1" ht="15.5" x14ac:dyDescent="0.35">
      <c r="A60" s="6" t="s">
        <v>53</v>
      </c>
      <c r="B60" s="18">
        <v>351</v>
      </c>
      <c r="C60" s="21">
        <v>6201</v>
      </c>
      <c r="D60" s="20">
        <v>45842</v>
      </c>
      <c r="E60" s="7">
        <v>52043</v>
      </c>
      <c r="I60" s="13"/>
      <c r="L60" s="13"/>
      <c r="N60" s="13"/>
    </row>
    <row r="61" spans="1:14" s="5" customFormat="1" ht="16" thickBot="1" x14ac:dyDescent="0.4">
      <c r="A61" s="22" t="s">
        <v>54</v>
      </c>
      <c r="B61" s="23">
        <v>309</v>
      </c>
      <c r="C61" s="24">
        <v>5459</v>
      </c>
      <c r="D61" s="24">
        <v>40357</v>
      </c>
      <c r="E61" s="25">
        <v>45816</v>
      </c>
      <c r="I61" s="13"/>
      <c r="L61" s="13"/>
      <c r="N61" s="13"/>
    </row>
    <row r="62" spans="1:14" ht="23.25" customHeight="1" thickTop="1" x14ac:dyDescent="0.35">
      <c r="A62" s="26" t="s">
        <v>65</v>
      </c>
      <c r="B62" s="27">
        <f>SUBTOTAL(109,CalWORKsTable[Total])</f>
        <v>65717</v>
      </c>
      <c r="C62" s="28">
        <f>SUBTOTAL(109,CalWORKsTable[ROP Allocations])</f>
        <v>1161000</v>
      </c>
      <c r="D62" s="28">
        <f>SUBTOTAL(109,CalWORKsTable[Adult Ed Allocations])</f>
        <v>8582917</v>
      </c>
      <c r="E62" s="28">
        <f>SUBTOTAL(109,CalWORKsTable[[Allocation of Funds ]])</f>
        <v>9743917</v>
      </c>
      <c r="I62" s="14"/>
      <c r="L62" s="14"/>
      <c r="N62" s="2"/>
    </row>
  </sheetData>
  <pageMargins left="0.65" right="0.25" top="0.75" bottom="0.75" header="0.3" footer="0.3"/>
  <pageSetup scale="9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Alloc-20: CalWORKs (CA Dept of Education)</dc:title>
  <dc:subject>California Work Opportunity and Responsibility to Kids (CalWORKs) Request For Applications (RFA) 2020-21 County Allocations.</dc:subject>
  <dc:creator/>
  <dc:description/>
  <cp:lastModifiedBy/>
  <dcterms:created xsi:type="dcterms:W3CDTF">2024-04-11T17:03:20Z</dcterms:created>
  <dcterms:modified xsi:type="dcterms:W3CDTF">2024-04-11T17:03:46Z</dcterms:modified>
</cp:coreProperties>
</file>