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ck\AppData\Local\Adobe\Contribute 6.5\en_US\Sites\Site1\fg\fo\r18\documents\"/>
    </mc:Choice>
  </mc:AlternateContent>
  <xr:revisionPtr revIDLastSave="0" documentId="13_ncr:1_{8D51F88F-7BC1-4A8B-8660-366A502E33B4}" xr6:coauthVersionLast="36" xr6:coauthVersionMax="36" xr10:uidLastSave="{00000000-0000-0000-0000-000000000000}"/>
  <bookViews>
    <workbookView xWindow="0" yWindow="0" windowWidth="11250" windowHeight="7065" xr2:uid="{A921AE06-BCFD-4981-846D-6CD17727E881}"/>
  </bookViews>
  <sheets>
    <sheet name="21 SIP Amendment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M33" i="1"/>
  <c r="L33" i="1"/>
  <c r="M31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32" i="1"/>
</calcChain>
</file>

<file path=xl/sharedStrings.xml><?xml version="1.0" encoding="utf-8"?>
<sst xmlns="http://schemas.openxmlformats.org/spreadsheetml/2006/main" count="239" uniqueCount="119">
  <si>
    <t>2021 Supporting Inclusive Practices Grant Award Notification Web Posting List</t>
  </si>
  <si>
    <t>Resource Code 3386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</si>
  <si>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</si>
  <si>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</si>
  <si>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</si>
  <si>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</si>
  <si>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</si>
  <si>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</si>
  <si>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</si>
  <si>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FY</t>
  </si>
  <si>
    <t>PCA</t>
  </si>
  <si>
    <t>Suffix</t>
  </si>
  <si>
    <t>Total</t>
  </si>
  <si>
    <t>05</t>
  </si>
  <si>
    <t>Calaveras</t>
  </si>
  <si>
    <t>Vallecito Union Elementary School District</t>
  </si>
  <si>
    <t>21</t>
  </si>
  <si>
    <t>00</t>
  </si>
  <si>
    <t>09</t>
  </si>
  <si>
    <t>El Dorado</t>
  </si>
  <si>
    <t>Mother Lode Union Elementary School District</t>
  </si>
  <si>
    <t>01</t>
  </si>
  <si>
    <t>10</t>
  </si>
  <si>
    <t>Fresno</t>
  </si>
  <si>
    <t>Fresno County Office of Education</t>
  </si>
  <si>
    <t>15</t>
  </si>
  <si>
    <t>Kern</t>
  </si>
  <si>
    <t>Kern High School District</t>
  </si>
  <si>
    <t>19</t>
  </si>
  <si>
    <t>Los Angeles</t>
  </si>
  <si>
    <t>Arcadia Unified School District</t>
  </si>
  <si>
    <t>Los Angeles Unified School District</t>
  </si>
  <si>
    <t>27</t>
  </si>
  <si>
    <t>Monterey</t>
  </si>
  <si>
    <t>North Monterey County Unified School District</t>
  </si>
  <si>
    <t>30</t>
  </si>
  <si>
    <t>Orange</t>
  </si>
  <si>
    <t>Magnolia Elementary School District</t>
  </si>
  <si>
    <t>Orange Unified School District</t>
  </si>
  <si>
    <t>33</t>
  </si>
  <si>
    <t>Riverside</t>
  </si>
  <si>
    <t>Corona-Norco Unified School District</t>
  </si>
  <si>
    <t>Romoland Elementary School District</t>
  </si>
  <si>
    <t>34</t>
  </si>
  <si>
    <t>Sacramento</t>
  </si>
  <si>
    <t>Sacramento City Unified School District</t>
  </si>
  <si>
    <t>35</t>
  </si>
  <si>
    <t>San Benito</t>
  </si>
  <si>
    <t>Hollister School District</t>
  </si>
  <si>
    <t>37</t>
  </si>
  <si>
    <t>San Diego</t>
  </si>
  <si>
    <t>Oceanside Unified School District</t>
  </si>
  <si>
    <t>Poway Unified School District</t>
  </si>
  <si>
    <t>San Diego County Office of Education</t>
  </si>
  <si>
    <t>39</t>
  </si>
  <si>
    <t>San Joaquin</t>
  </si>
  <si>
    <t>Stockton Unified School District</t>
  </si>
  <si>
    <t>43</t>
  </si>
  <si>
    <t>Santa Clara</t>
  </si>
  <si>
    <t>Los Altos Elementary School District</t>
  </si>
  <si>
    <t>44</t>
  </si>
  <si>
    <t>Santa Cruz</t>
  </si>
  <si>
    <t>Santa Cruz County Office of Education</t>
  </si>
  <si>
    <t>45</t>
  </si>
  <si>
    <t>Shasta</t>
  </si>
  <si>
    <t>Redding Elementary School District</t>
  </si>
  <si>
    <t>47</t>
  </si>
  <si>
    <t>Siskiyou</t>
  </si>
  <si>
    <t>Yreka Union Elementary School District</t>
  </si>
  <si>
    <t>48</t>
  </si>
  <si>
    <t>Solano</t>
  </si>
  <si>
    <t>Vallejo City Unified School District</t>
  </si>
  <si>
    <t>55</t>
  </si>
  <si>
    <t>Tuolumne</t>
  </si>
  <si>
    <t>Tuolumne County Superintendent of Schools</t>
  </si>
  <si>
    <t>56</t>
  </si>
  <si>
    <t>Ventura</t>
  </si>
  <si>
    <t>Ventura County Office of Education</t>
  </si>
  <si>
    <t>57</t>
  </si>
  <si>
    <t>Yolo</t>
  </si>
  <si>
    <t>Woodland Joint Unified School District</t>
  </si>
  <si>
    <t>58</t>
  </si>
  <si>
    <t>Yuba</t>
  </si>
  <si>
    <t>Yuba County Office of Education</t>
  </si>
  <si>
    <t xml:space="preserve">Total  </t>
  </si>
  <si>
    <t>Amended Amount</t>
  </si>
  <si>
    <t>Total Amount</t>
  </si>
  <si>
    <t>Vendor Number</t>
  </si>
  <si>
    <t>0000000</t>
  </si>
  <si>
    <t>66621</t>
  </si>
  <si>
    <t>67033</t>
  </si>
  <si>
    <t>67231</t>
  </si>
  <si>
    <t>67439</t>
  </si>
  <si>
    <t>68296</t>
  </si>
  <si>
    <t>10447</t>
  </si>
  <si>
    <t>10587</t>
  </si>
  <si>
    <t>70110</t>
  </si>
  <si>
    <t>70508</t>
  </si>
  <si>
    <t>70581</t>
  </si>
  <si>
    <t>10553</t>
  </si>
  <si>
    <t>10561</t>
  </si>
  <si>
    <t>72710</t>
  </si>
  <si>
    <t>El Dorado County Office of Education</t>
  </si>
  <si>
    <t>East County SELPA</t>
  </si>
  <si>
    <t>Tuolumne County SELPA</t>
  </si>
  <si>
    <t>Program Office</t>
  </si>
  <si>
    <t>61580</t>
  </si>
  <si>
    <t>61929</t>
  </si>
  <si>
    <t>10108</t>
  </si>
  <si>
    <t>63529</t>
  </si>
  <si>
    <t>64261</t>
  </si>
  <si>
    <t>64733</t>
  </si>
  <si>
    <t>73825</t>
  </si>
  <si>
    <t>66589</t>
  </si>
  <si>
    <t>67470</t>
  </si>
  <si>
    <t>73569</t>
  </si>
  <si>
    <t>10371</t>
  </si>
  <si>
    <t>68676</t>
  </si>
  <si>
    <t>69518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</si>
</sst>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8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0" fillId="0" borderId="0" applyNumberFormat="0" applyFill="0" applyAlignment="0" applyProtection="0"/>
    <xf numFmtId="0" fontId="9" fillId="0" borderId="0" applyNumberFormat="0" applyFill="0" applyAlignment="0" applyProtection="0"/>
    <xf numFmtId="0" fontId="11" fillId="0" borderId="0"/>
  </cellStyleXfs>
  <cellXfs count="4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9" fillId="0" borderId="0" xfId="1" applyFont="1" applyAlignment="1">
      <alignment horizontal="left"/>
    </xf>
    <xf numFmtId="0" fontId="7" fillId="0" borderId="0" xfId="0" applyFont="1" applyFill="1" applyBorder="1"/>
    <xf numFmtId="0" fontId="0" fillId="0" borderId="0" xfId="0"/>
    <xf numFmtId="49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/>
    </xf>
    <xf numFmtId="165" fontId="7" fillId="0" borderId="0" xfId="0" applyNumberFormat="1" applyFont="1" applyAlignment="1"/>
    <xf numFmtId="165" fontId="7" fillId="0" borderId="0" xfId="0" applyNumberFormat="1" applyFont="1" applyFill="1" applyAlignment="1"/>
    <xf numFmtId="166" fontId="7" fillId="0" borderId="0" xfId="0" applyNumberFormat="1" applyFont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6" fillId="0" borderId="5" xfId="3" applyNumberFormat="1" applyFont="1" applyBorder="1" applyAlignment="1">
      <alignment horizontal="center"/>
    </xf>
    <xf numFmtId="49" fontId="6" fillId="0" borderId="5" xfId="3" applyNumberFormat="1" applyFont="1" applyFill="1" applyBorder="1" applyAlignment="1" applyProtection="1">
      <alignment horizontal="center"/>
    </xf>
    <xf numFmtId="0" fontId="6" fillId="0" borderId="3" xfId="3" applyFont="1" applyFill="1" applyBorder="1" applyAlignment="1" applyProtection="1">
      <alignment horizontal="left"/>
    </xf>
    <xf numFmtId="0" fontId="6" fillId="0" borderId="3" xfId="3" applyFont="1" applyFill="1" applyBorder="1" applyAlignment="1"/>
    <xf numFmtId="0" fontId="7" fillId="0" borderId="3" xfId="3" applyFont="1" applyFill="1" applyBorder="1" applyAlignment="1"/>
    <xf numFmtId="49" fontId="6" fillId="0" borderId="3" xfId="3" applyNumberFormat="1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49" fontId="5" fillId="0" borderId="3" xfId="3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65" fontId="6" fillId="0" borderId="3" xfId="3" applyNumberFormat="1" applyFont="1" applyBorder="1" applyAlignment="1"/>
    <xf numFmtId="49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2" applyAlignment="1">
      <alignment horizontal="left"/>
    </xf>
  </cellXfs>
  <cellStyles count="9">
    <cellStyle name="Heading 1" xfId="1" builtinId="16" customBuiltin="1"/>
    <cellStyle name="Heading 1 2" xfId="5" xr:uid="{387A4793-3C1A-4DC9-9317-ED9AF3E20999}"/>
    <cellStyle name="Heading 1 3" xfId="7" xr:uid="{6422F916-3CDF-4E59-BF9D-2F32A21C1432}"/>
    <cellStyle name="Heading 2" xfId="2" builtinId="17" customBuiltin="1"/>
    <cellStyle name="Heading 2 2" xfId="4" xr:uid="{AD5AF583-1C7C-4B07-A0AC-C2DDE8187F60}"/>
    <cellStyle name="Heading 2 3" xfId="6" xr:uid="{437F40E9-3FE9-4352-A3D2-BEEFD68EF712}"/>
    <cellStyle name="Normal" xfId="0" builtinId="0"/>
    <cellStyle name="Normal 2" xfId="8" xr:uid="{B0A6F914-22FC-4CAC-B097-092B8B63C75A}"/>
    <cellStyle name="Total" xfId="3" builtinId="25"/>
  </cellStyles>
  <dxfs count="16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61F32A-92C7-4BB0-B0AB-A444898F3DE1}" name="Table14" displayName="Table14" ref="A6:M33" totalsRowShown="0" headerRowDxfId="15" dataDxfId="13" headerRowBorderDxfId="14">
  <autoFilter ref="A6:M33" xr:uid="{029D1E84-1054-4F6D-B01D-E6B4C9F428B6}"/>
  <sortState ref="A7:K32">
    <sortCondition ref="A6:A32"/>
  </sortState>
  <tableColumns count="13">
    <tableColumn id="2" xr3:uid="{9E146305-81DC-43D8-A6D4-1B188E4BF811}" name="County Code" dataDxfId="12"/>
    <tableColumn id="3" xr3:uid="{8BD97C57-4236-402F-A448-3A96EE010176}" name="District Code" dataDxfId="11"/>
    <tableColumn id="4" xr3:uid="{5F10C7CD-0689-4ECC-A40E-F98BB6819882}" name="School Code" dataDxfId="10"/>
    <tableColumn id="5" xr3:uid="{B7358604-2405-460D-8FD6-EC215DEE2597}" name="County Name" dataDxfId="9"/>
    <tableColumn id="6" xr3:uid="{24252399-F65F-4F55-AABA-E8FC3A2C287E}" name="Local Educational Agency" dataDxfId="8"/>
    <tableColumn id="13" xr3:uid="{20172E43-034B-4DC2-A95D-792567EB3C63}" name="Program Office" dataDxfId="7"/>
    <tableColumn id="8" xr3:uid="{202D1153-6FE0-44D5-BE12-A6EEAF7B7D3B}" name="FY" dataDxfId="6"/>
    <tableColumn id="9" xr3:uid="{12DFB576-E8F9-47F0-9B1D-03B7B7F4A4CE}" name="PCA" dataDxfId="5"/>
    <tableColumn id="10" xr3:uid="{7E04A8DA-E6F0-4892-B917-C1B17EE4BF17}" name="Vendor Number" dataDxfId="4"/>
    <tableColumn id="11" xr3:uid="{0DD95214-210C-4B1A-9DDD-BE81802F7E33}" name="Suffix" dataDxfId="3"/>
    <tableColumn id="12" xr3:uid="{9FCD10CE-9BBA-4A49-A9A3-B73B7F5B8A40}" name="Total" dataDxfId="2"/>
    <tableColumn id="1" xr3:uid="{600145B9-8177-4F6D-9ACD-CEDEDBC57D79}" name="Amended Amount" dataDxfId="1"/>
    <tableColumn id="7" xr3:uid="{AE1EC074-6EB8-4631-A0C2-0C3B83D5A8B1}" name="Total Amount" dataDxfId="0">
      <calculatedColumnFormula>SUM(K7:L7)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Supporting Inclusive Practices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45C2-F70B-4217-88E1-ABCC7658D54C}">
  <dimension ref="A1:M34"/>
  <sheetViews>
    <sheetView tabSelected="1" zoomScaleNormal="100" workbookViewId="0"/>
  </sheetViews>
  <sheetFormatPr defaultRowHeight="15" x14ac:dyDescent="0.25"/>
  <cols>
    <col min="1" max="1" width="19.7109375" customWidth="1"/>
    <col min="2" max="2" width="20.42578125" style="18" customWidth="1"/>
    <col min="3" max="3" width="19.42578125" customWidth="1"/>
    <col min="4" max="4" width="20.85546875" customWidth="1"/>
    <col min="5" max="5" width="48.140625" bestFit="1" customWidth="1"/>
    <col min="6" max="6" width="47.5703125" style="7" bestFit="1" customWidth="1"/>
    <col min="7" max="7" width="8.7109375" style="7" customWidth="1"/>
    <col min="8" max="8" width="16.42578125" customWidth="1"/>
    <col min="9" max="9" width="26.28515625" customWidth="1"/>
    <col min="10" max="10" width="20" customWidth="1"/>
    <col min="11" max="11" width="13.7109375" customWidth="1"/>
    <col min="12" max="12" width="26.7109375" customWidth="1"/>
    <col min="13" max="13" width="20.7109375" customWidth="1"/>
    <col min="14" max="14" width="15.7109375" bestFit="1" customWidth="1"/>
  </cols>
  <sheetData>
    <row r="1" spans="1:13" ht="20.25" x14ac:dyDescent="0.3">
      <c r="A1" s="5" t="s">
        <v>0</v>
      </c>
      <c r="C1" s="7"/>
      <c r="D1" s="7"/>
      <c r="E1" s="7"/>
      <c r="H1" s="7"/>
      <c r="I1" s="7"/>
      <c r="J1" s="7"/>
      <c r="K1" s="7"/>
    </row>
    <row r="2" spans="1:13" ht="18" x14ac:dyDescent="0.25">
      <c r="A2" s="41" t="s">
        <v>1</v>
      </c>
      <c r="C2" s="7"/>
      <c r="D2" s="7"/>
      <c r="E2" s="7"/>
      <c r="H2" s="7"/>
      <c r="I2" s="7"/>
      <c r="J2" s="7"/>
      <c r="K2" s="7"/>
    </row>
    <row r="3" spans="1:13" ht="15.75" x14ac:dyDescent="0.25">
      <c r="A3" s="1" t="s">
        <v>2</v>
      </c>
      <c r="B3" s="27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75" x14ac:dyDescent="0.25">
      <c r="A4" s="2" t="s">
        <v>3</v>
      </c>
      <c r="B4" s="27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5.75" x14ac:dyDescent="0.25">
      <c r="A5" s="3">
        <v>44722</v>
      </c>
      <c r="B5" s="27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5.75" x14ac:dyDescent="0.25">
      <c r="A6" s="15" t="s">
        <v>4</v>
      </c>
      <c r="B6" s="15" t="s">
        <v>5</v>
      </c>
      <c r="C6" s="15" t="s">
        <v>6</v>
      </c>
      <c r="D6" s="15" t="s">
        <v>7</v>
      </c>
      <c r="E6" s="16" t="s">
        <v>8</v>
      </c>
      <c r="F6" s="16" t="s">
        <v>105</v>
      </c>
      <c r="G6" s="16" t="s">
        <v>9</v>
      </c>
      <c r="H6" s="16" t="s">
        <v>10</v>
      </c>
      <c r="I6" s="16" t="s">
        <v>87</v>
      </c>
      <c r="J6" s="16" t="s">
        <v>11</v>
      </c>
      <c r="K6" s="16" t="s">
        <v>12</v>
      </c>
      <c r="L6" s="16" t="s">
        <v>85</v>
      </c>
      <c r="M6" s="17" t="s">
        <v>86</v>
      </c>
    </row>
    <row r="7" spans="1:13" ht="15.75" x14ac:dyDescent="0.25">
      <c r="A7" s="8" t="s">
        <v>13</v>
      </c>
      <c r="B7" s="26">
        <v>61580</v>
      </c>
      <c r="C7" s="19" t="s">
        <v>88</v>
      </c>
      <c r="D7" s="10" t="s">
        <v>14</v>
      </c>
      <c r="E7" s="9" t="s">
        <v>15</v>
      </c>
      <c r="F7" s="20" t="s">
        <v>15</v>
      </c>
      <c r="G7" s="8" t="s">
        <v>16</v>
      </c>
      <c r="H7" s="4">
        <v>13693</v>
      </c>
      <c r="I7" s="24" t="s">
        <v>106</v>
      </c>
      <c r="J7" s="8" t="s">
        <v>17</v>
      </c>
      <c r="K7" s="11">
        <v>15000</v>
      </c>
      <c r="L7" s="13">
        <v>30000</v>
      </c>
      <c r="M7" s="13">
        <f t="shared" ref="M7:M31" si="0">SUM(K7:L7)</f>
        <v>45000</v>
      </c>
    </row>
    <row r="8" spans="1:13" ht="15.75" x14ac:dyDescent="0.25">
      <c r="A8" s="8" t="s">
        <v>18</v>
      </c>
      <c r="B8" s="26">
        <v>61929</v>
      </c>
      <c r="C8" s="19" t="s">
        <v>88</v>
      </c>
      <c r="D8" s="10" t="s">
        <v>19</v>
      </c>
      <c r="E8" s="9" t="s">
        <v>20</v>
      </c>
      <c r="F8" s="21" t="s">
        <v>102</v>
      </c>
      <c r="G8" s="8" t="s">
        <v>16</v>
      </c>
      <c r="H8" s="4">
        <v>13693</v>
      </c>
      <c r="I8" s="24" t="s">
        <v>107</v>
      </c>
      <c r="J8" s="8" t="s">
        <v>21</v>
      </c>
      <c r="K8" s="11">
        <v>15000</v>
      </c>
      <c r="L8" s="13">
        <v>30000</v>
      </c>
      <c r="M8" s="13">
        <f t="shared" si="0"/>
        <v>45000</v>
      </c>
    </row>
    <row r="9" spans="1:13" ht="15.75" x14ac:dyDescent="0.25">
      <c r="A9" s="8" t="s">
        <v>22</v>
      </c>
      <c r="B9" s="26">
        <v>10108</v>
      </c>
      <c r="C9" s="19" t="s">
        <v>88</v>
      </c>
      <c r="D9" s="10" t="s">
        <v>23</v>
      </c>
      <c r="E9" s="9" t="s">
        <v>24</v>
      </c>
      <c r="F9" s="20" t="s">
        <v>24</v>
      </c>
      <c r="G9" s="8" t="s">
        <v>16</v>
      </c>
      <c r="H9" s="4">
        <v>13693</v>
      </c>
      <c r="I9" s="24" t="s">
        <v>108</v>
      </c>
      <c r="J9" s="8" t="s">
        <v>21</v>
      </c>
      <c r="K9" s="11">
        <v>15000</v>
      </c>
      <c r="L9" s="13">
        <v>30000</v>
      </c>
      <c r="M9" s="13">
        <f t="shared" si="0"/>
        <v>45000</v>
      </c>
    </row>
    <row r="10" spans="1:13" ht="15.75" x14ac:dyDescent="0.25">
      <c r="A10" s="8" t="s">
        <v>25</v>
      </c>
      <c r="B10" s="26">
        <v>63529</v>
      </c>
      <c r="C10" s="19" t="s">
        <v>88</v>
      </c>
      <c r="D10" s="10" t="s">
        <v>26</v>
      </c>
      <c r="E10" s="9" t="s">
        <v>27</v>
      </c>
      <c r="F10" s="20" t="s">
        <v>27</v>
      </c>
      <c r="G10" s="8" t="s">
        <v>16</v>
      </c>
      <c r="H10" s="4">
        <v>13693</v>
      </c>
      <c r="I10" s="24" t="s">
        <v>109</v>
      </c>
      <c r="J10" s="8" t="s">
        <v>21</v>
      </c>
      <c r="K10" s="11">
        <v>15000</v>
      </c>
      <c r="L10" s="13">
        <v>30000</v>
      </c>
      <c r="M10" s="13">
        <f t="shared" si="0"/>
        <v>45000</v>
      </c>
    </row>
    <row r="11" spans="1:13" ht="15.75" x14ac:dyDescent="0.25">
      <c r="A11" s="8" t="s">
        <v>28</v>
      </c>
      <c r="B11" s="26">
        <v>64261</v>
      </c>
      <c r="C11" s="19" t="s">
        <v>88</v>
      </c>
      <c r="D11" s="10" t="s">
        <v>29</v>
      </c>
      <c r="E11" s="9" t="s">
        <v>30</v>
      </c>
      <c r="F11" s="20" t="s">
        <v>30</v>
      </c>
      <c r="G11" s="8" t="s">
        <v>16</v>
      </c>
      <c r="H11" s="4">
        <v>13693</v>
      </c>
      <c r="I11" s="24" t="s">
        <v>110</v>
      </c>
      <c r="J11" s="8" t="s">
        <v>17</v>
      </c>
      <c r="K11" s="11">
        <v>15000</v>
      </c>
      <c r="L11" s="13">
        <v>30000</v>
      </c>
      <c r="M11" s="13">
        <f t="shared" si="0"/>
        <v>45000</v>
      </c>
    </row>
    <row r="12" spans="1:13" ht="15.75" x14ac:dyDescent="0.25">
      <c r="A12" s="8" t="s">
        <v>28</v>
      </c>
      <c r="B12" s="26">
        <v>64733</v>
      </c>
      <c r="C12" s="19" t="s">
        <v>88</v>
      </c>
      <c r="D12" s="10" t="s">
        <v>29</v>
      </c>
      <c r="E12" s="9" t="s">
        <v>31</v>
      </c>
      <c r="F12" s="20" t="s">
        <v>31</v>
      </c>
      <c r="G12" s="8" t="s">
        <v>16</v>
      </c>
      <c r="H12" s="4">
        <v>13693</v>
      </c>
      <c r="I12" s="24" t="s">
        <v>111</v>
      </c>
      <c r="J12" s="8" t="s">
        <v>21</v>
      </c>
      <c r="K12" s="11">
        <v>90000</v>
      </c>
      <c r="L12" s="13">
        <v>75000</v>
      </c>
      <c r="M12" s="13">
        <f t="shared" si="0"/>
        <v>165000</v>
      </c>
    </row>
    <row r="13" spans="1:13" ht="15.75" x14ac:dyDescent="0.25">
      <c r="A13" s="8" t="s">
        <v>32</v>
      </c>
      <c r="B13" s="26">
        <v>73825</v>
      </c>
      <c r="C13" s="19" t="s">
        <v>88</v>
      </c>
      <c r="D13" s="10" t="s">
        <v>33</v>
      </c>
      <c r="E13" s="9" t="s">
        <v>34</v>
      </c>
      <c r="F13" s="20" t="s">
        <v>34</v>
      </c>
      <c r="G13" s="8" t="s">
        <v>16</v>
      </c>
      <c r="H13" s="4">
        <v>13693</v>
      </c>
      <c r="I13" s="24" t="s">
        <v>112</v>
      </c>
      <c r="J13" s="8" t="s">
        <v>17</v>
      </c>
      <c r="K13" s="11">
        <v>15000</v>
      </c>
      <c r="L13" s="13">
        <v>30000</v>
      </c>
      <c r="M13" s="13">
        <f t="shared" si="0"/>
        <v>45000</v>
      </c>
    </row>
    <row r="14" spans="1:13" ht="15.75" x14ac:dyDescent="0.25">
      <c r="A14" s="8" t="s">
        <v>35</v>
      </c>
      <c r="B14" s="8" t="s">
        <v>113</v>
      </c>
      <c r="C14" s="19" t="s">
        <v>88</v>
      </c>
      <c r="D14" s="10" t="s">
        <v>36</v>
      </c>
      <c r="E14" s="9" t="s">
        <v>37</v>
      </c>
      <c r="F14" s="20" t="s">
        <v>37</v>
      </c>
      <c r="G14" s="8" t="s">
        <v>16</v>
      </c>
      <c r="H14" s="4">
        <v>13693</v>
      </c>
      <c r="I14" s="24" t="s">
        <v>113</v>
      </c>
      <c r="J14" s="8" t="s">
        <v>17</v>
      </c>
      <c r="K14" s="11">
        <v>15000</v>
      </c>
      <c r="L14" s="13">
        <v>30000</v>
      </c>
      <c r="M14" s="13">
        <f t="shared" si="0"/>
        <v>45000</v>
      </c>
    </row>
    <row r="15" spans="1:13" ht="15.75" x14ac:dyDescent="0.25">
      <c r="A15" s="8" t="s">
        <v>35</v>
      </c>
      <c r="B15" s="8" t="s">
        <v>89</v>
      </c>
      <c r="C15" s="19" t="s">
        <v>88</v>
      </c>
      <c r="D15" s="10" t="s">
        <v>36</v>
      </c>
      <c r="E15" s="9" t="s">
        <v>38</v>
      </c>
      <c r="F15" s="20" t="s">
        <v>38</v>
      </c>
      <c r="G15" s="8" t="s">
        <v>16</v>
      </c>
      <c r="H15" s="4">
        <v>13693</v>
      </c>
      <c r="I15" s="24" t="s">
        <v>89</v>
      </c>
      <c r="J15" s="8" t="s">
        <v>21</v>
      </c>
      <c r="K15" s="11">
        <v>15000</v>
      </c>
      <c r="L15" s="13">
        <v>30000</v>
      </c>
      <c r="M15" s="13">
        <f t="shared" si="0"/>
        <v>45000</v>
      </c>
    </row>
    <row r="16" spans="1:13" s="7" customFormat="1" ht="15.75" x14ac:dyDescent="0.25">
      <c r="A16" s="8" t="s">
        <v>39</v>
      </c>
      <c r="B16" s="8" t="s">
        <v>90</v>
      </c>
      <c r="C16" s="19" t="s">
        <v>88</v>
      </c>
      <c r="D16" s="10" t="s">
        <v>40</v>
      </c>
      <c r="E16" s="9" t="s">
        <v>41</v>
      </c>
      <c r="F16" s="20" t="s">
        <v>41</v>
      </c>
      <c r="G16" s="8" t="s">
        <v>16</v>
      </c>
      <c r="H16" s="4">
        <v>13693</v>
      </c>
      <c r="I16" s="24" t="s">
        <v>90</v>
      </c>
      <c r="J16" s="8" t="s">
        <v>21</v>
      </c>
      <c r="K16" s="11">
        <v>15000</v>
      </c>
      <c r="L16" s="13">
        <v>30000</v>
      </c>
      <c r="M16" s="13">
        <f t="shared" si="0"/>
        <v>45000</v>
      </c>
    </row>
    <row r="17" spans="1:13" ht="15.75" x14ac:dyDescent="0.25">
      <c r="A17" s="8" t="s">
        <v>39</v>
      </c>
      <c r="B17" s="8" t="s">
        <v>91</v>
      </c>
      <c r="C17" s="19" t="s">
        <v>88</v>
      </c>
      <c r="D17" s="10" t="s">
        <v>40</v>
      </c>
      <c r="E17" s="9" t="s">
        <v>42</v>
      </c>
      <c r="F17" s="20" t="s">
        <v>42</v>
      </c>
      <c r="G17" s="8" t="s">
        <v>16</v>
      </c>
      <c r="H17" s="4">
        <v>13693</v>
      </c>
      <c r="I17" s="24" t="s">
        <v>91</v>
      </c>
      <c r="J17" s="8" t="s">
        <v>17</v>
      </c>
      <c r="K17" s="11">
        <v>15000</v>
      </c>
      <c r="L17" s="13">
        <v>30000</v>
      </c>
      <c r="M17" s="13">
        <f t="shared" si="0"/>
        <v>45000</v>
      </c>
    </row>
    <row r="18" spans="1:13" ht="15.75" x14ac:dyDescent="0.25">
      <c r="A18" s="8" t="s">
        <v>43</v>
      </c>
      <c r="B18" s="8" t="s">
        <v>92</v>
      </c>
      <c r="C18" s="19" t="s">
        <v>88</v>
      </c>
      <c r="D18" s="10" t="s">
        <v>44</v>
      </c>
      <c r="E18" s="6" t="s">
        <v>45</v>
      </c>
      <c r="F18" s="20" t="s">
        <v>45</v>
      </c>
      <c r="G18" s="8" t="s">
        <v>16</v>
      </c>
      <c r="H18" s="4">
        <v>13693</v>
      </c>
      <c r="I18" s="24" t="s">
        <v>92</v>
      </c>
      <c r="J18" s="8" t="s">
        <v>21</v>
      </c>
      <c r="K18" s="11">
        <v>15000</v>
      </c>
      <c r="L18" s="13">
        <v>30000</v>
      </c>
      <c r="M18" s="13">
        <f t="shared" si="0"/>
        <v>45000</v>
      </c>
    </row>
    <row r="19" spans="1:13" ht="15.75" x14ac:dyDescent="0.25">
      <c r="A19" s="8" t="s">
        <v>46</v>
      </c>
      <c r="B19" s="26">
        <v>67470</v>
      </c>
      <c r="C19" s="19" t="s">
        <v>88</v>
      </c>
      <c r="D19" s="10" t="s">
        <v>47</v>
      </c>
      <c r="E19" s="9" t="s">
        <v>48</v>
      </c>
      <c r="F19" s="20" t="s">
        <v>48</v>
      </c>
      <c r="G19" s="8" t="s">
        <v>16</v>
      </c>
      <c r="H19" s="4">
        <v>13693</v>
      </c>
      <c r="I19" s="24" t="s">
        <v>114</v>
      </c>
      <c r="J19" s="8" t="s">
        <v>17</v>
      </c>
      <c r="K19" s="11">
        <v>15000</v>
      </c>
      <c r="L19" s="13">
        <v>30000</v>
      </c>
      <c r="M19" s="13">
        <f t="shared" si="0"/>
        <v>45000</v>
      </c>
    </row>
    <row r="20" spans="1:13" ht="15.75" x14ac:dyDescent="0.25">
      <c r="A20" s="8" t="s">
        <v>49</v>
      </c>
      <c r="B20" s="26">
        <v>73569</v>
      </c>
      <c r="C20" s="19" t="s">
        <v>88</v>
      </c>
      <c r="D20" s="10" t="s">
        <v>50</v>
      </c>
      <c r="E20" s="9" t="s">
        <v>51</v>
      </c>
      <c r="F20" s="21" t="s">
        <v>51</v>
      </c>
      <c r="G20" s="8" t="s">
        <v>16</v>
      </c>
      <c r="H20" s="4">
        <v>13693</v>
      </c>
      <c r="I20" s="25" t="s">
        <v>115</v>
      </c>
      <c r="J20" s="8" t="s">
        <v>17</v>
      </c>
      <c r="K20" s="12">
        <v>15000</v>
      </c>
      <c r="L20" s="13">
        <v>30000</v>
      </c>
      <c r="M20" s="13">
        <f t="shared" si="0"/>
        <v>45000</v>
      </c>
    </row>
    <row r="21" spans="1:13" ht="15.75" x14ac:dyDescent="0.25">
      <c r="A21" s="8" t="s">
        <v>49</v>
      </c>
      <c r="B21" s="8" t="s">
        <v>93</v>
      </c>
      <c r="C21" s="19" t="s">
        <v>88</v>
      </c>
      <c r="D21" s="10" t="s">
        <v>50</v>
      </c>
      <c r="E21" s="9" t="s">
        <v>52</v>
      </c>
      <c r="F21" s="22" t="s">
        <v>52</v>
      </c>
      <c r="G21" s="8" t="s">
        <v>16</v>
      </c>
      <c r="H21" s="4">
        <v>13693</v>
      </c>
      <c r="I21" s="24" t="s">
        <v>93</v>
      </c>
      <c r="J21" s="8" t="s">
        <v>21</v>
      </c>
      <c r="K21" s="11">
        <v>15000</v>
      </c>
      <c r="L21" s="13">
        <v>30000</v>
      </c>
      <c r="M21" s="13">
        <f t="shared" si="0"/>
        <v>45000</v>
      </c>
    </row>
    <row r="22" spans="1:13" s="7" customFormat="1" ht="15.75" x14ac:dyDescent="0.25">
      <c r="A22" s="8" t="s">
        <v>49</v>
      </c>
      <c r="B22" s="26">
        <v>10371</v>
      </c>
      <c r="C22" s="19" t="s">
        <v>88</v>
      </c>
      <c r="D22" s="10" t="s">
        <v>50</v>
      </c>
      <c r="E22" s="9" t="s">
        <v>53</v>
      </c>
      <c r="F22" s="20" t="s">
        <v>103</v>
      </c>
      <c r="G22" s="8" t="s">
        <v>16</v>
      </c>
      <c r="H22" s="4">
        <v>13693</v>
      </c>
      <c r="I22" s="24" t="s">
        <v>116</v>
      </c>
      <c r="J22" s="8" t="s">
        <v>21</v>
      </c>
      <c r="K22" s="11">
        <v>45000</v>
      </c>
      <c r="L22" s="13">
        <v>40000</v>
      </c>
      <c r="M22" s="13">
        <f t="shared" si="0"/>
        <v>85000</v>
      </c>
    </row>
    <row r="23" spans="1:13" ht="15.75" x14ac:dyDescent="0.25">
      <c r="A23" s="8" t="s">
        <v>54</v>
      </c>
      <c r="B23" s="26">
        <v>68676</v>
      </c>
      <c r="C23" s="19" t="s">
        <v>88</v>
      </c>
      <c r="D23" s="10" t="s">
        <v>55</v>
      </c>
      <c r="E23" s="9" t="s">
        <v>56</v>
      </c>
      <c r="F23" s="20" t="s">
        <v>56</v>
      </c>
      <c r="G23" s="8" t="s">
        <v>16</v>
      </c>
      <c r="H23" s="4">
        <v>13693</v>
      </c>
      <c r="I23" s="24" t="s">
        <v>117</v>
      </c>
      <c r="J23" s="8" t="s">
        <v>21</v>
      </c>
      <c r="K23" s="11">
        <v>15000</v>
      </c>
      <c r="L23" s="13">
        <v>30000</v>
      </c>
      <c r="M23" s="13">
        <f t="shared" si="0"/>
        <v>45000</v>
      </c>
    </row>
    <row r="24" spans="1:13" ht="15.75" x14ac:dyDescent="0.25">
      <c r="A24" s="8" t="s">
        <v>57</v>
      </c>
      <c r="B24" s="26">
        <v>69518</v>
      </c>
      <c r="C24" s="19" t="s">
        <v>88</v>
      </c>
      <c r="D24" s="10" t="s">
        <v>58</v>
      </c>
      <c r="E24" s="9" t="s">
        <v>59</v>
      </c>
      <c r="F24" s="20" t="s">
        <v>59</v>
      </c>
      <c r="G24" s="8" t="s">
        <v>16</v>
      </c>
      <c r="H24" s="4">
        <v>13693</v>
      </c>
      <c r="I24" s="24" t="s">
        <v>118</v>
      </c>
      <c r="J24" s="8" t="s">
        <v>17</v>
      </c>
      <c r="K24" s="11">
        <v>15000</v>
      </c>
      <c r="L24" s="13">
        <v>30000</v>
      </c>
      <c r="M24" s="13">
        <f t="shared" si="0"/>
        <v>45000</v>
      </c>
    </row>
    <row r="25" spans="1:13" ht="15.75" x14ac:dyDescent="0.25">
      <c r="A25" s="8" t="s">
        <v>60</v>
      </c>
      <c r="B25" s="8" t="s">
        <v>94</v>
      </c>
      <c r="C25" s="19" t="s">
        <v>88</v>
      </c>
      <c r="D25" s="10" t="s">
        <v>61</v>
      </c>
      <c r="E25" s="9" t="s">
        <v>62</v>
      </c>
      <c r="F25" s="20" t="s">
        <v>62</v>
      </c>
      <c r="G25" s="8" t="s">
        <v>16</v>
      </c>
      <c r="H25" s="4">
        <v>13693</v>
      </c>
      <c r="I25" s="24" t="s">
        <v>94</v>
      </c>
      <c r="J25" s="8" t="s">
        <v>21</v>
      </c>
      <c r="K25" s="11">
        <v>45000</v>
      </c>
      <c r="L25" s="13">
        <v>40000</v>
      </c>
      <c r="M25" s="13">
        <f t="shared" si="0"/>
        <v>85000</v>
      </c>
    </row>
    <row r="26" spans="1:13" ht="15.75" x14ac:dyDescent="0.25">
      <c r="A26" s="8" t="s">
        <v>63</v>
      </c>
      <c r="B26" s="8" t="s">
        <v>96</v>
      </c>
      <c r="C26" s="19" t="s">
        <v>88</v>
      </c>
      <c r="D26" s="10" t="s">
        <v>64</v>
      </c>
      <c r="E26" s="9" t="s">
        <v>65</v>
      </c>
      <c r="F26" s="20" t="s">
        <v>65</v>
      </c>
      <c r="G26" s="8" t="s">
        <v>16</v>
      </c>
      <c r="H26" s="4">
        <v>13693</v>
      </c>
      <c r="I26" s="24" t="s">
        <v>96</v>
      </c>
      <c r="J26" s="8" t="s">
        <v>17</v>
      </c>
      <c r="K26" s="11">
        <v>15000</v>
      </c>
      <c r="L26" s="13">
        <v>30000</v>
      </c>
      <c r="M26" s="13">
        <f t="shared" si="0"/>
        <v>45000</v>
      </c>
    </row>
    <row r="27" spans="1:13" ht="15.75" x14ac:dyDescent="0.25">
      <c r="A27" s="8" t="s">
        <v>66</v>
      </c>
      <c r="B27" s="8" t="s">
        <v>97</v>
      </c>
      <c r="C27" s="19" t="s">
        <v>88</v>
      </c>
      <c r="D27" s="10" t="s">
        <v>67</v>
      </c>
      <c r="E27" s="9" t="s">
        <v>68</v>
      </c>
      <c r="F27" s="20" t="s">
        <v>68</v>
      </c>
      <c r="G27" s="8" t="s">
        <v>16</v>
      </c>
      <c r="H27" s="4">
        <v>13693</v>
      </c>
      <c r="I27" s="24" t="s">
        <v>97</v>
      </c>
      <c r="J27" s="8" t="s">
        <v>17</v>
      </c>
      <c r="K27" s="11">
        <v>15000</v>
      </c>
      <c r="L27" s="13">
        <v>30000</v>
      </c>
      <c r="M27" s="13">
        <f t="shared" si="0"/>
        <v>45000</v>
      </c>
    </row>
    <row r="28" spans="1:13" ht="15.75" x14ac:dyDescent="0.25">
      <c r="A28" s="8" t="s">
        <v>69</v>
      </c>
      <c r="B28" s="8" t="s">
        <v>98</v>
      </c>
      <c r="C28" s="19" t="s">
        <v>88</v>
      </c>
      <c r="D28" s="10" t="s">
        <v>70</v>
      </c>
      <c r="E28" s="9" t="s">
        <v>71</v>
      </c>
      <c r="F28" s="20" t="s">
        <v>71</v>
      </c>
      <c r="G28" s="8" t="s">
        <v>16</v>
      </c>
      <c r="H28" s="4">
        <v>13693</v>
      </c>
      <c r="I28" s="24" t="s">
        <v>98</v>
      </c>
      <c r="J28" s="8" t="s">
        <v>21</v>
      </c>
      <c r="K28" s="11">
        <v>15000</v>
      </c>
      <c r="L28" s="13">
        <v>30000</v>
      </c>
      <c r="M28" s="13">
        <f t="shared" si="0"/>
        <v>45000</v>
      </c>
    </row>
    <row r="29" spans="1:13" ht="15.75" x14ac:dyDescent="0.25">
      <c r="A29" s="8" t="s">
        <v>72</v>
      </c>
      <c r="B29" s="8" t="s">
        <v>99</v>
      </c>
      <c r="C29" s="19" t="s">
        <v>88</v>
      </c>
      <c r="D29" s="10" t="s">
        <v>73</v>
      </c>
      <c r="E29" s="9" t="s">
        <v>74</v>
      </c>
      <c r="F29" s="23" t="s">
        <v>104</v>
      </c>
      <c r="G29" s="8" t="s">
        <v>16</v>
      </c>
      <c r="H29" s="4">
        <v>13693</v>
      </c>
      <c r="I29" s="24" t="s">
        <v>99</v>
      </c>
      <c r="J29" s="8" t="s">
        <v>21</v>
      </c>
      <c r="K29" s="11">
        <v>30000</v>
      </c>
      <c r="L29" s="13">
        <v>35000</v>
      </c>
      <c r="M29" s="13">
        <f t="shared" si="0"/>
        <v>65000</v>
      </c>
    </row>
    <row r="30" spans="1:13" ht="15.75" x14ac:dyDescent="0.25">
      <c r="A30" s="8" t="s">
        <v>75</v>
      </c>
      <c r="B30" s="8" t="s">
        <v>100</v>
      </c>
      <c r="C30" s="19" t="s">
        <v>88</v>
      </c>
      <c r="D30" s="10" t="s">
        <v>76</v>
      </c>
      <c r="E30" s="9" t="s">
        <v>77</v>
      </c>
      <c r="F30" s="20" t="s">
        <v>77</v>
      </c>
      <c r="G30" s="8" t="s">
        <v>16</v>
      </c>
      <c r="H30" s="4">
        <v>13693</v>
      </c>
      <c r="I30" s="24" t="s">
        <v>100</v>
      </c>
      <c r="J30" s="8" t="s">
        <v>21</v>
      </c>
      <c r="K30" s="11">
        <v>15000</v>
      </c>
      <c r="L30" s="13">
        <v>30000</v>
      </c>
      <c r="M30" s="13">
        <f t="shared" si="0"/>
        <v>45000</v>
      </c>
    </row>
    <row r="31" spans="1:13" ht="15.75" x14ac:dyDescent="0.25">
      <c r="A31" s="8" t="s">
        <v>78</v>
      </c>
      <c r="B31" s="8" t="s">
        <v>101</v>
      </c>
      <c r="C31" s="19" t="s">
        <v>88</v>
      </c>
      <c r="D31" s="10" t="s">
        <v>79</v>
      </c>
      <c r="E31" s="9" t="s">
        <v>80</v>
      </c>
      <c r="F31" s="20" t="s">
        <v>80</v>
      </c>
      <c r="G31" s="8" t="s">
        <v>16</v>
      </c>
      <c r="H31" s="4">
        <v>13693</v>
      </c>
      <c r="I31" s="24" t="s">
        <v>101</v>
      </c>
      <c r="J31" s="8" t="s">
        <v>21</v>
      </c>
      <c r="K31" s="11">
        <v>15000</v>
      </c>
      <c r="L31" s="13">
        <v>30000</v>
      </c>
      <c r="M31" s="13">
        <f t="shared" si="0"/>
        <v>45000</v>
      </c>
    </row>
    <row r="32" spans="1:13" ht="15.75" x14ac:dyDescent="0.25">
      <c r="A32" s="38" t="s">
        <v>81</v>
      </c>
      <c r="B32" s="39">
        <v>10587</v>
      </c>
      <c r="C32" s="40" t="s">
        <v>88</v>
      </c>
      <c r="D32" s="10" t="s">
        <v>82</v>
      </c>
      <c r="E32" s="9" t="s">
        <v>83</v>
      </c>
      <c r="F32" s="20" t="s">
        <v>83</v>
      </c>
      <c r="G32" s="8" t="s">
        <v>16</v>
      </c>
      <c r="H32" s="4">
        <v>13693</v>
      </c>
      <c r="I32" s="24" t="s">
        <v>95</v>
      </c>
      <c r="J32" s="8" t="s">
        <v>21</v>
      </c>
      <c r="K32" s="11">
        <v>15000</v>
      </c>
      <c r="L32" s="13">
        <v>30000</v>
      </c>
      <c r="M32" s="13">
        <f>SUM(K32:L32)</f>
        <v>45000</v>
      </c>
    </row>
    <row r="33" spans="1:13" ht="16.5" thickBot="1" x14ac:dyDescent="0.3">
      <c r="A33" s="28" t="s">
        <v>84</v>
      </c>
      <c r="B33" s="28"/>
      <c r="C33" s="29"/>
      <c r="D33" s="30"/>
      <c r="E33" s="31"/>
      <c r="F33" s="32"/>
      <c r="G33" s="33"/>
      <c r="H33" s="34"/>
      <c r="I33" s="35"/>
      <c r="J33" s="36"/>
      <c r="K33" s="37">
        <f>SUBTOTAL(109,K7:K32)</f>
        <v>540000</v>
      </c>
      <c r="L33" s="14">
        <f>SUBTOTAL(109,L7:L32)</f>
        <v>850000</v>
      </c>
      <c r="M33" s="14">
        <f>SUBTOTAL(109,M7:M32)</f>
        <v>1390000</v>
      </c>
    </row>
    <row r="34" spans="1:13" ht="15.75" thickTop="1" x14ac:dyDescent="0.25">
      <c r="A34" s="7"/>
      <c r="C34" s="7"/>
      <c r="D34" s="7"/>
      <c r="E34" s="7"/>
      <c r="H34" s="7"/>
      <c r="I34" s="7"/>
      <c r="J34" s="7"/>
      <c r="K34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0d92cb929e90d8feef3ce5fb5a4fb702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0841b92e0d19b1c39212cc818baff5d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8D457-0CA0-48E8-B1F4-71BA5125F510}">
  <ds:schemaRefs>
    <ds:schemaRef ds:uri="5218c51f-a20e-4265-86d9-c1022efbea0b"/>
    <ds:schemaRef ds:uri="http://purl.org/dc/elements/1.1/"/>
    <ds:schemaRef ds:uri="http://schemas.microsoft.com/office/2006/metadata/properties"/>
    <ds:schemaRef ds:uri="0cebf374-f265-498b-a208-bf72f6b61792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DC2115-6C69-40A6-A253-ADFAFA3693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004643-1220-4772-AF88-9030C89BC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 SIP Amendment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Supporting Inclusive Practices (CA Dept of Education)</dc:title>
  <dc:subject>Funding information for the Supporting Inclusive Practices grant for fiscal year 2021.</dc:subject>
  <dc:creator/>
  <cp:keywords>special education, grant, funding</cp:keywords>
  <dc:description/>
  <cp:lastModifiedBy>JAmick</cp:lastModifiedBy>
  <cp:revision/>
  <dcterms:created xsi:type="dcterms:W3CDTF">2021-08-23T17:06:31Z</dcterms:created>
  <dcterms:modified xsi:type="dcterms:W3CDTF">2022-07-05T19:40:25Z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