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fg\fo\r28\documents\"/>
    </mc:Choice>
  </mc:AlternateContent>
  <xr:revisionPtr revIDLastSave="0" documentId="13_ncr:1_{66D666B1-834C-4B7E-AAE6-83C193E99F6D}" xr6:coauthVersionLast="36" xr6:coauthVersionMax="36" xr10:uidLastSave="{00000000-0000-0000-0000-000000000000}"/>
  <bookViews>
    <workbookView xWindow="0" yWindow="0" windowWidth="19200" windowHeight="6345" xr2:uid="{00000000-000D-0000-FFFF-FFFF00000000}"/>
  </bookViews>
  <sheets>
    <sheet name="Applicant Information" sheetId="1" r:id="rId1"/>
    <sheet name="Proposed Budget Summary" sheetId="4" r:id="rId2"/>
    <sheet name="Professional Development Budget" sheetId="3" r:id="rId3"/>
    <sheet name="Instructional Materials Budget" sheetId="5" r:id="rId4"/>
    <sheet name="Outreach Budget" sheetId="6" r:id="rId5"/>
    <sheet name="Curriculum &amp; Materials Budget" sheetId="7" r:id="rId6"/>
    <sheet name="Teacher Recruitment Budget" sheetId="8" r:id="rId7"/>
  </sheets>
  <definedNames>
    <definedName name="_xlnm.Print_Area" localSheetId="0">'Applicant Information'!$A$1:$B$12</definedName>
    <definedName name="_xlnm.Print_Area" localSheetId="5">'Curriculum &amp; Materials Budget'!$A$2:$F$14</definedName>
    <definedName name="_xlnm.Print_Area" localSheetId="3">'Instructional Materials Budget'!$A$2:$F$14</definedName>
    <definedName name="_xlnm.Print_Area" localSheetId="4">'Outreach Budget'!$A$2:$F$14</definedName>
    <definedName name="_xlnm.Print_Area" localSheetId="2">'Professional Development Budget'!$A$2:$F$25</definedName>
    <definedName name="_xlnm.Print_Area" localSheetId="6">'Teacher Recruitment Budget'!$A$2:$F$14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7" l="1"/>
  <c r="E23" i="8"/>
  <c r="D23" i="8"/>
  <c r="C23" i="8"/>
  <c r="F22" i="8"/>
  <c r="F21" i="8"/>
  <c r="F20" i="8"/>
  <c r="F19" i="8"/>
  <c r="F18" i="8"/>
  <c r="F17" i="8"/>
  <c r="F23" i="8" s="1"/>
  <c r="E23" i="7"/>
  <c r="D23" i="7"/>
  <c r="C23" i="7"/>
  <c r="F21" i="7"/>
  <c r="F20" i="7"/>
  <c r="F19" i="7"/>
  <c r="F18" i="7"/>
  <c r="F17" i="7"/>
  <c r="E24" i="6"/>
  <c r="D24" i="6"/>
  <c r="C24" i="6"/>
  <c r="F23" i="6"/>
  <c r="F22" i="6"/>
  <c r="F21" i="6"/>
  <c r="F20" i="6"/>
  <c r="F19" i="6"/>
  <c r="F18" i="6"/>
  <c r="F17" i="6"/>
  <c r="F24" i="6" s="1"/>
  <c r="E24" i="5"/>
  <c r="D24" i="5"/>
  <c r="C24" i="5"/>
  <c r="F23" i="5"/>
  <c r="F22" i="5"/>
  <c r="F21" i="5"/>
  <c r="F20" i="5"/>
  <c r="F19" i="5"/>
  <c r="F18" i="5"/>
  <c r="F17" i="5"/>
  <c r="C17" i="4"/>
  <c r="C25" i="8" l="1"/>
  <c r="F23" i="7"/>
  <c r="F24" i="5"/>
  <c r="F18" i="3"/>
  <c r="F19" i="3"/>
  <c r="F20" i="3"/>
  <c r="F21" i="3"/>
  <c r="F22" i="3"/>
  <c r="F23" i="3"/>
  <c r="F24" i="3"/>
  <c r="F17" i="3"/>
  <c r="E25" i="3"/>
  <c r="E25" i="8" s="1"/>
  <c r="D25" i="3"/>
  <c r="D25" i="8" s="1"/>
  <c r="C25" i="3"/>
  <c r="F25" i="3" l="1"/>
  <c r="F25" i="8" s="1"/>
</calcChain>
</file>

<file path=xl/sharedStrings.xml><?xml version="1.0" encoding="utf-8"?>
<sst xmlns="http://schemas.openxmlformats.org/spreadsheetml/2006/main" count="218" uniqueCount="65">
  <si>
    <t>Dual Language Immersion Grant</t>
  </si>
  <si>
    <t>Multilingual Support Division</t>
  </si>
  <si>
    <t>Project Director:</t>
  </si>
  <si>
    <t xml:space="preserve">Email Address: </t>
  </si>
  <si>
    <t>Fiscal Agent Contact:</t>
  </si>
  <si>
    <t>Applicant Information</t>
  </si>
  <si>
    <t xml:space="preserve">California Department of Education </t>
  </si>
  <si>
    <t>Please type information below:</t>
  </si>
  <si>
    <t>Applicant (Entity) Name:</t>
  </si>
  <si>
    <t>Telephone:</t>
  </si>
  <si>
    <t xml:space="preserve">Proposed Budget Summary </t>
  </si>
  <si>
    <t>Each application must include this form to reflect expenditures during the grant period.</t>
  </si>
  <si>
    <t xml:space="preserve">Provide totals for each object code and ensure they align with the Proposed Budget Detail. </t>
  </si>
  <si>
    <t xml:space="preserve">Add additional rows as needed. </t>
  </si>
  <si>
    <t>Object Code</t>
  </si>
  <si>
    <t>Line Item</t>
  </si>
  <si>
    <t>Total Proposed Expenditures</t>
  </si>
  <si>
    <t xml:space="preserve">Certificated Personnel Salaries </t>
  </si>
  <si>
    <t xml:space="preserve">Classified Personnel Salaries </t>
  </si>
  <si>
    <t>Employee Benefits</t>
  </si>
  <si>
    <t xml:space="preserve">Books and Supplies </t>
  </si>
  <si>
    <t xml:space="preserve">Services and Other Operating Expenditures </t>
  </si>
  <si>
    <t>Project Staff Travel</t>
  </si>
  <si>
    <t>for expenditures</t>
  </si>
  <si>
    <t>Indirect Costs - Cannot exceed 8 percent of fiscal year total</t>
  </si>
  <si>
    <t>Subagreement for Services</t>
  </si>
  <si>
    <t>Total</t>
  </si>
  <si>
    <t>Dual Language Immersion Grant (DLIG)</t>
  </si>
  <si>
    <t>Fill out this form to provide a thorough and detailed justification of each identified cost.</t>
  </si>
  <si>
    <t>Include how proposed costs are necessary and reasonable in terms of grant acitivities and outcomes.</t>
  </si>
  <si>
    <t xml:space="preserve">Provide sufficient detail to justify each line item. </t>
  </si>
  <si>
    <t xml:space="preserve">Provide breakdown/calculation for each line item total.  </t>
  </si>
  <si>
    <t>Group line items by the object code series and provide object code total.</t>
  </si>
  <si>
    <t>Total by object code should match each object code total on the Proposed Budget Summary.</t>
  </si>
  <si>
    <t xml:space="preserve">Definitions, Instructions, &amp; Procedures web page at: </t>
  </si>
  <si>
    <t>https://www.cde.ca.gov/fg/ac/sa/</t>
  </si>
  <si>
    <t>Please add additional rows as needed.</t>
  </si>
  <si>
    <r>
      <t xml:space="preserve">Object Code
</t>
    </r>
    <r>
      <rPr>
        <sz val="12"/>
        <color theme="1" tint="0.14999847407452621"/>
        <rFont val="Arial"/>
        <family val="2"/>
      </rPr>
      <t>Group object codes chronologically</t>
    </r>
  </si>
  <si>
    <r>
      <t>Line Detail/Calculation</t>
    </r>
    <r>
      <rPr>
        <sz val="12"/>
        <color theme="1" tint="0.14999847407452621"/>
        <rFont val="Arial"/>
        <family val="2"/>
      </rPr>
      <t xml:space="preserve">
Narrative: Provide justification and breakdown/calculation for each line item.</t>
    </r>
  </si>
  <si>
    <t>Year 1</t>
  </si>
  <si>
    <t>Year 2</t>
  </si>
  <si>
    <t>Year 3</t>
  </si>
  <si>
    <t xml:space="preserve">Object Code </t>
  </si>
  <si>
    <t>Detail/Calculation/Breakdown</t>
  </si>
  <si>
    <t>Instructional Materials and Resources</t>
  </si>
  <si>
    <t>Family and Student Outreach</t>
  </si>
  <si>
    <t>Curriculum and Instructional Materials Development</t>
  </si>
  <si>
    <t>Teacher Recruitment</t>
  </si>
  <si>
    <t xml:space="preserve">*Object Code: Refer to the California School Accounting Manual (CSAM) for more information, including a listing of object codes. </t>
  </si>
  <si>
    <t>Professional Development</t>
  </si>
  <si>
    <t>Total Proposed Budget</t>
  </si>
  <si>
    <t>Proposed Budget Detail - Instructional Materials and Resources</t>
  </si>
  <si>
    <t>Proposed Budget Detail - Family and Student Outreach</t>
  </si>
  <si>
    <t>Proposed Budget Detail - Curriculum and Instructional Materials Development</t>
  </si>
  <si>
    <t>Proposed Budget Detail - Teacher Recruitment</t>
  </si>
  <si>
    <t>Proposed Budget Detail - Professional Development</t>
  </si>
  <si>
    <t>[Enter the name of the entity, or lead entity of a consortium, applying for the program.]</t>
  </si>
  <si>
    <t>[Enter the name of the project director.]</t>
  </si>
  <si>
    <t>[Enter the telephone number of the project director.]</t>
  </si>
  <si>
    <t>[Enter the project director's email address.]</t>
  </si>
  <si>
    <t>[Enter the name of the Fiscal Agent, if different from the project director.]</t>
  </si>
  <si>
    <t>February 4, 2022</t>
  </si>
  <si>
    <t>Total Proposed Budget:</t>
  </si>
  <si>
    <t>[Enter the total proposed budget.]</t>
  </si>
  <si>
    <r>
      <t xml:space="preserve">DLIG Funding
</t>
    </r>
    <r>
      <rPr>
        <sz val="12"/>
        <color theme="1"/>
        <rFont val="Arial"/>
        <family val="2"/>
      </rPr>
      <t>Total Proposed Expenditures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</si>
</sst>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2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/>
      <sz val="12"/>
      <color rgb="FF0000FF"/>
      <name val="Arial"/>
      <family val="2"/>
    </font>
    <font>
      <u/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theme="6"/>
      </patternFill>
    </fill>
  </fills>
  <borders count="2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6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9">
    <xf numFmtId="0" fontId="0" fillId="0" borderId="0"/>
    <xf numFmtId="0" fontId="4" fillId="0" borderId="1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2" applyNumberFormat="0" applyFill="0" applyBorder="0" applyAlignment="0" applyProtection="0"/>
    <xf numFmtId="0" fontId="10" fillId="0" borderId="3" applyNumberFormat="0" applyFill="0" applyBorder="0" applyAlignment="0" applyProtection="0"/>
    <xf numFmtId="0" fontId="6" fillId="0" borderId="4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horizontal="left" vertical="top"/>
    </xf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9" fillId="0" borderId="0" xfId="3" applyBorder="1"/>
    <xf numFmtId="0" fontId="2" fillId="0" borderId="0" xfId="6" applyBorder="1"/>
    <xf numFmtId="0" fontId="5" fillId="0" borderId="0" xfId="0" applyFont="1"/>
    <xf numFmtId="0" fontId="2" fillId="0" borderId="0" xfId="6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wrapText="1"/>
    </xf>
    <xf numFmtId="0" fontId="10" fillId="0" borderId="0" xfId="4" applyBorder="1"/>
    <xf numFmtId="0" fontId="8" fillId="4" borderId="6" xfId="0" applyFont="1" applyFill="1" applyBorder="1"/>
    <xf numFmtId="0" fontId="8" fillId="4" borderId="12" xfId="0" applyFont="1" applyFill="1" applyBorder="1"/>
    <xf numFmtId="0" fontId="10" fillId="0" borderId="0" xfId="4" applyBorder="1" applyAlignment="1">
      <alignment vertical="top"/>
    </xf>
    <xf numFmtId="0" fontId="8" fillId="2" borderId="6" xfId="0" applyFont="1" applyFill="1" applyBorder="1" applyAlignment="1">
      <alignment wrapText="1"/>
    </xf>
    <xf numFmtId="0" fontId="8" fillId="2" borderId="8" xfId="0" applyFont="1" applyFill="1" applyBorder="1"/>
    <xf numFmtId="0" fontId="8" fillId="2" borderId="8" xfId="0" applyFont="1" applyFill="1" applyBorder="1" applyAlignment="1">
      <alignment wrapText="1"/>
    </xf>
    <xf numFmtId="0" fontId="1" fillId="0" borderId="10" xfId="0" applyFont="1" applyBorder="1"/>
    <xf numFmtId="0" fontId="1" fillId="0" borderId="0" xfId="0" applyFont="1"/>
    <xf numFmtId="0" fontId="4" fillId="0" borderId="10" xfId="0" applyFont="1" applyBorder="1"/>
    <xf numFmtId="0" fontId="4" fillId="0" borderId="5" xfId="1" applyFill="1" applyBorder="1"/>
    <xf numFmtId="0" fontId="7" fillId="3" borderId="11" xfId="0" applyFont="1" applyFill="1" applyBorder="1" applyAlignment="1">
      <alignment horizontal="center" vertical="center" wrapText="1"/>
    </xf>
    <xf numFmtId="164" fontId="1" fillId="0" borderId="11" xfId="0" applyNumberFormat="1" applyFont="1" applyBorder="1"/>
    <xf numFmtId="0" fontId="1" fillId="0" borderId="11" xfId="0" applyFont="1" applyBorder="1" applyAlignment="1">
      <alignment wrapText="1"/>
    </xf>
    <xf numFmtId="0" fontId="2" fillId="0" borderId="0" xfId="4" applyFont="1" applyBorder="1" applyAlignment="1">
      <alignment vertical="top"/>
    </xf>
    <xf numFmtId="0" fontId="7" fillId="5" borderId="8" xfId="0" applyFont="1" applyFill="1" applyBorder="1" applyAlignment="1">
      <alignment horizontal="center" wrapText="1"/>
    </xf>
    <xf numFmtId="164" fontId="5" fillId="0" borderId="0" xfId="0" applyNumberFormat="1" applyFont="1" applyBorder="1"/>
    <xf numFmtId="0" fontId="5" fillId="0" borderId="0" xfId="0" applyNumberFormat="1" applyFont="1" applyBorder="1"/>
    <xf numFmtId="0" fontId="14" fillId="0" borderId="0" xfId="0" applyFont="1"/>
    <xf numFmtId="0" fontId="0" fillId="0" borderId="0" xfId="0" applyBorder="1"/>
    <xf numFmtId="0" fontId="1" fillId="0" borderId="0" xfId="0" applyFont="1" applyFill="1" applyBorder="1"/>
    <xf numFmtId="0" fontId="3" fillId="0" borderId="0" xfId="4" applyFont="1" applyFill="1" applyBorder="1"/>
    <xf numFmtId="0" fontId="11" fillId="0" borderId="0" xfId="8" applyFont="1" applyFill="1" applyBorder="1"/>
    <xf numFmtId="164" fontId="1" fillId="0" borderId="7" xfId="0" applyNumberFormat="1" applyFont="1" applyBorder="1"/>
    <xf numFmtId="0" fontId="1" fillId="0" borderId="9" xfId="0" applyFont="1" applyBorder="1" applyAlignment="1">
      <alignment wrapText="1"/>
    </xf>
    <xf numFmtId="164" fontId="5" fillId="0" borderId="11" xfId="0" applyNumberFormat="1" applyFont="1" applyBorder="1"/>
    <xf numFmtId="164" fontId="5" fillId="0" borderId="7" xfId="0" applyNumberFormat="1" applyFont="1" applyBorder="1"/>
    <xf numFmtId="164" fontId="5" fillId="0" borderId="19" xfId="0" applyNumberFormat="1" applyFont="1" applyBorder="1"/>
    <xf numFmtId="0" fontId="1" fillId="0" borderId="13" xfId="0" applyFont="1" applyBorder="1" applyAlignment="1">
      <alignment wrapText="1"/>
    </xf>
    <xf numFmtId="164" fontId="1" fillId="0" borderId="17" xfId="0" applyNumberFormat="1" applyFont="1" applyBorder="1"/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 applyProtection="1">
      <alignment horizontal="center" wrapText="1"/>
      <protection locked="0"/>
    </xf>
    <xf numFmtId="0" fontId="1" fillId="0" borderId="22" xfId="0" applyFont="1" applyBorder="1" applyAlignment="1">
      <alignment wrapText="1"/>
    </xf>
    <xf numFmtId="164" fontId="1" fillId="0" borderId="22" xfId="0" applyNumberFormat="1" applyFont="1" applyBorder="1"/>
    <xf numFmtId="164" fontId="5" fillId="0" borderId="22" xfId="0" applyNumberFormat="1" applyFont="1" applyBorder="1"/>
    <xf numFmtId="164" fontId="1" fillId="0" borderId="13" xfId="0" applyNumberFormat="1" applyFont="1" applyBorder="1"/>
    <xf numFmtId="164" fontId="5" fillId="0" borderId="13" xfId="0" applyNumberFormat="1" applyFont="1" applyBorder="1"/>
    <xf numFmtId="0" fontId="7" fillId="3" borderId="10" xfId="0" applyFont="1" applyFill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5" borderId="23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5" fillId="0" borderId="9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7" fillId="5" borderId="11" xfId="0" applyFont="1" applyFill="1" applyBorder="1" applyAlignment="1">
      <alignment horizontal="center" wrapText="1"/>
    </xf>
    <xf numFmtId="0" fontId="14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164" fontId="1" fillId="0" borderId="19" xfId="0" applyNumberFormat="1" applyFont="1" applyBorder="1"/>
    <xf numFmtId="0" fontId="15" fillId="0" borderId="0" xfId="0" applyFont="1"/>
    <xf numFmtId="0" fontId="13" fillId="0" borderId="25" xfId="0" applyFont="1" applyBorder="1"/>
    <xf numFmtId="164" fontId="13" fillId="0" borderId="25" xfId="0" applyNumberFormat="1" applyFont="1" applyBorder="1"/>
    <xf numFmtId="0" fontId="13" fillId="0" borderId="24" xfId="0" applyFont="1" applyBorder="1" applyAlignment="1">
      <alignment horizontal="left"/>
    </xf>
    <xf numFmtId="164" fontId="16" fillId="0" borderId="11" xfId="0" applyNumberFormat="1" applyFont="1" applyFill="1" applyBorder="1"/>
    <xf numFmtId="0" fontId="1" fillId="0" borderId="7" xfId="0" applyFont="1" applyBorder="1"/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1" fillId="0" borderId="5" xfId="0" applyFont="1" applyBorder="1" applyAlignment="1">
      <alignment horizontal="right"/>
    </xf>
    <xf numFmtId="49" fontId="10" fillId="0" borderId="0" xfId="4" applyNumberFormat="1" applyBorder="1" applyAlignment="1">
      <alignment vertical="top"/>
    </xf>
    <xf numFmtId="164" fontId="1" fillId="0" borderId="9" xfId="0" applyNumberFormat="1" applyFont="1" applyBorder="1" applyAlignment="1">
      <alignment wrapText="1"/>
    </xf>
    <xf numFmtId="164" fontId="1" fillId="0" borderId="5" xfId="1" applyNumberFormat="1" applyFont="1" applyFill="1" applyBorder="1" applyAlignment="1">
      <alignment horizontal="left"/>
    </xf>
    <xf numFmtId="0" fontId="4" fillId="0" borderId="18" xfId="0" applyFont="1" applyBorder="1"/>
    <xf numFmtId="164" fontId="4" fillId="0" borderId="19" xfId="0" applyNumberFormat="1" applyFont="1" applyBorder="1"/>
    <xf numFmtId="0" fontId="17" fillId="0" borderId="0" xfId="0" applyFont="1"/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8" builtinId="8" customBuiltin="1"/>
    <cellStyle name="Normal" xfId="0" builtinId="0"/>
    <cellStyle name="Style 1" xfId="7" xr:uid="{00000000-0005-0000-0000-000006000000}"/>
    <cellStyle name="Title" xfId="2" builtinId="15" customBuiltin="1"/>
    <cellStyle name="Total" xfId="1" builtinId="25" customBuiltin="1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double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  <dxf>
      <border outline="0">
        <left style="thin">
          <color rgb="FF000000"/>
        </left>
        <right style="thin">
          <color rgb="FF000000"/>
        </right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fill>
        <patternFill patternType="solid">
          <fgColor theme="6"/>
          <bgColor rgb="FFFFFF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double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fill>
        <patternFill patternType="solid">
          <fgColor theme="6"/>
          <bgColor rgb="FFFFFF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double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fill>
        <patternFill patternType="solid">
          <fgColor theme="6"/>
          <bgColor rgb="FFFFFF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double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fill>
        <patternFill patternType="solid">
          <fgColor theme="6"/>
          <bgColor rgb="FFFFFF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family val="2"/>
        <scheme val="none"/>
      </font>
      <fill>
        <patternFill patternType="solid">
          <fgColor theme="6"/>
          <bgColor rgb="FFFFFF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3" defaultTableStyle="TableStyleLight11" defaultPivotStyle="PivotStyleLight16">
    <tableStyle name="Professional Development" pivot="0" count="1" xr9:uid="{A4914BBB-F4D3-4CA6-9D86-5DBB40831266}">
      <tableStyleElement type="headerRow" dxfId="96"/>
    </tableStyle>
    <tableStyle name="Table Style 1" pivot="0" count="0" xr9:uid="{B90A46CE-5AFE-444F-BC4E-E17D2CE3919C}"/>
    <tableStyle name="Table Style 2" pivot="0" count="0" xr9:uid="{173FE80D-FD43-4D38-8911-517F22D941E0}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6:B12" totalsRowShown="0" headerRowDxfId="95" dataDxfId="93" headerRowBorderDxfId="94" tableBorderDxfId="92" totalsRowBorderDxfId="91">
  <autoFilter ref="A6:B12" xr:uid="{00000000-0009-0000-0100-000006000000}"/>
  <tableColumns count="2">
    <tableColumn id="1" xr3:uid="{00000000-0010-0000-0000-000001000000}" name="Applicant Information" dataDxfId="90"/>
    <tableColumn id="2" xr3:uid="{00000000-0010-0000-0000-000002000000}" name="Please type information below:" dataDxfId="89">
      <calculatedColumnFormula>SUM(#REF!)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able for Applicant Information for the Dual Language Immersion Gra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8:C17" totalsRowCount="1" headerRowDxfId="88" dataDxfId="86" headerRowBorderDxfId="87" tableBorderDxfId="85" totalsRowBorderDxfId="84">
  <autoFilter ref="A8:C16" xr:uid="{D8BAEC8E-FFD4-49D9-8E05-146004628DDA}"/>
  <tableColumns count="3">
    <tableColumn id="1" xr3:uid="{00000000-0010-0000-0200-000001000000}" name="Object Code" totalsRowLabel="Total" dataDxfId="83" totalsRowDxfId="82"/>
    <tableColumn id="2" xr3:uid="{00000000-0010-0000-0200-000002000000}" name="Line Item" totalsRowLabel="for expenditures" dataDxfId="81" totalsRowDxfId="80"/>
    <tableColumn id="3" xr3:uid="{00000000-0010-0000-0200-000003000000}" name="Total Proposed Expenditures" totalsRowFunction="sum" dataDxfId="79" totalsRowDxfId="78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contains budget summaries by object code for series 1000 to 7000 for the Dual Language Immersion Gran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88070E5-C0A1-4E59-BC4E-A7420ECA0EB9}" name="Table3" displayName="Table3" ref="A16:F25" totalsRowShown="0" headerRowDxfId="77" dataDxfId="75" headerRowBorderDxfId="76" tableBorderDxfId="74">
  <autoFilter ref="A16:F25" xr:uid="{C68451B5-53A5-4C10-BE6D-F20BFC0E7550}"/>
  <tableColumns count="6">
    <tableColumn id="1" xr3:uid="{DF0698BF-485B-4000-B3D7-D11E373E7908}" name="Object Code_x000a_Group object codes chronologically" dataDxfId="73"/>
    <tableColumn id="2" xr3:uid="{ED4F451C-F02D-4B2A-A22F-EB863EF0BAEA}" name="Line Detail/Calculation_x000a_Narrative: Provide justification and breakdown/calculation for each line item." dataDxfId="72"/>
    <tableColumn id="3" xr3:uid="{B6BD5291-4C62-4D54-8A43-C50860664D08}" name="Year 1" dataDxfId="71"/>
    <tableColumn id="4" xr3:uid="{5F2FA747-B2E4-4C76-BF5C-0E0322DE8FFF}" name="Year 2" dataDxfId="70"/>
    <tableColumn id="5" xr3:uid="{3F52CBAB-CDC8-4EDB-98BD-87B281BC285E}" name="Year 3" dataDxfId="69"/>
    <tableColumn id="6" xr3:uid="{B003688F-1D34-4CE9-854A-41BB86ACA727}" name="DLIG Funding_x000a_Total Proposed Expenditures" dataDxfId="68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Budget table for the Professional Development section of the DLIG RFA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ECE0CBB-1BD1-40A1-A10D-AFE73A9720B3}" name="Table410" displayName="Table410" ref="A16:F24" totalsRowCount="1" headerRowDxfId="67" totalsRowDxfId="64" headerRowBorderDxfId="66" tableBorderDxfId="65" totalsRowBorderDxfId="63">
  <autoFilter ref="A16:F23" xr:uid="{09DA4159-C184-4E09-AA46-F990D01CB2F6}"/>
  <tableColumns count="6">
    <tableColumn id="1" xr3:uid="{836DBDAB-6002-4499-86A4-63229C0740D6}" name="Object Code_x000a_Group object codes chronologically" totalsRowLabel="Total" dataDxfId="62" totalsRowDxfId="5"/>
    <tableColumn id="2" xr3:uid="{1EC63D43-A73F-4556-A8B5-60E6B161C1C8}" name="Line Detail/Calculation_x000a_Narrative: Provide justification and breakdown/calculation for each line item." dataDxfId="61" totalsRowDxfId="4"/>
    <tableColumn id="3" xr3:uid="{C71F5354-3008-4FE8-B5FC-7A7D67F160E6}" name="Year 1" totalsRowFunction="sum" dataDxfId="60" totalsRowDxfId="3"/>
    <tableColumn id="4" xr3:uid="{DDEDD88D-6D69-437B-9AC0-EF2193A248FE}" name="Year 2" totalsRowFunction="sum" dataDxfId="59" totalsRowDxfId="2"/>
    <tableColumn id="5" xr3:uid="{3D3CE4D6-838B-436E-B4E2-BCA94364EC1A}" name="Year 3" totalsRowFunction="sum" dataDxfId="58" totalsRowDxfId="1"/>
    <tableColumn id="6" xr3:uid="{842A902F-7005-4BA0-A190-25F50F92C23F}" name="DLIG Funding_x000a_Total Proposed Expenditures" totalsRowFunction="sum" dataDxfId="57" totalsRowDxfId="0">
      <calculatedColumnFormula>SUM(Table410[[#This Row],[Year 1]:[Year 3]])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Budget table for the Instructional Materials and Resources section of the DLIG RFA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E5905E1-CF18-4663-8840-39FCB84AB845}" name="Table51116" displayName="Table51116" ref="A16:F24" totalsRowCount="1" headerRowDxfId="56" totalsRowDxfId="53" headerRowBorderDxfId="55" tableBorderDxfId="54" totalsRowBorderDxfId="52">
  <autoFilter ref="A16:F23" xr:uid="{1224747D-CA02-47C0-B366-2CE3D8C8C63C}"/>
  <tableColumns count="6">
    <tableColumn id="1" xr3:uid="{20D5DB79-43B1-4663-A60F-7DE12BADEE61}" name="Object Code_x000a_Group object codes chronologically" totalsRowLabel="Total" dataDxfId="51" totalsRowDxfId="50"/>
    <tableColumn id="2" xr3:uid="{17A5D632-0D50-4A7E-A68E-0A6DC178457E}" name="Line Detail/Calculation_x000a_Narrative: Provide justification and breakdown/calculation for each line item." dataDxfId="49" totalsRowDxfId="48"/>
    <tableColumn id="3" xr3:uid="{715C6C3A-9874-4B51-9527-4BD5D50B0FA9}" name="Year 1" totalsRowFunction="sum" dataDxfId="47" totalsRowDxfId="46"/>
    <tableColumn id="4" xr3:uid="{37646462-1D45-4A69-B298-72EA043DFD7B}" name="Year 2" totalsRowFunction="sum" dataDxfId="45" totalsRowDxfId="44"/>
    <tableColumn id="5" xr3:uid="{4BB72643-4AA0-4498-A17E-6BBAAA06D8F7}" name="Year 3" totalsRowFunction="sum" dataDxfId="43" totalsRowDxfId="42"/>
    <tableColumn id="6" xr3:uid="{1EB91788-BD00-4513-ACC0-5A2621A1C59D}" name="DLIG Funding_x000a_Total Proposed Expenditures" totalsRowFunction="sum" dataDxfId="41" totalsRowDxfId="40">
      <calculatedColumnFormula>SUM(Table51116[[#This Row],[Year 1]:[Year 3]])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Budget table for the Family and Student Outreach section of the DLIG RFA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F6FD6CD-8096-4D85-A005-5E53425BB5FB}" name="Table7121722" displayName="Table7121722" ref="A16:F23" totalsRowCount="1" headerRowDxfId="39" totalsRowDxfId="36" headerRowBorderDxfId="38" tableBorderDxfId="37" totalsRowBorderDxfId="35">
  <autoFilter ref="A16:F22" xr:uid="{37938B98-E393-4460-A526-4EAC0DEA2F66}"/>
  <tableColumns count="6">
    <tableColumn id="1" xr3:uid="{91D164AC-4C58-4437-BFEA-306B9C4AFEEA}" name="Object Code_x000a_Group object codes chronologically" totalsRowLabel="Total" dataDxfId="34" totalsRowDxfId="33"/>
    <tableColumn id="2" xr3:uid="{5D3EC8CE-A8AE-4346-96D6-F0938EA66A69}" name="Line Detail/Calculation_x000a_Narrative: Provide justification and breakdown/calculation for each line item." dataDxfId="32" totalsRowDxfId="31"/>
    <tableColumn id="3" xr3:uid="{95DF7DF8-6060-4AA8-AD50-0AB86DA8A8D2}" name="Year 1" totalsRowFunction="sum" dataDxfId="30" totalsRowDxfId="29"/>
    <tableColumn id="4" xr3:uid="{03C03785-AD6E-4ED5-B34D-DCB4A18CD284}" name="Year 2" totalsRowFunction="sum" dataDxfId="28" totalsRowDxfId="27"/>
    <tableColumn id="5" xr3:uid="{BD85B738-591E-40A2-AA5C-FC20947E0450}" name="Year 3" totalsRowFunction="sum" dataDxfId="26" totalsRowDxfId="25"/>
    <tableColumn id="6" xr3:uid="{3BF34F8A-5F56-4895-8085-3948D79FF305}" name="DLIG Funding_x000a_Total Proposed Expenditures" totalsRowFunction="sum" dataDxfId="24" totalsRowDxfId="23">
      <calculatedColumnFormula>SUM(Table7121722[[#This Row],[Year 1]:[Year 3]])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Budget table for the Curriculum and Instructional Materials Development section of the DLIG RFA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1DE25977-7EBE-41CF-BB84-3094266728DD}" name="Table813182328" displayName="Table813182328" ref="A16:F23" totalsRowCount="1" headerRowDxfId="22" totalsRowDxfId="19" headerRowBorderDxfId="21" tableBorderDxfId="20" totalsRowBorderDxfId="18">
  <autoFilter ref="A16:F22" xr:uid="{B32AD11C-DCCB-4810-AC23-BB7261D6F212}"/>
  <tableColumns count="6">
    <tableColumn id="1" xr3:uid="{BFE93584-481B-460E-BE09-CBBB51A9981E}" name="Object Code_x000a_Group object codes chronologically" totalsRowLabel="Total" dataDxfId="17" totalsRowDxfId="16"/>
    <tableColumn id="2" xr3:uid="{31BDBA98-0EC4-4AB6-A3FC-E275AB15E5AC}" name="Line Detail/Calculation_x000a_Narrative: Provide justification and breakdown/calculation for each line item." dataDxfId="15" totalsRowDxfId="14"/>
    <tableColumn id="3" xr3:uid="{964FED5D-DB70-479C-8C37-20D8FA0C8E1C}" name="Year 1" totalsRowFunction="sum" dataDxfId="13" totalsRowDxfId="12"/>
    <tableColumn id="4" xr3:uid="{48348330-8B50-4874-8941-D818026E998A}" name="Year 2" totalsRowFunction="sum" dataDxfId="11" totalsRowDxfId="10"/>
    <tableColumn id="5" xr3:uid="{C15B0FB3-BBB8-43C8-A637-8E04EF4922B4}" name="Year 3" totalsRowFunction="sum" dataDxfId="9" totalsRowDxfId="8"/>
    <tableColumn id="6" xr3:uid="{8BB8A420-A811-4131-8E64-52783C0D01E1}" name="DLIG Funding_x000a_Total Proposed Expenditures" totalsRowFunction="sum" dataDxfId="7" totalsRowDxfId="6">
      <calculatedColumnFormula>SUM(Table813182328[[#This Row],[Year 1]:[Year 3]])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Budget table for the Teacher Recruitment section of the DLIG RF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cde.ca.gov/fg/ac/sa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cde.ca.gov/fg/ac/sa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cde.ca.gov/fg/ac/sa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cde.ca.gov/fg/ac/sa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cde.ca.gov/fg/ac/s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tabSelected="1" zoomScaleNormal="100" zoomScalePageLayoutView="60" workbookViewId="0"/>
  </sheetViews>
  <sheetFormatPr defaultColWidth="0" defaultRowHeight="14.25" x14ac:dyDescent="0.2"/>
  <cols>
    <col min="1" max="1" width="50.7109375" style="3" customWidth="1"/>
    <col min="2" max="2" width="64.7109375" style="3" customWidth="1"/>
    <col min="3" max="3" width="44" style="3" customWidth="1"/>
    <col min="4" max="4" width="45.5703125" style="3" customWidth="1"/>
    <col min="5" max="5" width="28" style="3" customWidth="1"/>
    <col min="6" max="16384" width="0" style="3" hidden="1"/>
  </cols>
  <sheetData>
    <row r="1" spans="1:7" s="1" customFormat="1" ht="23.25" x14ac:dyDescent="0.35">
      <c r="A1" s="1" t="s">
        <v>5</v>
      </c>
    </row>
    <row r="2" spans="1:7" s="2" customFormat="1" ht="20.25" customHeight="1" x14ac:dyDescent="0.3">
      <c r="A2" s="8" t="s">
        <v>0</v>
      </c>
    </row>
    <row r="3" spans="1:7" s="4" customFormat="1" ht="20.25" x14ac:dyDescent="0.3">
      <c r="A3" s="8" t="s">
        <v>1</v>
      </c>
    </row>
    <row r="4" spans="1:7" s="4" customFormat="1" ht="20.25" x14ac:dyDescent="0.3">
      <c r="A4" s="8" t="s">
        <v>6</v>
      </c>
    </row>
    <row r="5" spans="1:7" s="4" customFormat="1" ht="20.25" x14ac:dyDescent="0.25">
      <c r="A5" s="69" t="s">
        <v>61</v>
      </c>
    </row>
    <row r="6" spans="1:7" ht="40.15" customHeight="1" x14ac:dyDescent="0.2">
      <c r="A6" s="9" t="s">
        <v>5</v>
      </c>
      <c r="B6" s="10" t="s">
        <v>7</v>
      </c>
      <c r="D6" s="16"/>
      <c r="E6" s="16"/>
      <c r="F6" s="16"/>
      <c r="G6" s="16"/>
    </row>
    <row r="7" spans="1:7" ht="40.15" customHeight="1" x14ac:dyDescent="0.25">
      <c r="A7" s="17" t="s">
        <v>8</v>
      </c>
      <c r="B7" s="70" t="s">
        <v>56</v>
      </c>
      <c r="D7" s="16"/>
      <c r="E7" s="16"/>
      <c r="F7" s="16"/>
      <c r="G7" s="16"/>
    </row>
    <row r="8" spans="1:7" ht="40.15" customHeight="1" x14ac:dyDescent="0.25">
      <c r="A8" s="17" t="s">
        <v>2</v>
      </c>
      <c r="B8" s="15" t="s">
        <v>57</v>
      </c>
      <c r="D8" s="16"/>
      <c r="E8" s="16"/>
      <c r="F8" s="16"/>
      <c r="G8" s="16"/>
    </row>
    <row r="9" spans="1:7" ht="40.15" customHeight="1" x14ac:dyDescent="0.25">
      <c r="A9" s="17" t="s">
        <v>4</v>
      </c>
      <c r="B9" s="70" t="s">
        <v>60</v>
      </c>
      <c r="D9" s="16"/>
      <c r="E9" s="16"/>
      <c r="F9" s="16"/>
      <c r="G9" s="16"/>
    </row>
    <row r="10" spans="1:7" ht="40.15" customHeight="1" x14ac:dyDescent="0.25">
      <c r="A10" s="17" t="s">
        <v>9</v>
      </c>
      <c r="B10" s="15" t="s">
        <v>58</v>
      </c>
      <c r="D10" s="16"/>
      <c r="E10" s="16"/>
      <c r="F10" s="16"/>
      <c r="G10" s="16"/>
    </row>
    <row r="11" spans="1:7" ht="40.15" customHeight="1" x14ac:dyDescent="0.25">
      <c r="A11" s="17" t="s">
        <v>3</v>
      </c>
      <c r="B11" s="15" t="s">
        <v>59</v>
      </c>
      <c r="D11" s="16"/>
      <c r="E11" s="16"/>
      <c r="F11" s="16"/>
      <c r="G11" s="16"/>
    </row>
    <row r="12" spans="1:7" ht="40.15" customHeight="1" x14ac:dyDescent="0.25">
      <c r="A12" s="18" t="s">
        <v>62</v>
      </c>
      <c r="B12" s="71" t="s">
        <v>63</v>
      </c>
      <c r="E12" s="16"/>
      <c r="F12" s="16"/>
      <c r="G12" s="16"/>
    </row>
    <row r="13" spans="1:7" ht="30" customHeight="1" x14ac:dyDescent="0.2"/>
    <row r="14" spans="1:7" ht="30" customHeight="1" x14ac:dyDescent="0.2"/>
    <row r="15" spans="1:7" ht="30" customHeight="1" x14ac:dyDescent="0.2"/>
    <row r="16" spans="1:7" ht="30" customHeight="1" x14ac:dyDescent="0.2"/>
    <row r="17" ht="30" customHeight="1" x14ac:dyDescent="0.2"/>
    <row r="18" ht="30" customHeight="1" x14ac:dyDescent="0.2"/>
    <row r="19" ht="30" customHeight="1" x14ac:dyDescent="0.2"/>
    <row r="20" ht="25.35" customHeight="1" x14ac:dyDescent="0.2"/>
    <row r="21" ht="25.35" customHeight="1" x14ac:dyDescent="0.2"/>
    <row r="22" ht="25.35" customHeight="1" x14ac:dyDescent="0.2"/>
    <row r="23" ht="25.35" customHeight="1" x14ac:dyDescent="0.2"/>
  </sheetData>
  <pageMargins left="0.25" right="0.25" top="0.75" bottom="0.75" header="0.3" footer="0.3"/>
  <pageSetup orientation="landscape" r:id="rId1"/>
  <ignoredErrors>
    <ignoredError sqref="B7:B1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7"/>
  <sheetViews>
    <sheetView zoomScaleNormal="100" workbookViewId="0"/>
  </sheetViews>
  <sheetFormatPr defaultRowHeight="15" x14ac:dyDescent="0.25"/>
  <cols>
    <col min="1" max="1" width="17.7109375" customWidth="1"/>
    <col min="2" max="2" width="34" customWidth="1"/>
    <col min="3" max="3" width="38.7109375" customWidth="1"/>
  </cols>
  <sheetData>
    <row r="1" spans="1:3" s="1" customFormat="1" ht="23.25" x14ac:dyDescent="0.35">
      <c r="A1" s="1" t="s">
        <v>10</v>
      </c>
    </row>
    <row r="2" spans="1:3" s="2" customFormat="1" ht="20.25" x14ac:dyDescent="0.3">
      <c r="A2" s="8" t="s">
        <v>0</v>
      </c>
    </row>
    <row r="3" spans="1:3" s="4" customFormat="1" ht="20.25" x14ac:dyDescent="0.3">
      <c r="A3" s="8" t="s">
        <v>1</v>
      </c>
    </row>
    <row r="4" spans="1:3" s="4" customFormat="1" ht="18" x14ac:dyDescent="0.25">
      <c r="A4" s="22" t="s">
        <v>6</v>
      </c>
    </row>
    <row r="5" spans="1:3" s="4" customFormat="1" ht="18" x14ac:dyDescent="0.25">
      <c r="A5" s="16" t="s">
        <v>11</v>
      </c>
    </row>
    <row r="6" spans="1:3" s="4" customFormat="1" ht="18" x14ac:dyDescent="0.25">
      <c r="A6" s="16" t="s">
        <v>12</v>
      </c>
    </row>
    <row r="7" spans="1:3" s="4" customFormat="1" ht="18" x14ac:dyDescent="0.25">
      <c r="A7" s="16" t="s">
        <v>13</v>
      </c>
    </row>
    <row r="8" spans="1:3" ht="15.75" x14ac:dyDescent="0.25">
      <c r="A8" s="12" t="s">
        <v>14</v>
      </c>
      <c r="B8" s="13" t="s">
        <v>15</v>
      </c>
      <c r="C8" s="14" t="s">
        <v>16</v>
      </c>
    </row>
    <row r="9" spans="1:3" ht="30" customHeight="1" x14ac:dyDescent="0.25">
      <c r="A9" s="5">
        <v>1000</v>
      </c>
      <c r="B9" s="6" t="s">
        <v>17</v>
      </c>
      <c r="C9" s="20">
        <v>0</v>
      </c>
    </row>
    <row r="10" spans="1:3" ht="30" customHeight="1" x14ac:dyDescent="0.25">
      <c r="A10" s="5">
        <v>2000</v>
      </c>
      <c r="B10" s="6" t="s">
        <v>18</v>
      </c>
      <c r="C10" s="20">
        <v>0</v>
      </c>
    </row>
    <row r="11" spans="1:3" ht="30" customHeight="1" x14ac:dyDescent="0.25">
      <c r="A11" s="5">
        <v>3000</v>
      </c>
      <c r="B11" s="6" t="s">
        <v>19</v>
      </c>
      <c r="C11" s="20">
        <v>0</v>
      </c>
    </row>
    <row r="12" spans="1:3" ht="30" customHeight="1" x14ac:dyDescent="0.25">
      <c r="A12" s="5">
        <v>4000</v>
      </c>
      <c r="B12" s="6" t="s">
        <v>20</v>
      </c>
      <c r="C12" s="20">
        <v>0</v>
      </c>
    </row>
    <row r="13" spans="1:3" ht="30" customHeight="1" x14ac:dyDescent="0.25">
      <c r="A13" s="5">
        <v>5000</v>
      </c>
      <c r="B13" s="7" t="s">
        <v>21</v>
      </c>
      <c r="C13" s="20">
        <v>0</v>
      </c>
    </row>
    <row r="14" spans="1:3" ht="30" customHeight="1" x14ac:dyDescent="0.25">
      <c r="A14" s="5">
        <v>5200</v>
      </c>
      <c r="B14" s="7" t="s">
        <v>22</v>
      </c>
      <c r="C14" s="20">
        <v>0</v>
      </c>
    </row>
    <row r="15" spans="1:3" ht="30" customHeight="1" x14ac:dyDescent="0.25">
      <c r="A15" s="67">
        <v>7000</v>
      </c>
      <c r="B15" s="66" t="s">
        <v>24</v>
      </c>
      <c r="C15" s="64">
        <v>0</v>
      </c>
    </row>
    <row r="16" spans="1:3" ht="30" customHeight="1" x14ac:dyDescent="0.25">
      <c r="A16" s="67">
        <v>5100</v>
      </c>
      <c r="B16" s="66" t="s">
        <v>25</v>
      </c>
      <c r="C16" s="64">
        <v>0</v>
      </c>
    </row>
    <row r="17" spans="1:3" ht="15.75" x14ac:dyDescent="0.25">
      <c r="A17" s="68" t="s">
        <v>26</v>
      </c>
      <c r="B17" s="65" t="s">
        <v>23</v>
      </c>
      <c r="C17" s="31">
        <f>SUBTOTAL(109,Table1[Total Proposed Expenditures])</f>
        <v>0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6"/>
  <sheetViews>
    <sheetView zoomScaleNormal="100" workbookViewId="0"/>
  </sheetViews>
  <sheetFormatPr defaultRowHeight="15" x14ac:dyDescent="0.25"/>
  <cols>
    <col min="1" max="1" width="16.28515625" style="3" customWidth="1"/>
    <col min="2" max="2" width="88.28515625" style="3" customWidth="1"/>
    <col min="3" max="3" width="14" style="3" customWidth="1"/>
    <col min="4" max="4" width="11.85546875" customWidth="1"/>
    <col min="5" max="5" width="12.7109375" customWidth="1"/>
    <col min="6" max="6" width="18.7109375" customWidth="1"/>
    <col min="10" max="10" width="11" customWidth="1"/>
  </cols>
  <sheetData>
    <row r="1" spans="1:6" s="1" customFormat="1" ht="23.25" x14ac:dyDescent="0.35">
      <c r="A1" s="1" t="s">
        <v>55</v>
      </c>
    </row>
    <row r="2" spans="1:6" s="4" customFormat="1" ht="20.25" x14ac:dyDescent="0.3">
      <c r="A2" s="8" t="s">
        <v>27</v>
      </c>
      <c r="B2" s="2"/>
    </row>
    <row r="3" spans="1:6" s="2" customFormat="1" ht="20.25" x14ac:dyDescent="0.3">
      <c r="A3" s="8" t="s">
        <v>1</v>
      </c>
    </row>
    <row r="4" spans="1:6" s="2" customFormat="1" ht="20.25" x14ac:dyDescent="0.25">
      <c r="A4" s="11" t="s">
        <v>6</v>
      </c>
    </row>
    <row r="5" spans="1:6" s="2" customFormat="1" ht="18" x14ac:dyDescent="0.25">
      <c r="A5" s="16" t="s">
        <v>28</v>
      </c>
    </row>
    <row r="6" spans="1:6" s="2" customFormat="1" ht="18" x14ac:dyDescent="0.25">
      <c r="A6" s="16" t="s">
        <v>29</v>
      </c>
    </row>
    <row r="7" spans="1:6" s="2" customFormat="1" ht="18" x14ac:dyDescent="0.25">
      <c r="A7" s="16" t="s">
        <v>30</v>
      </c>
    </row>
    <row r="8" spans="1:6" s="8" customFormat="1" ht="20.25" x14ac:dyDescent="0.3">
      <c r="A8" s="16" t="s">
        <v>31</v>
      </c>
    </row>
    <row r="9" spans="1:6" s="8" customFormat="1" ht="20.25" x14ac:dyDescent="0.3">
      <c r="A9" s="16" t="s">
        <v>32</v>
      </c>
    </row>
    <row r="10" spans="1:6" s="8" customFormat="1" ht="20.25" x14ac:dyDescent="0.3">
      <c r="A10" s="16" t="s">
        <v>33</v>
      </c>
    </row>
    <row r="11" spans="1:6" s="8" customFormat="1" ht="20.25" x14ac:dyDescent="0.3">
      <c r="A11" s="28" t="s">
        <v>48</v>
      </c>
      <c r="B11" s="29"/>
      <c r="C11" s="29"/>
    </row>
    <row r="12" spans="1:6" s="8" customFormat="1" ht="20.25" x14ac:dyDescent="0.3">
      <c r="A12" s="28" t="s">
        <v>34</v>
      </c>
      <c r="B12" s="29"/>
      <c r="C12" s="29"/>
    </row>
    <row r="13" spans="1:6" s="8" customFormat="1" ht="20.25" x14ac:dyDescent="0.3">
      <c r="A13" s="30" t="s">
        <v>35</v>
      </c>
      <c r="B13" s="29"/>
      <c r="C13" s="29"/>
    </row>
    <row r="14" spans="1:6" s="8" customFormat="1" ht="20.25" x14ac:dyDescent="0.3">
      <c r="A14" s="16" t="s">
        <v>36</v>
      </c>
    </row>
    <row r="15" spans="1:6" s="8" customFormat="1" ht="20.25" x14ac:dyDescent="0.3">
      <c r="A15" s="26" t="s">
        <v>49</v>
      </c>
    </row>
    <row r="16" spans="1:6" ht="65.25" customHeight="1" x14ac:dyDescent="0.25">
      <c r="A16" s="45" t="s">
        <v>37</v>
      </c>
      <c r="B16" s="38" t="s">
        <v>38</v>
      </c>
      <c r="C16" s="39" t="s">
        <v>39</v>
      </c>
      <c r="D16" s="39" t="s">
        <v>40</v>
      </c>
      <c r="E16" s="39" t="s">
        <v>41</v>
      </c>
      <c r="F16" s="48" t="s">
        <v>64</v>
      </c>
    </row>
    <row r="17" spans="1:6" ht="30" customHeight="1" x14ac:dyDescent="0.25">
      <c r="A17" s="46" t="s">
        <v>42</v>
      </c>
      <c r="B17" s="40" t="s">
        <v>43</v>
      </c>
      <c r="C17" s="41">
        <v>0</v>
      </c>
      <c r="D17" s="42">
        <v>0</v>
      </c>
      <c r="E17" s="42">
        <v>0</v>
      </c>
      <c r="F17" s="42">
        <f>SUM(Table3[[#This Row],[Year 1]:[Year 3]])</f>
        <v>0</v>
      </c>
    </row>
    <row r="18" spans="1:6" ht="30" customHeight="1" x14ac:dyDescent="0.25">
      <c r="A18" s="47" t="s">
        <v>42</v>
      </c>
      <c r="B18" s="36" t="s">
        <v>43</v>
      </c>
      <c r="C18" s="43">
        <v>0</v>
      </c>
      <c r="D18" s="44">
        <v>0</v>
      </c>
      <c r="E18" s="44">
        <v>0</v>
      </c>
      <c r="F18" s="42">
        <f>SUM(Table3[[#This Row],[Year 1]:[Year 3]])</f>
        <v>0</v>
      </c>
    </row>
    <row r="19" spans="1:6" ht="30" customHeight="1" x14ac:dyDescent="0.25">
      <c r="A19" s="47" t="s">
        <v>42</v>
      </c>
      <c r="B19" s="36" t="s">
        <v>43</v>
      </c>
      <c r="C19" s="43">
        <v>0</v>
      </c>
      <c r="D19" s="44">
        <v>0</v>
      </c>
      <c r="E19" s="44">
        <v>0</v>
      </c>
      <c r="F19" s="42">
        <f>SUM(Table3[[#This Row],[Year 1]:[Year 3]])</f>
        <v>0</v>
      </c>
    </row>
    <row r="20" spans="1:6" ht="30" customHeight="1" x14ac:dyDescent="0.25">
      <c r="A20" s="47" t="s">
        <v>42</v>
      </c>
      <c r="B20" s="36" t="s">
        <v>43</v>
      </c>
      <c r="C20" s="43">
        <v>0</v>
      </c>
      <c r="D20" s="44">
        <v>0</v>
      </c>
      <c r="E20" s="44">
        <v>0</v>
      </c>
      <c r="F20" s="42">
        <f>SUM(Table3[[#This Row],[Year 1]:[Year 3]])</f>
        <v>0</v>
      </c>
    </row>
    <row r="21" spans="1:6" ht="30" customHeight="1" x14ac:dyDescent="0.25">
      <c r="A21" s="47" t="s">
        <v>42</v>
      </c>
      <c r="B21" s="36" t="s">
        <v>43</v>
      </c>
      <c r="C21" s="43">
        <v>0</v>
      </c>
      <c r="D21" s="44">
        <v>0</v>
      </c>
      <c r="E21" s="44">
        <v>0</v>
      </c>
      <c r="F21" s="42">
        <f>SUM(Table3[[#This Row],[Year 1]:[Year 3]])</f>
        <v>0</v>
      </c>
    </row>
    <row r="22" spans="1:6" ht="30" customHeight="1" x14ac:dyDescent="0.25">
      <c r="A22" s="47" t="s">
        <v>42</v>
      </c>
      <c r="B22" s="36" t="s">
        <v>43</v>
      </c>
      <c r="C22" s="43">
        <v>0</v>
      </c>
      <c r="D22" s="44">
        <v>0</v>
      </c>
      <c r="E22" s="44">
        <v>0</v>
      </c>
      <c r="F22" s="42">
        <f>SUM(Table3[[#This Row],[Year 1]:[Year 3]])</f>
        <v>0</v>
      </c>
    </row>
    <row r="23" spans="1:6" ht="30" customHeight="1" x14ac:dyDescent="0.25">
      <c r="A23" s="47" t="s">
        <v>42</v>
      </c>
      <c r="B23" s="36" t="s">
        <v>43</v>
      </c>
      <c r="C23" s="43">
        <v>0</v>
      </c>
      <c r="D23" s="44">
        <v>0</v>
      </c>
      <c r="E23" s="44">
        <v>0</v>
      </c>
      <c r="F23" s="42">
        <f>SUM(Table3[[#This Row],[Year 1]:[Year 3]])</f>
        <v>0</v>
      </c>
    </row>
    <row r="24" spans="1:6" ht="30" customHeight="1" thickBot="1" x14ac:dyDescent="0.3">
      <c r="A24" s="47" t="s">
        <v>42</v>
      </c>
      <c r="B24" s="36" t="s">
        <v>43</v>
      </c>
      <c r="C24" s="43">
        <v>0</v>
      </c>
      <c r="D24" s="44">
        <v>0</v>
      </c>
      <c r="E24" s="44">
        <v>0</v>
      </c>
      <c r="F24" s="42">
        <f>SUM(Table3[[#This Row],[Year 1]:[Year 3]])</f>
        <v>0</v>
      </c>
    </row>
    <row r="25" spans="1:6" s="74" customFormat="1" ht="30" customHeight="1" thickTop="1" x14ac:dyDescent="0.25">
      <c r="A25" s="72" t="s">
        <v>26</v>
      </c>
      <c r="B25" s="72"/>
      <c r="C25" s="73">
        <f>SUBTOTAL(109,'Professional Development Budget'!$C$17:$C$24)</f>
        <v>0</v>
      </c>
      <c r="D25" s="73">
        <f>SUBTOTAL(109,'Professional Development Budget'!$D$17:$D$24)</f>
        <v>0</v>
      </c>
      <c r="E25" s="73">
        <f>SUBTOTAL(109,'Professional Development Budget'!$E$17:$E$24)</f>
        <v>0</v>
      </c>
      <c r="F25" s="73">
        <f>SUBTOTAL(109,'Professional Development Budget'!$F$17:$F$24)</f>
        <v>0</v>
      </c>
    </row>
    <row r="26" spans="1:6" ht="27" customHeight="1" x14ac:dyDescent="0.25">
      <c r="A26"/>
      <c r="B26"/>
      <c r="C26"/>
    </row>
    <row r="27" spans="1:6" ht="67.5" customHeight="1" x14ac:dyDescent="0.25">
      <c r="A27"/>
      <c r="B27"/>
      <c r="C27"/>
    </row>
    <row r="28" spans="1:6" ht="30" customHeight="1" x14ac:dyDescent="0.25">
      <c r="A28"/>
      <c r="B28"/>
      <c r="C28"/>
    </row>
    <row r="29" spans="1:6" ht="30" customHeight="1" x14ac:dyDescent="0.25">
      <c r="A29"/>
      <c r="B29"/>
      <c r="C29"/>
    </row>
    <row r="30" spans="1:6" ht="30" customHeight="1" x14ac:dyDescent="0.25">
      <c r="A30"/>
      <c r="B30"/>
      <c r="C30"/>
    </row>
    <row r="31" spans="1:6" ht="30" customHeight="1" x14ac:dyDescent="0.25">
      <c r="A31"/>
      <c r="B31"/>
      <c r="C31"/>
    </row>
    <row r="32" spans="1:6" ht="30" customHeight="1" x14ac:dyDescent="0.25">
      <c r="A32"/>
      <c r="B32"/>
      <c r="C32"/>
    </row>
    <row r="33" spans="1:3" ht="30" customHeight="1" x14ac:dyDescent="0.25">
      <c r="A33"/>
      <c r="B33"/>
      <c r="C33"/>
    </row>
    <row r="34" spans="1:3" s="27" customFormat="1" ht="30" customHeight="1" x14ac:dyDescent="0.25"/>
    <row r="35" spans="1:3" ht="24" customHeight="1" x14ac:dyDescent="0.25">
      <c r="A35"/>
      <c r="B35"/>
      <c r="C35"/>
    </row>
    <row r="36" spans="1:3" ht="30" customHeight="1" x14ac:dyDescent="0.25">
      <c r="A36"/>
      <c r="B36"/>
      <c r="C36"/>
    </row>
    <row r="37" spans="1:3" ht="66.75" customHeight="1" x14ac:dyDescent="0.25">
      <c r="A37"/>
      <c r="B37"/>
      <c r="C37"/>
    </row>
    <row r="38" spans="1:3" ht="30" customHeight="1" x14ac:dyDescent="0.25">
      <c r="A38"/>
      <c r="B38"/>
      <c r="C38"/>
    </row>
    <row r="39" spans="1:3" ht="30" customHeight="1" x14ac:dyDescent="0.25">
      <c r="A39"/>
      <c r="B39"/>
      <c r="C39"/>
    </row>
    <row r="40" spans="1:3" ht="30" customHeight="1" x14ac:dyDescent="0.25">
      <c r="A40"/>
      <c r="B40"/>
      <c r="C40"/>
    </row>
    <row r="41" spans="1:3" ht="30" customHeight="1" x14ac:dyDescent="0.25">
      <c r="A41"/>
      <c r="B41"/>
      <c r="C41"/>
    </row>
    <row r="42" spans="1:3" ht="30" customHeight="1" x14ac:dyDescent="0.25">
      <c r="A42"/>
      <c r="B42"/>
      <c r="C42"/>
    </row>
    <row r="43" spans="1:3" s="27" customFormat="1" ht="30" customHeight="1" x14ac:dyDescent="0.25"/>
    <row r="44" spans="1:3" ht="29.25" customHeight="1" x14ac:dyDescent="0.25">
      <c r="A44"/>
      <c r="B44"/>
      <c r="C44"/>
    </row>
    <row r="45" spans="1:3" ht="30" customHeight="1" x14ac:dyDescent="0.25">
      <c r="A45"/>
      <c r="B45"/>
      <c r="C45"/>
    </row>
    <row r="46" spans="1:3" ht="27" customHeight="1" x14ac:dyDescent="0.25">
      <c r="A46"/>
      <c r="B46"/>
      <c r="C46"/>
    </row>
    <row r="47" spans="1:3" ht="66" customHeight="1" x14ac:dyDescent="0.25">
      <c r="A47"/>
      <c r="B47"/>
      <c r="C47"/>
    </row>
    <row r="48" spans="1:3" ht="30" customHeight="1" x14ac:dyDescent="0.25">
      <c r="A48"/>
      <c r="B48"/>
      <c r="C48"/>
    </row>
    <row r="49" spans="1:3" ht="30" customHeight="1" x14ac:dyDescent="0.25">
      <c r="A49"/>
      <c r="B49"/>
      <c r="C49"/>
    </row>
    <row r="50" spans="1:3" ht="30" customHeight="1" x14ac:dyDescent="0.25">
      <c r="A50"/>
      <c r="B50"/>
      <c r="C50"/>
    </row>
    <row r="51" spans="1:3" s="27" customFormat="1" ht="30" customHeight="1" x14ac:dyDescent="0.25"/>
    <row r="52" spans="1:3" ht="24.75" customHeight="1" x14ac:dyDescent="0.25">
      <c r="A52"/>
      <c r="B52"/>
      <c r="C52"/>
    </row>
    <row r="53" spans="1:3" ht="30" customHeight="1" x14ac:dyDescent="0.25">
      <c r="A53"/>
      <c r="B53"/>
      <c r="C53"/>
    </row>
    <row r="54" spans="1:3" ht="30" customHeight="1" x14ac:dyDescent="0.25">
      <c r="A54"/>
      <c r="B54"/>
      <c r="C54"/>
    </row>
    <row r="55" spans="1:3" ht="30" customHeight="1" x14ac:dyDescent="0.25">
      <c r="A55"/>
      <c r="B55"/>
      <c r="C55"/>
    </row>
    <row r="56" spans="1:3" ht="64.5" customHeight="1" x14ac:dyDescent="0.25">
      <c r="A56"/>
      <c r="B56"/>
      <c r="C56"/>
    </row>
    <row r="57" spans="1:3" ht="27.75" customHeight="1" x14ac:dyDescent="0.25">
      <c r="A57"/>
      <c r="B57"/>
      <c r="C57"/>
    </row>
    <row r="58" spans="1:3" ht="27" customHeight="1" x14ac:dyDescent="0.25">
      <c r="A58"/>
      <c r="B58"/>
      <c r="C58"/>
    </row>
    <row r="59" spans="1:3" ht="27.75" customHeight="1" x14ac:dyDescent="0.25">
      <c r="A59"/>
      <c r="B59"/>
      <c r="C59"/>
    </row>
    <row r="60" spans="1:3" ht="24.75" customHeight="1" x14ac:dyDescent="0.25">
      <c r="A60"/>
      <c r="B60"/>
      <c r="C60"/>
    </row>
    <row r="61" spans="1:3" ht="25.5" customHeight="1" x14ac:dyDescent="0.25">
      <c r="A61"/>
      <c r="B61"/>
      <c r="C61"/>
    </row>
    <row r="62" spans="1:3" ht="25.5" customHeight="1" x14ac:dyDescent="0.25">
      <c r="A62"/>
      <c r="B62"/>
      <c r="C62"/>
    </row>
    <row r="63" spans="1:3" ht="22.5" customHeight="1" x14ac:dyDescent="0.25">
      <c r="A63"/>
      <c r="B63"/>
      <c r="C63"/>
    </row>
    <row r="64" spans="1:3" x14ac:dyDescent="0.25">
      <c r="A64"/>
      <c r="B64"/>
      <c r="C64"/>
    </row>
    <row r="65" spans="1:3" s="60" customFormat="1" ht="18.75" x14ac:dyDescent="0.3"/>
    <row r="66" spans="1:3" x14ac:dyDescent="0.25">
      <c r="A66"/>
      <c r="B66"/>
      <c r="C66"/>
    </row>
  </sheetData>
  <hyperlinks>
    <hyperlink ref="A13" r:id="rId1" xr:uid="{187C4FF5-6086-4826-AFAC-B6E9D790EFA4}"/>
  </hyperlinks>
  <pageMargins left="0.25" right="0.25" top="0.75" bottom="0.75" header="0.3" footer="0.3"/>
  <pageSetup scale="82" orientation="landscape"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2375-B499-4DC7-8374-AFD74FD862D8}">
  <dimension ref="A1:F65"/>
  <sheetViews>
    <sheetView zoomScaleNormal="100" workbookViewId="0"/>
  </sheetViews>
  <sheetFormatPr defaultRowHeight="15" x14ac:dyDescent="0.25"/>
  <cols>
    <col min="1" max="1" width="16.28515625" style="3" customWidth="1"/>
    <col min="2" max="2" width="88.28515625" style="3" customWidth="1"/>
    <col min="3" max="3" width="14" style="3" customWidth="1"/>
    <col min="4" max="4" width="11.85546875" customWidth="1"/>
    <col min="5" max="5" width="12.7109375" customWidth="1"/>
    <col min="6" max="6" width="18.7109375" customWidth="1"/>
    <col min="10" max="10" width="11" customWidth="1"/>
  </cols>
  <sheetData>
    <row r="1" spans="1:6" s="1" customFormat="1" ht="23.25" x14ac:dyDescent="0.35">
      <c r="A1" s="1" t="s">
        <v>51</v>
      </c>
    </row>
    <row r="2" spans="1:6" s="4" customFormat="1" ht="20.25" x14ac:dyDescent="0.3">
      <c r="A2" s="8" t="s">
        <v>27</v>
      </c>
      <c r="B2" s="2"/>
    </row>
    <row r="3" spans="1:6" s="2" customFormat="1" ht="20.25" x14ac:dyDescent="0.3">
      <c r="A3" s="8" t="s">
        <v>1</v>
      </c>
    </row>
    <row r="4" spans="1:6" s="2" customFormat="1" ht="20.25" x14ac:dyDescent="0.25">
      <c r="A4" s="11" t="s">
        <v>6</v>
      </c>
    </row>
    <row r="5" spans="1:6" s="2" customFormat="1" ht="18" x14ac:dyDescent="0.25">
      <c r="A5" s="16" t="s">
        <v>28</v>
      </c>
    </row>
    <row r="6" spans="1:6" s="2" customFormat="1" ht="18" x14ac:dyDescent="0.25">
      <c r="A6" s="16" t="s">
        <v>29</v>
      </c>
    </row>
    <row r="7" spans="1:6" s="2" customFormat="1" ht="18" x14ac:dyDescent="0.25">
      <c r="A7" s="16" t="s">
        <v>30</v>
      </c>
    </row>
    <row r="8" spans="1:6" s="8" customFormat="1" ht="20.25" x14ac:dyDescent="0.3">
      <c r="A8" s="16" t="s">
        <v>31</v>
      </c>
    </row>
    <row r="9" spans="1:6" s="8" customFormat="1" ht="20.25" x14ac:dyDescent="0.3">
      <c r="A9" s="16" t="s">
        <v>32</v>
      </c>
    </row>
    <row r="10" spans="1:6" s="8" customFormat="1" ht="20.25" x14ac:dyDescent="0.3">
      <c r="A10" s="16" t="s">
        <v>33</v>
      </c>
    </row>
    <row r="11" spans="1:6" s="8" customFormat="1" ht="20.25" x14ac:dyDescent="0.3">
      <c r="A11" s="28" t="s">
        <v>48</v>
      </c>
      <c r="B11" s="29"/>
      <c r="C11" s="29"/>
    </row>
    <row r="12" spans="1:6" s="8" customFormat="1" ht="20.25" x14ac:dyDescent="0.3">
      <c r="A12" s="28" t="s">
        <v>34</v>
      </c>
      <c r="B12" s="29"/>
      <c r="C12" s="29"/>
    </row>
    <row r="13" spans="1:6" s="8" customFormat="1" ht="20.25" x14ac:dyDescent="0.3">
      <c r="A13" s="30" t="s">
        <v>35</v>
      </c>
      <c r="B13" s="29"/>
      <c r="C13" s="29"/>
    </row>
    <row r="14" spans="1:6" s="8" customFormat="1" ht="20.25" x14ac:dyDescent="0.3">
      <c r="A14" s="16" t="s">
        <v>36</v>
      </c>
    </row>
    <row r="15" spans="1:6" s="8" customFormat="1" ht="20.25" x14ac:dyDescent="0.3">
      <c r="A15" s="55" t="s">
        <v>44</v>
      </c>
      <c r="B15" s="56"/>
      <c r="C15" s="37"/>
      <c r="D15" s="24"/>
      <c r="E15" s="24"/>
      <c r="F15" s="25"/>
    </row>
    <row r="16" spans="1:6" ht="65.25" customHeight="1" x14ac:dyDescent="0.25">
      <c r="A16" s="49" t="s">
        <v>37</v>
      </c>
      <c r="B16" s="19" t="s">
        <v>38</v>
      </c>
      <c r="C16" s="23" t="s">
        <v>39</v>
      </c>
      <c r="D16" s="54" t="s">
        <v>40</v>
      </c>
      <c r="E16" s="54" t="s">
        <v>41</v>
      </c>
      <c r="F16" s="54" t="s">
        <v>64</v>
      </c>
    </row>
    <row r="17" spans="1:6" ht="30" customHeight="1" x14ac:dyDescent="0.25">
      <c r="A17" s="50" t="s">
        <v>42</v>
      </c>
      <c r="B17" s="21" t="s">
        <v>43</v>
      </c>
      <c r="C17" s="20">
        <v>0</v>
      </c>
      <c r="D17" s="33">
        <v>0</v>
      </c>
      <c r="E17" s="33">
        <v>0</v>
      </c>
      <c r="F17" s="51">
        <f>SUM(Table410[[#This Row],[Year 1]:[Year 3]])</f>
        <v>0</v>
      </c>
    </row>
    <row r="18" spans="1:6" ht="30" customHeight="1" x14ac:dyDescent="0.25">
      <c r="A18" s="50" t="s">
        <v>42</v>
      </c>
      <c r="B18" s="21" t="s">
        <v>43</v>
      </c>
      <c r="C18" s="20">
        <v>0</v>
      </c>
      <c r="D18" s="33">
        <v>0</v>
      </c>
      <c r="E18" s="33">
        <v>0</v>
      </c>
      <c r="F18" s="51">
        <f>SUM(Table410[[#This Row],[Year 1]:[Year 3]])</f>
        <v>0</v>
      </c>
    </row>
    <row r="19" spans="1:6" ht="30" customHeight="1" x14ac:dyDescent="0.25">
      <c r="A19" s="50" t="s">
        <v>42</v>
      </c>
      <c r="B19" s="21" t="s">
        <v>43</v>
      </c>
      <c r="C19" s="20">
        <v>0</v>
      </c>
      <c r="D19" s="33">
        <v>0</v>
      </c>
      <c r="E19" s="33">
        <v>0</v>
      </c>
      <c r="F19" s="51">
        <f>SUM(Table410[[#This Row],[Year 1]:[Year 3]])</f>
        <v>0</v>
      </c>
    </row>
    <row r="20" spans="1:6" ht="30" customHeight="1" x14ac:dyDescent="0.25">
      <c r="A20" s="50" t="s">
        <v>42</v>
      </c>
      <c r="B20" s="21" t="s">
        <v>43</v>
      </c>
      <c r="C20" s="20">
        <v>0</v>
      </c>
      <c r="D20" s="33">
        <v>0</v>
      </c>
      <c r="E20" s="33">
        <v>0</v>
      </c>
      <c r="F20" s="51">
        <f>SUM(Table410[[#This Row],[Year 1]:[Year 3]])</f>
        <v>0</v>
      </c>
    </row>
    <row r="21" spans="1:6" ht="30" customHeight="1" x14ac:dyDescent="0.25">
      <c r="A21" s="50" t="s">
        <v>42</v>
      </c>
      <c r="B21" s="21" t="s">
        <v>43</v>
      </c>
      <c r="C21" s="20">
        <v>0</v>
      </c>
      <c r="D21" s="33">
        <v>0</v>
      </c>
      <c r="E21" s="33">
        <v>0</v>
      </c>
      <c r="F21" s="51">
        <f>SUM(Table410[[#This Row],[Year 1]:[Year 3]])</f>
        <v>0</v>
      </c>
    </row>
    <row r="22" spans="1:6" ht="30" customHeight="1" x14ac:dyDescent="0.25">
      <c r="A22" s="50" t="s">
        <v>42</v>
      </c>
      <c r="B22" s="21" t="s">
        <v>43</v>
      </c>
      <c r="C22" s="20">
        <v>0</v>
      </c>
      <c r="D22" s="33">
        <v>0</v>
      </c>
      <c r="E22" s="33">
        <v>0</v>
      </c>
      <c r="F22" s="51">
        <f>SUM(Table410[[#This Row],[Year 1]:[Year 3]])</f>
        <v>0</v>
      </c>
    </row>
    <row r="23" spans="1:6" ht="30" customHeight="1" thickBot="1" x14ac:dyDescent="0.3">
      <c r="A23" s="52" t="s">
        <v>42</v>
      </c>
      <c r="B23" s="53" t="s">
        <v>43</v>
      </c>
      <c r="C23" s="31">
        <v>0</v>
      </c>
      <c r="D23" s="34">
        <v>0</v>
      </c>
      <c r="E23" s="34">
        <v>0</v>
      </c>
      <c r="F23" s="44">
        <f>SUM(Table410[[#This Row],[Year 1]:[Year 3]])</f>
        <v>0</v>
      </c>
    </row>
    <row r="24" spans="1:6" ht="30" customHeight="1" thickTop="1" x14ac:dyDescent="0.25">
      <c r="A24" s="57" t="s">
        <v>26</v>
      </c>
      <c r="B24" s="58"/>
      <c r="C24" s="59">
        <f>SUBTOTAL(109,Table410[Year 1])</f>
        <v>0</v>
      </c>
      <c r="D24" s="35">
        <f>SUBTOTAL(109,Table410[Year 2])</f>
        <v>0</v>
      </c>
      <c r="E24" s="35">
        <f>SUBTOTAL(109,Table410[Year 3])</f>
        <v>0</v>
      </c>
      <c r="F24" s="35">
        <f>SUBTOTAL(109,Table410[DLIG Funding
Total Proposed Expenditures])</f>
        <v>0</v>
      </c>
    </row>
    <row r="25" spans="1:6" ht="30" customHeight="1" x14ac:dyDescent="0.25">
      <c r="A25"/>
      <c r="B25"/>
      <c r="C25"/>
    </row>
    <row r="26" spans="1:6" ht="27" customHeight="1" x14ac:dyDescent="0.25">
      <c r="A26"/>
      <c r="B26"/>
      <c r="C26"/>
    </row>
    <row r="27" spans="1:6" ht="67.5" customHeight="1" x14ac:dyDescent="0.25">
      <c r="A27"/>
      <c r="B27"/>
      <c r="C27"/>
    </row>
    <row r="28" spans="1:6" ht="30" customHeight="1" x14ac:dyDescent="0.25">
      <c r="A28"/>
      <c r="B28"/>
      <c r="C28"/>
    </row>
    <row r="29" spans="1:6" ht="30" customHeight="1" x14ac:dyDescent="0.25">
      <c r="A29"/>
      <c r="B29"/>
      <c r="C29"/>
    </row>
    <row r="30" spans="1:6" ht="30" customHeight="1" x14ac:dyDescent="0.25">
      <c r="A30"/>
      <c r="B30"/>
      <c r="C30"/>
    </row>
    <row r="31" spans="1:6" ht="30" customHeight="1" x14ac:dyDescent="0.25">
      <c r="A31"/>
      <c r="B31"/>
      <c r="C31"/>
    </row>
    <row r="32" spans="1:6" ht="30" customHeight="1" x14ac:dyDescent="0.25">
      <c r="A32"/>
      <c r="B32"/>
      <c r="C32"/>
    </row>
    <row r="33" spans="1:3" ht="30" customHeight="1" x14ac:dyDescent="0.25">
      <c r="A33"/>
      <c r="B33"/>
      <c r="C33"/>
    </row>
    <row r="34" spans="1:3" s="27" customFormat="1" ht="30" customHeight="1" x14ac:dyDescent="0.25"/>
    <row r="35" spans="1:3" ht="24" customHeight="1" x14ac:dyDescent="0.25">
      <c r="A35"/>
      <c r="B35"/>
      <c r="C35"/>
    </row>
    <row r="36" spans="1:3" ht="30" customHeight="1" x14ac:dyDescent="0.25">
      <c r="A36"/>
      <c r="B36"/>
      <c r="C36"/>
    </row>
    <row r="37" spans="1:3" ht="66.75" customHeight="1" x14ac:dyDescent="0.25">
      <c r="A37"/>
      <c r="B37"/>
      <c r="C37"/>
    </row>
    <row r="38" spans="1:3" ht="30" customHeight="1" x14ac:dyDescent="0.25">
      <c r="A38"/>
      <c r="B38"/>
      <c r="C38"/>
    </row>
    <row r="39" spans="1:3" ht="30" customHeight="1" x14ac:dyDescent="0.25">
      <c r="A39"/>
      <c r="B39"/>
      <c r="C39"/>
    </row>
    <row r="40" spans="1:3" ht="30" customHeight="1" x14ac:dyDescent="0.25">
      <c r="A40"/>
      <c r="B40"/>
      <c r="C40"/>
    </row>
    <row r="41" spans="1:3" ht="30" customHeight="1" x14ac:dyDescent="0.25">
      <c r="A41"/>
      <c r="B41"/>
      <c r="C41"/>
    </row>
    <row r="42" spans="1:3" ht="30" customHeight="1" x14ac:dyDescent="0.25">
      <c r="A42"/>
      <c r="B42"/>
      <c r="C42"/>
    </row>
    <row r="43" spans="1:3" s="27" customFormat="1" ht="30" customHeight="1" x14ac:dyDescent="0.25"/>
    <row r="44" spans="1:3" ht="29.25" customHeight="1" x14ac:dyDescent="0.25">
      <c r="A44"/>
      <c r="B44"/>
      <c r="C44"/>
    </row>
    <row r="45" spans="1:3" ht="30" customHeight="1" x14ac:dyDescent="0.25">
      <c r="A45"/>
      <c r="B45"/>
      <c r="C45"/>
    </row>
    <row r="46" spans="1:3" ht="27" customHeight="1" x14ac:dyDescent="0.25">
      <c r="A46"/>
      <c r="B46"/>
      <c r="C46"/>
    </row>
    <row r="47" spans="1:3" ht="66" customHeight="1" x14ac:dyDescent="0.25">
      <c r="A47"/>
      <c r="B47"/>
      <c r="C47"/>
    </row>
    <row r="48" spans="1:3" ht="30" customHeight="1" x14ac:dyDescent="0.25">
      <c r="A48"/>
      <c r="B48"/>
      <c r="C48"/>
    </row>
    <row r="49" spans="1:3" ht="30" customHeight="1" x14ac:dyDescent="0.25">
      <c r="A49"/>
      <c r="B49"/>
      <c r="C49"/>
    </row>
    <row r="50" spans="1:3" ht="30" customHeight="1" x14ac:dyDescent="0.25">
      <c r="A50"/>
      <c r="B50"/>
      <c r="C50"/>
    </row>
    <row r="51" spans="1:3" s="27" customFormat="1" ht="30" customHeight="1" x14ac:dyDescent="0.25"/>
    <row r="52" spans="1:3" ht="24.75" customHeight="1" x14ac:dyDescent="0.25">
      <c r="A52"/>
      <c r="B52"/>
      <c r="C52"/>
    </row>
    <row r="53" spans="1:3" ht="30" customHeight="1" x14ac:dyDescent="0.25">
      <c r="A53"/>
      <c r="B53"/>
      <c r="C53"/>
    </row>
    <row r="54" spans="1:3" ht="30" customHeight="1" x14ac:dyDescent="0.25">
      <c r="A54"/>
      <c r="B54"/>
      <c r="C54"/>
    </row>
    <row r="55" spans="1:3" ht="30" customHeight="1" x14ac:dyDescent="0.25"/>
    <row r="56" spans="1:3" ht="64.5" customHeight="1" x14ac:dyDescent="0.25"/>
    <row r="57" spans="1:3" ht="27.75" customHeight="1" x14ac:dyDescent="0.25"/>
    <row r="58" spans="1:3" ht="27" customHeight="1" x14ac:dyDescent="0.25"/>
    <row r="59" spans="1:3" ht="27.75" customHeight="1" x14ac:dyDescent="0.25"/>
    <row r="60" spans="1:3" ht="24.75" customHeight="1" x14ac:dyDescent="0.25"/>
    <row r="61" spans="1:3" ht="25.5" customHeight="1" x14ac:dyDescent="0.25"/>
    <row r="62" spans="1:3" ht="25.5" customHeight="1" x14ac:dyDescent="0.25"/>
    <row r="63" spans="1:3" ht="22.5" customHeight="1" x14ac:dyDescent="0.25"/>
    <row r="65" spans="1:6" s="60" customFormat="1" ht="18.75" x14ac:dyDescent="0.3">
      <c r="A65" s="3"/>
      <c r="B65" s="3"/>
      <c r="C65" s="3"/>
      <c r="D65"/>
      <c r="E65"/>
      <c r="F65"/>
    </row>
  </sheetData>
  <hyperlinks>
    <hyperlink ref="A13" r:id="rId1" xr:uid="{61EB131B-0F87-4A2D-AC29-1AECE0F5559D}"/>
  </hyperlinks>
  <pageMargins left="0.25" right="0.25" top="0.75" bottom="0.75" header="0.3" footer="0.3"/>
  <pageSetup scale="82" orientation="landscape" r:id="rId2"/>
  <rowBreaks count="1" manualBreakCount="1">
    <brk id="14" max="5" man="1"/>
  </rowBreaks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AA116-67E5-42C1-A9DB-DE4A9E198415}">
  <dimension ref="A1:F65"/>
  <sheetViews>
    <sheetView zoomScaleNormal="100" workbookViewId="0"/>
  </sheetViews>
  <sheetFormatPr defaultRowHeight="15" x14ac:dyDescent="0.25"/>
  <cols>
    <col min="1" max="1" width="16.28515625" style="3" customWidth="1"/>
    <col min="2" max="2" width="88.28515625" style="3" customWidth="1"/>
    <col min="3" max="3" width="14" style="3" customWidth="1"/>
    <col min="4" max="4" width="11.85546875" customWidth="1"/>
    <col min="5" max="5" width="12.7109375" customWidth="1"/>
    <col min="6" max="6" width="18.7109375" customWidth="1"/>
    <col min="10" max="10" width="11" customWidth="1"/>
  </cols>
  <sheetData>
    <row r="1" spans="1:6" s="1" customFormat="1" ht="23.25" x14ac:dyDescent="0.35">
      <c r="A1" s="1" t="s">
        <v>52</v>
      </c>
    </row>
    <row r="2" spans="1:6" s="4" customFormat="1" ht="20.25" x14ac:dyDescent="0.3">
      <c r="A2" s="8" t="s">
        <v>27</v>
      </c>
      <c r="B2" s="2"/>
    </row>
    <row r="3" spans="1:6" s="2" customFormat="1" ht="20.25" x14ac:dyDescent="0.3">
      <c r="A3" s="8" t="s">
        <v>1</v>
      </c>
    </row>
    <row r="4" spans="1:6" s="2" customFormat="1" ht="20.25" x14ac:dyDescent="0.25">
      <c r="A4" s="11" t="s">
        <v>6</v>
      </c>
    </row>
    <row r="5" spans="1:6" s="2" customFormat="1" ht="18" x14ac:dyDescent="0.25">
      <c r="A5" s="16" t="s">
        <v>28</v>
      </c>
    </row>
    <row r="6" spans="1:6" s="2" customFormat="1" ht="18" x14ac:dyDescent="0.25">
      <c r="A6" s="16" t="s">
        <v>29</v>
      </c>
    </row>
    <row r="7" spans="1:6" s="2" customFormat="1" ht="18" x14ac:dyDescent="0.25">
      <c r="A7" s="16" t="s">
        <v>30</v>
      </c>
    </row>
    <row r="8" spans="1:6" s="8" customFormat="1" ht="20.25" x14ac:dyDescent="0.3">
      <c r="A8" s="16" t="s">
        <v>31</v>
      </c>
    </row>
    <row r="9" spans="1:6" s="8" customFormat="1" ht="20.25" x14ac:dyDescent="0.3">
      <c r="A9" s="16" t="s">
        <v>32</v>
      </c>
    </row>
    <row r="10" spans="1:6" s="8" customFormat="1" ht="20.25" x14ac:dyDescent="0.3">
      <c r="A10" s="16" t="s">
        <v>33</v>
      </c>
    </row>
    <row r="11" spans="1:6" s="8" customFormat="1" ht="20.25" x14ac:dyDescent="0.3">
      <c r="A11" s="28" t="s">
        <v>48</v>
      </c>
      <c r="B11" s="29"/>
      <c r="C11" s="29"/>
    </row>
    <row r="12" spans="1:6" s="8" customFormat="1" ht="20.25" x14ac:dyDescent="0.3">
      <c r="A12" s="28" t="s">
        <v>34</v>
      </c>
      <c r="B12" s="29"/>
      <c r="C12" s="29"/>
    </row>
    <row r="13" spans="1:6" s="8" customFormat="1" ht="20.25" x14ac:dyDescent="0.3">
      <c r="A13" s="30" t="s">
        <v>35</v>
      </c>
      <c r="B13" s="29"/>
      <c r="C13" s="29"/>
    </row>
    <row r="14" spans="1:6" s="8" customFormat="1" ht="20.25" x14ac:dyDescent="0.3">
      <c r="A14" s="16" t="s">
        <v>36</v>
      </c>
    </row>
    <row r="15" spans="1:6" s="8" customFormat="1" ht="20.25" x14ac:dyDescent="0.3">
      <c r="A15" s="55" t="s">
        <v>45</v>
      </c>
      <c r="B15" s="56"/>
      <c r="C15" s="37"/>
      <c r="D15" s="24"/>
      <c r="E15" s="24"/>
      <c r="F15" s="25"/>
    </row>
    <row r="16" spans="1:6" ht="65.25" customHeight="1" x14ac:dyDescent="0.25">
      <c r="A16" s="49" t="s">
        <v>37</v>
      </c>
      <c r="B16" s="19" t="s">
        <v>38</v>
      </c>
      <c r="C16" s="23" t="s">
        <v>39</v>
      </c>
      <c r="D16" s="54" t="s">
        <v>40</v>
      </c>
      <c r="E16" s="54" t="s">
        <v>41</v>
      </c>
      <c r="F16" s="54" t="s">
        <v>64</v>
      </c>
    </row>
    <row r="17" spans="1:6" ht="30" customHeight="1" x14ac:dyDescent="0.25">
      <c r="A17" s="50" t="s">
        <v>42</v>
      </c>
      <c r="B17" s="21" t="s">
        <v>43</v>
      </c>
      <c r="C17" s="20">
        <v>0</v>
      </c>
      <c r="D17" s="33">
        <v>0</v>
      </c>
      <c r="E17" s="33">
        <v>0</v>
      </c>
      <c r="F17" s="51">
        <f>SUM(Table51116[[#This Row],[Year 1]:[Year 3]])</f>
        <v>0</v>
      </c>
    </row>
    <row r="18" spans="1:6" ht="30" customHeight="1" x14ac:dyDescent="0.25">
      <c r="A18" s="50" t="s">
        <v>42</v>
      </c>
      <c r="B18" s="21" t="s">
        <v>43</v>
      </c>
      <c r="C18" s="20">
        <v>0</v>
      </c>
      <c r="D18" s="33">
        <v>0</v>
      </c>
      <c r="E18" s="33">
        <v>0</v>
      </c>
      <c r="F18" s="51">
        <f>SUM(Table51116[[#This Row],[Year 1]:[Year 3]])</f>
        <v>0</v>
      </c>
    </row>
    <row r="19" spans="1:6" ht="30" customHeight="1" x14ac:dyDescent="0.25">
      <c r="A19" s="50" t="s">
        <v>42</v>
      </c>
      <c r="B19" s="21" t="s">
        <v>43</v>
      </c>
      <c r="C19" s="20">
        <v>0</v>
      </c>
      <c r="D19" s="33">
        <v>0</v>
      </c>
      <c r="E19" s="33">
        <v>0</v>
      </c>
      <c r="F19" s="51">
        <f>SUM(Table51116[[#This Row],[Year 1]:[Year 3]])</f>
        <v>0</v>
      </c>
    </row>
    <row r="20" spans="1:6" ht="30" customHeight="1" x14ac:dyDescent="0.25">
      <c r="A20" s="50" t="s">
        <v>42</v>
      </c>
      <c r="B20" s="21" t="s">
        <v>43</v>
      </c>
      <c r="C20" s="20">
        <v>0</v>
      </c>
      <c r="D20" s="33">
        <v>0</v>
      </c>
      <c r="E20" s="33">
        <v>0</v>
      </c>
      <c r="F20" s="51">
        <f>SUM(Table51116[[#This Row],[Year 1]:[Year 3]])</f>
        <v>0</v>
      </c>
    </row>
    <row r="21" spans="1:6" ht="30" customHeight="1" x14ac:dyDescent="0.25">
      <c r="A21" s="50" t="s">
        <v>42</v>
      </c>
      <c r="B21" s="21" t="s">
        <v>43</v>
      </c>
      <c r="C21" s="20">
        <v>0</v>
      </c>
      <c r="D21" s="33">
        <v>0</v>
      </c>
      <c r="E21" s="33">
        <v>0</v>
      </c>
      <c r="F21" s="51">
        <f>SUM(Table51116[[#This Row],[Year 1]:[Year 3]])</f>
        <v>0</v>
      </c>
    </row>
    <row r="22" spans="1:6" ht="30" customHeight="1" x14ac:dyDescent="0.25">
      <c r="A22" s="50" t="s">
        <v>42</v>
      </c>
      <c r="B22" s="21" t="s">
        <v>43</v>
      </c>
      <c r="C22" s="20">
        <v>0</v>
      </c>
      <c r="D22" s="33">
        <v>0</v>
      </c>
      <c r="E22" s="33">
        <v>0</v>
      </c>
      <c r="F22" s="51">
        <f>SUM(Table51116[[#This Row],[Year 1]:[Year 3]])</f>
        <v>0</v>
      </c>
    </row>
    <row r="23" spans="1:6" ht="30" customHeight="1" thickBot="1" x14ac:dyDescent="0.3">
      <c r="A23" s="52" t="s">
        <v>42</v>
      </c>
      <c r="B23" s="53" t="s">
        <v>43</v>
      </c>
      <c r="C23" s="31">
        <v>0</v>
      </c>
      <c r="D23" s="34">
        <v>0</v>
      </c>
      <c r="E23" s="34">
        <v>0</v>
      </c>
      <c r="F23" s="44">
        <f>SUM(Table51116[[#This Row],[Year 1]:[Year 3]])</f>
        <v>0</v>
      </c>
    </row>
    <row r="24" spans="1:6" ht="30" customHeight="1" thickTop="1" x14ac:dyDescent="0.25">
      <c r="A24" s="57" t="s">
        <v>26</v>
      </c>
      <c r="B24" s="58"/>
      <c r="C24" s="59">
        <f>SUBTOTAL(109,Table51116[Year 1])</f>
        <v>0</v>
      </c>
      <c r="D24" s="35">
        <f>SUBTOTAL(109,Table51116[Year 2])</f>
        <v>0</v>
      </c>
      <c r="E24" s="35">
        <f>SUBTOTAL(109,Table51116[Year 3])</f>
        <v>0</v>
      </c>
      <c r="F24" s="35">
        <f>SUBTOTAL(109,Table51116[DLIG Funding
Total Proposed Expenditures])</f>
        <v>0</v>
      </c>
    </row>
    <row r="25" spans="1:6" ht="30" customHeight="1" x14ac:dyDescent="0.25"/>
    <row r="26" spans="1:6" ht="27" customHeight="1" x14ac:dyDescent="0.25"/>
    <row r="27" spans="1:6" ht="67.5" customHeight="1" x14ac:dyDescent="0.25"/>
    <row r="28" spans="1:6" ht="30" customHeight="1" x14ac:dyDescent="0.25"/>
    <row r="29" spans="1:6" ht="30" customHeight="1" x14ac:dyDescent="0.25"/>
    <row r="30" spans="1:6" ht="30" customHeight="1" x14ac:dyDescent="0.25"/>
    <row r="31" spans="1:6" ht="30" customHeight="1" x14ac:dyDescent="0.25"/>
    <row r="32" spans="1:6" ht="30" customHeight="1" x14ac:dyDescent="0.25"/>
    <row r="33" spans="1:6" ht="30" customHeight="1" x14ac:dyDescent="0.25"/>
    <row r="34" spans="1:6" s="27" customFormat="1" ht="30" customHeight="1" x14ac:dyDescent="0.25">
      <c r="A34" s="3"/>
      <c r="B34" s="3"/>
      <c r="C34" s="3"/>
      <c r="D34"/>
      <c r="E34"/>
      <c r="F34"/>
    </row>
    <row r="35" spans="1:6" ht="24" customHeight="1" x14ac:dyDescent="0.25"/>
    <row r="36" spans="1:6" ht="30" customHeight="1" x14ac:dyDescent="0.25"/>
    <row r="37" spans="1:6" ht="66.75" customHeight="1" x14ac:dyDescent="0.25"/>
    <row r="38" spans="1:6" ht="30" customHeight="1" x14ac:dyDescent="0.25"/>
    <row r="39" spans="1:6" ht="30" customHeight="1" x14ac:dyDescent="0.25"/>
    <row r="40" spans="1:6" ht="30" customHeight="1" x14ac:dyDescent="0.25"/>
    <row r="41" spans="1:6" ht="30" customHeight="1" x14ac:dyDescent="0.25"/>
    <row r="42" spans="1:6" ht="30" customHeight="1" x14ac:dyDescent="0.25"/>
    <row r="43" spans="1:6" s="27" customFormat="1" ht="30" customHeight="1" x14ac:dyDescent="0.25">
      <c r="A43" s="3"/>
      <c r="B43" s="3"/>
      <c r="C43" s="3"/>
      <c r="D43"/>
      <c r="E43"/>
      <c r="F43"/>
    </row>
    <row r="44" spans="1:6" ht="29.25" customHeight="1" x14ac:dyDescent="0.25"/>
    <row r="45" spans="1:6" ht="30" customHeight="1" x14ac:dyDescent="0.25"/>
    <row r="46" spans="1:6" ht="27" customHeight="1" x14ac:dyDescent="0.25"/>
    <row r="47" spans="1:6" ht="66" customHeight="1" x14ac:dyDescent="0.25"/>
    <row r="48" spans="1:6" ht="30" customHeight="1" x14ac:dyDescent="0.25"/>
    <row r="49" spans="1:6" ht="30" customHeight="1" x14ac:dyDescent="0.25"/>
    <row r="50" spans="1:6" ht="30" customHeight="1" x14ac:dyDescent="0.25"/>
    <row r="51" spans="1:6" s="27" customFormat="1" ht="30" customHeight="1" x14ac:dyDescent="0.25">
      <c r="A51" s="3"/>
      <c r="B51" s="3"/>
      <c r="C51" s="3"/>
      <c r="D51"/>
      <c r="E51"/>
      <c r="F51"/>
    </row>
    <row r="52" spans="1:6" ht="24.75" customHeight="1" x14ac:dyDescent="0.25"/>
    <row r="53" spans="1:6" ht="30" customHeight="1" x14ac:dyDescent="0.25"/>
    <row r="54" spans="1:6" ht="30" customHeight="1" x14ac:dyDescent="0.25"/>
    <row r="55" spans="1:6" ht="30" customHeight="1" x14ac:dyDescent="0.25"/>
    <row r="56" spans="1:6" ht="64.5" customHeight="1" x14ac:dyDescent="0.25"/>
    <row r="57" spans="1:6" ht="27.75" customHeight="1" x14ac:dyDescent="0.25"/>
    <row r="58" spans="1:6" ht="27" customHeight="1" x14ac:dyDescent="0.25"/>
    <row r="59" spans="1:6" ht="27.75" customHeight="1" x14ac:dyDescent="0.25"/>
    <row r="60" spans="1:6" ht="24.75" customHeight="1" x14ac:dyDescent="0.25"/>
    <row r="61" spans="1:6" ht="25.5" customHeight="1" x14ac:dyDescent="0.25"/>
    <row r="62" spans="1:6" ht="25.5" customHeight="1" x14ac:dyDescent="0.25"/>
    <row r="63" spans="1:6" ht="22.5" customHeight="1" x14ac:dyDescent="0.25"/>
    <row r="65" spans="1:6" s="60" customFormat="1" ht="18.75" x14ac:dyDescent="0.3">
      <c r="A65" s="3"/>
      <c r="B65" s="3"/>
      <c r="C65" s="3"/>
      <c r="D65"/>
      <c r="E65"/>
      <c r="F65"/>
    </row>
  </sheetData>
  <hyperlinks>
    <hyperlink ref="A13" r:id="rId1" xr:uid="{50A80D68-7787-4AFE-9F5E-1721A70492C6}"/>
  </hyperlinks>
  <pageMargins left="0.25" right="0.25" top="0.75" bottom="0.75" header="0.3" footer="0.3"/>
  <pageSetup scale="82" orientation="landscape"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502D5-2B86-4CAF-8308-4D9067739BC7}">
  <dimension ref="A1:F65"/>
  <sheetViews>
    <sheetView zoomScaleNormal="100" workbookViewId="0"/>
  </sheetViews>
  <sheetFormatPr defaultRowHeight="15" x14ac:dyDescent="0.25"/>
  <cols>
    <col min="1" max="1" width="16.28515625" style="3" customWidth="1"/>
    <col min="2" max="2" width="88.28515625" style="3" customWidth="1"/>
    <col min="3" max="3" width="14" style="3" customWidth="1"/>
    <col min="4" max="4" width="11.85546875" customWidth="1"/>
    <col min="5" max="5" width="12.7109375" customWidth="1"/>
    <col min="6" max="6" width="18.7109375" customWidth="1"/>
    <col min="10" max="10" width="11" customWidth="1"/>
  </cols>
  <sheetData>
    <row r="1" spans="1:6" s="1" customFormat="1" ht="23.25" x14ac:dyDescent="0.35">
      <c r="A1" s="1" t="s">
        <v>53</v>
      </c>
    </row>
    <row r="2" spans="1:6" s="4" customFormat="1" ht="20.25" x14ac:dyDescent="0.3">
      <c r="A2" s="8" t="s">
        <v>27</v>
      </c>
      <c r="B2" s="2"/>
    </row>
    <row r="3" spans="1:6" s="2" customFormat="1" ht="20.25" x14ac:dyDescent="0.3">
      <c r="A3" s="8" t="s">
        <v>1</v>
      </c>
    </row>
    <row r="4" spans="1:6" s="2" customFormat="1" ht="20.25" x14ac:dyDescent="0.25">
      <c r="A4" s="11" t="s">
        <v>6</v>
      </c>
    </row>
    <row r="5" spans="1:6" s="2" customFormat="1" ht="18" x14ac:dyDescent="0.25">
      <c r="A5" s="16" t="s">
        <v>28</v>
      </c>
    </row>
    <row r="6" spans="1:6" s="2" customFormat="1" ht="18" x14ac:dyDescent="0.25">
      <c r="A6" s="16" t="s">
        <v>29</v>
      </c>
    </row>
    <row r="7" spans="1:6" s="2" customFormat="1" ht="18" x14ac:dyDescent="0.25">
      <c r="A7" s="16" t="s">
        <v>30</v>
      </c>
    </row>
    <row r="8" spans="1:6" s="8" customFormat="1" ht="20.25" x14ac:dyDescent="0.3">
      <c r="A8" s="16" t="s">
        <v>31</v>
      </c>
    </row>
    <row r="9" spans="1:6" s="8" customFormat="1" ht="20.25" x14ac:dyDescent="0.3">
      <c r="A9" s="16" t="s">
        <v>32</v>
      </c>
    </row>
    <row r="10" spans="1:6" s="8" customFormat="1" ht="20.25" x14ac:dyDescent="0.3">
      <c r="A10" s="16" t="s">
        <v>33</v>
      </c>
    </row>
    <row r="11" spans="1:6" s="8" customFormat="1" ht="20.25" x14ac:dyDescent="0.3">
      <c r="A11" s="28" t="s">
        <v>48</v>
      </c>
      <c r="B11" s="29"/>
      <c r="C11" s="29"/>
    </row>
    <row r="12" spans="1:6" s="8" customFormat="1" ht="20.25" x14ac:dyDescent="0.3">
      <c r="A12" s="28" t="s">
        <v>34</v>
      </c>
      <c r="B12" s="29"/>
      <c r="C12" s="29"/>
    </row>
    <row r="13" spans="1:6" s="8" customFormat="1" ht="20.25" x14ac:dyDescent="0.3">
      <c r="A13" s="30" t="s">
        <v>35</v>
      </c>
      <c r="B13" s="29"/>
      <c r="C13" s="29"/>
    </row>
    <row r="14" spans="1:6" s="8" customFormat="1" ht="20.25" x14ac:dyDescent="0.3">
      <c r="A14" s="16" t="s">
        <v>36</v>
      </c>
    </row>
    <row r="15" spans="1:6" s="8" customFormat="1" ht="20.25" x14ac:dyDescent="0.3">
      <c r="A15" s="55" t="s">
        <v>46</v>
      </c>
      <c r="B15" s="56"/>
      <c r="C15" s="37"/>
      <c r="D15" s="24"/>
      <c r="E15" s="24"/>
      <c r="F15" s="25"/>
    </row>
    <row r="16" spans="1:6" ht="65.25" customHeight="1" x14ac:dyDescent="0.25">
      <c r="A16" s="49" t="s">
        <v>37</v>
      </c>
      <c r="B16" s="19" t="s">
        <v>38</v>
      </c>
      <c r="C16" s="23" t="s">
        <v>39</v>
      </c>
      <c r="D16" s="54" t="s">
        <v>40</v>
      </c>
      <c r="E16" s="54" t="s">
        <v>41</v>
      </c>
      <c r="F16" s="54" t="s">
        <v>64</v>
      </c>
    </row>
    <row r="17" spans="1:6" ht="30" customHeight="1" x14ac:dyDescent="0.25">
      <c r="A17" s="50" t="s">
        <v>42</v>
      </c>
      <c r="B17" s="21" t="s">
        <v>43</v>
      </c>
      <c r="C17" s="20">
        <v>0</v>
      </c>
      <c r="D17" s="33">
        <v>0</v>
      </c>
      <c r="E17" s="33">
        <v>0</v>
      </c>
      <c r="F17" s="51">
        <f>SUM(Table7121722[[#This Row],[Year 1]:[Year 3]])</f>
        <v>0</v>
      </c>
    </row>
    <row r="18" spans="1:6" ht="30" customHeight="1" x14ac:dyDescent="0.25">
      <c r="A18" s="50" t="s">
        <v>42</v>
      </c>
      <c r="B18" s="21" t="s">
        <v>43</v>
      </c>
      <c r="C18" s="20">
        <v>0</v>
      </c>
      <c r="D18" s="33">
        <v>0</v>
      </c>
      <c r="E18" s="33">
        <v>0</v>
      </c>
      <c r="F18" s="51">
        <f>SUM(Table7121722[[#This Row],[Year 1]:[Year 3]])</f>
        <v>0</v>
      </c>
    </row>
    <row r="19" spans="1:6" ht="30" customHeight="1" x14ac:dyDescent="0.25">
      <c r="A19" s="50" t="s">
        <v>42</v>
      </c>
      <c r="B19" s="21" t="s">
        <v>43</v>
      </c>
      <c r="C19" s="20">
        <v>0</v>
      </c>
      <c r="D19" s="33">
        <v>0</v>
      </c>
      <c r="E19" s="33">
        <v>0</v>
      </c>
      <c r="F19" s="51">
        <f>SUM(Table7121722[[#This Row],[Year 1]:[Year 3]])</f>
        <v>0</v>
      </c>
    </row>
    <row r="20" spans="1:6" ht="30" customHeight="1" x14ac:dyDescent="0.25">
      <c r="A20" s="50" t="s">
        <v>42</v>
      </c>
      <c r="B20" s="21" t="s">
        <v>43</v>
      </c>
      <c r="C20" s="20">
        <v>0</v>
      </c>
      <c r="D20" s="33">
        <v>0</v>
      </c>
      <c r="E20" s="33">
        <v>0</v>
      </c>
      <c r="F20" s="51">
        <f>SUM(Table7121722[[#This Row],[Year 1]:[Year 3]])</f>
        <v>0</v>
      </c>
    </row>
    <row r="21" spans="1:6" ht="30" customHeight="1" x14ac:dyDescent="0.25">
      <c r="A21" s="50" t="s">
        <v>42</v>
      </c>
      <c r="B21" s="21" t="s">
        <v>43</v>
      </c>
      <c r="C21" s="20">
        <v>0</v>
      </c>
      <c r="D21" s="33">
        <v>0</v>
      </c>
      <c r="E21" s="33">
        <v>0</v>
      </c>
      <c r="F21" s="51">
        <f>SUM(Table7121722[[#This Row],[Year 1]:[Year 3]])</f>
        <v>0</v>
      </c>
    </row>
    <row r="22" spans="1:6" ht="30" customHeight="1" thickBot="1" x14ac:dyDescent="0.3">
      <c r="A22" s="52" t="s">
        <v>42</v>
      </c>
      <c r="B22" s="53" t="s">
        <v>43</v>
      </c>
      <c r="C22" s="31">
        <v>0</v>
      </c>
      <c r="D22" s="34">
        <v>0</v>
      </c>
      <c r="E22" s="34">
        <v>0</v>
      </c>
      <c r="F22" s="51">
        <f>SUM(Table7121722[[#This Row],[Year 1]:[Year 3]])</f>
        <v>0</v>
      </c>
    </row>
    <row r="23" spans="1:6" ht="30" customHeight="1" thickTop="1" x14ac:dyDescent="0.25">
      <c r="A23" s="57" t="s">
        <v>26</v>
      </c>
      <c r="B23" s="58"/>
      <c r="C23" s="59">
        <f>SUBTOTAL(109,Table7121722[Year 1])</f>
        <v>0</v>
      </c>
      <c r="D23" s="35">
        <f>SUBTOTAL(109,Table7121722[Year 2])</f>
        <v>0</v>
      </c>
      <c r="E23" s="35">
        <f>SUBTOTAL(109,Table7121722[Year 3])</f>
        <v>0</v>
      </c>
      <c r="F23" s="35">
        <f>SUBTOTAL(109,Table7121722[DLIG Funding
Total Proposed Expenditures])</f>
        <v>0</v>
      </c>
    </row>
    <row r="24" spans="1:6" ht="30" customHeight="1" x14ac:dyDescent="0.25">
      <c r="A24"/>
      <c r="B24"/>
      <c r="C24"/>
    </row>
    <row r="25" spans="1:6" ht="30" customHeight="1" x14ac:dyDescent="0.25">
      <c r="A25"/>
      <c r="B25"/>
      <c r="C25"/>
    </row>
    <row r="26" spans="1:6" ht="27" customHeight="1" x14ac:dyDescent="0.25">
      <c r="A26"/>
      <c r="B26"/>
      <c r="C26"/>
    </row>
    <row r="27" spans="1:6" ht="67.5" customHeight="1" x14ac:dyDescent="0.25">
      <c r="A27"/>
      <c r="B27"/>
      <c r="C27"/>
    </row>
    <row r="28" spans="1:6" ht="30" customHeight="1" x14ac:dyDescent="0.25">
      <c r="A28"/>
      <c r="B28"/>
      <c r="C28"/>
    </row>
    <row r="29" spans="1:6" ht="30" customHeight="1" x14ac:dyDescent="0.25">
      <c r="A29"/>
      <c r="B29"/>
      <c r="C29"/>
    </row>
    <row r="30" spans="1:6" ht="30" customHeight="1" x14ac:dyDescent="0.25">
      <c r="A30"/>
      <c r="B30"/>
      <c r="C30"/>
    </row>
    <row r="31" spans="1:6" ht="30" customHeight="1" x14ac:dyDescent="0.25">
      <c r="A31"/>
      <c r="B31"/>
      <c r="C31"/>
    </row>
    <row r="32" spans="1:6" ht="30" customHeight="1" x14ac:dyDescent="0.25">
      <c r="A32"/>
      <c r="B32"/>
      <c r="C32"/>
    </row>
    <row r="33" spans="1:6" ht="30" customHeight="1" x14ac:dyDescent="0.25">
      <c r="A33"/>
      <c r="B33"/>
      <c r="C33"/>
    </row>
    <row r="34" spans="1:6" s="27" customFormat="1" ht="30" customHeight="1" x14ac:dyDescent="0.25"/>
    <row r="35" spans="1:6" ht="24" customHeight="1" x14ac:dyDescent="0.25">
      <c r="A35"/>
      <c r="B35"/>
      <c r="C35"/>
    </row>
    <row r="36" spans="1:6" ht="30" customHeight="1" x14ac:dyDescent="0.25"/>
    <row r="37" spans="1:6" ht="66.75" customHeight="1" x14ac:dyDescent="0.25"/>
    <row r="38" spans="1:6" ht="30" customHeight="1" x14ac:dyDescent="0.25"/>
    <row r="39" spans="1:6" ht="30" customHeight="1" x14ac:dyDescent="0.25"/>
    <row r="40" spans="1:6" ht="30" customHeight="1" x14ac:dyDescent="0.25"/>
    <row r="41" spans="1:6" ht="30" customHeight="1" x14ac:dyDescent="0.25"/>
    <row r="42" spans="1:6" ht="30" customHeight="1" x14ac:dyDescent="0.25"/>
    <row r="43" spans="1:6" s="27" customFormat="1" ht="30" customHeight="1" x14ac:dyDescent="0.25">
      <c r="A43" s="3"/>
      <c r="B43" s="3"/>
      <c r="C43" s="3"/>
      <c r="D43"/>
      <c r="E43"/>
      <c r="F43"/>
    </row>
    <row r="44" spans="1:6" ht="29.25" customHeight="1" x14ac:dyDescent="0.25"/>
    <row r="45" spans="1:6" ht="30" customHeight="1" x14ac:dyDescent="0.25"/>
    <row r="46" spans="1:6" ht="27" customHeight="1" x14ac:dyDescent="0.25"/>
    <row r="47" spans="1:6" ht="66" customHeight="1" x14ac:dyDescent="0.25"/>
    <row r="48" spans="1:6" ht="30" customHeight="1" x14ac:dyDescent="0.25"/>
    <row r="49" spans="1:6" ht="30" customHeight="1" x14ac:dyDescent="0.25"/>
    <row r="50" spans="1:6" ht="30" customHeight="1" x14ac:dyDescent="0.25"/>
    <row r="51" spans="1:6" s="27" customFormat="1" ht="30" customHeight="1" x14ac:dyDescent="0.25">
      <c r="A51" s="3"/>
      <c r="B51" s="3"/>
      <c r="C51" s="3"/>
      <c r="D51"/>
      <c r="E51"/>
      <c r="F51"/>
    </row>
    <row r="52" spans="1:6" ht="24.75" customHeight="1" x14ac:dyDescent="0.25"/>
    <row r="53" spans="1:6" ht="30" customHeight="1" x14ac:dyDescent="0.25"/>
    <row r="54" spans="1:6" ht="30" customHeight="1" x14ac:dyDescent="0.25"/>
    <row r="55" spans="1:6" ht="30" customHeight="1" x14ac:dyDescent="0.25"/>
    <row r="56" spans="1:6" ht="64.5" customHeight="1" x14ac:dyDescent="0.25"/>
    <row r="57" spans="1:6" ht="27.75" customHeight="1" x14ac:dyDescent="0.25"/>
    <row r="58" spans="1:6" ht="27" customHeight="1" x14ac:dyDescent="0.25"/>
    <row r="59" spans="1:6" ht="27.75" customHeight="1" x14ac:dyDescent="0.25"/>
    <row r="60" spans="1:6" ht="24.75" customHeight="1" x14ac:dyDescent="0.25"/>
    <row r="61" spans="1:6" ht="25.5" customHeight="1" x14ac:dyDescent="0.25"/>
    <row r="62" spans="1:6" ht="25.5" customHeight="1" x14ac:dyDescent="0.25"/>
    <row r="63" spans="1:6" ht="22.5" customHeight="1" x14ac:dyDescent="0.25"/>
    <row r="65" spans="1:6" s="60" customFormat="1" ht="18.75" x14ac:dyDescent="0.3">
      <c r="A65" s="3"/>
      <c r="B65" s="3"/>
      <c r="C65" s="3"/>
      <c r="D65"/>
      <c r="E65"/>
      <c r="F65"/>
    </row>
  </sheetData>
  <hyperlinks>
    <hyperlink ref="A13" r:id="rId1" xr:uid="{AE8A03C1-2FD5-4CCF-B1D5-3356AB2DE738}"/>
  </hyperlinks>
  <pageMargins left="0.25" right="0.25" top="0.75" bottom="0.75" header="0.3" footer="0.3"/>
  <pageSetup scale="82" orientation="landscape" r:id="rId2"/>
  <rowBreaks count="1" manualBreakCount="1">
    <brk id="14" max="5" man="1"/>
  </rowBreaks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FA2F5-4FBA-467A-ABDF-16A98EAE8858}">
  <dimension ref="A1:F65"/>
  <sheetViews>
    <sheetView zoomScaleNormal="100" workbookViewId="0"/>
  </sheetViews>
  <sheetFormatPr defaultRowHeight="15" x14ac:dyDescent="0.25"/>
  <cols>
    <col min="1" max="1" width="16.28515625" style="3" customWidth="1"/>
    <col min="2" max="2" width="88.28515625" style="3" customWidth="1"/>
    <col min="3" max="3" width="14" style="3" customWidth="1"/>
    <col min="4" max="4" width="11.85546875" customWidth="1"/>
    <col min="5" max="5" width="12.7109375" customWidth="1"/>
    <col min="6" max="6" width="18.7109375" customWidth="1"/>
    <col min="10" max="10" width="11" customWidth="1"/>
  </cols>
  <sheetData>
    <row r="1" spans="1:6" s="1" customFormat="1" ht="23.25" x14ac:dyDescent="0.35">
      <c r="A1" s="1" t="s">
        <v>54</v>
      </c>
    </row>
    <row r="2" spans="1:6" s="4" customFormat="1" ht="20.25" x14ac:dyDescent="0.3">
      <c r="A2" s="8" t="s">
        <v>27</v>
      </c>
      <c r="B2" s="2"/>
    </row>
    <row r="3" spans="1:6" s="2" customFormat="1" ht="20.25" x14ac:dyDescent="0.3">
      <c r="A3" s="8" t="s">
        <v>1</v>
      </c>
    </row>
    <row r="4" spans="1:6" s="2" customFormat="1" ht="20.25" x14ac:dyDescent="0.25">
      <c r="A4" s="11" t="s">
        <v>6</v>
      </c>
    </row>
    <row r="5" spans="1:6" s="2" customFormat="1" ht="18" x14ac:dyDescent="0.25">
      <c r="A5" s="16" t="s">
        <v>28</v>
      </c>
    </row>
    <row r="6" spans="1:6" s="2" customFormat="1" ht="18" x14ac:dyDescent="0.25">
      <c r="A6" s="16" t="s">
        <v>29</v>
      </c>
    </row>
    <row r="7" spans="1:6" s="2" customFormat="1" ht="18" x14ac:dyDescent="0.25">
      <c r="A7" s="16" t="s">
        <v>30</v>
      </c>
    </row>
    <row r="8" spans="1:6" s="8" customFormat="1" ht="20.25" x14ac:dyDescent="0.3">
      <c r="A8" s="16" t="s">
        <v>31</v>
      </c>
    </row>
    <row r="9" spans="1:6" s="8" customFormat="1" ht="20.25" x14ac:dyDescent="0.3">
      <c r="A9" s="16" t="s">
        <v>32</v>
      </c>
    </row>
    <row r="10" spans="1:6" s="8" customFormat="1" ht="20.25" x14ac:dyDescent="0.3">
      <c r="A10" s="16" t="s">
        <v>33</v>
      </c>
    </row>
    <row r="11" spans="1:6" s="8" customFormat="1" ht="20.25" x14ac:dyDescent="0.3">
      <c r="A11" s="28" t="s">
        <v>48</v>
      </c>
      <c r="B11" s="29"/>
      <c r="C11" s="29"/>
    </row>
    <row r="12" spans="1:6" s="8" customFormat="1" ht="20.25" x14ac:dyDescent="0.3">
      <c r="A12" s="28" t="s">
        <v>34</v>
      </c>
      <c r="B12" s="29"/>
      <c r="C12" s="29"/>
    </row>
    <row r="13" spans="1:6" s="8" customFormat="1" ht="20.25" x14ac:dyDescent="0.3">
      <c r="A13" s="30" t="s">
        <v>35</v>
      </c>
      <c r="B13" s="29"/>
      <c r="C13" s="29"/>
    </row>
    <row r="14" spans="1:6" s="8" customFormat="1" ht="20.25" x14ac:dyDescent="0.3">
      <c r="A14" s="16" t="s">
        <v>36</v>
      </c>
    </row>
    <row r="15" spans="1:6" s="8" customFormat="1" ht="20.25" x14ac:dyDescent="0.3">
      <c r="A15" s="55" t="s">
        <v>47</v>
      </c>
      <c r="B15" s="56"/>
      <c r="C15" s="37"/>
      <c r="D15" s="24"/>
      <c r="E15" s="24"/>
      <c r="F15" s="25"/>
    </row>
    <row r="16" spans="1:6" ht="65.25" customHeight="1" x14ac:dyDescent="0.25">
      <c r="A16" s="49" t="s">
        <v>37</v>
      </c>
      <c r="B16" s="19" t="s">
        <v>38</v>
      </c>
      <c r="C16" s="23" t="s">
        <v>39</v>
      </c>
      <c r="D16" s="54" t="s">
        <v>40</v>
      </c>
      <c r="E16" s="54" t="s">
        <v>41</v>
      </c>
      <c r="F16" s="54" t="s">
        <v>64</v>
      </c>
    </row>
    <row r="17" spans="1:6" ht="30" customHeight="1" x14ac:dyDescent="0.25">
      <c r="A17" s="50" t="s">
        <v>42</v>
      </c>
      <c r="B17" s="32" t="s">
        <v>43</v>
      </c>
      <c r="C17" s="20">
        <v>0</v>
      </c>
      <c r="D17" s="33">
        <v>0</v>
      </c>
      <c r="E17" s="33">
        <v>0</v>
      </c>
      <c r="F17" s="51">
        <f>SUM(Table813182328[[#This Row],[Year 1]:[Year 3]])</f>
        <v>0</v>
      </c>
    </row>
    <row r="18" spans="1:6" ht="30" customHeight="1" x14ac:dyDescent="0.25">
      <c r="A18" s="50" t="s">
        <v>42</v>
      </c>
      <c r="B18" s="32" t="s">
        <v>43</v>
      </c>
      <c r="C18" s="20">
        <v>0</v>
      </c>
      <c r="D18" s="33">
        <v>0</v>
      </c>
      <c r="E18" s="33">
        <v>0</v>
      </c>
      <c r="F18" s="51">
        <f>SUM(Table813182328[[#This Row],[Year 1]:[Year 3]])</f>
        <v>0</v>
      </c>
    </row>
    <row r="19" spans="1:6" ht="30" customHeight="1" x14ac:dyDescent="0.25">
      <c r="A19" s="50" t="s">
        <v>42</v>
      </c>
      <c r="B19" s="32" t="s">
        <v>43</v>
      </c>
      <c r="C19" s="20">
        <v>0</v>
      </c>
      <c r="D19" s="33">
        <v>0</v>
      </c>
      <c r="E19" s="33">
        <v>0</v>
      </c>
      <c r="F19" s="51">
        <f>SUM(Table813182328[[#This Row],[Year 1]:[Year 3]])</f>
        <v>0</v>
      </c>
    </row>
    <row r="20" spans="1:6" ht="30" customHeight="1" x14ac:dyDescent="0.25">
      <c r="A20" s="50" t="s">
        <v>42</v>
      </c>
      <c r="B20" s="32" t="s">
        <v>43</v>
      </c>
      <c r="C20" s="20">
        <v>0</v>
      </c>
      <c r="D20" s="33">
        <v>0</v>
      </c>
      <c r="E20" s="33">
        <v>0</v>
      </c>
      <c r="F20" s="51">
        <f>SUM(Table813182328[[#This Row],[Year 1]:[Year 3]])</f>
        <v>0</v>
      </c>
    </row>
    <row r="21" spans="1:6" ht="30" customHeight="1" x14ac:dyDescent="0.25">
      <c r="A21" s="50" t="s">
        <v>42</v>
      </c>
      <c r="B21" s="32" t="s">
        <v>43</v>
      </c>
      <c r="C21" s="20">
        <v>0</v>
      </c>
      <c r="D21" s="33">
        <v>0</v>
      </c>
      <c r="E21" s="33">
        <v>0</v>
      </c>
      <c r="F21" s="51">
        <f>SUM(Table813182328[[#This Row],[Year 1]:[Year 3]])</f>
        <v>0</v>
      </c>
    </row>
    <row r="22" spans="1:6" ht="30" customHeight="1" thickBot="1" x14ac:dyDescent="0.3">
      <c r="A22" s="52" t="s">
        <v>42</v>
      </c>
      <c r="B22" s="36" t="s">
        <v>43</v>
      </c>
      <c r="C22" s="31">
        <v>0</v>
      </c>
      <c r="D22" s="34">
        <v>0</v>
      </c>
      <c r="E22" s="34">
        <v>0</v>
      </c>
      <c r="F22" s="44">
        <f>SUM(Table813182328[[#This Row],[Year 1]:[Year 3]])</f>
        <v>0</v>
      </c>
    </row>
    <row r="23" spans="1:6" ht="30" customHeight="1" thickTop="1" x14ac:dyDescent="0.25">
      <c r="A23" s="57" t="s">
        <v>26</v>
      </c>
      <c r="B23" s="58"/>
      <c r="C23" s="59">
        <f>SUBTOTAL(109,Table813182328[Year 1])</f>
        <v>0</v>
      </c>
      <c r="D23" s="35">
        <f>SUBTOTAL(109,Table813182328[Year 2])</f>
        <v>0</v>
      </c>
      <c r="E23" s="35">
        <f>SUBTOTAL(109,Table813182328[Year 3])</f>
        <v>0</v>
      </c>
      <c r="F23" s="35">
        <f>SUBTOTAL(109,Table813182328[DLIG Funding
Total Proposed Expenditures])</f>
        <v>0</v>
      </c>
    </row>
    <row r="24" spans="1:6" ht="30" customHeight="1" thickBot="1" x14ac:dyDescent="0.3"/>
    <row r="25" spans="1:6" ht="30" customHeight="1" thickTop="1" thickBot="1" x14ac:dyDescent="0.3">
      <c r="A25" s="63" t="s">
        <v>50</v>
      </c>
      <c r="B25" s="61"/>
      <c r="C25" s="62">
        <f>Table813182328[[#Totals],[Year 1]]+Table7121722[[#Totals],[Year 1]]+Table51116[[#Totals],[Year 1]]+Table410[[#Totals],[Year 1]]+Table3[[#This Row],[Year 1]]</f>
        <v>0</v>
      </c>
      <c r="D25" s="62">
        <f>Table813182328[[#Totals],[Year 2]]+Table7121722[[#Totals],[Year 2]]+Table51116[[#Totals],[Year 2]]+Table410[[#Totals],[Year 2]]+Table3[[#This Row],[Year 2]]</f>
        <v>0</v>
      </c>
      <c r="E25" s="62">
        <f>Table813182328[[#Totals],[Year 3]]+Table7121722[[#Totals],[Year 3]]+Table51116[[#Totals],[Year 3]]+Table410[[#Totals],[Year 3]]+Table3[[#This Row],[Year 3]]</f>
        <v>0</v>
      </c>
      <c r="F25" s="62">
        <f>Table813182328[[#Totals],[DLIG Funding
Total Proposed Expenditures]]+Table7121722[[#Totals],[DLIG Funding
Total Proposed Expenditures]]+Table51116[[#Totals],[DLIG Funding
Total Proposed Expenditures]]+Table410[[#Totals],[DLIG Funding
Total Proposed Expenditures]]+Table3[[#This Row],[DLIG Funding
Total Proposed Expenditures]]</f>
        <v>0</v>
      </c>
    </row>
    <row r="26" spans="1:6" ht="27" customHeight="1" thickTop="1" x14ac:dyDescent="0.25"/>
    <row r="27" spans="1:6" ht="67.5" customHeight="1" x14ac:dyDescent="0.25"/>
    <row r="28" spans="1:6" ht="30" customHeight="1" x14ac:dyDescent="0.25"/>
    <row r="29" spans="1:6" ht="30" customHeight="1" x14ac:dyDescent="0.25"/>
    <row r="30" spans="1:6" ht="30" customHeight="1" x14ac:dyDescent="0.25"/>
    <row r="31" spans="1:6" ht="30" customHeight="1" x14ac:dyDescent="0.25"/>
    <row r="32" spans="1:6" ht="30" customHeight="1" x14ac:dyDescent="0.25"/>
    <row r="33" spans="1:6" ht="30" customHeight="1" x14ac:dyDescent="0.25"/>
    <row r="34" spans="1:6" s="27" customFormat="1" ht="30" customHeight="1" x14ac:dyDescent="0.25">
      <c r="A34" s="3"/>
      <c r="B34" s="3"/>
      <c r="C34" s="3"/>
      <c r="D34"/>
      <c r="E34"/>
      <c r="F34"/>
    </row>
    <row r="35" spans="1:6" ht="24" customHeight="1" x14ac:dyDescent="0.25"/>
    <row r="36" spans="1:6" ht="30" customHeight="1" x14ac:dyDescent="0.25"/>
    <row r="37" spans="1:6" ht="66.75" customHeight="1" x14ac:dyDescent="0.25"/>
    <row r="38" spans="1:6" ht="30" customHeight="1" x14ac:dyDescent="0.25"/>
    <row r="39" spans="1:6" ht="30" customHeight="1" x14ac:dyDescent="0.25"/>
    <row r="40" spans="1:6" ht="30" customHeight="1" x14ac:dyDescent="0.25"/>
    <row r="41" spans="1:6" ht="30" customHeight="1" x14ac:dyDescent="0.25"/>
    <row r="42" spans="1:6" ht="30" customHeight="1" x14ac:dyDescent="0.25"/>
    <row r="43" spans="1:6" s="27" customFormat="1" ht="30" customHeight="1" x14ac:dyDescent="0.25">
      <c r="A43" s="3"/>
      <c r="B43" s="3"/>
      <c r="C43" s="3"/>
      <c r="D43"/>
      <c r="E43"/>
      <c r="F43"/>
    </row>
    <row r="44" spans="1:6" ht="29.25" customHeight="1" x14ac:dyDescent="0.25"/>
    <row r="45" spans="1:6" ht="30" customHeight="1" x14ac:dyDescent="0.25"/>
    <row r="46" spans="1:6" ht="27" customHeight="1" x14ac:dyDescent="0.25"/>
    <row r="47" spans="1:6" ht="66" customHeight="1" x14ac:dyDescent="0.25"/>
    <row r="48" spans="1:6" ht="30" customHeight="1" x14ac:dyDescent="0.25"/>
    <row r="49" spans="1:6" ht="30" customHeight="1" x14ac:dyDescent="0.25"/>
    <row r="50" spans="1:6" ht="30" customHeight="1" x14ac:dyDescent="0.25"/>
    <row r="51" spans="1:6" s="27" customFormat="1" ht="30" customHeight="1" x14ac:dyDescent="0.25">
      <c r="A51" s="3"/>
      <c r="B51" s="3"/>
      <c r="C51" s="3"/>
      <c r="D51"/>
      <c r="E51"/>
      <c r="F51"/>
    </row>
    <row r="52" spans="1:6" ht="24.75" customHeight="1" x14ac:dyDescent="0.25"/>
    <row r="53" spans="1:6" ht="30" customHeight="1" x14ac:dyDescent="0.25"/>
    <row r="54" spans="1:6" ht="30" customHeight="1" x14ac:dyDescent="0.25"/>
    <row r="55" spans="1:6" ht="30" customHeight="1" x14ac:dyDescent="0.25"/>
    <row r="56" spans="1:6" ht="64.5" customHeight="1" x14ac:dyDescent="0.25"/>
    <row r="57" spans="1:6" ht="27.75" customHeight="1" x14ac:dyDescent="0.25"/>
    <row r="58" spans="1:6" ht="27" customHeight="1" x14ac:dyDescent="0.25"/>
    <row r="59" spans="1:6" ht="27.75" customHeight="1" x14ac:dyDescent="0.25"/>
    <row r="60" spans="1:6" ht="24.75" customHeight="1" x14ac:dyDescent="0.25"/>
    <row r="61" spans="1:6" ht="25.5" customHeight="1" x14ac:dyDescent="0.25"/>
    <row r="62" spans="1:6" ht="25.5" customHeight="1" x14ac:dyDescent="0.25"/>
    <row r="63" spans="1:6" ht="22.5" customHeight="1" x14ac:dyDescent="0.25"/>
    <row r="65" spans="1:6" s="60" customFormat="1" ht="18.75" x14ac:dyDescent="0.3">
      <c r="A65" s="3"/>
      <c r="B65" s="3"/>
      <c r="C65" s="3"/>
      <c r="D65"/>
      <c r="E65"/>
      <c r="F65"/>
    </row>
  </sheetData>
  <hyperlinks>
    <hyperlink ref="A13" r:id="rId1" xr:uid="{2A00AF0B-72F7-4188-96C5-3C7444B77901}"/>
  </hyperlinks>
  <pageMargins left="0.25" right="0.25" top="0.75" bottom="0.75" header="0.3" footer="0.3"/>
  <pageSetup scale="82" orientation="landscape"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dbcb853a2ac2f41911235bbf8d6c080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4847465b78d02a3256b493783eaeac8d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26466-4B60-49B2-8338-193E87D58BCE}">
  <ds:schemaRefs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f89dec18-d0c2-45d2-8a15-31051f2519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AFCEAD-6762-4326-9AD5-EF7769182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2CA074-903C-4B39-BD54-4FE772B064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Applicant Information</vt:lpstr>
      <vt:lpstr>Proposed Budget Summary</vt:lpstr>
      <vt:lpstr>Professional Development Budget</vt:lpstr>
      <vt:lpstr>Instructional Materials Budget</vt:lpstr>
      <vt:lpstr>Outreach Budget</vt:lpstr>
      <vt:lpstr>Curriculum &amp; Materials Budget</vt:lpstr>
      <vt:lpstr>Teacher Recruitment Budget</vt:lpstr>
      <vt:lpstr>'Applicant Information'!Print_Area</vt:lpstr>
      <vt:lpstr>'Curriculum &amp; Materials Budget'!Print_Area</vt:lpstr>
      <vt:lpstr>'Instructional Materials Budget'!Print_Area</vt:lpstr>
      <vt:lpstr>'Outreach Budget'!Print_Area</vt:lpstr>
      <vt:lpstr>'Professional Development Budget'!Print_Area</vt:lpstr>
      <vt:lpstr>'Teacher Recruitment Budget'!Print_Area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RFA-21: DLIG Budget Form (CA Dept of Education)</dc:title>
  <dc:subject>Dual Language Immersion Grant (DLIG) 2021 Budget Forms.</dc:subject>
  <dc:creator>Joy Kessel</dc:creator>
  <cp:keywords/>
  <dc:description/>
  <cp:lastModifiedBy>Jennifer Cordova</cp:lastModifiedBy>
  <cp:revision/>
  <dcterms:created xsi:type="dcterms:W3CDTF">2018-01-17T22:53:27Z</dcterms:created>
  <dcterms:modified xsi:type="dcterms:W3CDTF">2022-02-03T21:59:38Z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