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slaven\AppData\Local\Adobe\Contribute 6.5\en_US\Sites\Site9\fg\fo\r9\documents\"/>
    </mc:Choice>
  </mc:AlternateContent>
  <xr:revisionPtr revIDLastSave="0" documentId="13_ncr:1_{F8B410BD-DF5C-49BE-87B4-B4BA924F7482}" xr6:coauthVersionLast="47" xr6:coauthVersionMax="47" xr10:uidLastSave="{00000000-0000-0000-0000-000000000000}"/>
  <bookViews>
    <workbookView xWindow="-108" yWindow="-108" windowWidth="30936" windowHeight="16896" tabRatio="835" xr2:uid="{00000000-000D-0000-FFFF-FFFF00000000}"/>
  </bookViews>
  <sheets>
    <sheet name="Instructions" sheetId="34" r:id="rId1"/>
    <sheet name="Contact and Site Information" sheetId="19" r:id="rId2"/>
    <sheet name="Site One" sheetId="21" r:id="rId3"/>
    <sheet name="Site Two" sheetId="35" r:id="rId4"/>
    <sheet name="Site Three" sheetId="36" r:id="rId5"/>
    <sheet name="Site Four" sheetId="37" r:id="rId6"/>
    <sheet name="Site Five" sheetId="38" r:id="rId7"/>
    <sheet name="Site Six" sheetId="39" r:id="rId8"/>
    <sheet name="Site Seven" sheetId="40" r:id="rId9"/>
    <sheet name="Site Eight" sheetId="41" r:id="rId10"/>
    <sheet name="Site Nine" sheetId="42" r:id="rId11"/>
    <sheet name="Site Ten" sheetId="43" r:id="rId12"/>
    <sheet name="Summary of Request" sheetId="33" r:id="rId13"/>
  </sheets>
  <definedNames>
    <definedName name="_xlnm._FilterDatabase" localSheetId="1" hidden="1">'Contact and Site Information'!$A$1:$A$2</definedName>
    <definedName name="_xlnm.Print_Area" localSheetId="9">'Site Eight'!$2:$18</definedName>
    <definedName name="_xlnm.Print_Area" localSheetId="6">'Site Five'!$2:$18</definedName>
    <definedName name="_xlnm.Print_Area" localSheetId="5">'Site Four'!$2:$18</definedName>
    <definedName name="_xlnm.Print_Area" localSheetId="10">'Site Nine'!$2:$18</definedName>
    <definedName name="_xlnm.Print_Area" localSheetId="2">'Site One'!$2:$18</definedName>
    <definedName name="_xlnm.Print_Area" localSheetId="8">'Site Seven'!$2:$18</definedName>
    <definedName name="_xlnm.Print_Area" localSheetId="7">'Site Six'!$2:$18</definedName>
    <definedName name="_xlnm.Print_Area" localSheetId="11">'Site Ten'!$2:$18</definedName>
    <definedName name="_xlnm.Print_Area" localSheetId="4">'Site Three'!$2:$18</definedName>
    <definedName name="_xlnm.Print_Area" localSheetId="3">'Site Two'!$2:$18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33" l="1"/>
  <c r="B14" i="33"/>
  <c r="B28" i="33" l="1"/>
  <c r="A3" i="43"/>
  <c r="A3" i="42"/>
  <c r="A3" i="41"/>
  <c r="A3" i="40"/>
  <c r="A3" i="39"/>
  <c r="A3" i="38"/>
  <c r="A3" i="37"/>
  <c r="A3" i="36"/>
  <c r="A3" i="35"/>
  <c r="B17" i="43"/>
  <c r="C17" i="43" s="1"/>
  <c r="A2" i="43"/>
  <c r="B17" i="42"/>
  <c r="C17" i="42" s="1"/>
  <c r="A2" i="42"/>
  <c r="B17" i="41"/>
  <c r="C17" i="41" s="1"/>
  <c r="A2" i="41"/>
  <c r="B17" i="40"/>
  <c r="C17" i="40" s="1"/>
  <c r="A2" i="40"/>
  <c r="B17" i="39"/>
  <c r="C17" i="39" s="1"/>
  <c r="A2" i="39"/>
  <c r="B17" i="38"/>
  <c r="C17" i="38" s="1"/>
  <c r="A2" i="38"/>
  <c r="B17" i="37"/>
  <c r="C17" i="37" s="1"/>
  <c r="A2" i="37"/>
  <c r="B17" i="36"/>
  <c r="C17" i="36" s="1"/>
  <c r="A2" i="36"/>
  <c r="B17" i="35"/>
  <c r="C17" i="35" s="1"/>
  <c r="A2" i="35"/>
  <c r="B17" i="21"/>
  <c r="B19" i="33" l="1"/>
  <c r="B21" i="33"/>
  <c r="B23" i="33"/>
  <c r="B25" i="33"/>
  <c r="B13" i="33"/>
  <c r="B15" i="33"/>
  <c r="B27" i="33"/>
  <c r="B17" i="33"/>
  <c r="B29" i="33"/>
  <c r="A3" i="21"/>
  <c r="A2" i="21"/>
  <c r="B10" i="33" l="1"/>
  <c r="B9" i="33"/>
  <c r="B8" i="33"/>
  <c r="B7" i="33"/>
  <c r="B6" i="33"/>
  <c r="B5" i="33"/>
  <c r="C17" i="21" l="1"/>
  <c r="B11" i="33" l="1"/>
  <c r="B24" i="33"/>
  <c r="B20" i="33"/>
  <c r="B18" i="33"/>
  <c r="B16" i="33"/>
  <c r="B12" i="33"/>
  <c r="B22" i="33"/>
  <c r="B30" i="33" l="1"/>
</calcChain>
</file>

<file path=xl/sharedStrings.xml><?xml version="1.0" encoding="utf-8"?>
<sst xmlns="http://schemas.openxmlformats.org/spreadsheetml/2006/main" count="1142" uniqueCount="147">
  <si>
    <t>School Food Authority (SFA):</t>
  </si>
  <si>
    <t xml:space="preserve">Email: </t>
  </si>
  <si>
    <t>Phone #:</t>
  </si>
  <si>
    <t>(CDE)
1st Review</t>
  </si>
  <si>
    <t>(CDE)
2nd Review</t>
  </si>
  <si>
    <t>SITE TOTAL</t>
  </si>
  <si>
    <t>Vendor Name</t>
  </si>
  <si>
    <t>Actual Amount Spent</t>
  </si>
  <si>
    <t>Invoice #</t>
  </si>
  <si>
    <t>Contact Name:</t>
  </si>
  <si>
    <t>Cost</t>
  </si>
  <si>
    <t>Site Two Name:</t>
  </si>
  <si>
    <t>Approved Equipment</t>
  </si>
  <si>
    <t>Contact Title:</t>
  </si>
  <si>
    <t>Locked Titles</t>
  </si>
  <si>
    <t>Site One:</t>
  </si>
  <si>
    <t>Application Summary</t>
  </si>
  <si>
    <t>Site Three:</t>
  </si>
  <si>
    <t>Site Five:</t>
  </si>
  <si>
    <t>Site Six:</t>
  </si>
  <si>
    <t>Site Seven:</t>
  </si>
  <si>
    <t>Site Eight:</t>
  </si>
  <si>
    <t>Site Nine:</t>
  </si>
  <si>
    <t>Site Ten:</t>
  </si>
  <si>
    <t>Site Two:</t>
  </si>
  <si>
    <t>Total Funds Requested in RFA</t>
  </si>
  <si>
    <t>Complete this Column</t>
  </si>
  <si>
    <t>Site One Name:</t>
  </si>
  <si>
    <t xml:space="preserve">Site Three Name: </t>
  </si>
  <si>
    <t>Site Four Name:</t>
  </si>
  <si>
    <t>Site Five Name:</t>
  </si>
  <si>
    <t>Site Six Name:</t>
  </si>
  <si>
    <t>Site Seven Name:</t>
  </si>
  <si>
    <t>Site Eight Name:</t>
  </si>
  <si>
    <t>Site Nine Name:</t>
  </si>
  <si>
    <t>Site Ten Name:</t>
  </si>
  <si>
    <t>Contact's Name:</t>
  </si>
  <si>
    <t>Contact's Title:</t>
  </si>
  <si>
    <t xml:space="preserve">Contact's Email: </t>
  </si>
  <si>
    <t>Contact's Phone #:</t>
  </si>
  <si>
    <t>Site Ten Dollars Requested:</t>
  </si>
  <si>
    <t>Site Nine Dollars Requested:</t>
  </si>
  <si>
    <t>Site One Dollars Requested:</t>
  </si>
  <si>
    <t>Site Two Dollars Requested:</t>
  </si>
  <si>
    <t>Site Three Dollars Requested:</t>
  </si>
  <si>
    <t>Site Five Dollars Requested:</t>
  </si>
  <si>
    <t>Site Six Dollars Requested:</t>
  </si>
  <si>
    <t>Site Seven Dollars Requested:</t>
  </si>
  <si>
    <t>Site Eight Dollars Requested:</t>
  </si>
  <si>
    <t>Requested Item</t>
  </si>
  <si>
    <t xml:space="preserve"> Cost (in whole dollars)</t>
  </si>
  <si>
    <t>[Enter SFA name here]</t>
  </si>
  <si>
    <t>[Enter contact title here]</t>
  </si>
  <si>
    <t>[Enter contact email here]</t>
  </si>
  <si>
    <t>[Enter contact phone number here]</t>
  </si>
  <si>
    <t>[Enter site one name here]</t>
  </si>
  <si>
    <t>[Enter purchase one explanation here]</t>
  </si>
  <si>
    <t>[Enter purchase two explanation here]</t>
  </si>
  <si>
    <t>[Enter purchase three explanation here]</t>
  </si>
  <si>
    <t>[Enter purchase four explanation here]</t>
  </si>
  <si>
    <t>[Enter purchase five explanation here]</t>
  </si>
  <si>
    <t>[Enter purchase six explanation here]</t>
  </si>
  <si>
    <t>[Enter purchase seven request dollar cost here]</t>
  </si>
  <si>
    <t>[Enter purchase seven explanation here]</t>
  </si>
  <si>
    <t>[Enter purchase eight explanation here]</t>
  </si>
  <si>
    <t>[Enter purchase nine explanation here]</t>
  </si>
  <si>
    <t>[Enter purchase ten explanation here]</t>
  </si>
  <si>
    <t>[Enter purchase eleven explanation here]</t>
  </si>
  <si>
    <t>[Enter purchase twelve explanation here]</t>
  </si>
  <si>
    <t>[Enter contact name here]</t>
  </si>
  <si>
    <t>[If applying for two sites, enter site two name here]</t>
  </si>
  <si>
    <t>[If applying for three sites, enter site three name here]</t>
  </si>
  <si>
    <t>[If applying for four sites, enter site four name here]</t>
  </si>
  <si>
    <t>[If applying for five sites, enter site five name here]</t>
  </si>
  <si>
    <t>[If applying for six sites, enter site six name here]</t>
  </si>
  <si>
    <t>[If applying for seven sites, enter site seven name here]</t>
  </si>
  <si>
    <t>[If applying for eight sites, enter site eight name here]</t>
  </si>
  <si>
    <t>[If applying for nine sites, enter site nine name here]</t>
  </si>
  <si>
    <t>[If applying for ten sites, enter site ten name here]</t>
  </si>
  <si>
    <t>[Enter name of purchase request one here]</t>
  </si>
  <si>
    <t>[Enter name of purchase request two here]</t>
  </si>
  <si>
    <t>[Enter name of purchase request three here]</t>
  </si>
  <si>
    <t>[Enter name of purchase request four here]</t>
  </si>
  <si>
    <t>[Enter name of purchase request five here]</t>
  </si>
  <si>
    <t>[Enter name of purchase request six here]</t>
  </si>
  <si>
    <t>[Enter name of purchase request seven here]</t>
  </si>
  <si>
    <t>[Enter name of purchase request eight here]</t>
  </si>
  <si>
    <t>[Enter name of purchase request nine here]</t>
  </si>
  <si>
    <t>[Enter name of purchase request ten here]</t>
  </si>
  <si>
    <t>[Enter name of purchase request eleven here]</t>
  </si>
  <si>
    <t>[Enter name of purchase request twelve here]</t>
  </si>
  <si>
    <t>Instructions</t>
  </si>
  <si>
    <t xml:space="preserve">Cells A5–A16: Include the name and the quantity of the requested item(s). </t>
  </si>
  <si>
    <t>Site Tabs</t>
  </si>
  <si>
    <t xml:space="preserve">Cell B2: Enter the name of the SFA applying for a grant. </t>
  </si>
  <si>
    <t>Cell B17 will automatically total your requests from cells B5–16. The grant request for each site should not exceed $15,000.</t>
  </si>
  <si>
    <t>Cell B3: Enter the name of the site requesting a grant.</t>
  </si>
  <si>
    <t>[Enter purchase one request dollar amount here]</t>
  </si>
  <si>
    <t>[Enter purchase two request dollar amount here]</t>
  </si>
  <si>
    <t>[Enter purchase three request dollar amount here]</t>
  </si>
  <si>
    <t>[Enter purchase four request dollar amount here]</t>
  </si>
  <si>
    <t>[Enter purchase five request dollar amount here]</t>
  </si>
  <si>
    <t>[Enter purchase six request dollar amount here]</t>
  </si>
  <si>
    <t>[Enter purchase eight request dollar amount here]</t>
  </si>
  <si>
    <t>[Enter purchase nine request dollar amount here]</t>
  </si>
  <si>
    <t>[Enter purchase ten request dollar amount here]</t>
  </si>
  <si>
    <t>[Enter purchase eleven request dollar amount here]</t>
  </si>
  <si>
    <t>[Enter purchase twelve request dollar amount here]</t>
  </si>
  <si>
    <t>Site Four Dollars Requested:</t>
  </si>
  <si>
    <t>Cells B5–B16: Enter the total cost of the requested item(s). The total cost includes the cost of the installation, tax, and shipping as well as any modifications, attachments, or accessories your agency needs to make the equipment usable. Enter the cost in whole dollars.</t>
  </si>
  <si>
    <t>Contact and Site Information</t>
  </si>
  <si>
    <t>Site One</t>
  </si>
  <si>
    <t>Site Two</t>
  </si>
  <si>
    <t>Site Three</t>
  </si>
  <si>
    <t>Site Four</t>
  </si>
  <si>
    <t>Site Five</t>
  </si>
  <si>
    <t>Site Six</t>
  </si>
  <si>
    <t>Site Seven</t>
  </si>
  <si>
    <t>Site Eight</t>
  </si>
  <si>
    <t>Site Nine</t>
  </si>
  <si>
    <t>Site Ten</t>
  </si>
  <si>
    <t>Summary of Request</t>
  </si>
  <si>
    <t>[If awarded grant, enter actual amount spent]</t>
  </si>
  <si>
    <t>[If awarded grant, enter name of vendor]</t>
  </si>
  <si>
    <t>[CDE use only]</t>
  </si>
  <si>
    <t>[If awarded grant, enter purchase one final invoice number]</t>
  </si>
  <si>
    <t>[If awarded grant, enter purchase two final invoice number]</t>
  </si>
  <si>
    <t>[If awarded grant, enter purchase three final invoice number]</t>
  </si>
  <si>
    <t>[If awarded grant, enter purchase four final invoice number]</t>
  </si>
  <si>
    <t>[If awarded grant, enter purchase five final invoice number]</t>
  </si>
  <si>
    <t>[If awarded grant, enter purchase six final invoice number]</t>
  </si>
  <si>
    <t>[If awarded grant, enter purchase seven final invoice number]</t>
  </si>
  <si>
    <t>[If awarded grant, enter purchase eight final invoice number]</t>
  </si>
  <si>
    <t>[If awarded grant, enter purchase nine final invoice number]</t>
  </si>
  <si>
    <t>[If awarded grant, enter purchase ten final invoice number]</t>
  </si>
  <si>
    <t>[If awarded grant, enter purchase eleven final invoice number]</t>
  </si>
  <si>
    <t>[If awarded grant, enter purchase twelve final invoice number]</t>
  </si>
  <si>
    <t>How will this item help to implement or expand your School Breakfast Program or Summer Meal Programs?</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</si>
  <si>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</si>
  <si>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Site Four:</t>
  </si>
  <si>
    <t xml:space="preserve">Cells C5–16: Explain how each requested item will help to implement or expand your School Breakfast or Summer Meal Program. </t>
  </si>
  <si>
    <t>January 2023</t>
  </si>
  <si>
    <t xml:space="preserve">California Department of Education (CDE) </t>
  </si>
  <si>
    <t>School and Summer Nutrition Programs Unit</t>
  </si>
  <si>
    <t>Budget Sheet for the Breakfast Grant</t>
  </si>
  <si>
    <t xml:space="preserve">Note: This tab autopopulates from previous tabs. No input required. </t>
  </si>
  <si>
    <t>Budget Sheet for School Breakfast Program and Summer Meal Programs Start-up and Expansion Grants for School Year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</si>
</sst>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29" x14ac:knownFonts="1">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b/>
      <sz val="12"/>
      <color rgb="FF000000"/>
      <name val="Arial"/>
      <family val="2"/>
    </font>
    <font>
      <sz val="12"/>
      <color rgb="FF000000"/>
      <name val="Arial"/>
      <family val="2"/>
    </font>
    <font>
      <sz val="12"/>
      <color theme="1"/>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s>
  <cellStyleXfs count="45">
    <xf numFmtId="0" fontId="0" fillId="0" borderId="0">
      <alignment vertical="top"/>
    </xf>
    <xf numFmtId="0" fontId="5" fillId="0" borderId="0" applyNumberFormat="0" applyFill="0" applyBorder="0" applyAlignment="0" applyProtection="0"/>
    <xf numFmtId="0" fontId="28" fillId="0" borderId="10" applyNumberFormat="0" applyFill="0" applyAlignment="0" applyProtection="0"/>
    <xf numFmtId="0" fontId="24" fillId="34" borderId="0" applyNumberFormat="0" applyAlignment="0" applyProtection="0"/>
    <xf numFmtId="0" fontId="6" fillId="0" borderId="1"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4" fillId="8" borderId="6" applyNumberFormat="0" applyFont="0" applyAlignment="0" applyProtection="0"/>
    <xf numFmtId="0" fontId="16" fillId="0" borderId="0" applyNumberFormat="0" applyFill="0" applyBorder="0" applyAlignment="0" applyProtection="0"/>
    <xf numFmtId="0" fontId="24" fillId="0" borderId="7" applyNumberFormat="0" applyFill="0" applyBorder="0" applyAlignment="0" applyProtection="0"/>
    <xf numFmtId="0" fontId="1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cellStyleXfs>
  <cellXfs count="77">
    <xf numFmtId="0" fontId="0" fillId="0" borderId="0" xfId="0">
      <alignment vertical="top"/>
    </xf>
    <xf numFmtId="0" fontId="20" fillId="0" borderId="0" xfId="42" applyFont="1" applyAlignment="1">
      <alignment horizontal="left" vertical="top"/>
    </xf>
    <xf numFmtId="0" fontId="20" fillId="0" borderId="0" xfId="42" applyFont="1"/>
    <xf numFmtId="1" fontId="20" fillId="0" borderId="0" xfId="42" applyNumberFormat="1" applyFont="1"/>
    <xf numFmtId="165" fontId="20" fillId="0" borderId="0" xfId="42" applyNumberFormat="1" applyFont="1" applyAlignment="1">
      <alignment horizontal="left" vertical="top"/>
    </xf>
    <xf numFmtId="0" fontId="20" fillId="0" borderId="0" xfId="42" applyFont="1" applyAlignment="1" applyProtection="1">
      <alignment horizontal="left" vertical="top"/>
      <protection locked="0"/>
    </xf>
    <xf numFmtId="4" fontId="22" fillId="0" borderId="8" xfId="43" applyNumberFormat="1" applyFont="1" applyFill="1" applyBorder="1" applyAlignment="1" applyProtection="1">
      <alignment vertical="top" wrapText="1"/>
      <protection locked="0"/>
    </xf>
    <xf numFmtId="0" fontId="28" fillId="0" borderId="0" xfId="2" applyBorder="1" applyAlignment="1">
      <alignment horizontal="left" vertical="top"/>
    </xf>
    <xf numFmtId="4" fontId="22" fillId="0" borderId="13" xfId="43" applyNumberFormat="1" applyFont="1" applyFill="1" applyBorder="1" applyAlignment="1" applyProtection="1">
      <alignment vertical="top" wrapText="1"/>
      <protection locked="0"/>
    </xf>
    <xf numFmtId="0" fontId="28" fillId="0" borderId="10" xfId="2" applyAlignment="1">
      <alignment horizontal="left" vertical="top"/>
    </xf>
    <xf numFmtId="165" fontId="20" fillId="0" borderId="10" xfId="42" applyNumberFormat="1" applyFont="1" applyBorder="1" applyAlignment="1">
      <alignment horizontal="left" vertical="top"/>
    </xf>
    <xf numFmtId="4" fontId="3" fillId="0" borderId="16" xfId="43" applyNumberFormat="1" applyFont="1" applyFill="1" applyBorder="1" applyAlignment="1" applyProtection="1">
      <alignment vertical="top" wrapText="1"/>
      <protection locked="0"/>
    </xf>
    <xf numFmtId="165" fontId="20" fillId="0" borderId="0" xfId="42" applyNumberFormat="1" applyFont="1" applyAlignment="1" applyProtection="1">
      <alignment horizontal="left" vertical="top"/>
      <protection locked="0"/>
    </xf>
    <xf numFmtId="4" fontId="20" fillId="0" borderId="0" xfId="42" applyNumberFormat="1" applyFont="1" applyAlignment="1" applyProtection="1">
      <alignment wrapText="1"/>
      <protection locked="0"/>
    </xf>
    <xf numFmtId="0" fontId="20" fillId="0" borderId="0" xfId="42" applyFont="1" applyProtection="1">
      <protection locked="0"/>
    </xf>
    <xf numFmtId="4" fontId="20" fillId="0" borderId="0" xfId="42" applyNumberFormat="1" applyFont="1" applyProtection="1">
      <protection locked="0"/>
    </xf>
    <xf numFmtId="4" fontId="21" fillId="0" borderId="0" xfId="42" applyNumberFormat="1" applyFont="1" applyAlignment="1" applyProtection="1">
      <alignment wrapText="1"/>
      <protection locked="0"/>
    </xf>
    <xf numFmtId="0" fontId="21" fillId="0" borderId="0" xfId="42" applyFont="1" applyAlignment="1" applyProtection="1">
      <alignment wrapText="1"/>
      <protection locked="0"/>
    </xf>
    <xf numFmtId="0" fontId="22" fillId="0" borderId="0" xfId="42" applyFont="1" applyProtection="1">
      <protection locked="0"/>
    </xf>
    <xf numFmtId="4" fontId="22" fillId="0" borderId="0" xfId="43" applyNumberFormat="1" applyFont="1" applyFill="1" applyBorder="1" applyProtection="1">
      <protection locked="0"/>
    </xf>
    <xf numFmtId="4" fontId="22" fillId="0" borderId="0" xfId="42" applyNumberFormat="1" applyFont="1" applyProtection="1">
      <protection locked="0"/>
    </xf>
    <xf numFmtId="4" fontId="23" fillId="0" borderId="0" xfId="43" applyNumberFormat="1" applyFont="1" applyFill="1" applyProtection="1">
      <protection locked="0"/>
    </xf>
    <xf numFmtId="39" fontId="20" fillId="0" borderId="0" xfId="42" applyNumberFormat="1" applyFont="1" applyAlignment="1" applyProtection="1">
      <alignment horizontal="left" vertical="top"/>
      <protection locked="0"/>
    </xf>
    <xf numFmtId="44" fontId="20" fillId="0" borderId="0" xfId="42" applyNumberFormat="1" applyFont="1" applyProtection="1">
      <protection locked="0"/>
    </xf>
    <xf numFmtId="0" fontId="0" fillId="0" borderId="0" xfId="0" applyProtection="1">
      <alignment vertical="top"/>
      <protection locked="0"/>
    </xf>
    <xf numFmtId="4" fontId="20" fillId="0" borderId="0" xfId="42" applyNumberFormat="1" applyFont="1" applyAlignment="1">
      <alignment wrapText="1"/>
    </xf>
    <xf numFmtId="0" fontId="24" fillId="0" borderId="0" xfId="3" applyFill="1" applyAlignment="1" applyProtection="1">
      <alignment vertical="center" wrapText="1"/>
    </xf>
    <xf numFmtId="4" fontId="20" fillId="0" borderId="0" xfId="42" applyNumberFormat="1" applyFont="1" applyAlignment="1">
      <alignment horizontal="right" wrapText="1"/>
    </xf>
    <xf numFmtId="0" fontId="20" fillId="0" borderId="0" xfId="42" applyFont="1" applyAlignment="1">
      <alignment vertical="center"/>
    </xf>
    <xf numFmtId="0" fontId="19" fillId="0" borderId="0" xfId="42" applyFont="1" applyAlignment="1">
      <alignment horizontal="left" vertical="top" wrapText="1"/>
    </xf>
    <xf numFmtId="0" fontId="19" fillId="0" borderId="0" xfId="42" applyFont="1" applyAlignment="1">
      <alignment vertical="center" wrapText="1"/>
    </xf>
    <xf numFmtId="165" fontId="24" fillId="0" borderId="0" xfId="3" applyNumberFormat="1" applyFill="1" applyAlignment="1" applyProtection="1">
      <alignment vertical="center" wrapText="1"/>
    </xf>
    <xf numFmtId="0" fontId="25" fillId="0" borderId="0" xfId="2" applyFont="1" applyBorder="1" applyAlignment="1">
      <alignment horizontal="left"/>
    </xf>
    <xf numFmtId="0" fontId="28" fillId="0" borderId="0" xfId="2" applyBorder="1" applyAlignment="1" applyProtection="1">
      <alignment horizontal="left" vertical="top"/>
    </xf>
    <xf numFmtId="0" fontId="24" fillId="0" borderId="0" xfId="3" applyFill="1" applyAlignment="1" applyProtection="1">
      <alignment horizontal="left" vertical="center"/>
    </xf>
    <xf numFmtId="0" fontId="28" fillId="0" borderId="0" xfId="2" applyFill="1" applyBorder="1" applyAlignment="1" applyProtection="1">
      <alignment horizontal="left" vertical="top"/>
    </xf>
    <xf numFmtId="0" fontId="2" fillId="0" borderId="0" xfId="2" applyFont="1" applyBorder="1" applyAlignment="1" applyProtection="1">
      <alignment horizontal="left" vertical="center"/>
    </xf>
    <xf numFmtId="0" fontId="2" fillId="0" borderId="0" xfId="2" applyFont="1" applyBorder="1" applyAlignment="1" applyProtection="1">
      <alignment horizontal="left" vertical="top"/>
    </xf>
    <xf numFmtId="1" fontId="19" fillId="0" borderId="8" xfId="42" applyNumberFormat="1" applyFont="1" applyBorder="1" applyAlignment="1">
      <alignment horizontal="left" vertical="center" wrapText="1"/>
    </xf>
    <xf numFmtId="165" fontId="19" fillId="0" borderId="8" xfId="42" applyNumberFormat="1" applyFont="1" applyBorder="1" applyAlignment="1">
      <alignment horizontal="center" vertical="center" wrapText="1"/>
    </xf>
    <xf numFmtId="165" fontId="19" fillId="0" borderId="13" xfId="42" applyNumberFormat="1" applyFont="1" applyBorder="1" applyAlignment="1">
      <alignment horizontal="center" vertical="center" wrapText="1"/>
    </xf>
    <xf numFmtId="0" fontId="19" fillId="0" borderId="17" xfId="42" applyFont="1" applyBorder="1" applyAlignment="1">
      <alignment horizontal="center" vertical="center" wrapText="1"/>
    </xf>
    <xf numFmtId="0" fontId="19" fillId="0" borderId="18" xfId="42" applyFont="1" applyBorder="1" applyAlignment="1">
      <alignment horizontal="center" vertical="center" wrapText="1"/>
    </xf>
    <xf numFmtId="0" fontId="22" fillId="0" borderId="13" xfId="42" quotePrefix="1" applyFont="1" applyBorder="1" applyAlignment="1" applyProtection="1">
      <alignment horizontal="left" vertical="top" wrapText="1"/>
      <protection locked="0"/>
    </xf>
    <xf numFmtId="166" fontId="22" fillId="0" borderId="13" xfId="42" quotePrefix="1" applyNumberFormat="1" applyFont="1" applyBorder="1" applyAlignment="1" applyProtection="1">
      <alignment horizontal="left" vertical="top" wrapText="1"/>
      <protection locked="0"/>
    </xf>
    <xf numFmtId="0" fontId="22" fillId="0" borderId="13" xfId="42" applyFont="1" applyBorder="1" applyAlignment="1" applyProtection="1">
      <alignment horizontal="left" vertical="top" wrapText="1"/>
      <protection locked="0"/>
    </xf>
    <xf numFmtId="0" fontId="22" fillId="0" borderId="8" xfId="42" quotePrefix="1" applyFont="1" applyBorder="1" applyAlignment="1" applyProtection="1">
      <alignment horizontal="left" vertical="top" wrapText="1"/>
      <protection locked="0"/>
    </xf>
    <xf numFmtId="166" fontId="22" fillId="0" borderId="8" xfId="42" quotePrefix="1" applyNumberFormat="1" applyFont="1" applyBorder="1" applyAlignment="1" applyProtection="1">
      <alignment horizontal="left" vertical="top" wrapText="1"/>
      <protection locked="0"/>
    </xf>
    <xf numFmtId="0" fontId="22" fillId="0" borderId="16" xfId="42" quotePrefix="1" applyFont="1" applyBorder="1" applyAlignment="1" applyProtection="1">
      <alignment horizontal="left" vertical="top" wrapText="1"/>
      <protection locked="0"/>
    </xf>
    <xf numFmtId="166" fontId="20" fillId="0" borderId="11" xfId="42" quotePrefix="1" applyNumberFormat="1" applyFont="1" applyBorder="1" applyAlignment="1" applyProtection="1">
      <alignment horizontal="left" vertical="top" wrapText="1"/>
      <protection locked="0"/>
    </xf>
    <xf numFmtId="166" fontId="20" fillId="0" borderId="16" xfId="42" quotePrefix="1" applyNumberFormat="1"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166" fontId="24" fillId="0" borderId="19" xfId="0" applyNumberFormat="1" applyFont="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pplyProtection="1">
      <alignment wrapText="1"/>
      <protection locked="0"/>
    </xf>
    <xf numFmtId="0" fontId="24" fillId="0" borderId="0" xfId="0" applyFont="1" applyAlignment="1" applyProtection="1">
      <alignment horizontal="center" wrapText="1"/>
      <protection locked="0"/>
    </xf>
    <xf numFmtId="0" fontId="1" fillId="0" borderId="0" xfId="0" applyFont="1">
      <alignment vertical="top"/>
    </xf>
    <xf numFmtId="49" fontId="1" fillId="0" borderId="0" xfId="0" applyNumberFormat="1" applyFont="1">
      <alignment vertical="top"/>
    </xf>
    <xf numFmtId="0" fontId="26" fillId="0" borderId="14" xfId="3" applyFont="1" applyFill="1" applyBorder="1"/>
    <xf numFmtId="0" fontId="27" fillId="0" borderId="0" xfId="3" applyFont="1" applyFill="1" applyAlignment="1">
      <alignment wrapText="1"/>
    </xf>
    <xf numFmtId="0" fontId="3" fillId="0" borderId="0" xfId="0" applyFont="1" applyAlignment="1">
      <alignment wrapText="1"/>
    </xf>
    <xf numFmtId="0" fontId="3" fillId="0" borderId="0" xfId="0" applyFont="1" applyAlignment="1">
      <alignment horizontal="left" vertical="top" wrapText="1"/>
    </xf>
    <xf numFmtId="0" fontId="2" fillId="0" borderId="0" xfId="0" applyFont="1" applyAlignment="1">
      <alignment wrapText="1"/>
    </xf>
    <xf numFmtId="166" fontId="24" fillId="0" borderId="19" xfId="0" applyNumberFormat="1" applyFont="1" applyBorder="1" applyAlignment="1">
      <alignment horizontal="left" vertical="top" wrapText="1"/>
    </xf>
    <xf numFmtId="43" fontId="22" fillId="33" borderId="13" xfId="43" applyFont="1" applyFill="1" applyBorder="1" applyAlignment="1" applyProtection="1">
      <alignment horizontal="left" vertical="top" wrapText="1"/>
      <protection locked="0"/>
    </xf>
    <xf numFmtId="43" fontId="22" fillId="33" borderId="8" xfId="43" applyFont="1" applyFill="1" applyBorder="1" applyAlignment="1" applyProtection="1">
      <alignment horizontal="left" vertical="top" wrapText="1"/>
      <protection locked="0"/>
    </xf>
    <xf numFmtId="43" fontId="22" fillId="33" borderId="16" xfId="43" applyFont="1" applyFill="1" applyBorder="1" applyAlignment="1" applyProtection="1">
      <alignment horizontal="left" vertical="top" wrapText="1"/>
      <protection locked="0"/>
    </xf>
    <xf numFmtId="0" fontId="24" fillId="33" borderId="0" xfId="0" applyFont="1" applyFill="1" applyAlignment="1" applyProtection="1">
      <alignment horizontal="center"/>
      <protection locked="0"/>
    </xf>
    <xf numFmtId="0" fontId="20" fillId="33" borderId="0" xfId="42" applyFont="1" applyFill="1" applyProtection="1">
      <protection locked="0"/>
    </xf>
    <xf numFmtId="0" fontId="20" fillId="0" borderId="9" xfId="42" applyFont="1" applyBorder="1" applyAlignment="1">
      <alignment horizontal="left" vertical="top"/>
    </xf>
    <xf numFmtId="164" fontId="20" fillId="0" borderId="9" xfId="42" applyNumberFormat="1" applyFont="1" applyBorder="1" applyAlignment="1">
      <alignment horizontal="left" vertical="top"/>
    </xf>
    <xf numFmtId="0" fontId="20" fillId="0" borderId="12" xfId="0" applyFont="1" applyBorder="1" applyAlignment="1">
      <alignment horizontal="left" vertical="top"/>
    </xf>
    <xf numFmtId="164" fontId="20" fillId="0" borderId="12" xfId="42" applyNumberFormat="1" applyFont="1" applyBorder="1" applyAlignment="1">
      <alignment horizontal="left" vertical="top"/>
    </xf>
    <xf numFmtId="0" fontId="24" fillId="0" borderId="0" xfId="0" applyFont="1" applyAlignment="1">
      <alignment horizontal="left" vertical="top"/>
    </xf>
    <xf numFmtId="164" fontId="24" fillId="0" borderId="0" xfId="0" applyNumberFormat="1" applyFont="1" applyAlignment="1">
      <alignment horizontal="left" vertical="top"/>
    </xf>
    <xf numFmtId="0" fontId="25" fillId="0" borderId="0" xfId="2" applyFont="1" applyFill="1" applyBorder="1" applyAlignment="1">
      <alignment horizontal="left" wrapText="1"/>
    </xf>
    <xf numFmtId="0" fontId="0" fillId="0" borderId="0" xfId="0" applyAlignment="1">
      <alignmen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2">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strike val="0"/>
        <condense val="0"/>
        <extend val="0"/>
        <outline val="0"/>
        <shadow val="0"/>
        <u val="none"/>
        <vertAlign val="baseline"/>
        <sz val="12"/>
        <color theme="1"/>
        <name val="Arial"/>
        <family val="2"/>
        <scheme val="none"/>
      </font>
      <numFmt numFmtId="164" formatCode="&quot;$&quot;#,##0.00"/>
      <fill>
        <patternFill patternType="none">
          <fgColor indexed="64"/>
          <bgColor auto="1"/>
        </patternFill>
      </fill>
      <alignment horizontal="left" vertical="top" textRotation="0" wrapText="0" indent="0" justifyLastLine="0" shrinkToFit="0" readingOrder="0"/>
      <protection locked="1" hidden="0"/>
    </dxf>
    <dxf>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left" vertical="top" textRotation="0" wrapText="0" indent="0" justifyLastLine="0" shrinkToFit="0" readingOrder="0"/>
      <protection locked="1" hidden="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rgb="FFD9D9D9"/>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bottom" textRotation="0" wrapText="0" indent="0" justifyLastLine="0" shrinkToFit="0" readingOrder="0"/>
      <protection locked="0" hidden="0"/>
    </dxf>
    <dxf>
      <fill>
        <patternFill patternType="solid">
          <fgColor indexed="64"/>
          <bgColor theme="0" tint="-0.1499984740745262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protection locked="0" hidden="0"/>
    </dxf>
    <dxf>
      <fill>
        <patternFill patternType="none">
          <fgColor indexed="64"/>
          <bgColor auto="1"/>
        </patternFill>
      </fill>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166" formatCode="_([$$-409]* #,##0_);_([$$-409]* \(#,##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protection locked="0" hidden="0"/>
    </dxf>
    <dxf>
      <fill>
        <patternFill patternType="none">
          <fgColor indexed="64"/>
          <bgColor auto="1"/>
        </patternFill>
      </fill>
      <protection locked="0" hidden="0"/>
    </dxf>
    <dxf>
      <border>
        <bottom style="thin">
          <color theme="0" tint="-0.14999847407452621"/>
        </bottom>
      </border>
    </dxf>
    <dxf>
      <font>
        <strike val="0"/>
        <outline val="0"/>
        <shadow val="0"/>
        <u val="none"/>
        <vertAlign val="baseline"/>
        <sz val="12"/>
        <color auto="1"/>
        <name val="Arial"/>
        <scheme val="none"/>
      </font>
      <fill>
        <patternFill patternType="none">
          <fgColor indexed="64"/>
          <bgColor auto="1"/>
        </patternFill>
      </fill>
      <border diagonalUp="0" diagonalDown="0" outline="0">
        <left style="thin">
          <color theme="0" tint="-0.14999847407452621"/>
        </left>
        <right style="thin">
          <color theme="0" tint="-0.14999847407452621"/>
        </right>
        <top/>
        <bottom/>
      </border>
      <protection locked="1" hidden="0"/>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6"/>
        <color auto="1"/>
        <name val="Arial"/>
        <family val="2"/>
        <scheme val="none"/>
      </font>
      <fill>
        <patternFill patternType="none">
          <fgColor indexed="64"/>
          <bgColor auto="1"/>
        </patternFill>
      </fill>
      <alignment horizontal="left" vertical="bottom" textRotation="0" wrapText="1" indent="0" justifyLastLine="0" shrinkToFit="0" readingOrder="0"/>
    </dxf>
  </dxfs>
  <tableStyles count="0" defaultTableStyle="TableStyleLight11" defaultPivotStyle="PivotStyleLight16"/>
  <colors>
    <mruColors>
      <color rgb="FFCC0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6DCC70A-1FD9-4124-81F4-5534BAEFEB81}" name="Table7" displayName="Table7" ref="A1:A13" totalsRowShown="0" headerRowDxfId="221" dataDxfId="220" headerRowCellStyle="Heading 1">
  <tableColumns count="1">
    <tableColumn id="1" xr3:uid="{22B5F3F3-69D6-40CD-B7B8-092D0FD51B27}" name="Budget Sheet for School Breakfast Program and Summer Meal Programs Start-up and Expansion Grants for School Year 2023–24" dataDxfId="219"/>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320" displayName="Table1320" ref="A4:H17" totalsRowCount="1" headerRowDxfId="76" dataDxfId="74" totalsRowDxfId="73" headerRowBorderDxfId="75" headerRowCellStyle="Comma 2" totalsRowCellStyle="Total">
  <autoFilter ref="A4:H16" xr:uid="{00000000-0009-0000-0100-000013000000}"/>
  <tableColumns count="8">
    <tableColumn id="1" xr3:uid="{00000000-0010-0000-0800-000001000000}" name="Requested Item" totalsRowLabel="SITE TOTAL" dataDxfId="72" totalsRowDxfId="71" dataCellStyle="Total"/>
    <tableColumn id="2" xr3:uid="{00000000-0010-0000-0800-000002000000}" name=" Cost (in whole dollars)" totalsRowFunction="sum" dataDxfId="70" totalsRowDxfId="69" dataCellStyle="Total"/>
    <tableColumn id="9" xr3:uid="{00000000-0010-0000-0800-000009000000}" name="How will this item help to implement or expand your School Breakfast Program or Summer Meal Programs?" totalsRowFunction="custom" dataDxfId="68" totalsRowDxfId="67" dataCellStyle="Comma 2">
      <totalsRowFormula>IF($B$17&gt;15000, "Warning $15,000 maximum request per site","Note: $15,000 maximum site total")</totalsRowFormula>
    </tableColumn>
    <tableColumn id="3" xr3:uid="{00000000-0010-0000-0800-000003000000}" name="Invoice #" dataDxfId="66" totalsRowDxfId="65" dataCellStyle="Total"/>
    <tableColumn id="4" xr3:uid="{00000000-0010-0000-0800-000004000000}" name="Vendor Name" dataDxfId="64" totalsRowDxfId="63" dataCellStyle="Total"/>
    <tableColumn id="5" xr3:uid="{00000000-0010-0000-0800-000005000000}" name="Actual Amount Spent" dataDxfId="62" totalsRowDxfId="61" dataCellStyle="Total"/>
    <tableColumn id="6" xr3:uid="{00000000-0010-0000-0800-000006000000}" name="(CDE)_x000a_1st Review" dataDxfId="60" totalsRowDxfId="59" dataCellStyle="Total"/>
    <tableColumn id="7" xr3:uid="{00000000-0010-0000-0800-000007000000}" name="(CDE)_x000a_2nd Review" dataDxfId="58" totalsRowDxfId="57" dataCellStyle="Total"/>
  </tableColumns>
  <tableStyleInfo name="TableStyleLight16" showFirstColumn="0" showLastColumn="0" showRowStripes="1" showColumnStripes="0"/>
  <extLst>
    <ext xmlns:x14="http://schemas.microsoft.com/office/spreadsheetml/2009/9/main" uri="{504A1905-F514-4f6f-8877-14C23A59335A}">
      <x14:table altText="Site Eight"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1321" displayName="Table1321" ref="A4:H17" totalsRowCount="1" headerRowDxfId="56" dataDxfId="54" totalsRowDxfId="53" headerRowBorderDxfId="55" headerRowCellStyle="Comma 2" totalsRowCellStyle="Total">
  <autoFilter ref="A4:H16" xr:uid="{00000000-0009-0000-0100-000014000000}"/>
  <tableColumns count="8">
    <tableColumn id="1" xr3:uid="{00000000-0010-0000-0900-000001000000}" name="Requested Item" totalsRowLabel="SITE TOTAL" dataDxfId="52" totalsRowDxfId="51" dataCellStyle="Total"/>
    <tableColumn id="2" xr3:uid="{00000000-0010-0000-0900-000002000000}" name=" Cost (in whole dollars)" totalsRowFunction="sum" dataDxfId="50" totalsRowDxfId="49" dataCellStyle="Total"/>
    <tableColumn id="9" xr3:uid="{00000000-0010-0000-0900-000009000000}" name="How will this item help to implement or expand your School Breakfast Program or Summer Meal Programs?" totalsRowFunction="custom" dataDxfId="48" totalsRowDxfId="47" dataCellStyle="Comma 2">
      <totalsRowFormula>IF($B$17&gt;15000, "Warning $15,000 maximum request per site","Note: $15,000 maximum site total")</totalsRowFormula>
    </tableColumn>
    <tableColumn id="3" xr3:uid="{00000000-0010-0000-0900-000003000000}" name="Invoice #" dataDxfId="46" totalsRowDxfId="45" dataCellStyle="Total"/>
    <tableColumn id="4" xr3:uid="{00000000-0010-0000-0900-000004000000}" name="Vendor Name" dataDxfId="44" totalsRowDxfId="43" dataCellStyle="Total"/>
    <tableColumn id="5" xr3:uid="{00000000-0010-0000-0900-000005000000}" name="Actual Amount Spent" dataDxfId="42" totalsRowDxfId="41" dataCellStyle="Total"/>
    <tableColumn id="6" xr3:uid="{00000000-0010-0000-0900-000006000000}" name="(CDE)_x000a_1st Review" dataDxfId="40" totalsRowDxfId="39" dataCellStyle="Total"/>
    <tableColumn id="7" xr3:uid="{00000000-0010-0000-0900-000007000000}" name="(CDE)_x000a_2nd Review" dataDxfId="38" totalsRowDxfId="37" dataCellStyle="Total"/>
  </tableColumns>
  <tableStyleInfo name="TableStyleLight16" showFirstColumn="0" showLastColumn="0" showRowStripes="1" showColumnStripes="0"/>
  <extLst>
    <ext xmlns:x14="http://schemas.microsoft.com/office/spreadsheetml/2009/9/main" uri="{504A1905-F514-4f6f-8877-14C23A59335A}">
      <x14:table altText="Site Ni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1322" displayName="Table1322" ref="A4:H17" totalsRowCount="1" headerRowDxfId="36" dataDxfId="34" totalsRowDxfId="33" headerRowBorderDxfId="35" headerRowCellStyle="Comma 2" totalsRowCellStyle="Total">
  <autoFilter ref="A4:H16" xr:uid="{00000000-0009-0000-0100-000015000000}"/>
  <tableColumns count="8">
    <tableColumn id="1" xr3:uid="{00000000-0010-0000-0A00-000001000000}" name="Requested Item" totalsRowLabel="SITE TOTAL" dataDxfId="32" totalsRowDxfId="31" dataCellStyle="Total"/>
    <tableColumn id="2" xr3:uid="{00000000-0010-0000-0A00-000002000000}" name=" Cost (in whole dollars)" totalsRowFunction="sum" dataDxfId="30" totalsRowDxfId="29" dataCellStyle="Total"/>
    <tableColumn id="9" xr3:uid="{00000000-0010-0000-0A00-000009000000}" name="How will this item help to implement or expand your School Breakfast Program or Summer Meal Programs?" totalsRowFunction="custom" dataDxfId="28" totalsRowDxfId="27" dataCellStyle="Comma 2">
      <totalsRowFormula>IF($B$17&gt;15000, "Warning $15,000 maximum request per site","Note: $15,000 maximum site total")</totalsRowFormula>
    </tableColumn>
    <tableColumn id="3" xr3:uid="{00000000-0010-0000-0A00-000003000000}" name="Invoice #" dataDxfId="26" totalsRowDxfId="25" dataCellStyle="Total"/>
    <tableColumn id="4" xr3:uid="{00000000-0010-0000-0A00-000004000000}" name="Vendor Name" dataDxfId="24" totalsRowDxfId="23" dataCellStyle="Total"/>
    <tableColumn id="5" xr3:uid="{00000000-0010-0000-0A00-000005000000}" name="Actual Amount Spent" dataDxfId="22" totalsRowDxfId="21" dataCellStyle="Total"/>
    <tableColumn id="6" xr3:uid="{00000000-0010-0000-0A00-000006000000}" name="(CDE)_x000a_1st Review" dataDxfId="20" totalsRowDxfId="19" dataCellStyle="Total"/>
    <tableColumn id="7" xr3:uid="{00000000-0010-0000-0A00-000007000000}" name="(CDE)_x000a_2nd Review" dataDxfId="18" totalsRowDxfId="17" dataCellStyle="Total"/>
  </tableColumns>
  <tableStyleInfo name="TableStyleLight16" showFirstColumn="0" showLastColumn="0" showRowStripes="1" showColumnStripes="0"/>
  <extLst>
    <ext xmlns:x14="http://schemas.microsoft.com/office/spreadsheetml/2009/9/main" uri="{504A1905-F514-4f6f-8877-14C23A59335A}">
      <x14:table altText="Site Ten"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417" displayName="Table417" ref="A4:B30" totalsRowCount="1" headerRowDxfId="16" dataDxfId="15" totalsRowDxfId="14" totalsRowCellStyle="Total">
  <autoFilter ref="A4:B29" xr:uid="{00000000-0009-0000-0100-000010000000}"/>
  <tableColumns count="2">
    <tableColumn id="1" xr3:uid="{00000000-0010-0000-0B00-000001000000}" name="Locked Titles" totalsRowLabel="Total Funds Requested in RFA" dataDxfId="13" totalsRowDxfId="12" dataCellStyle="Total"/>
    <tableColumn id="2" xr3:uid="{00000000-0010-0000-0B00-000002000000}" name="Application Summary" totalsRowFunction="custom" dataDxfId="11" totalsRowDxfId="10" dataCellStyle="Total">
      <totalsRowFormula>SUM(B11,B13,B15,B17,B19,B21,B23,B25,B27,B29)</totalsRowFormula>
    </tableColumn>
  </tableColumns>
  <tableStyleInfo name="TableStyleLight16" showFirstColumn="0" showLastColumn="0" showRowStripes="1" showColumnStripes="0"/>
  <extLst>
    <ext xmlns:x14="http://schemas.microsoft.com/office/spreadsheetml/2009/9/main" uri="{504A1905-F514-4f6f-8877-14C23A59335A}">
      <x14:table altText="Summary of Request" altTextSummary="This is a confirmation page. This page cannot be edited. Ensure the total funds requested at the bottom match the SFA's intent and all sites requesting grant funds are lis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B18" totalsRowShown="0">
  <tableColumns count="2">
    <tableColumn id="1" xr3:uid="{00000000-0010-0000-0000-000001000000}" name="Locked Titles" dataDxfId="218" dataCellStyle="Normal 2"/>
    <tableColumn id="2" xr3:uid="{00000000-0010-0000-0000-000002000000}" name="Complete this Column" dataDxfId="217" dataCellStyle="Normal 2"/>
  </tableColumns>
  <tableStyleInfo name="TableStyleLight16" showFirstColumn="0" showLastColumn="0" showRowStripes="1" showColumnStripes="0"/>
  <extLst>
    <ext xmlns:x14="http://schemas.microsoft.com/office/spreadsheetml/2009/9/main" uri="{504A1905-F514-4f6f-8877-14C23A59335A}">
      <x14:table altText="Complete this tab first" altTextSummary="This data list SFA information and all site names that are applying for the Breakfast Grant. Only complete the site names that are applying for the Grant. If only one site is applying then only complete row &quot;Site One Name&quot; and then complete tab titled &quot;Site One&quot;. See the last tab titled &quot;Summary of Request&quot; to ensure all sites and dollars have been reques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4:H17" totalsRowCount="1" headerRowDxfId="216" dataDxfId="214" totalsRowDxfId="213" headerRowBorderDxfId="215" headerRowCellStyle="Comma 2" totalsRowCellStyle="Total">
  <autoFilter ref="A4:H16" xr:uid="{00000000-0009-0000-0100-000002000000}"/>
  <tableColumns count="8">
    <tableColumn id="1" xr3:uid="{00000000-0010-0000-0100-000001000000}" name="Requested Item" totalsRowLabel="SITE TOTAL" dataDxfId="212" totalsRowDxfId="211" dataCellStyle="Total"/>
    <tableColumn id="2" xr3:uid="{00000000-0010-0000-0100-000002000000}" name=" Cost (in whole dollars)" totalsRowFunction="sum" dataDxfId="210" totalsRowDxfId="209" dataCellStyle="Total"/>
    <tableColumn id="9" xr3:uid="{00000000-0010-0000-0100-000009000000}" name="How will this item help to implement or expand your School Breakfast Program or Summer Meal Programs?" totalsRowFunction="custom" dataDxfId="208" totalsRowDxfId="207" dataCellStyle="Comma 2">
      <totalsRowFormula>IF($B$17&gt;15000, "Warning $15,000 maximum request per site","Note: $15,000 maximum site total")</totalsRowFormula>
    </tableColumn>
    <tableColumn id="3" xr3:uid="{00000000-0010-0000-0100-000003000000}" name="Invoice #" dataDxfId="206" totalsRowDxfId="205" dataCellStyle="Total"/>
    <tableColumn id="4" xr3:uid="{00000000-0010-0000-0100-000004000000}" name="Vendor Name" dataDxfId="204" totalsRowDxfId="203" dataCellStyle="Total"/>
    <tableColumn id="5" xr3:uid="{00000000-0010-0000-0100-000005000000}" name="Actual Amount Spent" dataDxfId="202" totalsRowDxfId="201" dataCellStyle="Total"/>
    <tableColumn id="6" xr3:uid="{00000000-0010-0000-0100-000006000000}" name="(CDE)_x000a_1st Review" dataDxfId="200" totalsRowDxfId="199" dataCellStyle="Total"/>
    <tableColumn id="7" xr3:uid="{00000000-0010-0000-0100-000007000000}" name="(CDE)_x000a_2nd Review" dataDxfId="198" totalsRowDxfId="197" dataCellStyle="Total"/>
  </tableColumns>
  <tableStyleInfo name="TableStyleLight16" showFirstColumn="0" showLastColumn="0" showRowStripes="1" showColumnStripes="0"/>
  <extLst>
    <ext xmlns:x14="http://schemas.microsoft.com/office/spreadsheetml/2009/9/main" uri="{504A1905-F514-4f6f-8877-14C23A59335A}">
      <x14:table altText="Site On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32" displayName="Table132" ref="A4:H17" totalsRowCount="1" headerRowDxfId="196" dataDxfId="194" totalsRowDxfId="193" headerRowBorderDxfId="195" headerRowCellStyle="Comma 2" totalsRowCellStyle="Total">
  <autoFilter ref="A4:H16" xr:uid="{00000000-0009-0000-0100-000001000000}"/>
  <tableColumns count="8">
    <tableColumn id="1" xr3:uid="{00000000-0010-0000-0200-000001000000}" name="Requested Item" totalsRowLabel="SITE TOTAL" dataDxfId="192" totalsRowDxfId="191" dataCellStyle="Total"/>
    <tableColumn id="2" xr3:uid="{00000000-0010-0000-0200-000002000000}" name=" Cost (in whole dollars)" totalsRowFunction="sum" dataDxfId="190" totalsRowDxfId="189" dataCellStyle="Total"/>
    <tableColumn id="9" xr3:uid="{00000000-0010-0000-0200-000009000000}" name="How will this item help to implement or expand your School Breakfast Program or Summer Meal Programs?" totalsRowFunction="custom" dataDxfId="188" totalsRowDxfId="187" dataCellStyle="Comma 2">
      <totalsRowFormula>IF($B$17&gt;15000, "Warning $15,000 maximum request per site","Note: $15,000 maximum site total")</totalsRowFormula>
    </tableColumn>
    <tableColumn id="3" xr3:uid="{00000000-0010-0000-0200-000003000000}" name="Invoice #" dataDxfId="186" totalsRowDxfId="185" dataCellStyle="Total"/>
    <tableColumn id="4" xr3:uid="{00000000-0010-0000-0200-000004000000}" name="Vendor Name" dataDxfId="184" totalsRowDxfId="183" dataCellStyle="Total"/>
    <tableColumn id="5" xr3:uid="{00000000-0010-0000-0200-000005000000}" name="Actual Amount Spent" dataDxfId="182" totalsRowDxfId="181" dataCellStyle="Total"/>
    <tableColumn id="6" xr3:uid="{00000000-0010-0000-0200-000006000000}" name="(CDE)_x000a_1st Review" dataDxfId="180" totalsRowDxfId="179" dataCellStyle="Total"/>
    <tableColumn id="7" xr3:uid="{00000000-0010-0000-0200-000007000000}" name="(CDE)_x000a_2nd Review" dataDxfId="178" totalsRowDxfId="177" dataCellStyle="Total"/>
  </tableColumns>
  <tableStyleInfo name="TableStyleLight16" showFirstColumn="0" showLastColumn="0" showRowStripes="1" showColumnStripes="0"/>
  <extLst>
    <ext xmlns:x14="http://schemas.microsoft.com/office/spreadsheetml/2009/9/main" uri="{504A1905-F514-4f6f-8877-14C23A59335A}">
      <x14:table altText="Site Two"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A4:H17" totalsRowCount="1" headerRowDxfId="176" dataDxfId="174" totalsRowDxfId="173" headerRowBorderDxfId="175" headerRowCellStyle="Comma 2" totalsRowCellStyle="Total">
  <autoFilter ref="A4:H16" xr:uid="{00000000-0009-0000-0100-000003000000}"/>
  <tableColumns count="8">
    <tableColumn id="1" xr3:uid="{00000000-0010-0000-0300-000001000000}" name="Requested Item" totalsRowLabel="SITE TOTAL" dataDxfId="172" totalsRowDxfId="171" dataCellStyle="Total"/>
    <tableColumn id="2" xr3:uid="{00000000-0010-0000-0300-000002000000}" name=" Cost (in whole dollars)" totalsRowFunction="sum" dataDxfId="170" totalsRowDxfId="169" dataCellStyle="Total"/>
    <tableColumn id="9" xr3:uid="{00000000-0010-0000-0300-000009000000}" name="How will this item help to implement or expand your School Breakfast Program or Summer Meal Programs?" totalsRowFunction="custom" dataDxfId="168" totalsRowDxfId="167" dataCellStyle="Comma 2">
      <totalsRowFormula>IF($B$17&gt;15000, "Warning $15,000 maximum request per site","Note: $15,000 maximum site total")</totalsRowFormula>
    </tableColumn>
    <tableColumn id="3" xr3:uid="{00000000-0010-0000-0300-000003000000}" name="Invoice #" dataDxfId="166" totalsRowDxfId="165" dataCellStyle="Total"/>
    <tableColumn id="4" xr3:uid="{00000000-0010-0000-0300-000004000000}" name="Vendor Name" dataDxfId="164" totalsRowDxfId="163" dataCellStyle="Total"/>
    <tableColumn id="5" xr3:uid="{00000000-0010-0000-0300-000005000000}" name="Actual Amount Spent" dataDxfId="162" totalsRowDxfId="161" dataCellStyle="Total"/>
    <tableColumn id="6" xr3:uid="{00000000-0010-0000-0300-000006000000}" name="(CDE)_x000a_1st Review" dataDxfId="160" totalsRowDxfId="159" dataCellStyle="Total"/>
    <tableColumn id="7" xr3:uid="{00000000-0010-0000-0300-000007000000}" name="(CDE)_x000a_2nd Review" dataDxfId="158" totalsRowDxfId="157" dataCellStyle="Total"/>
  </tableColumns>
  <tableStyleInfo name="TableStyleLight16" showFirstColumn="0" showLastColumn="0" showRowStripes="1" showColumnStripes="0"/>
  <extLst>
    <ext xmlns:x14="http://schemas.microsoft.com/office/spreadsheetml/2009/9/main" uri="{504A1905-F514-4f6f-8877-14C23A59335A}">
      <x14:table altText="Site Thre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4:H17" totalsRowCount="1" headerRowDxfId="156" dataDxfId="154" totalsRowDxfId="153" headerRowBorderDxfId="155" headerRowCellStyle="Comma 2" totalsRowCellStyle="Total">
  <autoFilter ref="A4:H16" xr:uid="{00000000-0009-0000-0100-000005000000}"/>
  <tableColumns count="8">
    <tableColumn id="1" xr3:uid="{00000000-0010-0000-0400-000001000000}" name="Requested Item" totalsRowLabel="SITE TOTAL" dataDxfId="152" totalsRowDxfId="151" dataCellStyle="Total"/>
    <tableColumn id="2" xr3:uid="{00000000-0010-0000-0400-000002000000}" name=" Cost (in whole dollars)" totalsRowFunction="sum" dataDxfId="150" totalsRowDxfId="149" dataCellStyle="Total"/>
    <tableColumn id="9" xr3:uid="{00000000-0010-0000-0400-000009000000}" name="How will this item help to implement or expand your School Breakfast Program or Summer Meal Programs?" totalsRowFunction="custom" dataDxfId="148" totalsRowDxfId="147" dataCellStyle="Comma 2">
      <totalsRowFormula>IF($B$17&gt;15000, "Warning $15,000 maximum request per site","Note: $15,000 maximum site total")</totalsRowFormula>
    </tableColumn>
    <tableColumn id="3" xr3:uid="{00000000-0010-0000-0400-000003000000}" name="Invoice #" dataDxfId="146" totalsRowDxfId="145" dataCellStyle="Total"/>
    <tableColumn id="4" xr3:uid="{00000000-0010-0000-0400-000004000000}" name="Vendor Name" dataDxfId="144" totalsRowDxfId="143" dataCellStyle="Total"/>
    <tableColumn id="5" xr3:uid="{00000000-0010-0000-0400-000005000000}" name="Actual Amount Spent" dataDxfId="142" totalsRowDxfId="141" dataCellStyle="Total"/>
    <tableColumn id="6" xr3:uid="{00000000-0010-0000-0400-000006000000}" name="(CDE)_x000a_1st Review" dataDxfId="140" totalsRowDxfId="139" dataCellStyle="Total"/>
    <tableColumn id="7" xr3:uid="{00000000-0010-0000-0400-000007000000}" name="(CDE)_x000a_2nd Review" dataDxfId="138" totalsRowDxfId="137" dataCellStyle="Total"/>
  </tableColumns>
  <tableStyleInfo name="TableStyleLight16" showFirstColumn="0" showLastColumn="0" showRowStripes="1" showColumnStripes="0"/>
  <extLst>
    <ext xmlns:x14="http://schemas.microsoft.com/office/spreadsheetml/2009/9/main" uri="{504A1905-F514-4f6f-8877-14C23A59335A}">
      <x14:table altText="Site Four"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7" displayName="Table137" ref="A4:H17" totalsRowCount="1" headerRowDxfId="136" dataDxfId="134" totalsRowDxfId="133" headerRowBorderDxfId="135" headerRowCellStyle="Comma 2" totalsRowCellStyle="Total">
  <autoFilter ref="A4:H16" xr:uid="{00000000-0009-0000-0100-000006000000}"/>
  <tableColumns count="8">
    <tableColumn id="1" xr3:uid="{00000000-0010-0000-0500-000001000000}" name="Requested Item" totalsRowLabel="SITE TOTAL" dataDxfId="132" totalsRowDxfId="131" dataCellStyle="Total"/>
    <tableColumn id="2" xr3:uid="{00000000-0010-0000-0500-000002000000}" name=" Cost (in whole dollars)" totalsRowFunction="sum" dataDxfId="130" totalsRowDxfId="129" dataCellStyle="Total"/>
    <tableColumn id="9" xr3:uid="{00000000-0010-0000-0500-000009000000}" name="How will this item help to implement or expand your School Breakfast Program or Summer Meal Programs?" totalsRowFunction="custom" dataDxfId="128" totalsRowDxfId="127" dataCellStyle="Comma 2">
      <totalsRowFormula>IF($B$17&gt;15000, "Warning $15,000 maximum request per site","Note: $15,000 maximum site total")</totalsRowFormula>
    </tableColumn>
    <tableColumn id="3" xr3:uid="{00000000-0010-0000-0500-000003000000}" name="Invoice #" dataDxfId="126" totalsRowDxfId="125" dataCellStyle="Total"/>
    <tableColumn id="4" xr3:uid="{00000000-0010-0000-0500-000004000000}" name="Vendor Name" dataDxfId="124" totalsRowDxfId="123" dataCellStyle="Total"/>
    <tableColumn id="5" xr3:uid="{00000000-0010-0000-0500-000005000000}" name="Actual Amount Spent" dataDxfId="122" totalsRowDxfId="121" dataCellStyle="Total"/>
    <tableColumn id="6" xr3:uid="{00000000-0010-0000-0500-000006000000}" name="(CDE)_x000a_1st Review" dataDxfId="120" totalsRowDxfId="119" dataCellStyle="Total"/>
    <tableColumn id="7" xr3:uid="{00000000-0010-0000-0500-000007000000}" name="(CDE)_x000a_2nd Review" dataDxfId="118" totalsRowDxfId="117" dataCellStyle="Total"/>
  </tableColumns>
  <tableStyleInfo name="TableStyleLight16" showFirstColumn="0" showLastColumn="0" showRowStripes="1" showColumnStripes="0"/>
  <extLst>
    <ext xmlns:x14="http://schemas.microsoft.com/office/spreadsheetml/2009/9/main" uri="{504A1905-F514-4f6f-8877-14C23A59335A}">
      <x14:table altText="Site Five"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318" displayName="Table1318" ref="A4:H17" totalsRowCount="1" headerRowDxfId="116" dataDxfId="114" totalsRowDxfId="113" headerRowBorderDxfId="115" headerRowCellStyle="Comma 2" totalsRowCellStyle="Total">
  <autoFilter ref="A4:H16" xr:uid="{00000000-0009-0000-0100-000011000000}"/>
  <tableColumns count="8">
    <tableColumn id="1" xr3:uid="{00000000-0010-0000-0600-000001000000}" name="Requested Item" totalsRowLabel="SITE TOTAL" dataDxfId="112" totalsRowDxfId="111" dataCellStyle="Total"/>
    <tableColumn id="2" xr3:uid="{00000000-0010-0000-0600-000002000000}" name=" Cost (in whole dollars)" totalsRowFunction="sum" dataDxfId="110" totalsRowDxfId="109" dataCellStyle="Total"/>
    <tableColumn id="9" xr3:uid="{00000000-0010-0000-0600-000009000000}" name="How will this item help to implement or expand your School Breakfast Program or Summer Meal Programs?" totalsRowFunction="custom" dataDxfId="108" totalsRowDxfId="107" dataCellStyle="Comma 2">
      <totalsRowFormula>IF($B$17&gt;15000, "Warning $15,000 maximum request per site","Note: $15,000 maximum site total")</totalsRowFormula>
    </tableColumn>
    <tableColumn id="3" xr3:uid="{00000000-0010-0000-0600-000003000000}" name="Invoice #" dataDxfId="106" totalsRowDxfId="105" dataCellStyle="Total"/>
    <tableColumn id="4" xr3:uid="{00000000-0010-0000-0600-000004000000}" name="Vendor Name" dataDxfId="104" totalsRowDxfId="103" dataCellStyle="Total"/>
    <tableColumn id="5" xr3:uid="{00000000-0010-0000-0600-000005000000}" name="Actual Amount Spent" dataDxfId="102" totalsRowDxfId="101" dataCellStyle="Total"/>
    <tableColumn id="6" xr3:uid="{00000000-0010-0000-0600-000006000000}" name="(CDE)_x000a_1st Review" dataDxfId="100" totalsRowDxfId="99" dataCellStyle="Total"/>
    <tableColumn id="7" xr3:uid="{00000000-0010-0000-0600-000007000000}" name="(CDE)_x000a_2nd Review" dataDxfId="98" totalsRowDxfId="97" dataCellStyle="Total"/>
  </tableColumns>
  <tableStyleInfo name="TableStyleLight16" showFirstColumn="0" showLastColumn="0" showRowStripes="1" showColumnStripes="0"/>
  <extLst>
    <ext xmlns:x14="http://schemas.microsoft.com/office/spreadsheetml/2009/9/main" uri="{504A1905-F514-4f6f-8877-14C23A59335A}">
      <x14:table altText="Site Six"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319" displayName="Table1319" ref="A4:H17" totalsRowCount="1" headerRowDxfId="96" dataDxfId="94" totalsRowDxfId="93" headerRowBorderDxfId="95" headerRowCellStyle="Comma 2" totalsRowCellStyle="Total">
  <autoFilter ref="A4:H16" xr:uid="{00000000-0009-0000-0100-000012000000}"/>
  <tableColumns count="8">
    <tableColumn id="1" xr3:uid="{00000000-0010-0000-0700-000001000000}" name="Requested Item" totalsRowLabel="SITE TOTAL" dataDxfId="92" totalsRowDxfId="91" dataCellStyle="Total"/>
    <tableColumn id="2" xr3:uid="{00000000-0010-0000-0700-000002000000}" name=" Cost (in whole dollars)" totalsRowFunction="sum" dataDxfId="90" totalsRowDxfId="89" dataCellStyle="Total"/>
    <tableColumn id="9" xr3:uid="{00000000-0010-0000-0700-000009000000}" name="How will this item help to implement or expand your School Breakfast Program or Summer Meal Programs?" totalsRowFunction="custom" dataDxfId="88" totalsRowDxfId="87" dataCellStyle="Comma 2">
      <totalsRowFormula>IF($B$17&gt;15000, "Warning $15,000 maximum request per site","Note: $15,000 maximum site total")</totalsRowFormula>
    </tableColumn>
    <tableColumn id="3" xr3:uid="{00000000-0010-0000-0700-000003000000}" name="Invoice #" dataDxfId="86" totalsRowDxfId="85" dataCellStyle="Total"/>
    <tableColumn id="4" xr3:uid="{00000000-0010-0000-0700-000004000000}" name="Vendor Name" dataDxfId="84" totalsRowDxfId="83" dataCellStyle="Total"/>
    <tableColumn id="5" xr3:uid="{00000000-0010-0000-0700-000005000000}" name="Actual Amount Spent" dataDxfId="82" totalsRowDxfId="81" dataCellStyle="Total"/>
    <tableColumn id="6" xr3:uid="{00000000-0010-0000-0700-000006000000}" name="(CDE)_x000a_1st Review" dataDxfId="80" totalsRowDxfId="79" dataCellStyle="Total"/>
    <tableColumn id="7" xr3:uid="{00000000-0010-0000-0700-000007000000}" name="(CDE)_x000a_2nd Review" dataDxfId="78" totalsRowDxfId="77" dataCellStyle="Total"/>
  </tableColumns>
  <tableStyleInfo name="TableStyleLight16" showFirstColumn="0" showLastColumn="0" showRowStripes="1" showColumnStripes="0"/>
  <extLst>
    <ext xmlns:x14="http://schemas.microsoft.com/office/spreadsheetml/2009/9/main" uri="{504A1905-F514-4f6f-8877-14C23A59335A}">
      <x14:table altText="Site Seven" altTextSummary="Complete the applicable cells in Columns A, B and C with the requested items that will help the SFA Implement or expand a school breakfast program._x000d__x000a__x000d__x000a_Complete Columns D, E and F only if awarded this grant, and when the grant is commple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
  <sheetViews>
    <sheetView tabSelected="1" workbookViewId="0"/>
  </sheetViews>
  <sheetFormatPr defaultColWidth="0" defaultRowHeight="15" zeroHeight="1" x14ac:dyDescent="0.25"/>
  <cols>
    <col min="1" max="1" width="85.7265625" customWidth="1"/>
    <col min="2" max="16383" width="7.08984375" hidden="1"/>
    <col min="16384" max="16384" width="3.08984375" hidden="1" customWidth="1"/>
  </cols>
  <sheetData>
    <row r="1" spans="1:1" ht="42" x14ac:dyDescent="0.4">
      <c r="A1" s="75" t="s">
        <v>146</v>
      </c>
    </row>
    <row r="2" spans="1:1" x14ac:dyDescent="0.25">
      <c r="A2" s="56" t="s">
        <v>142</v>
      </c>
    </row>
    <row r="3" spans="1:1" x14ac:dyDescent="0.25">
      <c r="A3" s="56" t="s">
        <v>143</v>
      </c>
    </row>
    <row r="4" spans="1:1" x14ac:dyDescent="0.25">
      <c r="A4" s="57" t="s">
        <v>141</v>
      </c>
    </row>
    <row r="5" spans="1:1" ht="17.399999999999999" x14ac:dyDescent="0.3">
      <c r="A5" s="58" t="s">
        <v>91</v>
      </c>
    </row>
    <row r="6" spans="1:1" ht="76.2" x14ac:dyDescent="0.25">
      <c r="A6" s="76" t="s">
        <v>138</v>
      </c>
    </row>
    <row r="7" spans="1:1" ht="17.399999999999999" x14ac:dyDescent="0.3">
      <c r="A7" s="59" t="s">
        <v>93</v>
      </c>
    </row>
    <row r="8" spans="1:1" x14ac:dyDescent="0.25">
      <c r="A8" s="60" t="s">
        <v>94</v>
      </c>
    </row>
    <row r="9" spans="1:1" x14ac:dyDescent="0.25">
      <c r="A9" s="60" t="s">
        <v>96</v>
      </c>
    </row>
    <row r="10" spans="1:1" ht="15.75" customHeight="1" x14ac:dyDescent="0.25">
      <c r="A10" s="60" t="s">
        <v>92</v>
      </c>
    </row>
    <row r="11" spans="1:1" ht="45" x14ac:dyDescent="0.25">
      <c r="A11" s="61" t="s">
        <v>109</v>
      </c>
    </row>
    <row r="12" spans="1:1" ht="30.75" customHeight="1" x14ac:dyDescent="0.25">
      <c r="A12" s="61" t="s">
        <v>95</v>
      </c>
    </row>
    <row r="13" spans="1:1" ht="30" x14ac:dyDescent="0.25">
      <c r="A13" s="62" t="s">
        <v>140</v>
      </c>
    </row>
  </sheetData>
  <pageMargins left="0.25" right="0.25" top="0.75" bottom="0.75" header="0.3" footer="0.3"/>
  <pageSetup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118</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Information'!B16</f>
        <v>Site Name:[If applying for eight sites, enter site eight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SUBTOTAL(109,Table1320[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2" priority="1">
      <formula>($B$17&gt;15000)</formula>
    </cfRule>
  </conditionalFormatting>
  <pageMargins left="0.25" right="0.25" top="0.75" bottom="0.75" header="0.3" footer="0.3"/>
  <pageSetup scale="47"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3" t="s">
        <v>119</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Information'!B17</f>
        <v>Site Name:[If applying for nine sites, enter site nine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SUBTOTAL(109,Table1321[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1" priority="1">
      <formula>($B$17&gt;15000)</formula>
    </cfRule>
  </conditionalFormatting>
  <pageMargins left="0.25" right="0.25" top="0.75" bottom="0.75" header="0.3" footer="0.3"/>
  <pageSetup scale="4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3" t="s">
        <v>120</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Information'!B18</f>
        <v>Site Name:[If applying for ten sites, enter site ten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customHeight="1" x14ac:dyDescent="0.25">
      <c r="A5" s="43" t="s">
        <v>79</v>
      </c>
      <c r="B5" s="44" t="s">
        <v>97</v>
      </c>
      <c r="C5" s="8" t="s">
        <v>56</v>
      </c>
      <c r="D5" s="45" t="s">
        <v>125</v>
      </c>
      <c r="E5" s="45" t="s">
        <v>123</v>
      </c>
      <c r="F5" s="45" t="s">
        <v>122</v>
      </c>
      <c r="G5" s="64" t="s">
        <v>124</v>
      </c>
      <c r="H5" s="64" t="s">
        <v>124</v>
      </c>
      <c r="I5" s="19"/>
      <c r="J5" s="18"/>
      <c r="K5" s="20"/>
      <c r="L5" s="20"/>
      <c r="M5" s="18"/>
      <c r="N5" s="18"/>
    </row>
    <row r="6" spans="1:14" ht="75" customHeight="1" x14ac:dyDescent="0.25">
      <c r="A6" s="46" t="s">
        <v>80</v>
      </c>
      <c r="B6" s="44" t="s">
        <v>98</v>
      </c>
      <c r="C6" s="6" t="s">
        <v>57</v>
      </c>
      <c r="D6" s="45" t="s">
        <v>126</v>
      </c>
      <c r="E6" s="45" t="s">
        <v>123</v>
      </c>
      <c r="F6" s="45" t="s">
        <v>122</v>
      </c>
      <c r="G6" s="65" t="s">
        <v>124</v>
      </c>
      <c r="H6" s="65" t="s">
        <v>124</v>
      </c>
      <c r="I6" s="19"/>
      <c r="J6" s="18"/>
      <c r="K6" s="20"/>
      <c r="L6" s="20"/>
      <c r="M6" s="18"/>
      <c r="N6" s="18"/>
    </row>
    <row r="7" spans="1:14" ht="75" customHeight="1" x14ac:dyDescent="0.25">
      <c r="A7" s="46" t="s">
        <v>81</v>
      </c>
      <c r="B7" s="47" t="s">
        <v>99</v>
      </c>
      <c r="C7" s="6" t="s">
        <v>58</v>
      </c>
      <c r="D7" s="45" t="s">
        <v>127</v>
      </c>
      <c r="E7" s="45" t="s">
        <v>123</v>
      </c>
      <c r="F7" s="45" t="s">
        <v>122</v>
      </c>
      <c r="G7" s="65" t="s">
        <v>124</v>
      </c>
      <c r="H7" s="65" t="s">
        <v>124</v>
      </c>
      <c r="I7" s="19"/>
      <c r="J7" s="18"/>
      <c r="K7" s="20"/>
      <c r="L7" s="20"/>
      <c r="M7" s="18"/>
      <c r="N7" s="18"/>
    </row>
    <row r="8" spans="1:14" ht="75" customHeight="1" x14ac:dyDescent="0.25">
      <c r="A8" s="46" t="s">
        <v>82</v>
      </c>
      <c r="B8" s="47" t="s">
        <v>100</v>
      </c>
      <c r="C8" s="6" t="s">
        <v>59</v>
      </c>
      <c r="D8" s="45" t="s">
        <v>128</v>
      </c>
      <c r="E8" s="45" t="s">
        <v>123</v>
      </c>
      <c r="F8" s="45" t="s">
        <v>122</v>
      </c>
      <c r="G8" s="65" t="s">
        <v>124</v>
      </c>
      <c r="H8" s="65" t="s">
        <v>124</v>
      </c>
      <c r="I8" s="19"/>
      <c r="J8" s="18"/>
      <c r="K8" s="20"/>
      <c r="L8" s="20"/>
      <c r="M8" s="18"/>
      <c r="N8" s="18"/>
    </row>
    <row r="9" spans="1:14" ht="75" customHeight="1" x14ac:dyDescent="0.25">
      <c r="A9" s="46" t="s">
        <v>83</v>
      </c>
      <c r="B9" s="47" t="s">
        <v>101</v>
      </c>
      <c r="C9" s="6" t="s">
        <v>60</v>
      </c>
      <c r="D9" s="45" t="s">
        <v>129</v>
      </c>
      <c r="E9" s="45" t="s">
        <v>123</v>
      </c>
      <c r="F9" s="45" t="s">
        <v>122</v>
      </c>
      <c r="G9" s="65" t="s">
        <v>124</v>
      </c>
      <c r="H9" s="65" t="s">
        <v>124</v>
      </c>
      <c r="I9" s="19"/>
      <c r="J9" s="18"/>
      <c r="K9" s="20"/>
      <c r="L9" s="20"/>
      <c r="M9" s="18"/>
      <c r="N9" s="18"/>
    </row>
    <row r="10" spans="1:14" ht="75" customHeight="1"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customHeight="1"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customHeight="1"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customHeight="1"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8" customHeight="1"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3.5" customHeight="1"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3.5" customHeight="1"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SUBTOTAL(109,Table1322[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0" priority="1">
      <formula>($B$17&gt;15000)</formula>
    </cfRule>
  </conditionalFormatting>
  <pageMargins left="0.25" right="0.25" top="0.75" bottom="0.75" header="0.3" footer="0.3"/>
  <pageSetup scale="47"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0"/>
  <sheetViews>
    <sheetView zoomScaleNormal="100" zoomScaleSheetLayoutView="100" workbookViewId="0"/>
  </sheetViews>
  <sheetFormatPr defaultColWidth="0" defaultRowHeight="15" zeroHeight="1" x14ac:dyDescent="0.25"/>
  <cols>
    <col min="1" max="1" width="50.7265625" style="1" customWidth="1"/>
    <col min="2" max="2" width="50.7265625" style="4" customWidth="1"/>
    <col min="3" max="3" width="24.453125" style="2" hidden="1" customWidth="1"/>
    <col min="4" max="4" width="24.26953125" style="2" hidden="1" customWidth="1"/>
    <col min="5" max="5" width="17.81640625" style="2" hidden="1" customWidth="1"/>
    <col min="6" max="7" width="10.7265625" style="2" hidden="1" customWidth="1"/>
    <col min="8" max="8" width="21.26953125" style="3" hidden="1" customWidth="1"/>
    <col min="9" max="9" width="0" style="2" hidden="1" customWidth="1"/>
    <col min="10" max="10" width="15.81640625" style="2" hidden="1" customWidth="1"/>
    <col min="11" max="11" width="25.26953125" style="2" hidden="1" customWidth="1"/>
    <col min="12" max="15" width="0" style="2" hidden="1" customWidth="1"/>
    <col min="16" max="16384" width="7.08984375" style="2" hidden="1"/>
  </cols>
  <sheetData>
    <row r="1" spans="1:8" ht="21" x14ac:dyDescent="0.4">
      <c r="A1" s="32" t="s">
        <v>144</v>
      </c>
    </row>
    <row r="2" spans="1:8" ht="21.6" thickBot="1" x14ac:dyDescent="0.3">
      <c r="A2" s="9" t="s">
        <v>121</v>
      </c>
      <c r="B2" s="10"/>
    </row>
    <row r="3" spans="1:8" ht="40.5" customHeight="1" x14ac:dyDescent="0.25">
      <c r="A3" s="36" t="s">
        <v>145</v>
      </c>
      <c r="B3" s="37"/>
    </row>
    <row r="4" spans="1:8" x14ac:dyDescent="0.25">
      <c r="A4" s="1" t="s">
        <v>14</v>
      </c>
      <c r="B4" s="4" t="s">
        <v>16</v>
      </c>
    </row>
    <row r="5" spans="1:8" x14ac:dyDescent="0.25">
      <c r="A5" s="1" t="s">
        <v>0</v>
      </c>
      <c r="B5" s="1" t="str">
        <f>'Contact and Site Information'!B4</f>
        <v>[Enter SFA name here]</v>
      </c>
    </row>
    <row r="6" spans="1:8" x14ac:dyDescent="0.25">
      <c r="A6" s="1" t="s">
        <v>9</v>
      </c>
      <c r="B6" s="1" t="str">
        <f>'Contact and Site Information'!B5</f>
        <v>[Enter contact name here]</v>
      </c>
    </row>
    <row r="7" spans="1:8" x14ac:dyDescent="0.25">
      <c r="A7" s="1" t="s">
        <v>13</v>
      </c>
      <c r="B7" s="1" t="str">
        <f>'Contact and Site Information'!B6</f>
        <v>[Enter contact title here]</v>
      </c>
    </row>
    <row r="8" spans="1:8" x14ac:dyDescent="0.25">
      <c r="A8" s="1" t="s">
        <v>1</v>
      </c>
      <c r="B8" s="1" t="str">
        <f>'Contact and Site Information'!B7</f>
        <v>[Enter contact email here]</v>
      </c>
    </row>
    <row r="9" spans="1:8" x14ac:dyDescent="0.25">
      <c r="A9" s="1" t="s">
        <v>2</v>
      </c>
      <c r="B9" s="1" t="str">
        <f>'Contact and Site Information'!B8</f>
        <v>[Enter contact phone number here]</v>
      </c>
    </row>
    <row r="10" spans="1:8" x14ac:dyDescent="0.25">
      <c r="A10" s="1" t="s">
        <v>15</v>
      </c>
      <c r="B10" s="1" t="str">
        <f>'Contact and Site Information'!B9</f>
        <v>[Enter site one name here]</v>
      </c>
      <c r="H10" s="3" t="s">
        <v>10</v>
      </c>
    </row>
    <row r="11" spans="1:8" x14ac:dyDescent="0.25">
      <c r="A11" s="69" t="s">
        <v>42</v>
      </c>
      <c r="B11" s="70">
        <f>Table13[[#Totals],[ Cost (in whole dollars)]]</f>
        <v>0</v>
      </c>
    </row>
    <row r="12" spans="1:8" x14ac:dyDescent="0.25">
      <c r="A12" s="1" t="s">
        <v>24</v>
      </c>
      <c r="B12" s="1" t="str">
        <f>IF('Contact and Site Information'!B10=0, "No Request", 'Contact and Site Information'!B10)</f>
        <v>[If applying for two sites, enter site two name here]</v>
      </c>
      <c r="H12" s="3" t="s">
        <v>12</v>
      </c>
    </row>
    <row r="13" spans="1:8" x14ac:dyDescent="0.25">
      <c r="A13" s="69" t="s">
        <v>43</v>
      </c>
      <c r="B13" s="70">
        <f>Table132[[#Totals],[ Cost (in whole dollars)]]</f>
        <v>0</v>
      </c>
    </row>
    <row r="14" spans="1:8" x14ac:dyDescent="0.25">
      <c r="A14" s="1" t="s">
        <v>17</v>
      </c>
      <c r="B14" s="1" t="str">
        <f>IF('Contact and Site Information'!B11=0, "No Request", 'Contact and Site Information'!B11)</f>
        <v>[If applying for three sites, enter site three name here]</v>
      </c>
    </row>
    <row r="15" spans="1:8" x14ac:dyDescent="0.25">
      <c r="A15" s="69" t="s">
        <v>44</v>
      </c>
      <c r="B15" s="70">
        <f>Table134[[#Totals],[ Cost (in whole dollars)]]</f>
        <v>0</v>
      </c>
    </row>
    <row r="16" spans="1:8" x14ac:dyDescent="0.25">
      <c r="A16" s="1" t="s">
        <v>139</v>
      </c>
      <c r="B16" s="1" t="str">
        <f>IF('Contact and Site Information'!B12=0, "No Request", 'Contact and Site Information'!B12)</f>
        <v>[If applying for four sites, enter site four name here]</v>
      </c>
    </row>
    <row r="17" spans="1:2" x14ac:dyDescent="0.25">
      <c r="A17" s="69" t="s">
        <v>108</v>
      </c>
      <c r="B17" s="70">
        <f>Table136[[#Totals],[ Cost (in whole dollars)]]</f>
        <v>0</v>
      </c>
    </row>
    <row r="18" spans="1:2" x14ac:dyDescent="0.25">
      <c r="A18" s="1" t="s">
        <v>18</v>
      </c>
      <c r="B18" s="1" t="str">
        <f>IF('Contact and Site Information'!B13=0, "No Request", 'Contact and Site Information'!B13)</f>
        <v>[If applying for five sites, enter site five name here]</v>
      </c>
    </row>
    <row r="19" spans="1:2" x14ac:dyDescent="0.25">
      <c r="A19" s="69" t="s">
        <v>45</v>
      </c>
      <c r="B19" s="70">
        <f>Table137[[#Totals],[ Cost (in whole dollars)]]</f>
        <v>0</v>
      </c>
    </row>
    <row r="20" spans="1:2" x14ac:dyDescent="0.25">
      <c r="A20" s="1" t="s">
        <v>19</v>
      </c>
      <c r="B20" s="1" t="str">
        <f>IF('Contact and Site Information'!B14=0, "No Request", 'Contact and Site Information'!B14)</f>
        <v>[If applying for six sites, enter site six name here]</v>
      </c>
    </row>
    <row r="21" spans="1:2" x14ac:dyDescent="0.25">
      <c r="A21" s="69" t="s">
        <v>46</v>
      </c>
      <c r="B21" s="70">
        <f>Table1318[[#Totals],[ Cost (in whole dollars)]]</f>
        <v>0</v>
      </c>
    </row>
    <row r="22" spans="1:2" x14ac:dyDescent="0.25">
      <c r="A22" s="1" t="s">
        <v>20</v>
      </c>
      <c r="B22" s="1" t="str">
        <f>IF('Contact and Site Information'!B15=0, "No Request",  'Contact and Site Information'!B15)</f>
        <v>[If applying for seven sites, enter site seven name here]</v>
      </c>
    </row>
    <row r="23" spans="1:2" x14ac:dyDescent="0.25">
      <c r="A23" s="69" t="s">
        <v>47</v>
      </c>
      <c r="B23" s="70">
        <f>Table1319[[#Totals],[ Cost (in whole dollars)]]</f>
        <v>0</v>
      </c>
    </row>
    <row r="24" spans="1:2" x14ac:dyDescent="0.25">
      <c r="A24" s="1" t="s">
        <v>21</v>
      </c>
      <c r="B24" s="1" t="str">
        <f>IF('Contact and Site Information'!B16=0, "No Request", 'Contact and Site Information'!B16)</f>
        <v>[If applying for eight sites, enter site eight name here]</v>
      </c>
    </row>
    <row r="25" spans="1:2" x14ac:dyDescent="0.25">
      <c r="A25" s="69" t="s">
        <v>48</v>
      </c>
      <c r="B25" s="70">
        <f>Table1320[[#Totals],[ Cost (in whole dollars)]]</f>
        <v>0</v>
      </c>
    </row>
    <row r="26" spans="1:2" x14ac:dyDescent="0.25">
      <c r="A26" s="1" t="s">
        <v>22</v>
      </c>
      <c r="B26" s="1" t="str">
        <f>IF('Contact and Site Information'!B17=0, "No Request", 'Contact and Site Information'!B17)</f>
        <v>[If applying for nine sites, enter site nine name here]</v>
      </c>
    </row>
    <row r="27" spans="1:2" x14ac:dyDescent="0.25">
      <c r="A27" s="69" t="s">
        <v>41</v>
      </c>
      <c r="B27" s="70">
        <f>Table1321[[#Totals],[ Cost (in whole dollars)]]</f>
        <v>0</v>
      </c>
    </row>
    <row r="28" spans="1:2" x14ac:dyDescent="0.25">
      <c r="A28" s="1" t="s">
        <v>23</v>
      </c>
      <c r="B28" s="1" t="str">
        <f>IF('Contact and Site Information'!B18=0, "No Request", 'Contact and Site Information'!B18)</f>
        <v>[If applying for ten sites, enter site ten name here]</v>
      </c>
    </row>
    <row r="29" spans="1:2" ht="15.6" thickBot="1" x14ac:dyDescent="0.3">
      <c r="A29" s="71" t="s">
        <v>40</v>
      </c>
      <c r="B29" s="72">
        <f>Table1322[[#Totals],[ Cost (in whole dollars)]]</f>
        <v>0</v>
      </c>
    </row>
    <row r="30" spans="1:2" ht="16.2" thickTop="1" x14ac:dyDescent="0.25">
      <c r="A30" s="73" t="s">
        <v>25</v>
      </c>
      <c r="B30" s="74">
        <f>SUM(B11,B13,B15,B17,B19,B21,B23,B25,B27,B29)</f>
        <v>0</v>
      </c>
    </row>
  </sheetData>
  <pageMargins left="0.25" right="0.25" top="0.75" bottom="0.75" header="0.3" footer="0.3"/>
  <pageSetup scale="9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8"/>
  <sheetViews>
    <sheetView zoomScaleNormal="100" zoomScaleSheetLayoutView="100" workbookViewId="0"/>
  </sheetViews>
  <sheetFormatPr defaultColWidth="0" defaultRowHeight="15" zeroHeight="1" x14ac:dyDescent="0.25"/>
  <cols>
    <col min="1" max="1" width="50.7265625" style="1" customWidth="1"/>
    <col min="2" max="2" width="50.7265625" style="4" customWidth="1"/>
    <col min="3" max="3" width="24.453125" style="2" hidden="1" customWidth="1"/>
    <col min="4" max="4" width="24.26953125" style="2" hidden="1" customWidth="1"/>
    <col min="5" max="5" width="17.81640625" style="2" hidden="1" customWidth="1"/>
    <col min="6" max="7" width="10.7265625" style="2" hidden="1" customWidth="1"/>
    <col min="8" max="8" width="21.26953125" style="3" hidden="1" customWidth="1"/>
    <col min="9" max="9" width="0" style="2" hidden="1" customWidth="1"/>
    <col min="10" max="10" width="15.81640625" style="2" hidden="1" customWidth="1"/>
    <col min="11" max="11" width="25.26953125" style="2" hidden="1" customWidth="1"/>
    <col min="12" max="15" width="0" style="2" hidden="1" customWidth="1"/>
    <col min="16" max="16384" width="7.08984375" style="2" hidden="1"/>
  </cols>
  <sheetData>
    <row r="1" spans="1:8" ht="21" x14ac:dyDescent="0.4">
      <c r="A1" s="32" t="s">
        <v>144</v>
      </c>
    </row>
    <row r="2" spans="1:8" ht="21" x14ac:dyDescent="0.25">
      <c r="A2" s="7" t="s">
        <v>110</v>
      </c>
    </row>
    <row r="3" spans="1:8" x14ac:dyDescent="0.25">
      <c r="A3" s="1" t="s">
        <v>14</v>
      </c>
      <c r="B3" s="4" t="s">
        <v>26</v>
      </c>
    </row>
    <row r="4" spans="1:8" x14ac:dyDescent="0.25">
      <c r="A4" s="1" t="s">
        <v>0</v>
      </c>
      <c r="B4" s="5" t="s">
        <v>51</v>
      </c>
    </row>
    <row r="5" spans="1:8" x14ac:dyDescent="0.25">
      <c r="A5" s="1" t="s">
        <v>36</v>
      </c>
      <c r="B5" s="5" t="s">
        <v>69</v>
      </c>
    </row>
    <row r="6" spans="1:8" x14ac:dyDescent="0.25">
      <c r="A6" s="1" t="s">
        <v>37</v>
      </c>
      <c r="B6" s="5" t="s">
        <v>52</v>
      </c>
    </row>
    <row r="7" spans="1:8" x14ac:dyDescent="0.25">
      <c r="A7" s="1" t="s">
        <v>38</v>
      </c>
      <c r="B7" s="5" t="s">
        <v>53</v>
      </c>
    </row>
    <row r="8" spans="1:8" x14ac:dyDescent="0.25">
      <c r="A8" s="1" t="s">
        <v>39</v>
      </c>
      <c r="B8" s="5" t="s">
        <v>54</v>
      </c>
    </row>
    <row r="9" spans="1:8" x14ac:dyDescent="0.25">
      <c r="A9" s="1" t="s">
        <v>27</v>
      </c>
      <c r="B9" s="5" t="s">
        <v>55</v>
      </c>
      <c r="H9" s="3" t="s">
        <v>10</v>
      </c>
    </row>
    <row r="10" spans="1:8" x14ac:dyDescent="0.25">
      <c r="A10" s="1" t="s">
        <v>11</v>
      </c>
      <c r="B10" s="5" t="s">
        <v>70</v>
      </c>
      <c r="H10" s="3" t="s">
        <v>12</v>
      </c>
    </row>
    <row r="11" spans="1:8" x14ac:dyDescent="0.25">
      <c r="A11" s="1" t="s">
        <v>28</v>
      </c>
      <c r="B11" s="5" t="s">
        <v>71</v>
      </c>
    </row>
    <row r="12" spans="1:8" x14ac:dyDescent="0.25">
      <c r="A12" s="1" t="s">
        <v>29</v>
      </c>
      <c r="B12" s="5" t="s">
        <v>72</v>
      </c>
    </row>
    <row r="13" spans="1:8" x14ac:dyDescent="0.25">
      <c r="A13" s="1" t="s">
        <v>30</v>
      </c>
      <c r="B13" s="5" t="s">
        <v>73</v>
      </c>
    </row>
    <row r="14" spans="1:8" x14ac:dyDescent="0.25">
      <c r="A14" s="1" t="s">
        <v>31</v>
      </c>
      <c r="B14" s="5" t="s">
        <v>74</v>
      </c>
    </row>
    <row r="15" spans="1:8" x14ac:dyDescent="0.25">
      <c r="A15" s="1" t="s">
        <v>32</v>
      </c>
      <c r="B15" s="5" t="s">
        <v>75</v>
      </c>
    </row>
    <row r="16" spans="1:8" x14ac:dyDescent="0.25">
      <c r="A16" s="1" t="s">
        <v>33</v>
      </c>
      <c r="B16" s="5" t="s">
        <v>76</v>
      </c>
    </row>
    <row r="17" spans="1:2" x14ac:dyDescent="0.25">
      <c r="A17" s="1" t="s">
        <v>34</v>
      </c>
      <c r="B17" s="5" t="s">
        <v>77</v>
      </c>
    </row>
    <row r="18" spans="1:2" x14ac:dyDescent="0.25">
      <c r="A18" s="1" t="s">
        <v>35</v>
      </c>
      <c r="B18" s="5" t="s">
        <v>78</v>
      </c>
    </row>
  </sheetData>
  <pageMargins left="0.25" right="0.25" top="0.75" bottom="0.75" header="0.3" footer="0.3"/>
  <pageSetup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48576"/>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8" width="13.7265625" style="14"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111</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Information'!B9</f>
        <v>Site Name:[Enter site one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14"/>
      <c r="H27" s="14"/>
      <c r="J27" s="15"/>
      <c r="K27" s="14"/>
      <c r="L27" s="14"/>
      <c r="M27" s="14"/>
      <c r="N27" s="14"/>
      <c r="O27" s="14"/>
    </row>
    <row r="28" spans="1:15" s="5" customFormat="1" hidden="1" x14ac:dyDescent="0.25">
      <c r="B28" s="12"/>
      <c r="C28" s="13"/>
      <c r="D28" s="14"/>
      <c r="E28" s="14"/>
      <c r="F28" s="14"/>
      <c r="G28" s="14"/>
      <c r="H28" s="14"/>
      <c r="J28" s="15"/>
      <c r="K28" s="14"/>
      <c r="L28" s="14"/>
      <c r="M28" s="14"/>
      <c r="N28" s="14"/>
      <c r="O28" s="14"/>
    </row>
    <row r="29" spans="1:15" s="5" customFormat="1" hidden="1" x14ac:dyDescent="0.25">
      <c r="B29" s="12"/>
      <c r="C29" s="13"/>
      <c r="D29" s="14"/>
      <c r="E29" s="14"/>
      <c r="F29" s="14"/>
      <c r="G29" s="14"/>
      <c r="H29" s="14"/>
      <c r="J29" s="15"/>
      <c r="K29" s="14"/>
      <c r="L29" s="14"/>
      <c r="M29" s="14"/>
      <c r="N29" s="14"/>
      <c r="O29" s="14"/>
    </row>
    <row r="30" spans="1:15" s="5" customFormat="1" hidden="1" x14ac:dyDescent="0.25">
      <c r="B30" s="12"/>
      <c r="C30" s="13"/>
      <c r="D30" s="14"/>
      <c r="E30" s="14"/>
      <c r="F30" s="14"/>
      <c r="G30" s="14"/>
      <c r="H30" s="14"/>
      <c r="J30" s="15"/>
      <c r="K30" s="14"/>
      <c r="L30" s="14"/>
      <c r="M30" s="14"/>
      <c r="N30" s="14"/>
      <c r="O30" s="14"/>
    </row>
    <row r="31" spans="1:15" s="5" customFormat="1" hidden="1" x14ac:dyDescent="0.25">
      <c r="B31" s="12"/>
      <c r="C31" s="13"/>
      <c r="D31" s="14"/>
      <c r="E31" s="14"/>
      <c r="F31" s="14"/>
      <c r="G31" s="14"/>
      <c r="H31" s="14"/>
      <c r="J31" s="15"/>
      <c r="K31" s="14"/>
      <c r="L31" s="14"/>
      <c r="M31" s="14"/>
      <c r="N31" s="14"/>
      <c r="O31" s="14"/>
    </row>
    <row r="32" spans="1:15" s="5" customFormat="1" hidden="1" x14ac:dyDescent="0.25">
      <c r="B32" s="12"/>
      <c r="C32" s="13"/>
      <c r="D32" s="14"/>
      <c r="E32" s="14"/>
      <c r="F32" s="14"/>
      <c r="G32" s="14"/>
      <c r="H32" s="14"/>
      <c r="J32" s="15"/>
      <c r="K32" s="14"/>
      <c r="L32" s="14"/>
      <c r="M32" s="14"/>
      <c r="N32" s="14"/>
      <c r="O32" s="14"/>
    </row>
    <row r="33" spans="2:15" s="5" customFormat="1" hidden="1" x14ac:dyDescent="0.25">
      <c r="B33" s="12"/>
      <c r="C33" s="13"/>
      <c r="D33" s="14"/>
      <c r="E33" s="14"/>
      <c r="F33" s="14"/>
      <c r="G33" s="14"/>
      <c r="H33" s="14"/>
      <c r="J33" s="15"/>
      <c r="K33" s="14"/>
      <c r="L33" s="14"/>
      <c r="M33" s="14"/>
      <c r="N33" s="14"/>
      <c r="O33" s="14"/>
    </row>
    <row r="34" spans="2:15" s="5" customFormat="1" hidden="1" x14ac:dyDescent="0.25">
      <c r="B34" s="12"/>
      <c r="C34" s="13"/>
      <c r="D34" s="14"/>
      <c r="E34" s="14"/>
      <c r="F34" s="14"/>
      <c r="G34" s="14"/>
      <c r="H34" s="14"/>
      <c r="J34" s="15"/>
      <c r="K34" s="14"/>
      <c r="L34" s="14"/>
      <c r="M34" s="14"/>
      <c r="N34" s="14"/>
      <c r="O34" s="14"/>
    </row>
    <row r="35" spans="2:15" s="5" customFormat="1" hidden="1" x14ac:dyDescent="0.25">
      <c r="B35" s="12"/>
      <c r="C35" s="13"/>
      <c r="D35" s="14"/>
      <c r="E35" s="14"/>
      <c r="F35" s="14"/>
      <c r="G35" s="14"/>
      <c r="H35" s="14"/>
      <c r="J35" s="15"/>
      <c r="K35" s="14"/>
      <c r="L35" s="14"/>
      <c r="M35" s="14"/>
      <c r="N35" s="14"/>
      <c r="O35" s="14"/>
    </row>
    <row r="36" spans="2:15" s="5" customFormat="1" hidden="1" x14ac:dyDescent="0.25">
      <c r="B36" s="12"/>
      <c r="C36" s="13"/>
      <c r="D36" s="14"/>
      <c r="E36" s="14"/>
      <c r="F36" s="14"/>
      <c r="G36" s="14"/>
      <c r="H36" s="14"/>
      <c r="J36" s="15"/>
      <c r="K36" s="14"/>
      <c r="L36" s="14"/>
      <c r="M36" s="14"/>
      <c r="N36" s="14"/>
      <c r="O36" s="14"/>
    </row>
    <row r="37" spans="2:15" s="5" customFormat="1" hidden="1" x14ac:dyDescent="0.25">
      <c r="B37" s="12"/>
      <c r="C37" s="13"/>
      <c r="D37" s="14"/>
      <c r="E37" s="14"/>
      <c r="F37" s="14"/>
      <c r="G37" s="14"/>
      <c r="H37" s="14"/>
      <c r="J37" s="15"/>
      <c r="K37" s="14"/>
      <c r="L37" s="14"/>
      <c r="M37" s="14"/>
      <c r="N37" s="14"/>
      <c r="O37" s="14"/>
    </row>
    <row r="38" spans="2:15" s="5" customFormat="1" hidden="1" x14ac:dyDescent="0.25">
      <c r="B38" s="12"/>
      <c r="C38" s="13"/>
      <c r="D38" s="14"/>
      <c r="E38" s="14"/>
      <c r="F38" s="14"/>
      <c r="G38" s="14"/>
      <c r="H38" s="14"/>
      <c r="J38" s="15"/>
      <c r="K38" s="14"/>
      <c r="L38" s="14"/>
      <c r="M38" s="14"/>
      <c r="N38" s="14"/>
      <c r="O38" s="14"/>
    </row>
    <row r="39" spans="2:15" s="5" customFormat="1" hidden="1" x14ac:dyDescent="0.25">
      <c r="B39" s="12"/>
      <c r="C39" s="13"/>
      <c r="D39" s="14"/>
      <c r="E39" s="14"/>
      <c r="F39" s="14"/>
      <c r="G39" s="14"/>
      <c r="H39" s="14"/>
      <c r="J39" s="15"/>
      <c r="K39" s="14"/>
      <c r="L39" s="14"/>
      <c r="M39" s="14"/>
      <c r="N39" s="14"/>
      <c r="O39" s="14"/>
    </row>
    <row r="40" spans="2:15" s="5" customFormat="1" hidden="1" x14ac:dyDescent="0.25">
      <c r="B40" s="12"/>
      <c r="C40" s="13"/>
      <c r="D40" s="14"/>
      <c r="E40" s="14"/>
      <c r="F40" s="14"/>
      <c r="G40" s="14"/>
      <c r="H40" s="14"/>
      <c r="J40" s="15"/>
      <c r="K40" s="14"/>
      <c r="L40" s="14"/>
      <c r="M40" s="14"/>
      <c r="N40" s="14"/>
      <c r="O40" s="14"/>
    </row>
    <row r="41" spans="2:15" s="5" customFormat="1" hidden="1" x14ac:dyDescent="0.25">
      <c r="B41" s="12"/>
      <c r="C41" s="13"/>
      <c r="D41" s="14"/>
      <c r="E41" s="14"/>
      <c r="F41" s="14"/>
      <c r="G41" s="14"/>
      <c r="H41" s="14"/>
      <c r="J41" s="15"/>
      <c r="K41" s="14"/>
      <c r="L41" s="14"/>
      <c r="M41" s="14"/>
      <c r="N41" s="14"/>
      <c r="O41" s="14"/>
    </row>
    <row r="42" spans="2:15" s="5" customFormat="1" hidden="1" x14ac:dyDescent="0.25">
      <c r="B42" s="12"/>
      <c r="C42" s="13"/>
      <c r="D42" s="14"/>
      <c r="E42" s="14"/>
      <c r="F42" s="14"/>
      <c r="G42" s="14"/>
      <c r="H42" s="14"/>
      <c r="J42" s="15"/>
      <c r="K42" s="14"/>
      <c r="L42" s="14"/>
      <c r="M42" s="14"/>
      <c r="N42" s="14"/>
      <c r="O42" s="14"/>
    </row>
    <row r="43" spans="2:15" s="5" customFormat="1" hidden="1" x14ac:dyDescent="0.25">
      <c r="B43" s="12"/>
      <c r="C43" s="13"/>
      <c r="D43" s="14"/>
      <c r="E43" s="14"/>
      <c r="F43" s="14"/>
      <c r="G43" s="14"/>
      <c r="H43" s="14"/>
      <c r="J43" s="15"/>
      <c r="K43" s="14"/>
      <c r="L43" s="14"/>
      <c r="M43" s="14"/>
      <c r="N43" s="14"/>
      <c r="O43" s="14"/>
    </row>
    <row r="44" spans="2:15" s="5" customFormat="1" hidden="1" x14ac:dyDescent="0.25">
      <c r="B44" s="12"/>
      <c r="C44" s="13"/>
      <c r="D44" s="14"/>
      <c r="E44" s="14"/>
      <c r="F44" s="14"/>
      <c r="G44" s="14"/>
      <c r="H44" s="14"/>
      <c r="J44" s="15"/>
      <c r="K44" s="14"/>
      <c r="L44" s="14"/>
      <c r="M44" s="14"/>
      <c r="N44" s="14"/>
      <c r="O44" s="14"/>
    </row>
    <row r="45" spans="2:15" s="5" customFormat="1" hidden="1" x14ac:dyDescent="0.25">
      <c r="B45" s="12"/>
      <c r="C45" s="13"/>
      <c r="D45" s="14"/>
      <c r="E45" s="14"/>
      <c r="F45" s="14"/>
      <c r="G45" s="14"/>
      <c r="H45" s="14"/>
      <c r="J45" s="15"/>
      <c r="K45" s="14"/>
      <c r="L45" s="14"/>
      <c r="M45" s="14"/>
      <c r="N45" s="14"/>
      <c r="O45" s="14"/>
    </row>
    <row r="46" spans="2:15" s="5" customFormat="1" hidden="1" x14ac:dyDescent="0.25">
      <c r="B46" s="12"/>
      <c r="C46" s="13"/>
      <c r="D46" s="14"/>
      <c r="E46" s="14"/>
      <c r="F46" s="14"/>
      <c r="G46" s="14"/>
      <c r="H46" s="14"/>
      <c r="J46" s="15"/>
      <c r="K46" s="14"/>
      <c r="L46" s="14"/>
      <c r="M46" s="14"/>
      <c r="N46" s="14"/>
      <c r="O46" s="14"/>
    </row>
    <row r="47" spans="2:15" s="5" customFormat="1" hidden="1" x14ac:dyDescent="0.25">
      <c r="B47" s="12"/>
      <c r="C47" s="13"/>
      <c r="D47" s="14"/>
      <c r="E47" s="14"/>
      <c r="F47" s="14"/>
      <c r="G47" s="14"/>
      <c r="H47" s="14"/>
      <c r="J47" s="15"/>
      <c r="K47" s="14"/>
      <c r="L47" s="14"/>
      <c r="M47" s="14"/>
      <c r="N47" s="14"/>
      <c r="O47" s="14"/>
    </row>
    <row r="48" spans="2:15" s="5" customFormat="1" hidden="1" x14ac:dyDescent="0.25">
      <c r="B48" s="12"/>
      <c r="C48" s="13"/>
      <c r="D48" s="14"/>
      <c r="E48" s="14"/>
      <c r="F48" s="14"/>
      <c r="G48" s="14"/>
      <c r="H48" s="14"/>
      <c r="J48" s="15"/>
      <c r="K48" s="14"/>
      <c r="L48" s="14"/>
      <c r="M48" s="14"/>
      <c r="N48" s="14"/>
      <c r="O48" s="14"/>
    </row>
    <row r="49" spans="2:15" s="5" customFormat="1" hidden="1" x14ac:dyDescent="0.25">
      <c r="B49" s="12"/>
      <c r="C49" s="13"/>
      <c r="D49" s="14"/>
      <c r="E49" s="14"/>
      <c r="F49" s="14"/>
      <c r="G49" s="14"/>
      <c r="H49" s="14"/>
      <c r="J49" s="15"/>
      <c r="K49" s="14"/>
      <c r="L49" s="14"/>
      <c r="M49" s="14"/>
      <c r="N49" s="14"/>
      <c r="O49" s="14"/>
    </row>
    <row r="50" spans="2:15" s="5" customFormat="1" hidden="1" x14ac:dyDescent="0.25">
      <c r="B50" s="12"/>
      <c r="C50" s="13"/>
      <c r="D50" s="14"/>
      <c r="E50" s="14"/>
      <c r="F50" s="14"/>
      <c r="G50" s="14"/>
      <c r="H50" s="14"/>
      <c r="J50" s="15"/>
      <c r="K50" s="14"/>
      <c r="L50" s="14"/>
      <c r="M50" s="14"/>
      <c r="N50" s="14"/>
      <c r="O50" s="14"/>
    </row>
    <row r="51" spans="2:15" s="5" customFormat="1" hidden="1" x14ac:dyDescent="0.25">
      <c r="B51" s="12"/>
      <c r="C51" s="13"/>
      <c r="D51" s="14"/>
      <c r="E51" s="14"/>
      <c r="F51" s="14"/>
      <c r="G51" s="14"/>
      <c r="H51" s="14"/>
      <c r="J51" s="15"/>
      <c r="K51" s="14"/>
      <c r="L51" s="14"/>
      <c r="M51" s="14"/>
      <c r="N51" s="14"/>
      <c r="O51" s="14"/>
    </row>
    <row r="52" spans="2:15" s="5" customFormat="1" hidden="1" x14ac:dyDescent="0.25">
      <c r="B52" s="12"/>
      <c r="C52" s="13"/>
      <c r="D52" s="14"/>
      <c r="E52" s="14"/>
      <c r="F52" s="14"/>
      <c r="G52" s="14"/>
      <c r="H52" s="14"/>
      <c r="J52" s="15"/>
      <c r="K52" s="14"/>
      <c r="L52" s="14"/>
      <c r="M52" s="14"/>
      <c r="N52" s="14"/>
      <c r="O52" s="14"/>
    </row>
    <row r="53" spans="2:15" s="5" customFormat="1" hidden="1" x14ac:dyDescent="0.25">
      <c r="B53" s="12"/>
      <c r="C53" s="13"/>
      <c r="D53" s="14"/>
      <c r="E53" s="14"/>
      <c r="F53" s="14"/>
      <c r="G53" s="14"/>
      <c r="H53" s="14"/>
      <c r="J53" s="15"/>
      <c r="K53" s="14"/>
      <c r="L53" s="14"/>
      <c r="M53" s="14"/>
      <c r="N53" s="14"/>
      <c r="O53" s="14"/>
    </row>
    <row r="54" spans="2:15" s="5" customFormat="1" hidden="1" x14ac:dyDescent="0.25">
      <c r="B54" s="12"/>
      <c r="C54" s="13"/>
      <c r="D54" s="14"/>
      <c r="E54" s="14"/>
      <c r="F54" s="14"/>
      <c r="G54" s="14"/>
      <c r="H54" s="14"/>
      <c r="J54" s="15"/>
      <c r="K54" s="14"/>
      <c r="L54" s="14"/>
      <c r="M54" s="14"/>
      <c r="N54" s="14"/>
      <c r="O54" s="14"/>
    </row>
    <row r="55" spans="2:15" s="5" customFormat="1" hidden="1" x14ac:dyDescent="0.25">
      <c r="B55" s="12"/>
      <c r="C55" s="13"/>
      <c r="D55" s="14"/>
      <c r="E55" s="14"/>
      <c r="F55" s="14"/>
      <c r="G55" s="14"/>
      <c r="H55" s="14"/>
      <c r="J55" s="15"/>
      <c r="K55" s="14"/>
      <c r="L55" s="14"/>
      <c r="M55" s="14"/>
      <c r="N55" s="14"/>
      <c r="O55" s="14"/>
    </row>
    <row r="56" spans="2:15" s="5" customFormat="1" hidden="1" x14ac:dyDescent="0.25">
      <c r="B56" s="12"/>
      <c r="C56" s="13"/>
      <c r="D56" s="14"/>
      <c r="E56" s="14"/>
      <c r="F56" s="14"/>
      <c r="G56" s="14"/>
      <c r="H56" s="14"/>
      <c r="J56" s="15"/>
      <c r="K56" s="14"/>
      <c r="L56" s="14"/>
      <c r="M56" s="14"/>
      <c r="N56" s="14"/>
      <c r="O56" s="14"/>
    </row>
    <row r="57" spans="2:15" s="5" customFormat="1" hidden="1" x14ac:dyDescent="0.25">
      <c r="B57" s="12"/>
      <c r="C57" s="13"/>
      <c r="D57" s="14"/>
      <c r="E57" s="14"/>
      <c r="F57" s="14"/>
      <c r="G57" s="14"/>
      <c r="H57" s="14"/>
      <c r="J57" s="15"/>
      <c r="K57" s="14"/>
      <c r="L57" s="14"/>
      <c r="M57" s="14"/>
      <c r="N57" s="14"/>
      <c r="O57" s="14"/>
    </row>
    <row r="58" spans="2:15" s="5" customFormat="1" hidden="1" x14ac:dyDescent="0.25">
      <c r="B58" s="12"/>
      <c r="C58" s="13"/>
      <c r="D58" s="14"/>
      <c r="E58" s="14"/>
      <c r="F58" s="14"/>
      <c r="G58" s="14"/>
      <c r="H58" s="14"/>
      <c r="J58" s="15"/>
      <c r="K58" s="14"/>
      <c r="L58" s="14"/>
      <c r="M58" s="14"/>
      <c r="N58" s="14"/>
      <c r="O58" s="14"/>
    </row>
    <row r="59" spans="2:15" s="5" customFormat="1" hidden="1" x14ac:dyDescent="0.25">
      <c r="B59" s="12"/>
      <c r="C59" s="13"/>
      <c r="D59" s="14"/>
      <c r="E59" s="14"/>
      <c r="F59" s="14"/>
      <c r="G59" s="14"/>
      <c r="H59" s="14"/>
      <c r="J59" s="15"/>
      <c r="K59" s="14"/>
      <c r="L59" s="14"/>
      <c r="M59" s="14"/>
      <c r="N59" s="14"/>
      <c r="O59" s="14"/>
    </row>
    <row r="60" spans="2:15" s="5" customFormat="1" hidden="1" x14ac:dyDescent="0.25">
      <c r="B60" s="12"/>
      <c r="C60" s="13"/>
      <c r="D60" s="14"/>
      <c r="E60" s="14"/>
      <c r="F60" s="14"/>
      <c r="G60" s="14"/>
      <c r="H60" s="14"/>
      <c r="J60" s="15"/>
      <c r="K60" s="14"/>
      <c r="L60" s="14"/>
      <c r="M60" s="14"/>
      <c r="N60" s="14"/>
      <c r="O60" s="14"/>
    </row>
    <row r="61" spans="2:15" s="5" customFormat="1" hidden="1" x14ac:dyDescent="0.25">
      <c r="B61" s="12"/>
      <c r="C61" s="13"/>
      <c r="D61" s="14"/>
      <c r="E61" s="14"/>
      <c r="F61" s="14"/>
      <c r="G61" s="14"/>
      <c r="H61" s="14"/>
      <c r="J61" s="15"/>
      <c r="K61" s="14"/>
      <c r="L61" s="14"/>
      <c r="M61" s="14"/>
      <c r="N61" s="14"/>
      <c r="O61" s="14"/>
    </row>
    <row r="62" spans="2:15" s="5" customFormat="1" hidden="1" x14ac:dyDescent="0.25">
      <c r="B62" s="12"/>
      <c r="C62" s="13"/>
      <c r="D62" s="14"/>
      <c r="E62" s="14"/>
      <c r="F62" s="14"/>
      <c r="G62" s="14"/>
      <c r="H62" s="14"/>
      <c r="J62" s="15"/>
      <c r="K62" s="14"/>
      <c r="L62" s="14"/>
      <c r="M62" s="14"/>
      <c r="N62" s="14"/>
      <c r="O62" s="14"/>
    </row>
    <row r="63" spans="2:15" s="5" customFormat="1" hidden="1" x14ac:dyDescent="0.25">
      <c r="B63" s="12"/>
      <c r="C63" s="13"/>
      <c r="D63" s="14"/>
      <c r="E63" s="14"/>
      <c r="F63" s="14"/>
      <c r="G63" s="14"/>
      <c r="H63" s="14"/>
      <c r="J63" s="15"/>
      <c r="K63" s="14"/>
      <c r="L63" s="14"/>
      <c r="M63" s="14"/>
      <c r="N63" s="14"/>
      <c r="O63" s="14"/>
    </row>
    <row r="64" spans="2:15" s="5" customFormat="1" hidden="1" x14ac:dyDescent="0.25">
      <c r="B64" s="12"/>
      <c r="C64" s="13"/>
      <c r="D64" s="14"/>
      <c r="E64" s="14"/>
      <c r="F64" s="14"/>
      <c r="G64" s="14"/>
      <c r="H64" s="14"/>
      <c r="J64" s="15"/>
      <c r="K64" s="14"/>
      <c r="L64" s="14"/>
      <c r="M64" s="14"/>
      <c r="N64" s="14"/>
      <c r="O64" s="14"/>
    </row>
    <row r="65" spans="2:15" s="5" customFormat="1" hidden="1" x14ac:dyDescent="0.25">
      <c r="B65" s="12"/>
      <c r="C65" s="13"/>
      <c r="D65" s="14"/>
      <c r="E65" s="14"/>
      <c r="F65" s="14"/>
      <c r="G65" s="14"/>
      <c r="H65" s="14"/>
      <c r="J65" s="15"/>
      <c r="K65" s="14"/>
      <c r="L65" s="14"/>
      <c r="M65" s="14"/>
      <c r="N65" s="14"/>
      <c r="O65" s="14"/>
    </row>
    <row r="66" spans="2:15" s="5" customFormat="1" hidden="1" x14ac:dyDescent="0.25">
      <c r="B66" s="12"/>
      <c r="C66" s="13"/>
      <c r="D66" s="14"/>
      <c r="E66" s="14"/>
      <c r="F66" s="14"/>
      <c r="G66" s="14"/>
      <c r="H66" s="14"/>
      <c r="J66" s="15"/>
      <c r="K66" s="14"/>
      <c r="L66" s="14"/>
      <c r="M66" s="14"/>
      <c r="N66" s="14"/>
      <c r="O66" s="14"/>
    </row>
    <row r="1048576" x14ac:dyDescent="0.25"/>
  </sheetData>
  <sheetProtection formatColumns="0" formatRows="0"/>
  <conditionalFormatting sqref="C17">
    <cfRule type="expression" dxfId="9" priority="1">
      <formula>($B$17&gt;15000)</formula>
    </cfRule>
  </conditionalFormatting>
  <pageMargins left="0.25" right="0.25" top="0.75" bottom="0.75" header="0.3" footer="0.3"/>
  <pageSetup scale="47"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3" width="7.08984375" style="14" hidden="1"/>
    <col min="16384" max="16384" width="8.984375E-2" style="14" hidden="1" customWidth="1"/>
  </cols>
  <sheetData>
    <row r="1" spans="1:14" ht="21" x14ac:dyDescent="0.25">
      <c r="A1" s="33" t="s">
        <v>112</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Information'!B10</f>
        <v>Site Name:[If applying for two sites, enter site two name here]</v>
      </c>
      <c r="B3" s="31"/>
      <c r="C3" s="27"/>
      <c r="D3" s="28"/>
      <c r="E3" s="29"/>
      <c r="F3" s="30"/>
      <c r="G3" s="30"/>
      <c r="H3" s="30"/>
      <c r="I3" s="15"/>
      <c r="J3" s="14"/>
    </row>
    <row r="4" spans="1:14" ht="31.2"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63">
        <f>SUBTOTAL(109,Table132[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8" priority="1">
      <formula>($B$17&gt;15000)</formula>
    </cfRule>
  </conditionalFormatting>
  <pageMargins left="0.25" right="0.25" top="0.75" bottom="0.75" header="0.3" footer="0.3"/>
  <pageSetup scale="47"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113</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Information'!B11</f>
        <v>Site Name:[If applying for three sites, enter site three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customHeight="1" x14ac:dyDescent="0.25">
      <c r="A5" s="43" t="s">
        <v>79</v>
      </c>
      <c r="B5" s="44" t="s">
        <v>97</v>
      </c>
      <c r="C5" s="8" t="s">
        <v>56</v>
      </c>
      <c r="D5" s="45" t="s">
        <v>125</v>
      </c>
      <c r="E5" s="45" t="s">
        <v>123</v>
      </c>
      <c r="F5" s="45" t="s">
        <v>122</v>
      </c>
      <c r="G5" s="64" t="s">
        <v>124</v>
      </c>
      <c r="H5" s="64" t="s">
        <v>124</v>
      </c>
      <c r="I5" s="19"/>
      <c r="J5" s="18"/>
      <c r="K5" s="20"/>
      <c r="L5" s="20"/>
      <c r="M5" s="18"/>
      <c r="N5" s="18"/>
    </row>
    <row r="6" spans="1:14" ht="75" customHeight="1" x14ac:dyDescent="0.25">
      <c r="A6" s="46" t="s">
        <v>80</v>
      </c>
      <c r="B6" s="44" t="s">
        <v>98</v>
      </c>
      <c r="C6" s="6" t="s">
        <v>57</v>
      </c>
      <c r="D6" s="45" t="s">
        <v>126</v>
      </c>
      <c r="E6" s="45" t="s">
        <v>123</v>
      </c>
      <c r="F6" s="45" t="s">
        <v>122</v>
      </c>
      <c r="G6" s="65" t="s">
        <v>124</v>
      </c>
      <c r="H6" s="65" t="s">
        <v>124</v>
      </c>
      <c r="I6" s="19"/>
      <c r="J6" s="18"/>
      <c r="K6" s="20"/>
      <c r="L6" s="20"/>
      <c r="M6" s="18"/>
      <c r="N6" s="18"/>
    </row>
    <row r="7" spans="1:14" ht="75" customHeight="1" x14ac:dyDescent="0.25">
      <c r="A7" s="46" t="s">
        <v>81</v>
      </c>
      <c r="B7" s="47" t="s">
        <v>99</v>
      </c>
      <c r="C7" s="6" t="s">
        <v>58</v>
      </c>
      <c r="D7" s="45" t="s">
        <v>127</v>
      </c>
      <c r="E7" s="45" t="s">
        <v>123</v>
      </c>
      <c r="F7" s="45" t="s">
        <v>122</v>
      </c>
      <c r="G7" s="65" t="s">
        <v>124</v>
      </c>
      <c r="H7" s="65" t="s">
        <v>124</v>
      </c>
      <c r="I7" s="19"/>
      <c r="J7" s="18"/>
      <c r="K7" s="20"/>
      <c r="L7" s="20"/>
      <c r="M7" s="18"/>
      <c r="N7" s="18"/>
    </row>
    <row r="8" spans="1:14" ht="75" customHeight="1" x14ac:dyDescent="0.25">
      <c r="A8" s="46" t="s">
        <v>82</v>
      </c>
      <c r="B8" s="47" t="s">
        <v>100</v>
      </c>
      <c r="C8" s="6" t="s">
        <v>59</v>
      </c>
      <c r="D8" s="45" t="s">
        <v>128</v>
      </c>
      <c r="E8" s="45" t="s">
        <v>123</v>
      </c>
      <c r="F8" s="45" t="s">
        <v>122</v>
      </c>
      <c r="G8" s="65" t="s">
        <v>124</v>
      </c>
      <c r="H8" s="65" t="s">
        <v>124</v>
      </c>
      <c r="I8" s="19"/>
      <c r="J8" s="18"/>
      <c r="K8" s="20"/>
      <c r="L8" s="20"/>
      <c r="M8" s="18"/>
      <c r="N8" s="18"/>
    </row>
    <row r="9" spans="1:14" ht="75" customHeight="1" x14ac:dyDescent="0.25">
      <c r="A9" s="46" t="s">
        <v>83</v>
      </c>
      <c r="B9" s="47" t="s">
        <v>101</v>
      </c>
      <c r="C9" s="6" t="s">
        <v>60</v>
      </c>
      <c r="D9" s="45" t="s">
        <v>129</v>
      </c>
      <c r="E9" s="45" t="s">
        <v>123</v>
      </c>
      <c r="F9" s="45" t="s">
        <v>122</v>
      </c>
      <c r="G9" s="65" t="s">
        <v>124</v>
      </c>
      <c r="H9" s="65" t="s">
        <v>124</v>
      </c>
      <c r="I9" s="19"/>
      <c r="J9" s="18"/>
      <c r="K9" s="20"/>
      <c r="L9" s="20"/>
      <c r="M9" s="18"/>
      <c r="N9" s="18"/>
    </row>
    <row r="10" spans="1:14" ht="75" customHeight="1"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customHeight="1"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customHeight="1"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customHeight="1"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8" customHeight="1"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3.5" customHeight="1"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3.5" customHeight="1"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SUBTOTAL(109,Table134[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7" priority="1">
      <formula>($B$17&gt;15000)</formula>
    </cfRule>
  </conditionalFormatting>
  <pageMargins left="0.25" right="0.25" top="0.75" bottom="0.75" header="0.3" footer="0.3"/>
  <pageSetup scale="47"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114</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Information'!B12</f>
        <v>Site Name:[If applying for four sites, enter site four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SUBTOTAL(109,Table136[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6" priority="1">
      <formula>($B$17&gt;15000)</formula>
    </cfRule>
  </conditionalFormatting>
  <pageMargins left="0.25" right="0.25" top="0.75" bottom="0.75" header="0.3" footer="0.3"/>
  <pageSetup scale="4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115</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Information'!B13</f>
        <v>Site Name:[If applying for five sites, enter site five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SUBTOTAL(109,Table137[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5" priority="1">
      <formula>($B$17&gt;15000)</formula>
    </cfRule>
  </conditionalFormatting>
  <pageMargins left="0.25" right="0.25" top="0.75" bottom="0.75" header="0.3" footer="0.3"/>
  <pageSetup scale="47"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116</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Information'!B14</f>
        <v>Site Name:[If applying for six sites, enter site six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SUBTOTAL(109,Table1318[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4" priority="1">
      <formula>($B$17&gt;15000)</formula>
    </cfRule>
  </conditionalFormatting>
  <pageMargins left="0.25" right="0.25" top="0.75" bottom="0.75" header="0.3" footer="0.3"/>
  <pageSetup scale="4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7"/>
  <sheetViews>
    <sheetView zoomScaleNormal="100" zoomScaleSheetLayoutView="100" workbookViewId="0">
      <selection sqref="A1:XFD1"/>
    </sheetView>
  </sheetViews>
  <sheetFormatPr defaultColWidth="0" defaultRowHeight="15" zeroHeight="1" x14ac:dyDescent="0.25"/>
  <cols>
    <col min="1" max="1" width="19.7265625" style="5" customWidth="1"/>
    <col min="2" max="2" width="13.7265625" style="12" customWidth="1"/>
    <col min="3" max="3" width="60.7265625" style="13" customWidth="1"/>
    <col min="4" max="6" width="13.7265625" style="14" customWidth="1"/>
    <col min="7" max="8" width="13.7265625" style="68" customWidth="1"/>
    <col min="9" max="9" width="0" style="24" hidden="1" customWidth="1"/>
    <col min="10" max="10" width="15.81640625" style="15" hidden="1" customWidth="1"/>
    <col min="11" max="11" width="25.26953125" style="14" hidden="1" customWidth="1"/>
    <col min="12" max="15" width="8.81640625" style="14" hidden="1" customWidth="1"/>
    <col min="16" max="16384" width="7.08984375" style="14" hidden="1"/>
  </cols>
  <sheetData>
    <row r="1" spans="1:14" ht="21" x14ac:dyDescent="0.25">
      <c r="A1" s="35" t="s">
        <v>117</v>
      </c>
      <c r="B1" s="4"/>
      <c r="C1" s="25"/>
      <c r="D1" s="2"/>
      <c r="E1" s="2"/>
      <c r="F1" s="2"/>
      <c r="G1" s="2"/>
      <c r="H1" s="2"/>
      <c r="I1" s="15"/>
      <c r="J1" s="14"/>
    </row>
    <row r="2" spans="1:14" ht="18.75" customHeight="1" x14ac:dyDescent="0.25">
      <c r="A2" s="34" t="str">
        <f>"School Food Authority (SFA):"&amp;'Contact and Site Information'!B4</f>
        <v>School Food Authority (SFA):[Enter SFA name here]</v>
      </c>
      <c r="B2" s="26"/>
      <c r="C2" s="27"/>
      <c r="D2" s="28"/>
      <c r="E2" s="29"/>
      <c r="F2" s="30"/>
      <c r="G2" s="30"/>
      <c r="H2" s="30"/>
      <c r="I2" s="15"/>
      <c r="J2" s="14"/>
    </row>
    <row r="3" spans="1:14" ht="19.5" customHeight="1" x14ac:dyDescent="0.25">
      <c r="A3" s="34" t="str">
        <f>"Site Name:"&amp;'Contact and Site Information'!B15</f>
        <v>Site Name:[If applying for seven sites, enter site seven name here]</v>
      </c>
      <c r="B3" s="31"/>
      <c r="C3" s="27"/>
      <c r="D3" s="28"/>
      <c r="E3" s="29"/>
      <c r="F3" s="30"/>
      <c r="G3" s="30"/>
      <c r="H3" s="30"/>
      <c r="I3" s="15"/>
      <c r="J3" s="14"/>
    </row>
    <row r="4" spans="1:14" ht="45.75" customHeight="1" x14ac:dyDescent="0.3">
      <c r="A4" s="38" t="s">
        <v>49</v>
      </c>
      <c r="B4" s="39" t="s">
        <v>50</v>
      </c>
      <c r="C4" s="40" t="s">
        <v>137</v>
      </c>
      <c r="D4" s="41" t="s">
        <v>8</v>
      </c>
      <c r="E4" s="42" t="s">
        <v>6</v>
      </c>
      <c r="F4" s="42" t="s">
        <v>7</v>
      </c>
      <c r="G4" s="42" t="s">
        <v>3</v>
      </c>
      <c r="H4" s="42" t="s">
        <v>4</v>
      </c>
      <c r="I4" s="15"/>
      <c r="J4" s="14"/>
      <c r="K4" s="16"/>
      <c r="L4" s="17"/>
      <c r="M4" s="17"/>
      <c r="N4" s="18"/>
    </row>
    <row r="5" spans="1:14" ht="75" x14ac:dyDescent="0.25">
      <c r="A5" s="43" t="s">
        <v>79</v>
      </c>
      <c r="B5" s="44" t="s">
        <v>97</v>
      </c>
      <c r="C5" s="8" t="s">
        <v>56</v>
      </c>
      <c r="D5" s="45" t="s">
        <v>125</v>
      </c>
      <c r="E5" s="45" t="s">
        <v>123</v>
      </c>
      <c r="F5" s="45" t="s">
        <v>122</v>
      </c>
      <c r="G5" s="64" t="s">
        <v>124</v>
      </c>
      <c r="H5" s="64" t="s">
        <v>124</v>
      </c>
      <c r="I5" s="19"/>
      <c r="J5" s="18"/>
      <c r="K5" s="20"/>
      <c r="L5" s="20"/>
      <c r="M5" s="18"/>
      <c r="N5" s="18"/>
    </row>
    <row r="6" spans="1:14" ht="75" x14ac:dyDescent="0.25">
      <c r="A6" s="46" t="s">
        <v>80</v>
      </c>
      <c r="B6" s="44" t="s">
        <v>98</v>
      </c>
      <c r="C6" s="6" t="s">
        <v>57</v>
      </c>
      <c r="D6" s="45" t="s">
        <v>126</v>
      </c>
      <c r="E6" s="45" t="s">
        <v>123</v>
      </c>
      <c r="F6" s="45" t="s">
        <v>122</v>
      </c>
      <c r="G6" s="65" t="s">
        <v>124</v>
      </c>
      <c r="H6" s="65" t="s">
        <v>124</v>
      </c>
      <c r="I6" s="19"/>
      <c r="J6" s="18"/>
      <c r="K6" s="20"/>
      <c r="L6" s="20"/>
      <c r="M6" s="18"/>
      <c r="N6" s="18"/>
    </row>
    <row r="7" spans="1:14" ht="75" x14ac:dyDescent="0.25">
      <c r="A7" s="46" t="s">
        <v>81</v>
      </c>
      <c r="B7" s="47" t="s">
        <v>99</v>
      </c>
      <c r="C7" s="6" t="s">
        <v>58</v>
      </c>
      <c r="D7" s="45" t="s">
        <v>127</v>
      </c>
      <c r="E7" s="45" t="s">
        <v>123</v>
      </c>
      <c r="F7" s="45" t="s">
        <v>122</v>
      </c>
      <c r="G7" s="65" t="s">
        <v>124</v>
      </c>
      <c r="H7" s="65" t="s">
        <v>124</v>
      </c>
      <c r="I7" s="19"/>
      <c r="J7" s="18"/>
      <c r="K7" s="20"/>
      <c r="L7" s="20"/>
      <c r="M7" s="18"/>
      <c r="N7" s="18"/>
    </row>
    <row r="8" spans="1:14" ht="75" x14ac:dyDescent="0.25">
      <c r="A8" s="46" t="s">
        <v>82</v>
      </c>
      <c r="B8" s="47" t="s">
        <v>100</v>
      </c>
      <c r="C8" s="6" t="s">
        <v>59</v>
      </c>
      <c r="D8" s="45" t="s">
        <v>128</v>
      </c>
      <c r="E8" s="45" t="s">
        <v>123</v>
      </c>
      <c r="F8" s="45" t="s">
        <v>122</v>
      </c>
      <c r="G8" s="65" t="s">
        <v>124</v>
      </c>
      <c r="H8" s="65" t="s">
        <v>124</v>
      </c>
      <c r="I8" s="19"/>
      <c r="J8" s="18"/>
      <c r="K8" s="20"/>
      <c r="L8" s="20"/>
      <c r="M8" s="18"/>
      <c r="N8" s="18"/>
    </row>
    <row r="9" spans="1:14" ht="75" x14ac:dyDescent="0.25">
      <c r="A9" s="46" t="s">
        <v>83</v>
      </c>
      <c r="B9" s="47" t="s">
        <v>101</v>
      </c>
      <c r="C9" s="6" t="s">
        <v>60</v>
      </c>
      <c r="D9" s="45" t="s">
        <v>129</v>
      </c>
      <c r="E9" s="45" t="s">
        <v>123</v>
      </c>
      <c r="F9" s="45" t="s">
        <v>122</v>
      </c>
      <c r="G9" s="65" t="s">
        <v>124</v>
      </c>
      <c r="H9" s="65" t="s">
        <v>124</v>
      </c>
      <c r="I9" s="19"/>
      <c r="J9" s="18"/>
      <c r="K9" s="20"/>
      <c r="L9" s="20"/>
      <c r="M9" s="18"/>
      <c r="N9" s="18"/>
    </row>
    <row r="10" spans="1:14" ht="75" x14ac:dyDescent="0.25">
      <c r="A10" s="46" t="s">
        <v>84</v>
      </c>
      <c r="B10" s="47" t="s">
        <v>102</v>
      </c>
      <c r="C10" s="6" t="s">
        <v>61</v>
      </c>
      <c r="D10" s="45" t="s">
        <v>130</v>
      </c>
      <c r="E10" s="45" t="s">
        <v>123</v>
      </c>
      <c r="F10" s="45" t="s">
        <v>122</v>
      </c>
      <c r="G10" s="65" t="s">
        <v>124</v>
      </c>
      <c r="H10" s="65" t="s">
        <v>124</v>
      </c>
      <c r="I10" s="19"/>
      <c r="J10" s="18"/>
      <c r="K10" s="20"/>
      <c r="L10" s="20"/>
      <c r="M10" s="18"/>
      <c r="N10" s="18"/>
    </row>
    <row r="11" spans="1:14" ht="75" x14ac:dyDescent="0.25">
      <c r="A11" s="46" t="s">
        <v>85</v>
      </c>
      <c r="B11" s="47" t="s">
        <v>62</v>
      </c>
      <c r="C11" s="6" t="s">
        <v>63</v>
      </c>
      <c r="D11" s="45" t="s">
        <v>131</v>
      </c>
      <c r="E11" s="45" t="s">
        <v>123</v>
      </c>
      <c r="F11" s="45" t="s">
        <v>122</v>
      </c>
      <c r="G11" s="65" t="s">
        <v>124</v>
      </c>
      <c r="H11" s="65" t="s">
        <v>124</v>
      </c>
      <c r="I11" s="19"/>
      <c r="J11" s="18"/>
      <c r="K11" s="20"/>
      <c r="L11" s="20"/>
      <c r="M11" s="18"/>
      <c r="N11" s="18"/>
    </row>
    <row r="12" spans="1:14" ht="75" x14ac:dyDescent="0.25">
      <c r="A12" s="46" t="s">
        <v>86</v>
      </c>
      <c r="B12" s="47" t="s">
        <v>103</v>
      </c>
      <c r="C12" s="6" t="s">
        <v>64</v>
      </c>
      <c r="D12" s="45" t="s">
        <v>132</v>
      </c>
      <c r="E12" s="45" t="s">
        <v>123</v>
      </c>
      <c r="F12" s="45" t="s">
        <v>122</v>
      </c>
      <c r="G12" s="65" t="s">
        <v>124</v>
      </c>
      <c r="H12" s="65" t="s">
        <v>124</v>
      </c>
      <c r="I12" s="19"/>
      <c r="J12" s="18"/>
      <c r="K12" s="20"/>
      <c r="L12" s="20"/>
      <c r="M12" s="18"/>
      <c r="N12" s="18"/>
    </row>
    <row r="13" spans="1:14" ht="75" x14ac:dyDescent="0.25">
      <c r="A13" s="46" t="s">
        <v>87</v>
      </c>
      <c r="B13" s="47" t="s">
        <v>104</v>
      </c>
      <c r="C13" s="6" t="s">
        <v>65</v>
      </c>
      <c r="D13" s="45" t="s">
        <v>133</v>
      </c>
      <c r="E13" s="45" t="s">
        <v>123</v>
      </c>
      <c r="F13" s="45" t="s">
        <v>122</v>
      </c>
      <c r="G13" s="65" t="s">
        <v>124</v>
      </c>
      <c r="H13" s="65" t="s">
        <v>124</v>
      </c>
      <c r="I13" s="19"/>
      <c r="J13" s="18"/>
      <c r="K13" s="20"/>
      <c r="L13" s="20"/>
      <c r="M13" s="18"/>
      <c r="N13" s="18"/>
    </row>
    <row r="14" spans="1:14" ht="75" x14ac:dyDescent="0.25">
      <c r="A14" s="46" t="s">
        <v>88</v>
      </c>
      <c r="B14" s="47" t="s">
        <v>105</v>
      </c>
      <c r="C14" s="6" t="s">
        <v>66</v>
      </c>
      <c r="D14" s="45" t="s">
        <v>134</v>
      </c>
      <c r="E14" s="45" t="s">
        <v>123</v>
      </c>
      <c r="F14" s="45" t="s">
        <v>122</v>
      </c>
      <c r="G14" s="65" t="s">
        <v>124</v>
      </c>
      <c r="H14" s="65" t="s">
        <v>124</v>
      </c>
      <c r="I14" s="19"/>
      <c r="J14" s="18"/>
      <c r="K14" s="20"/>
      <c r="L14" s="20"/>
      <c r="M14" s="18"/>
      <c r="N14" s="18"/>
    </row>
    <row r="15" spans="1:14" ht="75" x14ac:dyDescent="0.25">
      <c r="A15" s="46" t="s">
        <v>89</v>
      </c>
      <c r="B15" s="47" t="s">
        <v>106</v>
      </c>
      <c r="C15" s="6" t="s">
        <v>67</v>
      </c>
      <c r="D15" s="45" t="s">
        <v>135</v>
      </c>
      <c r="E15" s="45" t="s">
        <v>123</v>
      </c>
      <c r="F15" s="45" t="s">
        <v>122</v>
      </c>
      <c r="G15" s="65" t="s">
        <v>124</v>
      </c>
      <c r="H15" s="65" t="s">
        <v>124</v>
      </c>
      <c r="I15" s="19"/>
      <c r="J15" s="18"/>
      <c r="K15" s="20"/>
      <c r="L15" s="20"/>
      <c r="M15" s="18"/>
      <c r="N15" s="18"/>
    </row>
    <row r="16" spans="1:14" ht="75.599999999999994" thickBot="1" x14ac:dyDescent="0.3">
      <c r="A16" s="48" t="s">
        <v>90</v>
      </c>
      <c r="B16" s="49" t="s">
        <v>107</v>
      </c>
      <c r="C16" s="11" t="s">
        <v>68</v>
      </c>
      <c r="D16" s="50" t="s">
        <v>136</v>
      </c>
      <c r="E16" s="50" t="s">
        <v>123</v>
      </c>
      <c r="F16" s="50" t="s">
        <v>122</v>
      </c>
      <c r="G16" s="66" t="s">
        <v>124</v>
      </c>
      <c r="H16" s="66" t="s">
        <v>124</v>
      </c>
      <c r="I16" s="21"/>
      <c r="J16" s="14"/>
      <c r="K16" s="20"/>
      <c r="L16" s="18"/>
      <c r="M16" s="18"/>
      <c r="N16" s="18"/>
    </row>
    <row r="17" spans="1:15" ht="18" customHeight="1" thickTop="1" thickBot="1" x14ac:dyDescent="0.35">
      <c r="A17" s="51" t="s">
        <v>5</v>
      </c>
      <c r="B17" s="52">
        <f>SUBTOTAL(109,Table1319[ Cost (in whole dollars)])</f>
        <v>0</v>
      </c>
      <c r="C17" s="53" t="str">
        <f>IF($B$17&gt;15000, "Warning $15,000 maximum request per site","Note: $15,000 maximum site total")</f>
        <v>Note: $15,000 maximum site total</v>
      </c>
      <c r="D17" s="54"/>
      <c r="E17" s="54"/>
      <c r="F17" s="55"/>
      <c r="G17" s="67"/>
      <c r="H17" s="67"/>
      <c r="I17" s="15"/>
      <c r="J17" s="14"/>
    </row>
    <row r="18" spans="1:15" hidden="1" x14ac:dyDescent="0.25">
      <c r="B18" s="22"/>
      <c r="F18" s="23"/>
    </row>
    <row r="19" spans="1:15" hidden="1" x14ac:dyDescent="0.25">
      <c r="B19" s="22"/>
    </row>
    <row r="27" spans="1:15" s="5" customFormat="1" hidden="1" x14ac:dyDescent="0.25">
      <c r="B27" s="12"/>
      <c r="C27" s="13"/>
      <c r="D27" s="14"/>
      <c r="E27" s="14"/>
      <c r="F27" s="14"/>
      <c r="G27" s="68"/>
      <c r="H27" s="68"/>
      <c r="J27" s="15"/>
      <c r="K27" s="14"/>
      <c r="L27" s="14"/>
      <c r="M27" s="14"/>
      <c r="N27" s="14"/>
      <c r="O27" s="14"/>
    </row>
    <row r="28" spans="1:15" s="5" customFormat="1" hidden="1" x14ac:dyDescent="0.25">
      <c r="B28" s="12"/>
      <c r="C28" s="13"/>
      <c r="D28" s="14"/>
      <c r="E28" s="14"/>
      <c r="F28" s="14"/>
      <c r="G28" s="68"/>
      <c r="H28" s="68"/>
      <c r="J28" s="15"/>
      <c r="K28" s="14"/>
      <c r="L28" s="14"/>
      <c r="M28" s="14"/>
      <c r="N28" s="14"/>
      <c r="O28" s="14"/>
    </row>
    <row r="29" spans="1:15" s="5" customFormat="1" hidden="1" x14ac:dyDescent="0.25">
      <c r="B29" s="12"/>
      <c r="C29" s="13"/>
      <c r="D29" s="14"/>
      <c r="E29" s="14"/>
      <c r="F29" s="14"/>
      <c r="G29" s="68"/>
      <c r="H29" s="68"/>
      <c r="J29" s="15"/>
      <c r="K29" s="14"/>
      <c r="L29" s="14"/>
      <c r="M29" s="14"/>
      <c r="N29" s="14"/>
      <c r="O29" s="14"/>
    </row>
    <row r="30" spans="1:15" s="5" customFormat="1" hidden="1" x14ac:dyDescent="0.25">
      <c r="B30" s="12"/>
      <c r="C30" s="13"/>
      <c r="D30" s="14"/>
      <c r="E30" s="14"/>
      <c r="F30" s="14"/>
      <c r="G30" s="68"/>
      <c r="H30" s="68"/>
      <c r="J30" s="15"/>
      <c r="K30" s="14"/>
      <c r="L30" s="14"/>
      <c r="M30" s="14"/>
      <c r="N30" s="14"/>
      <c r="O30" s="14"/>
    </row>
    <row r="31" spans="1:15" s="5" customFormat="1" hidden="1" x14ac:dyDescent="0.25">
      <c r="B31" s="12"/>
      <c r="C31" s="13"/>
      <c r="D31" s="14"/>
      <c r="E31" s="14"/>
      <c r="F31" s="14"/>
      <c r="G31" s="68"/>
      <c r="H31" s="68"/>
      <c r="J31" s="15"/>
      <c r="K31" s="14"/>
      <c r="L31" s="14"/>
      <c r="M31" s="14"/>
      <c r="N31" s="14"/>
      <c r="O31" s="14"/>
    </row>
    <row r="32" spans="1:15" s="5" customFormat="1" hidden="1" x14ac:dyDescent="0.25">
      <c r="B32" s="12"/>
      <c r="C32" s="13"/>
      <c r="D32" s="14"/>
      <c r="E32" s="14"/>
      <c r="F32" s="14"/>
      <c r="G32" s="68"/>
      <c r="H32" s="68"/>
      <c r="J32" s="15"/>
      <c r="K32" s="14"/>
      <c r="L32" s="14"/>
      <c r="M32" s="14"/>
      <c r="N32" s="14"/>
      <c r="O32" s="14"/>
    </row>
    <row r="33" spans="2:15" s="5" customFormat="1" hidden="1" x14ac:dyDescent="0.25">
      <c r="B33" s="12"/>
      <c r="C33" s="13"/>
      <c r="D33" s="14"/>
      <c r="E33" s="14"/>
      <c r="F33" s="14"/>
      <c r="G33" s="68"/>
      <c r="H33" s="68"/>
      <c r="J33" s="15"/>
      <c r="K33" s="14"/>
      <c r="L33" s="14"/>
      <c r="M33" s="14"/>
      <c r="N33" s="14"/>
      <c r="O33" s="14"/>
    </row>
    <row r="34" spans="2:15" s="5" customFormat="1" hidden="1" x14ac:dyDescent="0.25">
      <c r="B34" s="12"/>
      <c r="C34" s="13"/>
      <c r="D34" s="14"/>
      <c r="E34" s="14"/>
      <c r="F34" s="14"/>
      <c r="G34" s="68"/>
      <c r="H34" s="68"/>
      <c r="J34" s="15"/>
      <c r="K34" s="14"/>
      <c r="L34" s="14"/>
      <c r="M34" s="14"/>
      <c r="N34" s="14"/>
      <c r="O34" s="14"/>
    </row>
    <row r="35" spans="2:15" s="5" customFormat="1" hidden="1" x14ac:dyDescent="0.25">
      <c r="B35" s="12"/>
      <c r="C35" s="13"/>
      <c r="D35" s="14"/>
      <c r="E35" s="14"/>
      <c r="F35" s="14"/>
      <c r="G35" s="68"/>
      <c r="H35" s="68"/>
      <c r="J35" s="15"/>
      <c r="K35" s="14"/>
      <c r="L35" s="14"/>
      <c r="M35" s="14"/>
      <c r="N35" s="14"/>
      <c r="O35" s="14"/>
    </row>
    <row r="36" spans="2:15" s="5" customFormat="1" hidden="1" x14ac:dyDescent="0.25">
      <c r="B36" s="12"/>
      <c r="C36" s="13"/>
      <c r="D36" s="14"/>
      <c r="E36" s="14"/>
      <c r="F36" s="14"/>
      <c r="G36" s="68"/>
      <c r="H36" s="68"/>
      <c r="J36" s="15"/>
      <c r="K36" s="14"/>
      <c r="L36" s="14"/>
      <c r="M36" s="14"/>
      <c r="N36" s="14"/>
      <c r="O36" s="14"/>
    </row>
    <row r="37" spans="2:15" s="5" customFormat="1" hidden="1" x14ac:dyDescent="0.25">
      <c r="B37" s="12"/>
      <c r="C37" s="13"/>
      <c r="D37" s="14"/>
      <c r="E37" s="14"/>
      <c r="F37" s="14"/>
      <c r="G37" s="68"/>
      <c r="H37" s="68"/>
      <c r="J37" s="15"/>
      <c r="K37" s="14"/>
      <c r="L37" s="14"/>
      <c r="M37" s="14"/>
      <c r="N37" s="14"/>
      <c r="O37" s="14"/>
    </row>
    <row r="38" spans="2:15" s="5" customFormat="1" hidden="1" x14ac:dyDescent="0.25">
      <c r="B38" s="12"/>
      <c r="C38" s="13"/>
      <c r="D38" s="14"/>
      <c r="E38" s="14"/>
      <c r="F38" s="14"/>
      <c r="G38" s="68"/>
      <c r="H38" s="68"/>
      <c r="J38" s="15"/>
      <c r="K38" s="14"/>
      <c r="L38" s="14"/>
      <c r="M38" s="14"/>
      <c r="N38" s="14"/>
      <c r="O38" s="14"/>
    </row>
    <row r="39" spans="2:15" s="5" customFormat="1" hidden="1" x14ac:dyDescent="0.25">
      <c r="B39" s="12"/>
      <c r="C39" s="13"/>
      <c r="D39" s="14"/>
      <c r="E39" s="14"/>
      <c r="F39" s="14"/>
      <c r="G39" s="68"/>
      <c r="H39" s="68"/>
      <c r="J39" s="15"/>
      <c r="K39" s="14"/>
      <c r="L39" s="14"/>
      <c r="M39" s="14"/>
      <c r="N39" s="14"/>
      <c r="O39" s="14"/>
    </row>
    <row r="40" spans="2:15" s="5" customFormat="1" hidden="1" x14ac:dyDescent="0.25">
      <c r="B40" s="12"/>
      <c r="C40" s="13"/>
      <c r="D40" s="14"/>
      <c r="E40" s="14"/>
      <c r="F40" s="14"/>
      <c r="G40" s="68"/>
      <c r="H40" s="68"/>
      <c r="J40" s="15"/>
      <c r="K40" s="14"/>
      <c r="L40" s="14"/>
      <c r="M40" s="14"/>
      <c r="N40" s="14"/>
      <c r="O40" s="14"/>
    </row>
    <row r="41" spans="2:15" s="5" customFormat="1" hidden="1" x14ac:dyDescent="0.25">
      <c r="B41" s="12"/>
      <c r="C41" s="13"/>
      <c r="D41" s="14"/>
      <c r="E41" s="14"/>
      <c r="F41" s="14"/>
      <c r="G41" s="68"/>
      <c r="H41" s="68"/>
      <c r="J41" s="15"/>
      <c r="K41" s="14"/>
      <c r="L41" s="14"/>
      <c r="M41" s="14"/>
      <c r="N41" s="14"/>
      <c r="O41" s="14"/>
    </row>
    <row r="42" spans="2:15" s="5" customFormat="1" hidden="1" x14ac:dyDescent="0.25">
      <c r="B42" s="12"/>
      <c r="C42" s="13"/>
      <c r="D42" s="14"/>
      <c r="E42" s="14"/>
      <c r="F42" s="14"/>
      <c r="G42" s="68"/>
      <c r="H42" s="68"/>
      <c r="J42" s="15"/>
      <c r="K42" s="14"/>
      <c r="L42" s="14"/>
      <c r="M42" s="14"/>
      <c r="N42" s="14"/>
      <c r="O42" s="14"/>
    </row>
    <row r="43" spans="2:15" s="5" customFormat="1" hidden="1" x14ac:dyDescent="0.25">
      <c r="B43" s="12"/>
      <c r="C43" s="13"/>
      <c r="D43" s="14"/>
      <c r="E43" s="14"/>
      <c r="F43" s="14"/>
      <c r="G43" s="68"/>
      <c r="H43" s="68"/>
      <c r="J43" s="15"/>
      <c r="K43" s="14"/>
      <c r="L43" s="14"/>
      <c r="M43" s="14"/>
      <c r="N43" s="14"/>
      <c r="O43" s="14"/>
    </row>
    <row r="44" spans="2:15" s="5" customFormat="1" hidden="1" x14ac:dyDescent="0.25">
      <c r="B44" s="12"/>
      <c r="C44" s="13"/>
      <c r="D44" s="14"/>
      <c r="E44" s="14"/>
      <c r="F44" s="14"/>
      <c r="G44" s="68"/>
      <c r="H44" s="68"/>
      <c r="J44" s="15"/>
      <c r="K44" s="14"/>
      <c r="L44" s="14"/>
      <c r="M44" s="14"/>
      <c r="N44" s="14"/>
      <c r="O44" s="14"/>
    </row>
    <row r="45" spans="2:15" s="5" customFormat="1" hidden="1" x14ac:dyDescent="0.25">
      <c r="B45" s="12"/>
      <c r="C45" s="13"/>
      <c r="D45" s="14"/>
      <c r="E45" s="14"/>
      <c r="F45" s="14"/>
      <c r="G45" s="68"/>
      <c r="H45" s="68"/>
      <c r="J45" s="15"/>
      <c r="K45" s="14"/>
      <c r="L45" s="14"/>
      <c r="M45" s="14"/>
      <c r="N45" s="14"/>
      <c r="O45" s="14"/>
    </row>
    <row r="46" spans="2:15" s="5" customFormat="1" hidden="1" x14ac:dyDescent="0.25">
      <c r="B46" s="12"/>
      <c r="C46" s="13"/>
      <c r="D46" s="14"/>
      <c r="E46" s="14"/>
      <c r="F46" s="14"/>
      <c r="G46" s="68"/>
      <c r="H46" s="68"/>
      <c r="J46" s="15"/>
      <c r="K46" s="14"/>
      <c r="L46" s="14"/>
      <c r="M46" s="14"/>
      <c r="N46" s="14"/>
      <c r="O46" s="14"/>
    </row>
    <row r="47" spans="2:15" s="5" customFormat="1" hidden="1" x14ac:dyDescent="0.25">
      <c r="B47" s="12"/>
      <c r="C47" s="13"/>
      <c r="D47" s="14"/>
      <c r="E47" s="14"/>
      <c r="F47" s="14"/>
      <c r="G47" s="68"/>
      <c r="H47" s="68"/>
      <c r="J47" s="15"/>
      <c r="K47" s="14"/>
      <c r="L47" s="14"/>
      <c r="M47" s="14"/>
      <c r="N47" s="14"/>
      <c r="O47" s="14"/>
    </row>
    <row r="48" spans="2:15" s="5" customFormat="1" hidden="1" x14ac:dyDescent="0.25">
      <c r="B48" s="12"/>
      <c r="C48" s="13"/>
      <c r="D48" s="14"/>
      <c r="E48" s="14"/>
      <c r="F48" s="14"/>
      <c r="G48" s="68"/>
      <c r="H48" s="68"/>
      <c r="J48" s="15"/>
      <c r="K48" s="14"/>
      <c r="L48" s="14"/>
      <c r="M48" s="14"/>
      <c r="N48" s="14"/>
      <c r="O48" s="14"/>
    </row>
    <row r="49" spans="2:15" s="5" customFormat="1" hidden="1" x14ac:dyDescent="0.25">
      <c r="B49" s="12"/>
      <c r="C49" s="13"/>
      <c r="D49" s="14"/>
      <c r="E49" s="14"/>
      <c r="F49" s="14"/>
      <c r="G49" s="68"/>
      <c r="H49" s="68"/>
      <c r="J49" s="15"/>
      <c r="K49" s="14"/>
      <c r="L49" s="14"/>
      <c r="M49" s="14"/>
      <c r="N49" s="14"/>
      <c r="O49" s="14"/>
    </row>
    <row r="50" spans="2:15" s="5" customFormat="1" hidden="1" x14ac:dyDescent="0.25">
      <c r="B50" s="12"/>
      <c r="C50" s="13"/>
      <c r="D50" s="14"/>
      <c r="E50" s="14"/>
      <c r="F50" s="14"/>
      <c r="G50" s="68"/>
      <c r="H50" s="68"/>
      <c r="J50" s="15"/>
      <c r="K50" s="14"/>
      <c r="L50" s="14"/>
      <c r="M50" s="14"/>
      <c r="N50" s="14"/>
      <c r="O50" s="14"/>
    </row>
    <row r="51" spans="2:15" s="5" customFormat="1" hidden="1" x14ac:dyDescent="0.25">
      <c r="B51" s="12"/>
      <c r="C51" s="13"/>
      <c r="D51" s="14"/>
      <c r="E51" s="14"/>
      <c r="F51" s="14"/>
      <c r="G51" s="68"/>
      <c r="H51" s="68"/>
      <c r="J51" s="15"/>
      <c r="K51" s="14"/>
      <c r="L51" s="14"/>
      <c r="M51" s="14"/>
      <c r="N51" s="14"/>
      <c r="O51" s="14"/>
    </row>
    <row r="52" spans="2:15" s="5" customFormat="1" hidden="1" x14ac:dyDescent="0.25">
      <c r="B52" s="12"/>
      <c r="C52" s="13"/>
      <c r="D52" s="14"/>
      <c r="E52" s="14"/>
      <c r="F52" s="14"/>
      <c r="G52" s="68"/>
      <c r="H52" s="68"/>
      <c r="J52" s="15"/>
      <c r="K52" s="14"/>
      <c r="L52" s="14"/>
      <c r="M52" s="14"/>
      <c r="N52" s="14"/>
      <c r="O52" s="14"/>
    </row>
    <row r="53" spans="2:15" s="5" customFormat="1" hidden="1" x14ac:dyDescent="0.25">
      <c r="B53" s="12"/>
      <c r="C53" s="13"/>
      <c r="D53" s="14"/>
      <c r="E53" s="14"/>
      <c r="F53" s="14"/>
      <c r="G53" s="68"/>
      <c r="H53" s="68"/>
      <c r="J53" s="15"/>
      <c r="K53" s="14"/>
      <c r="L53" s="14"/>
      <c r="M53" s="14"/>
      <c r="N53" s="14"/>
      <c r="O53" s="14"/>
    </row>
    <row r="54" spans="2:15" s="5" customFormat="1" hidden="1" x14ac:dyDescent="0.25">
      <c r="B54" s="12"/>
      <c r="C54" s="13"/>
      <c r="D54" s="14"/>
      <c r="E54" s="14"/>
      <c r="F54" s="14"/>
      <c r="G54" s="68"/>
      <c r="H54" s="68"/>
      <c r="J54" s="15"/>
      <c r="K54" s="14"/>
      <c r="L54" s="14"/>
      <c r="M54" s="14"/>
      <c r="N54" s="14"/>
      <c r="O54" s="14"/>
    </row>
    <row r="55" spans="2:15" s="5" customFormat="1" hidden="1" x14ac:dyDescent="0.25">
      <c r="B55" s="12"/>
      <c r="C55" s="13"/>
      <c r="D55" s="14"/>
      <c r="E55" s="14"/>
      <c r="F55" s="14"/>
      <c r="G55" s="68"/>
      <c r="H55" s="68"/>
      <c r="J55" s="15"/>
      <c r="K55" s="14"/>
      <c r="L55" s="14"/>
      <c r="M55" s="14"/>
      <c r="N55" s="14"/>
      <c r="O55" s="14"/>
    </row>
    <row r="56" spans="2:15" s="5" customFormat="1" hidden="1" x14ac:dyDescent="0.25">
      <c r="B56" s="12"/>
      <c r="C56" s="13"/>
      <c r="D56" s="14"/>
      <c r="E56" s="14"/>
      <c r="F56" s="14"/>
      <c r="G56" s="68"/>
      <c r="H56" s="68"/>
      <c r="J56" s="15"/>
      <c r="K56" s="14"/>
      <c r="L56" s="14"/>
      <c r="M56" s="14"/>
      <c r="N56" s="14"/>
      <c r="O56" s="14"/>
    </row>
    <row r="57" spans="2:15" s="5" customFormat="1" hidden="1" x14ac:dyDescent="0.25">
      <c r="B57" s="12"/>
      <c r="C57" s="13"/>
      <c r="D57" s="14"/>
      <c r="E57" s="14"/>
      <c r="F57" s="14"/>
      <c r="G57" s="68"/>
      <c r="H57" s="68"/>
      <c r="J57" s="15"/>
      <c r="K57" s="14"/>
      <c r="L57" s="14"/>
      <c r="M57" s="14"/>
      <c r="N57" s="14"/>
      <c r="O57" s="14"/>
    </row>
    <row r="58" spans="2:15" s="5" customFormat="1" hidden="1" x14ac:dyDescent="0.25">
      <c r="B58" s="12"/>
      <c r="C58" s="13"/>
      <c r="D58" s="14"/>
      <c r="E58" s="14"/>
      <c r="F58" s="14"/>
      <c r="G58" s="68"/>
      <c r="H58" s="68"/>
      <c r="J58" s="15"/>
      <c r="K58" s="14"/>
      <c r="L58" s="14"/>
      <c r="M58" s="14"/>
      <c r="N58" s="14"/>
      <c r="O58" s="14"/>
    </row>
    <row r="59" spans="2:15" s="5" customFormat="1" hidden="1" x14ac:dyDescent="0.25">
      <c r="B59" s="12"/>
      <c r="C59" s="13"/>
      <c r="D59" s="14"/>
      <c r="E59" s="14"/>
      <c r="F59" s="14"/>
      <c r="G59" s="68"/>
      <c r="H59" s="68"/>
      <c r="J59" s="15"/>
      <c r="K59" s="14"/>
      <c r="L59" s="14"/>
      <c r="M59" s="14"/>
      <c r="N59" s="14"/>
      <c r="O59" s="14"/>
    </row>
    <row r="60" spans="2:15" s="5" customFormat="1" hidden="1" x14ac:dyDescent="0.25">
      <c r="B60" s="12"/>
      <c r="C60" s="13"/>
      <c r="D60" s="14"/>
      <c r="E60" s="14"/>
      <c r="F60" s="14"/>
      <c r="G60" s="68"/>
      <c r="H60" s="68"/>
      <c r="J60" s="15"/>
      <c r="K60" s="14"/>
      <c r="L60" s="14"/>
      <c r="M60" s="14"/>
      <c r="N60" s="14"/>
      <c r="O60" s="14"/>
    </row>
    <row r="61" spans="2:15" s="5" customFormat="1" hidden="1" x14ac:dyDescent="0.25">
      <c r="B61" s="12"/>
      <c r="C61" s="13"/>
      <c r="D61" s="14"/>
      <c r="E61" s="14"/>
      <c r="F61" s="14"/>
      <c r="G61" s="68"/>
      <c r="H61" s="68"/>
      <c r="J61" s="15"/>
      <c r="K61" s="14"/>
      <c r="L61" s="14"/>
      <c r="M61" s="14"/>
      <c r="N61" s="14"/>
      <c r="O61" s="14"/>
    </row>
    <row r="62" spans="2:15" s="5" customFormat="1" hidden="1" x14ac:dyDescent="0.25">
      <c r="B62" s="12"/>
      <c r="C62" s="13"/>
      <c r="D62" s="14"/>
      <c r="E62" s="14"/>
      <c r="F62" s="14"/>
      <c r="G62" s="68"/>
      <c r="H62" s="68"/>
      <c r="J62" s="15"/>
      <c r="K62" s="14"/>
      <c r="L62" s="14"/>
      <c r="M62" s="14"/>
      <c r="N62" s="14"/>
      <c r="O62" s="14"/>
    </row>
    <row r="63" spans="2:15" s="5" customFormat="1" hidden="1" x14ac:dyDescent="0.25">
      <c r="B63" s="12"/>
      <c r="C63" s="13"/>
      <c r="D63" s="14"/>
      <c r="E63" s="14"/>
      <c r="F63" s="14"/>
      <c r="G63" s="68"/>
      <c r="H63" s="68"/>
      <c r="J63" s="15"/>
      <c r="K63" s="14"/>
      <c r="L63" s="14"/>
      <c r="M63" s="14"/>
      <c r="N63" s="14"/>
      <c r="O63" s="14"/>
    </row>
    <row r="64" spans="2:15" s="5" customFormat="1" hidden="1" x14ac:dyDescent="0.25">
      <c r="B64" s="12"/>
      <c r="C64" s="13"/>
      <c r="D64" s="14"/>
      <c r="E64" s="14"/>
      <c r="F64" s="14"/>
      <c r="G64" s="68"/>
      <c r="H64" s="68"/>
      <c r="J64" s="15"/>
      <c r="K64" s="14"/>
      <c r="L64" s="14"/>
      <c r="M64" s="14"/>
      <c r="N64" s="14"/>
      <c r="O64" s="14"/>
    </row>
    <row r="65" spans="2:15" s="5" customFormat="1" hidden="1" x14ac:dyDescent="0.25">
      <c r="B65" s="12"/>
      <c r="C65" s="13"/>
      <c r="D65" s="14"/>
      <c r="E65" s="14"/>
      <c r="F65" s="14"/>
      <c r="G65" s="68"/>
      <c r="H65" s="68"/>
      <c r="J65" s="15"/>
      <c r="K65" s="14"/>
      <c r="L65" s="14"/>
      <c r="M65" s="14"/>
      <c r="N65" s="14"/>
      <c r="O65" s="14"/>
    </row>
    <row r="66" spans="2:15" s="5" customFormat="1" hidden="1" x14ac:dyDescent="0.25">
      <c r="B66" s="12"/>
      <c r="C66" s="13"/>
      <c r="D66" s="14"/>
      <c r="E66" s="14"/>
      <c r="F66" s="14"/>
      <c r="G66" s="68"/>
      <c r="H66" s="68"/>
      <c r="J66" s="15"/>
      <c r="K66" s="14"/>
      <c r="L66" s="14"/>
      <c r="M66" s="14"/>
      <c r="N66" s="14"/>
      <c r="O66" s="14"/>
    </row>
    <row r="67" spans="2:15" x14ac:dyDescent="0.25"/>
  </sheetData>
  <sheetProtection formatColumns="0" formatRows="0"/>
  <conditionalFormatting sqref="C17">
    <cfRule type="expression" dxfId="3" priority="1">
      <formula>($B$17&gt;15000)</formula>
    </cfRule>
  </conditionalFormatting>
  <pageMargins left="0.25" right="0.25" top="0.75" bottom="0.75" header="0.3" footer="0.3"/>
  <pageSetup scale="47"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1FAF887F11DA46B09164A568EB333B" ma:contentTypeVersion="8" ma:contentTypeDescription="Create a new document." ma:contentTypeScope="" ma:versionID="f38f44a9ffe3ea2aac1c4704941c9230">
  <xsd:schema xmlns:xsd="http://www.w3.org/2001/XMLSchema" xmlns:xs="http://www.w3.org/2001/XMLSchema" xmlns:p="http://schemas.microsoft.com/office/2006/metadata/properties" xmlns:ns2="8106490d-836b-4d8f-8fd1-6c92ae32194e" targetNamespace="http://schemas.microsoft.com/office/2006/metadata/properties" ma:root="true" ma:fieldsID="cb6a53f15c5ebbeb30baa2ba2b076cdf" ns2:_="">
    <xsd:import namespace="8106490d-836b-4d8f-8fd1-6c92ae3219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06490d-836b-4d8f-8fd1-6c92ae32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9036D-F866-473B-A356-2B7ED60F3374}">
  <ds:schemaRefs>
    <ds:schemaRef ds:uri="http://schemas.microsoft.com/sharepoint/v3/contenttype/forms"/>
  </ds:schemaRefs>
</ds:datastoreItem>
</file>

<file path=customXml/itemProps2.xml><?xml version="1.0" encoding="utf-8"?>
<ds:datastoreItem xmlns:ds="http://schemas.openxmlformats.org/officeDocument/2006/customXml" ds:itemID="{FCAB8101-C977-42F5-8EB6-4B8A0B7DFEA5}">
  <ds:schemaRefs>
    <ds:schemaRef ds:uri="8106490d-836b-4d8f-8fd1-6c92ae32194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2BE9549-4A29-4617-930D-4A442B782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06490d-836b-4d8f-8fd1-6c92ae321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Form-23: Breakfast Grant Budget (CA Dept of Education)</dc:title>
  <dc:subject>Budget Worksheet for Summer Meal and Breakfast Grants for School Year 2023–24.</dc:subject>
  <dc:creator>California Deparment of Education</dc:creator>
  <cp:lastModifiedBy>Christopher Slaven</cp:lastModifiedBy>
  <cp:lastPrinted>2019-07-31T20:07:54Z</cp:lastPrinted>
  <dcterms:created xsi:type="dcterms:W3CDTF">2017-12-21T18:32:34Z</dcterms:created>
  <dcterms:modified xsi:type="dcterms:W3CDTF">2024-02-26T16:32:42Z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0x0101005F1FAF887F11DA46B09164A568EB333B</vt:lpwstr>
  </property>
</Properties>
</file>