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tables/table1.xml" ContentType="application/vnd.openxmlformats-officedocument.spreadsheetml.table+xml"/>
  <Override PartName="/xl/tables/table2.xml" ContentType="application/vnd.openxmlformats-officedocument.spreadsheetml.table+xml"/>
  <Override PartName="/xl/tables/table3.xml" ContentType="application/vnd.openxmlformats-officedocument.spreadsheetml.table+xml"/>
  <Override PartName="/xl/tables/table4.xml" ContentType="application/vnd.openxmlformats-officedocument.spreadsheetml.table+xml"/>
  <Override PartName="/xl/tables/table5.xml" ContentType="application/vnd.openxmlformats-officedocument.spreadsheetml.table+xml"/>
  <Override PartName="/xl/tables/table6.xml" ContentType="application/vnd.openxmlformats-officedocument.spreadsheetml.table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7830"/>
  <workbookPr filterPrivacy="1" defaultThemeVersion="124226"/>
  <xr:revisionPtr revIDLastSave="0" documentId="13_ncr:1_{6E0DC5F9-9D8B-4F65-AFE1-47346087F7D8}" xr6:coauthVersionLast="47" xr6:coauthVersionMax="47" xr10:uidLastSave="{00000000-0000-0000-0000-000000000000}"/>
  <bookViews>
    <workbookView xWindow="-120" yWindow="-120" windowWidth="29040" windowHeight="15840" firstSheet="3" activeTab="3" xr2:uid="{00000000-000D-0000-FFFF-FFFF00000000}"/>
  </bookViews>
  <sheets>
    <sheet name="Copy of $5 per student" sheetId="12" state="hidden" r:id="rId1"/>
    <sheet name="Copy of $4.95 per student" sheetId="13" state="hidden" r:id="rId2"/>
    <sheet name="Copy of 4.95 List Alpha" sheetId="14" state="hidden" r:id="rId3"/>
    <sheet name="Grant Award List " sheetId="8" r:id="rId4"/>
    <sheet name="NEW Districts Sum $4.95" sheetId="15" state="hidden" r:id="rId5"/>
    <sheet name="Old Districts Sum ($5)" sheetId="11" state="hidden" r:id="rId6"/>
  </sheets>
  <calcPr calcId="191029"/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  <xcalcf:feature name="microsoft.com:ARRAYTEXT_WF"/>
      </xcalcf:calcFeatures>
    </ext>
  </extLst>
</workbook>
</file>

<file path=xl/calcChain.xml><?xml version="1.0" encoding="utf-8"?>
<calcChain xmlns="http://schemas.openxmlformats.org/spreadsheetml/2006/main">
  <c r="G9" i="11" l="1"/>
  <c r="G15" i="11"/>
  <c r="G16" i="11"/>
  <c r="G17" i="11"/>
  <c r="G18" i="11"/>
  <c r="G19" i="11"/>
  <c r="G21" i="11"/>
  <c r="G23" i="11"/>
  <c r="G27" i="11"/>
  <c r="G29" i="11"/>
  <c r="G30" i="11"/>
  <c r="G34" i="11"/>
  <c r="G36" i="11"/>
  <c r="G37" i="11"/>
  <c r="G38" i="11"/>
  <c r="G40" i="11"/>
  <c r="G49" i="11"/>
  <c r="G51" i="11"/>
  <c r="G58" i="11"/>
  <c r="G61" i="11"/>
  <c r="G66" i="11"/>
  <c r="G67" i="11"/>
  <c r="G70" i="11"/>
  <c r="G75" i="11"/>
  <c r="G78" i="11"/>
  <c r="G79" i="11"/>
  <c r="G82" i="11"/>
  <c r="G84" i="11"/>
  <c r="G86" i="11"/>
  <c r="G87" i="11"/>
  <c r="G90" i="11"/>
  <c r="G93" i="11"/>
  <c r="G94" i="11"/>
  <c r="G95" i="15"/>
  <c r="G94" i="15"/>
  <c r="G93" i="15"/>
  <c r="G92" i="15"/>
  <c r="G91" i="15"/>
  <c r="G90" i="15"/>
  <c r="G89" i="15"/>
  <c r="G88" i="15"/>
  <c r="G87" i="15"/>
  <c r="G86" i="15"/>
  <c r="G85" i="15"/>
  <c r="G84" i="15"/>
  <c r="G83" i="15"/>
  <c r="G82" i="15"/>
  <c r="G81" i="15"/>
  <c r="G80" i="15"/>
  <c r="G79" i="15"/>
  <c r="G78" i="15"/>
  <c r="G77" i="15"/>
  <c r="G76" i="15"/>
  <c r="G75" i="15"/>
  <c r="G74" i="15"/>
  <c r="G73" i="15"/>
  <c r="G72" i="15"/>
  <c r="G71" i="15"/>
  <c r="G70" i="15"/>
  <c r="G69" i="15"/>
  <c r="G68" i="15"/>
  <c r="G67" i="15"/>
  <c r="G66" i="15"/>
  <c r="G65" i="15"/>
  <c r="G64" i="15"/>
  <c r="G63" i="15"/>
  <c r="G62" i="15"/>
  <c r="G61" i="15"/>
  <c r="G60" i="15"/>
  <c r="G59" i="15"/>
  <c r="G58" i="15"/>
  <c r="G57" i="15"/>
  <c r="G56" i="15"/>
  <c r="G55" i="15"/>
  <c r="G54" i="15"/>
  <c r="G53" i="15"/>
  <c r="G52" i="15"/>
  <c r="G51" i="15"/>
  <c r="G50" i="15"/>
  <c r="G49" i="15"/>
  <c r="G48" i="15"/>
  <c r="G47" i="15"/>
  <c r="G46" i="15"/>
  <c r="G45" i="15"/>
  <c r="G44" i="15"/>
  <c r="G43" i="15"/>
  <c r="G42" i="15"/>
  <c r="G41" i="15"/>
  <c r="G40" i="15"/>
  <c r="G39" i="15"/>
  <c r="G38" i="15"/>
  <c r="G37" i="15"/>
  <c r="G36" i="15"/>
  <c r="G35" i="15"/>
  <c r="G34" i="15"/>
  <c r="G33" i="15"/>
  <c r="G32" i="15"/>
  <c r="G31" i="15"/>
  <c r="G30" i="15"/>
  <c r="G29" i="15"/>
  <c r="G28" i="15"/>
  <c r="G27" i="15"/>
  <c r="G26" i="15"/>
  <c r="G25" i="15"/>
  <c r="G24" i="15"/>
  <c r="G23" i="15"/>
  <c r="G22" i="15"/>
  <c r="G21" i="15"/>
  <c r="G20" i="15"/>
  <c r="G19" i="15"/>
  <c r="G18" i="15"/>
  <c r="G17" i="15"/>
  <c r="G16" i="15"/>
  <c r="G15" i="15"/>
  <c r="G14" i="15"/>
  <c r="G13" i="15"/>
  <c r="G12" i="15"/>
  <c r="G11" i="15"/>
  <c r="G10" i="15"/>
  <c r="G9" i="15"/>
  <c r="G8" i="15"/>
  <c r="G7" i="15"/>
  <c r="G6" i="15"/>
  <c r="H397" i="14" l="1"/>
  <c r="G396" i="14"/>
  <c r="G395" i="14"/>
  <c r="G394" i="14"/>
  <c r="G393" i="14"/>
  <c r="G392" i="14"/>
  <c r="G391" i="14"/>
  <c r="G390" i="14"/>
  <c r="G389" i="14"/>
  <c r="G388" i="14"/>
  <c r="G387" i="14"/>
  <c r="G386" i="14"/>
  <c r="G385" i="14"/>
  <c r="G384" i="14"/>
  <c r="G383" i="14"/>
  <c r="G382" i="14"/>
  <c r="G381" i="14"/>
  <c r="G380" i="14"/>
  <c r="G379" i="14"/>
  <c r="G378" i="14"/>
  <c r="G377" i="14"/>
  <c r="G376" i="14"/>
  <c r="G375" i="14"/>
  <c r="G374" i="14"/>
  <c r="G373" i="14"/>
  <c r="G372" i="14"/>
  <c r="G371" i="14"/>
  <c r="G370" i="14"/>
  <c r="G369" i="14"/>
  <c r="G368" i="14"/>
  <c r="G367" i="14"/>
  <c r="G366" i="14"/>
  <c r="G365" i="14"/>
  <c r="G364" i="14"/>
  <c r="G363" i="14"/>
  <c r="G362" i="14"/>
  <c r="G361" i="14"/>
  <c r="G360" i="14"/>
  <c r="G359" i="14"/>
  <c r="G358" i="14"/>
  <c r="G357" i="14"/>
  <c r="G356" i="14"/>
  <c r="G355" i="14"/>
  <c r="G354" i="14"/>
  <c r="G353" i="14"/>
  <c r="G352" i="14"/>
  <c r="G351" i="14"/>
  <c r="G350" i="14"/>
  <c r="G349" i="14"/>
  <c r="G348" i="14"/>
  <c r="G347" i="14"/>
  <c r="G346" i="14"/>
  <c r="G345" i="14"/>
  <c r="G344" i="14"/>
  <c r="G343" i="14"/>
  <c r="G342" i="14"/>
  <c r="G341" i="14"/>
  <c r="G340" i="14"/>
  <c r="G339" i="14"/>
  <c r="G338" i="14"/>
  <c r="G337" i="14"/>
  <c r="G336" i="14"/>
  <c r="G335" i="14"/>
  <c r="G334" i="14"/>
  <c r="G333" i="14"/>
  <c r="G332" i="14"/>
  <c r="G331" i="14"/>
  <c r="G330" i="14"/>
  <c r="G329" i="14"/>
  <c r="G328" i="14"/>
  <c r="G327" i="14"/>
  <c r="G326" i="14"/>
  <c r="G325" i="14"/>
  <c r="G324" i="14"/>
  <c r="G323" i="14"/>
  <c r="G322" i="14"/>
  <c r="G321" i="14"/>
  <c r="G320" i="14"/>
  <c r="G319" i="14"/>
  <c r="G318" i="14"/>
  <c r="G317" i="14"/>
  <c r="G316" i="14"/>
  <c r="G315" i="14"/>
  <c r="G314" i="14"/>
  <c r="G313" i="14"/>
  <c r="G312" i="14"/>
  <c r="G311" i="14"/>
  <c r="G310" i="14"/>
  <c r="G309" i="14"/>
  <c r="G308" i="14"/>
  <c r="G307" i="14"/>
  <c r="G306" i="14"/>
  <c r="G305" i="14"/>
  <c r="G304" i="14"/>
  <c r="G303" i="14"/>
  <c r="G302" i="14"/>
  <c r="G301" i="14"/>
  <c r="G300" i="14"/>
  <c r="G299" i="14"/>
  <c r="G298" i="14"/>
  <c r="G297" i="14"/>
  <c r="G296" i="14"/>
  <c r="G295" i="14"/>
  <c r="G294" i="14"/>
  <c r="G293" i="14"/>
  <c r="G292" i="14"/>
  <c r="G291" i="14"/>
  <c r="G290" i="14"/>
  <c r="G289" i="14"/>
  <c r="G288" i="14"/>
  <c r="G287" i="14"/>
  <c r="G286" i="14"/>
  <c r="G285" i="14"/>
  <c r="G284" i="14"/>
  <c r="G283" i="14"/>
  <c r="G282" i="14"/>
  <c r="G281" i="14"/>
  <c r="G280" i="14"/>
  <c r="G279" i="14"/>
  <c r="G278" i="14"/>
  <c r="G277" i="14"/>
  <c r="G276" i="14"/>
  <c r="G275" i="14"/>
  <c r="G274" i="14"/>
  <c r="G273" i="14"/>
  <c r="G272" i="14"/>
  <c r="G271" i="14"/>
  <c r="G270" i="14"/>
  <c r="G269" i="14"/>
  <c r="G268" i="14"/>
  <c r="G267" i="14"/>
  <c r="G266" i="14"/>
  <c r="G265" i="14"/>
  <c r="G264" i="14"/>
  <c r="G263" i="14"/>
  <c r="G262" i="14"/>
  <c r="G261" i="14"/>
  <c r="G260" i="14"/>
  <c r="G259" i="14"/>
  <c r="G258" i="14"/>
  <c r="G257" i="14"/>
  <c r="G256" i="14"/>
  <c r="G255" i="14"/>
  <c r="G254" i="14"/>
  <c r="G253" i="14"/>
  <c r="G252" i="14"/>
  <c r="G251" i="14"/>
  <c r="G250" i="14"/>
  <c r="G249" i="14"/>
  <c r="G248" i="14"/>
  <c r="G247" i="14"/>
  <c r="G246" i="14"/>
  <c r="G245" i="14"/>
  <c r="G244" i="14"/>
  <c r="G243" i="14"/>
  <c r="G242" i="14"/>
  <c r="G241" i="14"/>
  <c r="G240" i="14"/>
  <c r="G239" i="14"/>
  <c r="G238" i="14"/>
  <c r="G237" i="14"/>
  <c r="G236" i="14"/>
  <c r="G235" i="14"/>
  <c r="G234" i="14"/>
  <c r="G233" i="14"/>
  <c r="G232" i="14"/>
  <c r="G231" i="14"/>
  <c r="G230" i="14"/>
  <c r="G229" i="14"/>
  <c r="G228" i="14"/>
  <c r="G227" i="14"/>
  <c r="G226" i="14"/>
  <c r="G225" i="14"/>
  <c r="G224" i="14"/>
  <c r="G223" i="14"/>
  <c r="G222" i="14"/>
  <c r="G221" i="14"/>
  <c r="G220" i="14"/>
  <c r="G219" i="14"/>
  <c r="G218" i="14"/>
  <c r="G217" i="14"/>
  <c r="G216" i="14"/>
  <c r="G215" i="14"/>
  <c r="G214" i="14"/>
  <c r="G213" i="14"/>
  <c r="G212" i="14"/>
  <c r="G211" i="14"/>
  <c r="G210" i="14"/>
  <c r="G209" i="14"/>
  <c r="G208" i="14"/>
  <c r="G207" i="14"/>
  <c r="G206" i="14"/>
  <c r="G205" i="14"/>
  <c r="G204" i="14"/>
  <c r="G203" i="14"/>
  <c r="G202" i="14"/>
  <c r="G201" i="14"/>
  <c r="G200" i="14"/>
  <c r="G199" i="14"/>
  <c r="G198" i="14"/>
  <c r="G197" i="14"/>
  <c r="G196" i="14"/>
  <c r="G195" i="14"/>
  <c r="G194" i="14"/>
  <c r="G193" i="14"/>
  <c r="G192" i="14"/>
  <c r="G191" i="14"/>
  <c r="G190" i="14"/>
  <c r="G189" i="14"/>
  <c r="G188" i="14"/>
  <c r="G187" i="14"/>
  <c r="G186" i="14"/>
  <c r="G185" i="14"/>
  <c r="G184" i="14"/>
  <c r="G183" i="14"/>
  <c r="G182" i="14"/>
  <c r="G181" i="14"/>
  <c r="G180" i="14"/>
  <c r="G179" i="14"/>
  <c r="G178" i="14"/>
  <c r="G177" i="14"/>
  <c r="G176" i="14"/>
  <c r="G175" i="14"/>
  <c r="G174" i="14"/>
  <c r="G173" i="14"/>
  <c r="G172" i="14"/>
  <c r="G171" i="14"/>
  <c r="G170" i="14"/>
  <c r="G169" i="14"/>
  <c r="G168" i="14"/>
  <c r="G167" i="14"/>
  <c r="G166" i="14"/>
  <c r="G165" i="14"/>
  <c r="G164" i="14"/>
  <c r="G163" i="14"/>
  <c r="G162" i="14"/>
  <c r="G161" i="14"/>
  <c r="G160" i="14"/>
  <c r="G159" i="14"/>
  <c r="G158" i="14"/>
  <c r="G157" i="14"/>
  <c r="G156" i="14"/>
  <c r="G155" i="14"/>
  <c r="G154" i="14"/>
  <c r="G153" i="14"/>
  <c r="G152" i="14"/>
  <c r="G151" i="14"/>
  <c r="G150" i="14"/>
  <c r="G149" i="14"/>
  <c r="G148" i="14"/>
  <c r="G147" i="14"/>
  <c r="G146" i="14"/>
  <c r="G145" i="14"/>
  <c r="G144" i="14"/>
  <c r="G143" i="14"/>
  <c r="G142" i="14"/>
  <c r="G141" i="14"/>
  <c r="G140" i="14"/>
  <c r="G139" i="14"/>
  <c r="G138" i="14"/>
  <c r="G137" i="14"/>
  <c r="G136" i="14"/>
  <c r="G135" i="14"/>
  <c r="G134" i="14"/>
  <c r="G133" i="14"/>
  <c r="G132" i="14"/>
  <c r="G131" i="14"/>
  <c r="G130" i="14"/>
  <c r="G129" i="14"/>
  <c r="G128" i="14"/>
  <c r="G127" i="14"/>
  <c r="G126" i="14"/>
  <c r="G125" i="14"/>
  <c r="G124" i="14"/>
  <c r="G123" i="14"/>
  <c r="G122" i="14"/>
  <c r="G121" i="14"/>
  <c r="G120" i="14"/>
  <c r="G119" i="14"/>
  <c r="G118" i="14"/>
  <c r="G117" i="14"/>
  <c r="G116" i="14"/>
  <c r="G115" i="14"/>
  <c r="G114" i="14"/>
  <c r="G113" i="14"/>
  <c r="G112" i="14"/>
  <c r="G111" i="14"/>
  <c r="G110" i="14"/>
  <c r="G109" i="14"/>
  <c r="G108" i="14"/>
  <c r="G107" i="14"/>
  <c r="G106" i="14"/>
  <c r="G105" i="14"/>
  <c r="G104" i="14"/>
  <c r="G103" i="14"/>
  <c r="G102" i="14"/>
  <c r="G101" i="14"/>
  <c r="G100" i="14"/>
  <c r="G99" i="14"/>
  <c r="G98" i="14"/>
  <c r="G97" i="14"/>
  <c r="G96" i="14"/>
  <c r="G95" i="14"/>
  <c r="G94" i="14"/>
  <c r="G93" i="14"/>
  <c r="G92" i="14"/>
  <c r="G91" i="14"/>
  <c r="G90" i="14"/>
  <c r="G89" i="14"/>
  <c r="G88" i="14"/>
  <c r="G87" i="14"/>
  <c r="G86" i="14"/>
  <c r="G85" i="14"/>
  <c r="G84" i="14"/>
  <c r="G83" i="14"/>
  <c r="G82" i="14"/>
  <c r="G81" i="14"/>
  <c r="G80" i="14"/>
  <c r="G79" i="14"/>
  <c r="G78" i="14"/>
  <c r="G77" i="14"/>
  <c r="G76" i="14"/>
  <c r="G75" i="14"/>
  <c r="G74" i="14"/>
  <c r="G73" i="14"/>
  <c r="G72" i="14"/>
  <c r="G71" i="14"/>
  <c r="G70" i="14"/>
  <c r="G69" i="14"/>
  <c r="G68" i="14"/>
  <c r="G67" i="14"/>
  <c r="G66" i="14"/>
  <c r="G65" i="14"/>
  <c r="G64" i="14"/>
  <c r="G63" i="14"/>
  <c r="G62" i="14"/>
  <c r="G61" i="14"/>
  <c r="G60" i="14"/>
  <c r="G59" i="14"/>
  <c r="G58" i="14"/>
  <c r="G57" i="14"/>
  <c r="G56" i="14"/>
  <c r="G55" i="14"/>
  <c r="G54" i="14"/>
  <c r="G53" i="14"/>
  <c r="G52" i="14"/>
  <c r="G51" i="14"/>
  <c r="G50" i="14"/>
  <c r="G49" i="14"/>
  <c r="G48" i="14"/>
  <c r="G47" i="14"/>
  <c r="G46" i="14"/>
  <c r="G45" i="14"/>
  <c r="G44" i="14"/>
  <c r="G43" i="14"/>
  <c r="G42" i="14"/>
  <c r="G41" i="14"/>
  <c r="G40" i="14"/>
  <c r="G39" i="14"/>
  <c r="G38" i="14"/>
  <c r="G37" i="14"/>
  <c r="G36" i="14"/>
  <c r="G35" i="14"/>
  <c r="G34" i="14"/>
  <c r="G33" i="14"/>
  <c r="G32" i="14"/>
  <c r="G31" i="14"/>
  <c r="G30" i="14"/>
  <c r="G29" i="14"/>
  <c r="G28" i="14"/>
  <c r="G27" i="14"/>
  <c r="G26" i="14"/>
  <c r="G25" i="14"/>
  <c r="G24" i="14"/>
  <c r="G23" i="14"/>
  <c r="G22" i="14"/>
  <c r="G21" i="14"/>
  <c r="G20" i="14"/>
  <c r="G19" i="14"/>
  <c r="G18" i="14"/>
  <c r="G17" i="14"/>
  <c r="G16" i="14"/>
  <c r="G15" i="14"/>
  <c r="G14" i="14"/>
  <c r="G13" i="14"/>
  <c r="G12" i="14"/>
  <c r="G11" i="14"/>
  <c r="G10" i="14"/>
  <c r="G9" i="14"/>
  <c r="G8" i="14"/>
  <c r="G7" i="14"/>
  <c r="G6" i="14"/>
  <c r="G397" i="14" s="1"/>
  <c r="H397" i="13" l="1"/>
  <c r="G396" i="13"/>
  <c r="G395" i="13"/>
  <c r="G394" i="13"/>
  <c r="G393" i="13"/>
  <c r="G392" i="13"/>
  <c r="G391" i="13"/>
  <c r="G390" i="13"/>
  <c r="G389" i="13"/>
  <c r="G388" i="13"/>
  <c r="G387" i="13"/>
  <c r="G386" i="13"/>
  <c r="G385" i="13"/>
  <c r="G384" i="13"/>
  <c r="G383" i="13"/>
  <c r="G382" i="13"/>
  <c r="G381" i="13"/>
  <c r="G380" i="13"/>
  <c r="G379" i="13"/>
  <c r="G378" i="13"/>
  <c r="G377" i="13"/>
  <c r="G376" i="13"/>
  <c r="G375" i="13"/>
  <c r="G374" i="13"/>
  <c r="G373" i="13"/>
  <c r="G372" i="13"/>
  <c r="G371" i="13"/>
  <c r="G370" i="13"/>
  <c r="G369" i="13"/>
  <c r="G368" i="13"/>
  <c r="G367" i="13"/>
  <c r="G366" i="13"/>
  <c r="G365" i="13"/>
  <c r="G364" i="13"/>
  <c r="G363" i="13"/>
  <c r="G362" i="13"/>
  <c r="G361" i="13"/>
  <c r="G360" i="13"/>
  <c r="G359" i="13"/>
  <c r="G358" i="13"/>
  <c r="G357" i="13"/>
  <c r="G356" i="13"/>
  <c r="G355" i="13"/>
  <c r="G354" i="13"/>
  <c r="G353" i="13"/>
  <c r="G352" i="13"/>
  <c r="G351" i="13"/>
  <c r="G350" i="13"/>
  <c r="G349" i="13"/>
  <c r="G348" i="13"/>
  <c r="G347" i="13"/>
  <c r="G346" i="13"/>
  <c r="G345" i="13"/>
  <c r="G344" i="13"/>
  <c r="G343" i="13"/>
  <c r="G342" i="13"/>
  <c r="G341" i="13"/>
  <c r="G340" i="13"/>
  <c r="G339" i="13"/>
  <c r="G338" i="13"/>
  <c r="G337" i="13"/>
  <c r="G336" i="13"/>
  <c r="G335" i="13"/>
  <c r="G334" i="13"/>
  <c r="G333" i="13"/>
  <c r="G332" i="13"/>
  <c r="G331" i="13"/>
  <c r="G330" i="13"/>
  <c r="G329" i="13"/>
  <c r="G328" i="13"/>
  <c r="G327" i="13"/>
  <c r="G326" i="13"/>
  <c r="G325" i="13"/>
  <c r="G324" i="13"/>
  <c r="G323" i="13"/>
  <c r="G322" i="13"/>
  <c r="G321" i="13"/>
  <c r="G320" i="13"/>
  <c r="G319" i="13"/>
  <c r="G318" i="13"/>
  <c r="G317" i="13"/>
  <c r="G316" i="13"/>
  <c r="G315" i="13"/>
  <c r="G314" i="13"/>
  <c r="G313" i="13"/>
  <c r="G312" i="13"/>
  <c r="G311" i="13"/>
  <c r="G310" i="13"/>
  <c r="G309" i="13"/>
  <c r="G308" i="13"/>
  <c r="G307" i="13"/>
  <c r="G306" i="13"/>
  <c r="G305" i="13"/>
  <c r="G304" i="13"/>
  <c r="G303" i="13"/>
  <c r="G302" i="13"/>
  <c r="G301" i="13"/>
  <c r="G300" i="13"/>
  <c r="G299" i="13"/>
  <c r="G298" i="13"/>
  <c r="G297" i="13"/>
  <c r="G296" i="13"/>
  <c r="G295" i="13"/>
  <c r="G294" i="13"/>
  <c r="G293" i="13"/>
  <c r="G292" i="13"/>
  <c r="G291" i="13"/>
  <c r="G290" i="13"/>
  <c r="G289" i="13"/>
  <c r="G288" i="13"/>
  <c r="G287" i="13"/>
  <c r="G286" i="13"/>
  <c r="G285" i="13"/>
  <c r="G284" i="13"/>
  <c r="G283" i="13"/>
  <c r="G282" i="13"/>
  <c r="G281" i="13"/>
  <c r="G280" i="13"/>
  <c r="G279" i="13"/>
  <c r="G278" i="13"/>
  <c r="G277" i="13"/>
  <c r="G276" i="13"/>
  <c r="G275" i="13"/>
  <c r="G274" i="13"/>
  <c r="G273" i="13"/>
  <c r="G272" i="13"/>
  <c r="G271" i="13"/>
  <c r="G270" i="13"/>
  <c r="G269" i="13"/>
  <c r="G268" i="13"/>
  <c r="G267" i="13"/>
  <c r="G266" i="13"/>
  <c r="G265" i="13"/>
  <c r="G264" i="13"/>
  <c r="G263" i="13"/>
  <c r="G262" i="13"/>
  <c r="G261" i="13"/>
  <c r="G260" i="13"/>
  <c r="G259" i="13"/>
  <c r="G258" i="13"/>
  <c r="G257" i="13"/>
  <c r="G256" i="13"/>
  <c r="G255" i="13"/>
  <c r="G254" i="13"/>
  <c r="G253" i="13"/>
  <c r="G252" i="13"/>
  <c r="G251" i="13"/>
  <c r="G250" i="13"/>
  <c r="G249" i="13"/>
  <c r="G248" i="13"/>
  <c r="G247" i="13"/>
  <c r="G246" i="13"/>
  <c r="G245" i="13"/>
  <c r="G244" i="13"/>
  <c r="G243" i="13"/>
  <c r="G242" i="13"/>
  <c r="G241" i="13"/>
  <c r="G240" i="13"/>
  <c r="G239" i="13"/>
  <c r="G238" i="13"/>
  <c r="G237" i="13"/>
  <c r="G236" i="13"/>
  <c r="G235" i="13"/>
  <c r="G234" i="13"/>
  <c r="G233" i="13"/>
  <c r="G232" i="13"/>
  <c r="G231" i="13"/>
  <c r="G230" i="13"/>
  <c r="G229" i="13"/>
  <c r="G228" i="13"/>
  <c r="G227" i="13"/>
  <c r="G226" i="13"/>
  <c r="G225" i="13"/>
  <c r="G224" i="13"/>
  <c r="G223" i="13"/>
  <c r="G222" i="13"/>
  <c r="G221" i="13"/>
  <c r="G220" i="13"/>
  <c r="G219" i="13"/>
  <c r="G218" i="13"/>
  <c r="G217" i="13"/>
  <c r="G216" i="13"/>
  <c r="G215" i="13"/>
  <c r="G214" i="13"/>
  <c r="G213" i="13"/>
  <c r="G212" i="13"/>
  <c r="G211" i="13"/>
  <c r="G210" i="13"/>
  <c r="G209" i="13"/>
  <c r="G208" i="13"/>
  <c r="G207" i="13"/>
  <c r="G206" i="13"/>
  <c r="G205" i="13"/>
  <c r="G204" i="13"/>
  <c r="G203" i="13"/>
  <c r="G202" i="13"/>
  <c r="G201" i="13"/>
  <c r="G200" i="13"/>
  <c r="G199" i="13"/>
  <c r="G198" i="13"/>
  <c r="G197" i="13"/>
  <c r="G196" i="13"/>
  <c r="G195" i="13"/>
  <c r="G194" i="13"/>
  <c r="G193" i="13"/>
  <c r="G192" i="13"/>
  <c r="G191" i="13"/>
  <c r="G190" i="13"/>
  <c r="G189" i="13"/>
  <c r="G188" i="13"/>
  <c r="G187" i="13"/>
  <c r="G186" i="13"/>
  <c r="G185" i="13"/>
  <c r="G184" i="13"/>
  <c r="G183" i="13"/>
  <c r="G182" i="13"/>
  <c r="G181" i="13"/>
  <c r="G180" i="13"/>
  <c r="G179" i="13"/>
  <c r="G178" i="13"/>
  <c r="G177" i="13"/>
  <c r="G176" i="13"/>
  <c r="G175" i="13"/>
  <c r="G174" i="13"/>
  <c r="G173" i="13"/>
  <c r="G172" i="13"/>
  <c r="G171" i="13"/>
  <c r="G170" i="13"/>
  <c r="G169" i="13"/>
  <c r="G168" i="13"/>
  <c r="G167" i="13"/>
  <c r="G166" i="13"/>
  <c r="G165" i="13"/>
  <c r="G164" i="13"/>
  <c r="G163" i="13"/>
  <c r="G162" i="13"/>
  <c r="G161" i="13"/>
  <c r="G160" i="13"/>
  <c r="G159" i="13"/>
  <c r="G158" i="13"/>
  <c r="G157" i="13"/>
  <c r="G156" i="13"/>
  <c r="G155" i="13"/>
  <c r="G154" i="13"/>
  <c r="G153" i="13"/>
  <c r="G152" i="13"/>
  <c r="G151" i="13"/>
  <c r="G150" i="13"/>
  <c r="G149" i="13"/>
  <c r="G148" i="13"/>
  <c r="G147" i="13"/>
  <c r="G146" i="13"/>
  <c r="G145" i="13"/>
  <c r="G144" i="13"/>
  <c r="G143" i="13"/>
  <c r="G142" i="13"/>
  <c r="G141" i="13"/>
  <c r="G140" i="13"/>
  <c r="G139" i="13"/>
  <c r="G138" i="13"/>
  <c r="G137" i="13"/>
  <c r="G136" i="13"/>
  <c r="G135" i="13"/>
  <c r="G134" i="13"/>
  <c r="G133" i="13"/>
  <c r="G132" i="13"/>
  <c r="G131" i="13"/>
  <c r="G130" i="13"/>
  <c r="G129" i="13"/>
  <c r="G128" i="13"/>
  <c r="G127" i="13"/>
  <c r="G126" i="13"/>
  <c r="G125" i="13"/>
  <c r="G124" i="13"/>
  <c r="G123" i="13"/>
  <c r="G122" i="13"/>
  <c r="G121" i="13"/>
  <c r="G120" i="13"/>
  <c r="G119" i="13"/>
  <c r="G118" i="13"/>
  <c r="G117" i="13"/>
  <c r="G116" i="13"/>
  <c r="G115" i="13"/>
  <c r="G114" i="13"/>
  <c r="G113" i="13"/>
  <c r="G112" i="13"/>
  <c r="G111" i="13"/>
  <c r="G110" i="13"/>
  <c r="G109" i="13"/>
  <c r="G108" i="13"/>
  <c r="G107" i="13"/>
  <c r="G106" i="13"/>
  <c r="G105" i="13"/>
  <c r="G104" i="13"/>
  <c r="G103" i="13"/>
  <c r="G102" i="13"/>
  <c r="G101" i="13"/>
  <c r="G100" i="13"/>
  <c r="G99" i="13"/>
  <c r="G98" i="13"/>
  <c r="G97" i="13"/>
  <c r="G96" i="13"/>
  <c r="G95" i="13"/>
  <c r="G94" i="13"/>
  <c r="G93" i="13"/>
  <c r="G92" i="13"/>
  <c r="G91" i="13"/>
  <c r="G90" i="13"/>
  <c r="G89" i="13"/>
  <c r="G88" i="13"/>
  <c r="G87" i="13"/>
  <c r="G86" i="13"/>
  <c r="G85" i="13"/>
  <c r="G84" i="13"/>
  <c r="G83" i="13"/>
  <c r="G82" i="13"/>
  <c r="G81" i="13"/>
  <c r="G80" i="13"/>
  <c r="G79" i="13"/>
  <c r="G78" i="13"/>
  <c r="G77" i="13"/>
  <c r="G76" i="13"/>
  <c r="G75" i="13"/>
  <c r="G74" i="13"/>
  <c r="G73" i="13"/>
  <c r="G72" i="13"/>
  <c r="G71" i="13"/>
  <c r="G70" i="13"/>
  <c r="G69" i="13"/>
  <c r="G68" i="13"/>
  <c r="G67" i="13"/>
  <c r="G66" i="13"/>
  <c r="G65" i="13"/>
  <c r="G64" i="13"/>
  <c r="G63" i="13"/>
  <c r="G62" i="13"/>
  <c r="G61" i="13"/>
  <c r="G60" i="13"/>
  <c r="G59" i="13"/>
  <c r="G58" i="13"/>
  <c r="G57" i="13"/>
  <c r="G56" i="13"/>
  <c r="G55" i="13"/>
  <c r="G54" i="13"/>
  <c r="G53" i="13"/>
  <c r="G52" i="13"/>
  <c r="G51" i="13"/>
  <c r="G50" i="13"/>
  <c r="G49" i="13"/>
  <c r="G48" i="13"/>
  <c r="G47" i="13"/>
  <c r="G46" i="13"/>
  <c r="G45" i="13"/>
  <c r="G44" i="13"/>
  <c r="G43" i="13"/>
  <c r="G42" i="13"/>
  <c r="G41" i="13"/>
  <c r="G40" i="13"/>
  <c r="G39" i="13"/>
  <c r="G38" i="13"/>
  <c r="G37" i="13"/>
  <c r="G36" i="13"/>
  <c r="G35" i="13"/>
  <c r="G34" i="13"/>
  <c r="G33" i="13"/>
  <c r="G32" i="13"/>
  <c r="G31" i="13"/>
  <c r="G30" i="13"/>
  <c r="G29" i="13"/>
  <c r="G28" i="13"/>
  <c r="G27" i="13"/>
  <c r="G26" i="13"/>
  <c r="G25" i="13"/>
  <c r="G24" i="13"/>
  <c r="G23" i="13"/>
  <c r="G22" i="13"/>
  <c r="G21" i="13"/>
  <c r="G20" i="13"/>
  <c r="G19" i="13"/>
  <c r="G18" i="13"/>
  <c r="G17" i="13"/>
  <c r="G16" i="13"/>
  <c r="G15" i="13"/>
  <c r="G14" i="13"/>
  <c r="G13" i="13"/>
  <c r="G12" i="13"/>
  <c r="G11" i="13"/>
  <c r="G10" i="13"/>
  <c r="G9" i="13"/>
  <c r="G8" i="13"/>
  <c r="G7" i="13"/>
  <c r="G6" i="13"/>
  <c r="G397" i="13" s="1"/>
  <c r="G99" i="12"/>
  <c r="G383" i="12"/>
  <c r="G249" i="12"/>
  <c r="G152" i="12"/>
  <c r="G197" i="12"/>
  <c r="G196" i="12"/>
  <c r="G248" i="12"/>
  <c r="G70" i="12"/>
  <c r="G203" i="12"/>
  <c r="G267" i="12"/>
  <c r="G317" i="12"/>
  <c r="G66" i="12"/>
  <c r="G194" i="12"/>
  <c r="G96" i="12"/>
  <c r="G214" i="12"/>
  <c r="G168" i="12"/>
  <c r="G209" i="12"/>
  <c r="G255" i="12"/>
  <c r="G218" i="12"/>
  <c r="G268" i="12"/>
  <c r="G172" i="12"/>
  <c r="G351" i="12"/>
  <c r="G105" i="12"/>
  <c r="G322" i="12"/>
  <c r="G321" i="12"/>
  <c r="G320" i="12"/>
  <c r="G349" i="12"/>
  <c r="G16" i="12"/>
  <c r="G285" i="12"/>
  <c r="G171" i="12"/>
  <c r="G185" i="12"/>
  <c r="G254" i="12"/>
  <c r="G253" i="12"/>
  <c r="G84" i="12"/>
  <c r="G347" i="12"/>
  <c r="G170" i="12"/>
  <c r="G344" i="12"/>
  <c r="G393" i="12"/>
  <c r="G98" i="12"/>
  <c r="G300" i="12"/>
  <c r="G391" i="12"/>
  <c r="G274" i="12"/>
  <c r="G135" i="12"/>
  <c r="G360" i="12"/>
  <c r="G183" i="12"/>
  <c r="G374" i="12"/>
  <c r="G250" i="12"/>
  <c r="G275" i="12"/>
  <c r="G88" i="12"/>
  <c r="G297" i="12"/>
  <c r="G280" i="12"/>
  <c r="G39" i="12"/>
  <c r="G165" i="12"/>
  <c r="G89" i="12"/>
  <c r="G343" i="12"/>
  <c r="G104" i="12"/>
  <c r="G256" i="12"/>
  <c r="G302" i="12"/>
  <c r="G272" i="12"/>
  <c r="G318" i="12"/>
  <c r="G69" i="12"/>
  <c r="G296" i="12"/>
  <c r="G78" i="12"/>
  <c r="G166" i="12"/>
  <c r="G182" i="12"/>
  <c r="G332" i="12"/>
  <c r="G312" i="12"/>
  <c r="G345" i="12"/>
  <c r="G334" i="12"/>
  <c r="G47" i="12"/>
  <c r="G376" i="12"/>
  <c r="G181" i="12"/>
  <c r="G346" i="12"/>
  <c r="G85" i="12"/>
  <c r="G94" i="12"/>
  <c r="G215" i="12"/>
  <c r="G389" i="12"/>
  <c r="G204" i="12"/>
  <c r="G10" i="12"/>
  <c r="G327" i="12"/>
  <c r="G101" i="12"/>
  <c r="G366" i="12"/>
  <c r="G247" i="12"/>
  <c r="G396" i="12"/>
  <c r="G295" i="12"/>
  <c r="G219" i="12"/>
  <c r="G384" i="12"/>
  <c r="G358" i="12"/>
  <c r="G26" i="12"/>
  <c r="G97" i="12"/>
  <c r="G357" i="12"/>
  <c r="G375" i="12"/>
  <c r="G189" i="12"/>
  <c r="G244" i="12"/>
  <c r="G367" i="12"/>
  <c r="G337" i="12"/>
  <c r="G175" i="12"/>
  <c r="G316" i="12"/>
  <c r="G303" i="12"/>
  <c r="G173" i="12"/>
  <c r="G326" i="12"/>
  <c r="G193" i="12"/>
  <c r="G29" i="12"/>
  <c r="G379" i="12"/>
  <c r="G178" i="12"/>
  <c r="G348" i="12"/>
  <c r="G87" i="12"/>
  <c r="G210" i="12"/>
  <c r="G319" i="12"/>
  <c r="G186" i="12"/>
  <c r="G83" i="12"/>
  <c r="G23" i="12"/>
  <c r="G381" i="12"/>
  <c r="G339" i="12"/>
  <c r="G188" i="12"/>
  <c r="G310" i="12"/>
  <c r="G167" i="12"/>
  <c r="G198" i="12"/>
  <c r="G102" i="12"/>
  <c r="G184" i="12"/>
  <c r="G342" i="12"/>
  <c r="G387" i="12"/>
  <c r="G301" i="12"/>
  <c r="G92" i="12"/>
  <c r="G187" i="12"/>
  <c r="G341" i="12"/>
  <c r="G60" i="12"/>
  <c r="G217" i="12"/>
  <c r="G265" i="12"/>
  <c r="G200" i="12"/>
  <c r="G261" i="12"/>
  <c r="G62" i="12"/>
  <c r="G259" i="12"/>
  <c r="G103" i="12"/>
  <c r="G221" i="12"/>
  <c r="G75" i="12"/>
  <c r="G201" i="12"/>
  <c r="G177" i="12"/>
  <c r="G283" i="12"/>
  <c r="G107" i="12"/>
  <c r="G199" i="12"/>
  <c r="G270" i="12"/>
  <c r="G231" i="12"/>
  <c r="G356" i="12"/>
  <c r="G191" i="12"/>
  <c r="G309" i="12"/>
  <c r="G106" i="12"/>
  <c r="G263" i="12"/>
  <c r="G395" i="12"/>
  <c r="G315" i="12"/>
  <c r="G74" i="12"/>
  <c r="G100" i="12"/>
  <c r="G179" i="12"/>
  <c r="G202" i="12"/>
  <c r="G257" i="12"/>
  <c r="G27" i="12"/>
  <c r="G336" i="12"/>
  <c r="G340" i="12"/>
  <c r="G362" i="12"/>
  <c r="G382" i="12"/>
  <c r="G9" i="12"/>
  <c r="G271" i="12"/>
  <c r="G388" i="12"/>
  <c r="G324" i="12"/>
  <c r="G213" i="12"/>
  <c r="G58" i="12"/>
  <c r="G192" i="12"/>
  <c r="G95" i="12"/>
  <c r="G363" i="12"/>
  <c r="G338" i="12"/>
  <c r="G169" i="12"/>
  <c r="G180" i="12"/>
  <c r="G390" i="12"/>
  <c r="G269" i="12"/>
  <c r="G79" i="12"/>
  <c r="G386" i="12"/>
  <c r="G223" i="12"/>
  <c r="G335" i="12"/>
  <c r="G251" i="12"/>
  <c r="G313" i="12"/>
  <c r="G359" i="12"/>
  <c r="G385" i="12"/>
  <c r="G260" i="12"/>
  <c r="G281" i="12"/>
  <c r="G80" i="12"/>
  <c r="G30" i="12"/>
  <c r="G195" i="12"/>
  <c r="G350" i="12"/>
  <c r="G304" i="12"/>
  <c r="G394" i="12"/>
  <c r="G68" i="12"/>
  <c r="G82" i="12"/>
  <c r="G241" i="12"/>
  <c r="G273" i="12"/>
  <c r="G266" i="12"/>
  <c r="G216" i="12"/>
  <c r="G71" i="12"/>
  <c r="G354" i="12"/>
  <c r="G114" i="12"/>
  <c r="G377" i="12"/>
  <c r="G81" i="12"/>
  <c r="G137" i="12"/>
  <c r="G73" i="12"/>
  <c r="G361" i="12"/>
  <c r="G40" i="12"/>
  <c r="G371" i="12"/>
  <c r="G86" i="12"/>
  <c r="G25" i="12"/>
  <c r="G31" i="12"/>
  <c r="G246" i="12"/>
  <c r="G245" i="12"/>
  <c r="G353" i="12"/>
  <c r="G211" i="12"/>
  <c r="G370" i="12"/>
  <c r="G368" i="12"/>
  <c r="G7" i="12"/>
  <c r="G93" i="12"/>
  <c r="G373" i="12"/>
  <c r="G55" i="12"/>
  <c r="G364" i="12"/>
  <c r="G56" i="12"/>
  <c r="G314" i="12"/>
  <c r="G21" i="12"/>
  <c r="G53" i="12"/>
  <c r="G54" i="12"/>
  <c r="G325" i="12"/>
  <c r="G252" i="12"/>
  <c r="G305" i="12"/>
  <c r="G276" i="12"/>
  <c r="G176" i="12"/>
  <c r="G41" i="12"/>
  <c r="G72" i="12"/>
  <c r="G235" i="12"/>
  <c r="G279" i="12"/>
  <c r="G378" i="12"/>
  <c r="G13" i="12"/>
  <c r="G331" i="12"/>
  <c r="G43" i="12"/>
  <c r="G226" i="12"/>
  <c r="G212" i="12"/>
  <c r="G44" i="12"/>
  <c r="G8" i="12"/>
  <c r="G52" i="12"/>
  <c r="G323" i="12"/>
  <c r="G65" i="12"/>
  <c r="G282" i="12"/>
  <c r="G57" i="12"/>
  <c r="G49" i="12"/>
  <c r="G372" i="12"/>
  <c r="G59" i="12"/>
  <c r="G76" i="12"/>
  <c r="G306" i="12"/>
  <c r="G307" i="12"/>
  <c r="G333" i="12"/>
  <c r="G22" i="12"/>
  <c r="G64" i="12"/>
  <c r="G258" i="12"/>
  <c r="G148" i="12"/>
  <c r="G35" i="12"/>
  <c r="G50" i="12"/>
  <c r="G67" i="12"/>
  <c r="G45" i="12"/>
  <c r="G190" i="12"/>
  <c r="G42" i="12"/>
  <c r="G61" i="12"/>
  <c r="G46" i="12"/>
  <c r="G38" i="12"/>
  <c r="G392" i="12"/>
  <c r="G34" i="12"/>
  <c r="G365" i="12"/>
  <c r="G369" i="12"/>
  <c r="G380" i="12"/>
  <c r="G225" i="12"/>
  <c r="G222" i="12"/>
  <c r="G28" i="12"/>
  <c r="G308" i="12"/>
  <c r="G37" i="12"/>
  <c r="G48" i="12"/>
  <c r="G146" i="12"/>
  <c r="G311" i="12"/>
  <c r="G63" i="12"/>
  <c r="G174" i="12"/>
  <c r="G20" i="12"/>
  <c r="G51" i="12"/>
  <c r="G227" i="12"/>
  <c r="G262" i="12"/>
  <c r="G264" i="12"/>
  <c r="G330" i="12"/>
  <c r="G36" i="12"/>
  <c r="G33" i="12"/>
  <c r="G32" i="12"/>
  <c r="G224" i="12"/>
  <c r="G11" i="12"/>
  <c r="G77" i="12"/>
  <c r="G14" i="12"/>
  <c r="G287" i="12"/>
  <c r="G164" i="12"/>
  <c r="G157" i="12"/>
  <c r="G138" i="12"/>
  <c r="G294" i="12"/>
  <c r="G206" i="12"/>
  <c r="G291" i="12"/>
  <c r="G286" i="12"/>
  <c r="G17" i="12"/>
  <c r="G153" i="12"/>
  <c r="G289" i="12"/>
  <c r="G207" i="12"/>
  <c r="G288" i="12"/>
  <c r="G278" i="12"/>
  <c r="G242" i="12"/>
  <c r="G234" i="12"/>
  <c r="G298" i="12"/>
  <c r="G232" i="12"/>
  <c r="G292" i="12"/>
  <c r="G126" i="12"/>
  <c r="G277" i="12"/>
  <c r="G329" i="12"/>
  <c r="G352" i="12"/>
  <c r="G355" i="12"/>
  <c r="G90" i="12"/>
  <c r="G205" i="12"/>
  <c r="G118" i="12"/>
  <c r="G284" i="12"/>
  <c r="G19" i="12"/>
  <c r="G91" i="12"/>
  <c r="G111" i="12"/>
  <c r="G220" i="12"/>
  <c r="G110" i="12"/>
  <c r="G290" i="12"/>
  <c r="G112" i="12"/>
  <c r="G18" i="12"/>
  <c r="G15" i="12"/>
  <c r="G156" i="12"/>
  <c r="G123" i="12"/>
  <c r="G240" i="12"/>
  <c r="G120" i="12"/>
  <c r="G121" i="12"/>
  <c r="G129" i="12"/>
  <c r="G6" i="12"/>
  <c r="G147" i="12"/>
  <c r="G143" i="12"/>
  <c r="G293" i="12"/>
  <c r="G132" i="12"/>
  <c r="G154" i="12"/>
  <c r="G124" i="12"/>
  <c r="G233" i="12"/>
  <c r="G239" i="12"/>
  <c r="G237" i="12"/>
  <c r="G162" i="12"/>
  <c r="G131" i="12"/>
  <c r="G208" i="12"/>
  <c r="G108" i="12"/>
  <c r="G115" i="12"/>
  <c r="G230" i="12"/>
  <c r="G158" i="12"/>
  <c r="G243" i="12"/>
  <c r="G139" i="12"/>
  <c r="G161" i="12"/>
  <c r="G127" i="12"/>
  <c r="G151" i="12"/>
  <c r="G125" i="12"/>
  <c r="G150" i="12"/>
  <c r="G149" i="12"/>
  <c r="G160" i="12"/>
  <c r="G130" i="12"/>
  <c r="G117" i="12"/>
  <c r="G122" i="12"/>
  <c r="G134" i="12"/>
  <c r="G113" i="12"/>
  <c r="G163" i="12"/>
  <c r="G155" i="12"/>
  <c r="G116" i="12"/>
  <c r="G12" i="12"/>
  <c r="G236" i="12"/>
  <c r="G229" i="12"/>
  <c r="G136" i="12"/>
  <c r="G228" i="12"/>
  <c r="G119" i="12"/>
  <c r="G128" i="12"/>
  <c r="G144" i="12"/>
  <c r="G141" i="12"/>
  <c r="G140" i="12"/>
  <c r="G133" i="12"/>
  <c r="G142" i="12"/>
  <c r="G159" i="12"/>
  <c r="G109" i="12"/>
  <c r="G145" i="12"/>
  <c r="G238" i="12"/>
  <c r="G299" i="12"/>
  <c r="G24" i="12"/>
  <c r="G328" i="12"/>
  <c r="G418" i="8" l="1"/>
</calcChain>
</file>

<file path=xl/sharedStrings.xml><?xml version="1.0" encoding="utf-8"?>
<sst xmlns="http://schemas.openxmlformats.org/spreadsheetml/2006/main" count="6861" uniqueCount="1064">
  <si>
    <t>COUNTY NAME</t>
  </si>
  <si>
    <t>California Department of Education</t>
  </si>
  <si>
    <t>LOCAL EDUCATIONAL AGENCY</t>
  </si>
  <si>
    <t>AMOUNT</t>
  </si>
  <si>
    <t>SCHOOL/SITE</t>
  </si>
  <si>
    <t>GRANT NUMBER</t>
  </si>
  <si>
    <t>Nutrition Services Division</t>
  </si>
  <si>
    <t>Elk Grove Unified School District</t>
  </si>
  <si>
    <t>Glendale Unified School District</t>
  </si>
  <si>
    <t>Monterey Peninsula Unified School District</t>
  </si>
  <si>
    <t>Newport-Mesa Unified School District</t>
  </si>
  <si>
    <t>San Francisco Unified School District</t>
  </si>
  <si>
    <t>West Contra Costa Unified School District</t>
  </si>
  <si>
    <t>Alvord Unified School District</t>
  </si>
  <si>
    <t>Alameda</t>
  </si>
  <si>
    <t>Los Angeles</t>
  </si>
  <si>
    <t>San Bernardino</t>
  </si>
  <si>
    <t>Humboldt</t>
  </si>
  <si>
    <t>Imperial</t>
  </si>
  <si>
    <t>Riverside</t>
  </si>
  <si>
    <t>Sacramento</t>
  </si>
  <si>
    <t>Yolo</t>
  </si>
  <si>
    <t>Shasta</t>
  </si>
  <si>
    <t>San Mateo</t>
  </si>
  <si>
    <t>Kings</t>
  </si>
  <si>
    <t>Orange</t>
  </si>
  <si>
    <t>San Diego</t>
  </si>
  <si>
    <t>Monterey</t>
  </si>
  <si>
    <t>Kern</t>
  </si>
  <si>
    <t>Tulare</t>
  </si>
  <si>
    <t>San Francisco</t>
  </si>
  <si>
    <t>Fresno</t>
  </si>
  <si>
    <t>Sonoma</t>
  </si>
  <si>
    <t>Adelanto Elementary School District</t>
  </si>
  <si>
    <t>Adelanto Elementary School</t>
  </si>
  <si>
    <t>El Mirage School</t>
  </si>
  <si>
    <t>Theodore Vick Elementary School</t>
  </si>
  <si>
    <t>Victoria Magathan Elementary School</t>
  </si>
  <si>
    <t>West Creek Elementary School</t>
  </si>
  <si>
    <t>Westside Park Elementary School</t>
  </si>
  <si>
    <t>Alisal Union School District</t>
  </si>
  <si>
    <t>Alisal Community School</t>
  </si>
  <si>
    <t>Cesar Chavez Elementary</t>
  </si>
  <si>
    <t>Dr. Martin Luther King Jr. Academy</t>
  </si>
  <si>
    <t>Fremont Elementary</t>
  </si>
  <si>
    <t>Jesse G. Sanchez Elementary</t>
  </si>
  <si>
    <t>Virginia Rocca Barton Elementary</t>
  </si>
  <si>
    <t>Arlanza Elementary</t>
  </si>
  <si>
    <t>Foothill Elementary</t>
  </si>
  <si>
    <t>La Granada Elementary</t>
  </si>
  <si>
    <t>Terrace Elementary School</t>
  </si>
  <si>
    <t>Arvin Union School District</t>
  </si>
  <si>
    <t>Bear Mountain Elementary</t>
  </si>
  <si>
    <t>El Camino Real Elementary</t>
  </si>
  <si>
    <t>Sierra Vista Elementary</t>
  </si>
  <si>
    <t>Aspire Public Schools</t>
  </si>
  <si>
    <t>Aspire Antonio Maria Lugo Academy</t>
  </si>
  <si>
    <t>Aspire Junior Collegiate Academy</t>
  </si>
  <si>
    <t>Aspire Titan Academy</t>
  </si>
  <si>
    <t>Aspire Triumph Technology Academy</t>
  </si>
  <si>
    <t>Bakersfield City School District</t>
  </si>
  <si>
    <t>Bessie E. Owens Primary</t>
  </si>
  <si>
    <t>Casa Loma Elementary</t>
  </si>
  <si>
    <t>College Heights Elementary</t>
  </si>
  <si>
    <t>Evergreen Elementary</t>
  </si>
  <si>
    <t>Frank West Elementary</t>
  </si>
  <si>
    <t>Horace Mann Elementary</t>
  </si>
  <si>
    <t>Jefferson Elementary</t>
  </si>
  <si>
    <t>Leo G. Pauly Elementary</t>
  </si>
  <si>
    <t>Longfellow Elementary</t>
  </si>
  <si>
    <t>McKinley Elementary</t>
  </si>
  <si>
    <t>Mt. Vernon Elementary</t>
  </si>
  <si>
    <t>Munsey Elementary</t>
  </si>
  <si>
    <t>Myra A. Noble Elementary</t>
  </si>
  <si>
    <t>Pioneer Drive Elementary</t>
  </si>
  <si>
    <t>Ramon Garza Elementary</t>
  </si>
  <si>
    <t>Roosevelt Elementary</t>
  </si>
  <si>
    <t>Wayside Elementary</t>
  </si>
  <si>
    <t>Williams Elementary</t>
  </si>
  <si>
    <t>William Penn Elementary</t>
  </si>
  <si>
    <t>Bassett Unified School District</t>
  </si>
  <si>
    <t>Don Julian Elementary</t>
  </si>
  <si>
    <t>Sunkist Elementary</t>
  </si>
  <si>
    <t>Burrel Union Elementary School</t>
  </si>
  <si>
    <t>Contra Costa</t>
  </si>
  <si>
    <t>Calipatria Unified School District</t>
  </si>
  <si>
    <t>Grace Smith Elementary</t>
  </si>
  <si>
    <t>Centralia Elementary School District</t>
  </si>
  <si>
    <t>Corcoran Joint Unified School District</t>
  </si>
  <si>
    <t>Bret Harte Elementary School</t>
  </si>
  <si>
    <t>Golden Valley Elementary</t>
  </si>
  <si>
    <t>Palm Elementary</t>
  </si>
  <si>
    <t>Del Norte</t>
  </si>
  <si>
    <t>Del Norte County Unified School District</t>
  </si>
  <si>
    <t>Margaret Keating School</t>
  </si>
  <si>
    <t>Delano Union Elementary School District</t>
  </si>
  <si>
    <t>Del Vista Math &amp; Science Academy</t>
  </si>
  <si>
    <t>Nueva Vista Language Academy</t>
  </si>
  <si>
    <t>Pioneer Elementary</t>
  </si>
  <si>
    <t>Princeton Street Elementary</t>
  </si>
  <si>
    <t>Terrace Elementary</t>
  </si>
  <si>
    <t>Alila School</t>
  </si>
  <si>
    <t>Eastside Elementary School</t>
  </si>
  <si>
    <t>Anna Kirchgater Elementary</t>
  </si>
  <si>
    <t>David Reese Elementary</t>
  </si>
  <si>
    <t>Samuel Kennedy Elementary</t>
  </si>
  <si>
    <t>Union House Elementary</t>
  </si>
  <si>
    <t>Madera</t>
  </si>
  <si>
    <t>Ezequiel Tafoya Alvarado Academy</t>
  </si>
  <si>
    <t>Arthur E. Mills Intermediate School</t>
  </si>
  <si>
    <t>Hazel M. Bailey Primary School</t>
  </si>
  <si>
    <t>Fresno Unified School District</t>
  </si>
  <si>
    <t>Addams Elementary</t>
  </si>
  <si>
    <t>Anthony Elementary</t>
  </si>
  <si>
    <t>Garden Grove Unified School District</t>
  </si>
  <si>
    <t>Eisenhower Elementary</t>
  </si>
  <si>
    <t>Hazard Elementary</t>
  </si>
  <si>
    <t>Russell Elementary</t>
  </si>
  <si>
    <t>Simmons Elementary</t>
  </si>
  <si>
    <t>Horace Mann Elementary School</t>
  </si>
  <si>
    <t>Santa Barbara</t>
  </si>
  <si>
    <t>Hacienda La Puente Unified School District</t>
  </si>
  <si>
    <t>California Elementary</t>
  </si>
  <si>
    <t>Del Valle Elementary</t>
  </si>
  <si>
    <t>Kwis Elementary</t>
  </si>
  <si>
    <t>Nelson Elementary</t>
  </si>
  <si>
    <t>Workman Elementary</t>
  </si>
  <si>
    <t>Hemet Unified School District</t>
  </si>
  <si>
    <t>Jacob Wiens Elementary</t>
  </si>
  <si>
    <t>McSweeny Elementary</t>
  </si>
  <si>
    <t>Jurupa Unified School District</t>
  </si>
  <si>
    <t>West Riverside Elementary</t>
  </si>
  <si>
    <t>Kings Canyon Unified School District</t>
  </si>
  <si>
    <t>A.L. Conner Elementary</t>
  </si>
  <si>
    <t>Alta Elementary</t>
  </si>
  <si>
    <t>Lincoln Elementary</t>
  </si>
  <si>
    <t>Washington Elementary</t>
  </si>
  <si>
    <t>San Joaquin</t>
  </si>
  <si>
    <t>Lodi Unified School District</t>
  </si>
  <si>
    <t>Clairmont Elementary School</t>
  </si>
  <si>
    <t>Clyde W. Needham Elementary School</t>
  </si>
  <si>
    <t>Heritage Elementary School</t>
  </si>
  <si>
    <t>Lawrence Elementary School</t>
  </si>
  <si>
    <t>Live Oak Elementary School</t>
  </si>
  <si>
    <t>Oakwood Elementary School</t>
  </si>
  <si>
    <t>Parklane Elementary School</t>
  </si>
  <si>
    <t>Sutherland Elementary School</t>
  </si>
  <si>
    <t>Westwood Elementary School</t>
  </si>
  <si>
    <t>Loleta Union Elementary School District</t>
  </si>
  <si>
    <t>Loleta Elementary</t>
  </si>
  <si>
    <t>Long Beach Unified School District</t>
  </si>
  <si>
    <t>Bobbie Smith Elementary School</t>
  </si>
  <si>
    <t>Lost Hills Union School District</t>
  </si>
  <si>
    <t>Lost Hills Elementary School</t>
  </si>
  <si>
    <t>Madera Unified School District</t>
  </si>
  <si>
    <t>Alpha Elementary</t>
  </si>
  <si>
    <t>James Madison Elementary</t>
  </si>
  <si>
    <t>James Monroe Elementary</t>
  </si>
  <si>
    <t>La Vina Elementary</t>
  </si>
  <si>
    <t>Millview Elementary</t>
  </si>
  <si>
    <t>Nishimoto Elementary</t>
  </si>
  <si>
    <t>Parkwood Elementary</t>
  </si>
  <si>
    <t>Yuba</t>
  </si>
  <si>
    <t>Marysville Joint Unified School District</t>
  </si>
  <si>
    <t>Cedar Lane Elementary</t>
  </si>
  <si>
    <t>Dobbins Elementary</t>
  </si>
  <si>
    <t>Ella Elementary</t>
  </si>
  <si>
    <t>Johnson Park Elementary</t>
  </si>
  <si>
    <t>Kynoch Elementary</t>
  </si>
  <si>
    <t>Linda Elementary</t>
  </si>
  <si>
    <t>Mary Covillaud Elementary</t>
  </si>
  <si>
    <t>Yuba Feather Elementary</t>
  </si>
  <si>
    <t>McFarland Unified School District</t>
  </si>
  <si>
    <t>Browning Road Elementary</t>
  </si>
  <si>
    <t>Kern Ave Elementary</t>
  </si>
  <si>
    <t>Montebello Unified School District</t>
  </si>
  <si>
    <t>Bell Gardens Elementary</t>
  </si>
  <si>
    <t>Joseph A. Gascon Elementary</t>
  </si>
  <si>
    <t>Suva Elementary</t>
  </si>
  <si>
    <t>Del Rey Woods Elementary</t>
  </si>
  <si>
    <t>Highland Elementary</t>
  </si>
  <si>
    <t>Ord Terrace Elementary</t>
  </si>
  <si>
    <t>Santa Clara</t>
  </si>
  <si>
    <t>Moreno Valley Unified School District</t>
  </si>
  <si>
    <t>Butterfield Elementary</t>
  </si>
  <si>
    <t>Chaparral Hills Elementary</t>
  </si>
  <si>
    <t>Hendrick Ranch Elementary</t>
  </si>
  <si>
    <t>Serrano Elementary</t>
  </si>
  <si>
    <t>Sunnymead Elementary</t>
  </si>
  <si>
    <t>Sunnymeadows Elementary</t>
  </si>
  <si>
    <t>Mountain Union Elementary School District</t>
  </si>
  <si>
    <t>Montgomery Creek School</t>
  </si>
  <si>
    <t>Mountain View School District</t>
  </si>
  <si>
    <t>Baker Elementary School</t>
  </si>
  <si>
    <t>Cogswell Elementary School</t>
  </si>
  <si>
    <t>La Primaria Elementary School</t>
  </si>
  <si>
    <t>Maxson Elementary School</t>
  </si>
  <si>
    <t>Miramonte Elementary School</t>
  </si>
  <si>
    <t>Parkview Elementary School</t>
  </si>
  <si>
    <t>Payne Elementary School</t>
  </si>
  <si>
    <t>Twin Lakes Elementary School</t>
  </si>
  <si>
    <t>Voorhis Elementary School</t>
  </si>
  <si>
    <t>Rea Elementary</t>
  </si>
  <si>
    <t>Whittier Elementary</t>
  </si>
  <si>
    <t>Oceanside Unified School District</t>
  </si>
  <si>
    <t>Laurel Elementary School</t>
  </si>
  <si>
    <t>Ventura</t>
  </si>
  <si>
    <t>Oxnard School District</t>
  </si>
  <si>
    <t>Santa Cruz</t>
  </si>
  <si>
    <t>Pajaro Valley Unified School District</t>
  </si>
  <si>
    <t>Amesti Elementary School</t>
  </si>
  <si>
    <t>Ann Soldo Elementary School</t>
  </si>
  <si>
    <t>Calabasas Elementary School</t>
  </si>
  <si>
    <t>Freedom Elementary School</t>
  </si>
  <si>
    <t>HA Hyde Elementary School</t>
  </si>
  <si>
    <t>Hall District Elementary School</t>
  </si>
  <si>
    <t>MacQuiddy Elementary School</t>
  </si>
  <si>
    <t>Mintie White Elementary School</t>
  </si>
  <si>
    <t>Ohlone Elementary School</t>
  </si>
  <si>
    <t>Radcliff Elementary School</t>
  </si>
  <si>
    <t>Starlight Elementary School</t>
  </si>
  <si>
    <t>Amy B. Seibert Elementary School</t>
  </si>
  <si>
    <t>Louise Sandrini Elementary School</t>
  </si>
  <si>
    <t>Stine Elementary School</t>
  </si>
  <si>
    <t>Pixley Elementary</t>
  </si>
  <si>
    <t>Brentwood Academy</t>
  </si>
  <si>
    <t>Los Robles Magnet Academy</t>
  </si>
  <si>
    <t>Willow Oaks Elementary</t>
  </si>
  <si>
    <t>Rialto Unified School District</t>
  </si>
  <si>
    <t>Casey Elementary School</t>
  </si>
  <si>
    <t>Roseland School District</t>
  </si>
  <si>
    <t>Roseland Creek Elementary School</t>
  </si>
  <si>
    <t>Roseland Elementary School</t>
  </si>
  <si>
    <t>Sheppard Elementary School</t>
  </si>
  <si>
    <t>Sacramento City Unified School District</t>
  </si>
  <si>
    <t>Malcolm X Academy</t>
  </si>
  <si>
    <t>Mission Education Center</t>
  </si>
  <si>
    <t>San Lorenzo Unified School District</t>
  </si>
  <si>
    <t>Achieve Academy</t>
  </si>
  <si>
    <t>Cox Academy</t>
  </si>
  <si>
    <t>Lazear Academy</t>
  </si>
  <si>
    <t>San Marcos Unified School District</t>
  </si>
  <si>
    <t>San Marcos Elementary</t>
  </si>
  <si>
    <t>San Pasqual Valley Unified School District</t>
  </si>
  <si>
    <t>Santa Maria-Bonita School District</t>
  </si>
  <si>
    <t>Arellanes Elementary School</t>
  </si>
  <si>
    <t>Santa Paula Unified School District</t>
  </si>
  <si>
    <t>Barbara Webster Elementary</t>
  </si>
  <si>
    <t>Glen City Elementary</t>
  </si>
  <si>
    <t>Grace Thille Elementary</t>
  </si>
  <si>
    <t>Standard School District</t>
  </si>
  <si>
    <t>Standard Elementary</t>
  </si>
  <si>
    <t>Wingland Elementary</t>
  </si>
  <si>
    <t>Strathmore Union Elementary School District</t>
  </si>
  <si>
    <t>Strathmore Elementary School</t>
  </si>
  <si>
    <t>Butte</t>
  </si>
  <si>
    <t>Tulare City School District</t>
  </si>
  <si>
    <t>Wilson Elementary School</t>
  </si>
  <si>
    <t>Nevada</t>
  </si>
  <si>
    <t>Twin Ridges Elementary School District</t>
  </si>
  <si>
    <t>Grizzly Hill School</t>
  </si>
  <si>
    <t>Twin Rivers Unified School District</t>
  </si>
  <si>
    <t>Del Paso Heights Elementary</t>
  </si>
  <si>
    <t>Fairbanks Elementary</t>
  </si>
  <si>
    <t>Garden Valley Elementary</t>
  </si>
  <si>
    <t>Hagginwood Elementary</t>
  </si>
  <si>
    <t>Harmon Johnson Elementary</t>
  </si>
  <si>
    <t>Hazel Strauch Elementary</t>
  </si>
  <si>
    <t>Kohler Elementary</t>
  </si>
  <si>
    <t>Noralto Elementary</t>
  </si>
  <si>
    <t>Oakdale Elementary</t>
  </si>
  <si>
    <t>Sierra View Elementary</t>
  </si>
  <si>
    <t>Village Elementary</t>
  </si>
  <si>
    <t>Woodridge Elementary</t>
  </si>
  <si>
    <t>Mendocino</t>
  </si>
  <si>
    <t>Ukiah Unified School District</t>
  </si>
  <si>
    <t>Nokomis Elementary</t>
  </si>
  <si>
    <t>Washington Unified School District</t>
  </si>
  <si>
    <t>Grant Elementary</t>
  </si>
  <si>
    <t>King Elementary</t>
  </si>
  <si>
    <t>Montalvin Elementary</t>
  </si>
  <si>
    <t>West Park Elementary School District</t>
  </si>
  <si>
    <t>Wilsona Elementary School District</t>
  </si>
  <si>
    <t>Vista San Gabriel Elementary</t>
  </si>
  <si>
    <t>Sutter</t>
  </si>
  <si>
    <t>Yuba City Unified School District</t>
  </si>
  <si>
    <t>2018–19 Fresh Fruit and Vegetable Program Award Recipients—First Allocation</t>
  </si>
  <si>
    <t>April 11, 2018</t>
  </si>
  <si>
    <t>Merced</t>
  </si>
  <si>
    <t>Lake</t>
  </si>
  <si>
    <t>18-14968-6847-00</t>
  </si>
  <si>
    <t>18-14968-6387-00</t>
  </si>
  <si>
    <t>18-14968-6582-00</t>
  </si>
  <si>
    <t>18-14968-7273-00</t>
  </si>
  <si>
    <t>18-14968-6216-00</t>
  </si>
  <si>
    <t>18-14968-6524-00</t>
  </si>
  <si>
    <t>18-14968-6758-00</t>
  </si>
  <si>
    <t>18-14968-6226-00</t>
  </si>
  <si>
    <t>18-14968-6979-00</t>
  </si>
  <si>
    <t>18-14968-6596-00</t>
  </si>
  <si>
    <t>18-14968-6292-00</t>
  </si>
  <si>
    <t>18-14968-7190-00</t>
  </si>
  <si>
    <t>18-14968-6154-00</t>
  </si>
  <si>
    <t>18-14968-7215-00</t>
  </si>
  <si>
    <t>18-14968-6781-00</t>
  </si>
  <si>
    <t>18-14968-7204-00</t>
  </si>
  <si>
    <t>18-14968-6389-00</t>
  </si>
  <si>
    <t>18-14968-6359-00</t>
  </si>
  <si>
    <t>18-14968-C465-00</t>
  </si>
  <si>
    <t>18-14968-6130-00</t>
  </si>
  <si>
    <t>18-14968-7370-00</t>
  </si>
  <si>
    <t>18-14968-6712-00</t>
  </si>
  <si>
    <t>18-14968-6332-00</t>
  </si>
  <si>
    <t>18-14968-6697-00</t>
  </si>
  <si>
    <t>18-14968-6350-00</t>
  </si>
  <si>
    <t>18-14968-6785-00</t>
  </si>
  <si>
    <t>18-14968-6472-00</t>
  </si>
  <si>
    <t>18-14968-6561-00</t>
  </si>
  <si>
    <t>18-14968-7650-00</t>
  </si>
  <si>
    <t>18-14968-6179-00</t>
  </si>
  <si>
    <t>18-14968-6708-00</t>
  </si>
  <si>
    <t>18-14968-6698-00</t>
  </si>
  <si>
    <t>18-14968-7379-00</t>
  </si>
  <si>
    <t>18-14968-7253-00</t>
  </si>
  <si>
    <t>18-14968-6858-00</t>
  </si>
  <si>
    <t>18-14968-6337-00</t>
  </si>
  <si>
    <t>18-14968-7356-00</t>
  </si>
  <si>
    <t>18-14968-6609-00</t>
  </si>
  <si>
    <t>18-14968-6743-00</t>
  </si>
  <si>
    <t>18-14968-6447-00</t>
  </si>
  <si>
    <t>18-14968-7390-00</t>
  </si>
  <si>
    <t>18-14968-6331-00</t>
  </si>
  <si>
    <t>18-14968-6340-00</t>
  </si>
  <si>
    <t>18-14968-6309-00</t>
  </si>
  <si>
    <t>18-14968-7186-00</t>
  </si>
  <si>
    <t>18-14968-6204-00</t>
  </si>
  <si>
    <t>18-14968-6481-00</t>
  </si>
  <si>
    <t>18-14968-6182-00</t>
  </si>
  <si>
    <t>18-14968-6429-00</t>
  </si>
  <si>
    <t>18-14968-6515-00</t>
  </si>
  <si>
    <t>18-14968-6379-00</t>
  </si>
  <si>
    <t>18-14968-6709-00</t>
  </si>
  <si>
    <t>18-14968-6912-00</t>
  </si>
  <si>
    <t>18-14968-6920-00</t>
  </si>
  <si>
    <t>18-14968-6652-00</t>
  </si>
  <si>
    <t>18-14968-6343-00</t>
  </si>
  <si>
    <t>18-14968-7506-00</t>
  </si>
  <si>
    <t>18-14968-6464-00</t>
  </si>
  <si>
    <t>18-14968-6731-00</t>
  </si>
  <si>
    <t>18-14968-6310-00</t>
  </si>
  <si>
    <t>18-14968-7146-00</t>
  </si>
  <si>
    <t>18-14968-7380-00</t>
  </si>
  <si>
    <t>18-14968-7223-00</t>
  </si>
  <si>
    <t>18-14968-6647-00</t>
  </si>
  <si>
    <t>18-14968-C676-00</t>
  </si>
  <si>
    <t>18-14968-7344-00</t>
  </si>
  <si>
    <t>18-14968-6899-00</t>
  </si>
  <si>
    <t>18-14968-S802-00</t>
  </si>
  <si>
    <t>18-14968-7090-00</t>
  </si>
  <si>
    <t>18-14968-7682-00</t>
  </si>
  <si>
    <t>18-14968-6919-00</t>
  </si>
  <si>
    <t>18-14968-6742-00</t>
  </si>
  <si>
    <t>18-14968-6641-00</t>
  </si>
  <si>
    <t>18-14968-7269-00</t>
  </si>
  <si>
    <t>18-14968-6336-00</t>
  </si>
  <si>
    <t>18-14968-6617-00</t>
  </si>
  <si>
    <t>18-14968-7399-00</t>
  </si>
  <si>
    <t>18-14968-6321-00</t>
  </si>
  <si>
    <t>18-14968-A796-00</t>
  </si>
  <si>
    <t>18-14968-C850-00</t>
  </si>
  <si>
    <t>18-14968-6346-00</t>
  </si>
  <si>
    <t>18-14968-6650-00</t>
  </si>
  <si>
    <t>18-14968-6659-00</t>
  </si>
  <si>
    <t>18-14968-6480-00</t>
  </si>
  <si>
    <t>18-14968-6253-00</t>
  </si>
  <si>
    <t>18-14968-6455-00</t>
  </si>
  <si>
    <t>18-14968-6377-00</t>
  </si>
  <si>
    <t>18-14968-6456-00</t>
  </si>
  <si>
    <t>18-14968-6401-00</t>
  </si>
  <si>
    <t>Armona Elementary School District</t>
  </si>
  <si>
    <t>Planada Elementary School District</t>
  </si>
  <si>
    <t>Earlimart School District</t>
  </si>
  <si>
    <t>Thermalito Union Elementary School District</t>
  </si>
  <si>
    <t>Ontario Montclair School District</t>
  </si>
  <si>
    <t>Pixley Union School District</t>
  </si>
  <si>
    <t>Greenfield Union School District</t>
  </si>
  <si>
    <t>Banning Unified School District</t>
  </si>
  <si>
    <t>Buttonwillow Union School District</t>
  </si>
  <si>
    <t>Eastside Union School District</t>
  </si>
  <si>
    <t>Calexico Unified School District</t>
  </si>
  <si>
    <t>Cutler-Orosi Joint Unified School District</t>
  </si>
  <si>
    <t>Guadalupe Union Elementary School District</t>
  </si>
  <si>
    <t>Edison Elementary School District</t>
  </si>
  <si>
    <t>Upland Unified School District</t>
  </si>
  <si>
    <t>Keppel Union Elementary School District</t>
  </si>
  <si>
    <t>Firebaugh-Las Deltas Unified School District</t>
  </si>
  <si>
    <t>Ravenswood City School District</t>
  </si>
  <si>
    <t>Epiphany Prep School of San Diego</t>
  </si>
  <si>
    <t>Goleta Union School District</t>
  </si>
  <si>
    <t>Robla School District</t>
  </si>
  <si>
    <t>Panama Buena Vista Union School District</t>
  </si>
  <si>
    <t>San Ardo Union Elementary School District</t>
  </si>
  <si>
    <t>Kerman Unified School District</t>
  </si>
  <si>
    <t>Crete Academy</t>
  </si>
  <si>
    <t>Rocketship Education</t>
  </si>
  <si>
    <t>Fairfax Elementary School District</t>
  </si>
  <si>
    <t>Fullerton School District</t>
  </si>
  <si>
    <t>Garvey Elementary School District</t>
  </si>
  <si>
    <t>Southern Kern Unified School District</t>
  </si>
  <si>
    <t>Kelseyville Unified School District</t>
  </si>
  <si>
    <t>Armona Union Elementary School</t>
  </si>
  <si>
    <t>Planada Elementary School</t>
  </si>
  <si>
    <t>Phoenix Elementary</t>
  </si>
  <si>
    <t>Muir Elementary</t>
  </si>
  <si>
    <t>Lowell Elementary</t>
  </si>
  <si>
    <t>Mayfair Elementary</t>
  </si>
  <si>
    <t>Olmos Elementary</t>
  </si>
  <si>
    <t>Hidalgo Elementary</t>
  </si>
  <si>
    <t>Columbia Elementary</t>
  </si>
  <si>
    <t>George Washington Elementary</t>
  </si>
  <si>
    <t>Lane Elementary</t>
  </si>
  <si>
    <t>Burroughs Elementary</t>
  </si>
  <si>
    <t>Vang Pao Elementary</t>
  </si>
  <si>
    <t>Wolters Elementary</t>
  </si>
  <si>
    <t>Balderas Elementary</t>
  </si>
  <si>
    <t>Kirk Elementary</t>
  </si>
  <si>
    <t>Ericson Elementary</t>
  </si>
  <si>
    <t>Calwa Elementary</t>
  </si>
  <si>
    <t>Homan Elementary</t>
  </si>
  <si>
    <t>Wilson Elementary</t>
  </si>
  <si>
    <t>Roeding Elementary</t>
  </si>
  <si>
    <t>Rowell Elementary</t>
  </si>
  <si>
    <t>Greenberg Elementary</t>
  </si>
  <si>
    <t>Slater Elementary</t>
  </si>
  <si>
    <t>Heaton Elementary</t>
  </si>
  <si>
    <t>Winchell Elementary</t>
  </si>
  <si>
    <t>Webster Elementary</t>
  </si>
  <si>
    <t>Birney Elementary</t>
  </si>
  <si>
    <t>Jackson Elementary</t>
  </si>
  <si>
    <t>Wishon Elementary</t>
  </si>
  <si>
    <t>Virginia Lee Rose Elementary</t>
  </si>
  <si>
    <t>Turner Elementary</t>
  </si>
  <si>
    <t>Norseman Elementary</t>
  </si>
  <si>
    <t>Pyle Elementary</t>
  </si>
  <si>
    <t>Holland Elementary</t>
  </si>
  <si>
    <t>Easterby Elementary</t>
  </si>
  <si>
    <t>Del Mar Elementary</t>
  </si>
  <si>
    <t>Ewing Elementary</t>
  </si>
  <si>
    <t>Viking Elementary</t>
  </si>
  <si>
    <t>Bakman Elementary</t>
  </si>
  <si>
    <t>Ayer Elementary</t>
  </si>
  <si>
    <t>Aynesworth Elementary</t>
  </si>
  <si>
    <t>Earlimart Elementary</t>
  </si>
  <si>
    <t>Centennial Elementary</t>
  </si>
  <si>
    <t>Sierra Avenue Elementary</t>
  </si>
  <si>
    <t>Euclid</t>
  </si>
  <si>
    <t>Hamilton K-8</t>
  </si>
  <si>
    <t>Lehigh Elementary School</t>
  </si>
  <si>
    <t>Thomas Elementary</t>
  </si>
  <si>
    <t>Leavenworth Elementary</t>
  </si>
  <si>
    <t>Vinland Elementary</t>
  </si>
  <si>
    <t>Yokomi Elementary</t>
  </si>
  <si>
    <t>John C. Fremont Elementary</t>
  </si>
  <si>
    <t>Aspire Inskeep Academy Charter</t>
  </si>
  <si>
    <t>Aspire Juanita Tate Academy Charter</t>
  </si>
  <si>
    <t>Aspire Slauson Academy Charter</t>
  </si>
  <si>
    <t>Eastin Arcola</t>
  </si>
  <si>
    <t>Fairview Elementary</t>
  </si>
  <si>
    <t>Kelley Elementary</t>
  </si>
  <si>
    <t>Powers Elementary</t>
  </si>
  <si>
    <t>Dunn Elementary</t>
  </si>
  <si>
    <t>Cesar Chavez Elementary School</t>
  </si>
  <si>
    <t>Madison Elementary</t>
  </si>
  <si>
    <t>Verde elementary</t>
  </si>
  <si>
    <t>Hoffer Elementary School</t>
  </si>
  <si>
    <t>Aspire Monarch Academy</t>
  </si>
  <si>
    <t>Robinson Elementary</t>
  </si>
  <si>
    <t>Edgemont Elementary</t>
  </si>
  <si>
    <t>Cabazon Elementary School</t>
  </si>
  <si>
    <t>Charlotte N. Werner Elementary</t>
  </si>
  <si>
    <t>Stella Hills Elementary</t>
  </si>
  <si>
    <t>Northwood Elementary</t>
  </si>
  <si>
    <t>Ramona School</t>
  </si>
  <si>
    <t>Central Elementary School</t>
  </si>
  <si>
    <t>Woodlake Elementary</t>
  </si>
  <si>
    <t>Cesar E. Chavez</t>
  </si>
  <si>
    <t>Plantation Elementary</t>
  </si>
  <si>
    <t>Boyd Elementary School</t>
  </si>
  <si>
    <t>Cesar Chavez</t>
  </si>
  <si>
    <t>Preston Elementary</t>
  </si>
  <si>
    <t>Rafer Johnson</t>
  </si>
  <si>
    <t>Donald F. Bradach Elementary School</t>
  </si>
  <si>
    <t>Michael J Castori</t>
  </si>
  <si>
    <t>Plumas Avenue School</t>
  </si>
  <si>
    <t>Aspire Gateway Academy Charter</t>
  </si>
  <si>
    <t>Dool Elementary</t>
  </si>
  <si>
    <t>Lawless Elementary</t>
  </si>
  <si>
    <t>Bethune Elementary</t>
  </si>
  <si>
    <t>Poplar Avenue School</t>
  </si>
  <si>
    <t>Bemis Elementary School</t>
  </si>
  <si>
    <t>Aspire Firestone Academy Charter</t>
  </si>
  <si>
    <t>Kamala School</t>
  </si>
  <si>
    <t>Honey Hollow</t>
  </si>
  <si>
    <t>Chavez Elementary</t>
  </si>
  <si>
    <t>Myers Elementary</t>
  </si>
  <si>
    <t>Adam School</t>
  </si>
  <si>
    <t>Olivia Nieto Herrera Elementary School</t>
  </si>
  <si>
    <t>Cutler Elementary</t>
  </si>
  <si>
    <t>Riverside Elementary</t>
  </si>
  <si>
    <t>Mary Buren Elementary School</t>
  </si>
  <si>
    <t>Bonita School</t>
  </si>
  <si>
    <t>Orangewood Elementary School</t>
  </si>
  <si>
    <t>Ina Arbuckle</t>
  </si>
  <si>
    <t>Upland Elementary School</t>
  </si>
  <si>
    <t>Fredrick Joyce Elementary</t>
  </si>
  <si>
    <t>Fairlawn School</t>
  </si>
  <si>
    <t>Alvin School</t>
  </si>
  <si>
    <t>Creekside</t>
  </si>
  <si>
    <t>Lake Los Angeles Elementary</t>
  </si>
  <si>
    <t>W.A. Kendrick Elementary</t>
  </si>
  <si>
    <t>Sam V. Curtis Elementary</t>
  </si>
  <si>
    <t>April Lane</t>
  </si>
  <si>
    <t>Georgia Morris Elementary</t>
  </si>
  <si>
    <t>John J. Pershing Elementary</t>
  </si>
  <si>
    <t>Antelope Elementary</t>
  </si>
  <si>
    <t>Rose Avenue School</t>
  </si>
  <si>
    <t>Raffaello Palla Elementary</t>
  </si>
  <si>
    <t>Keppel Academy</t>
  </si>
  <si>
    <t>Danbrook Elementary School</t>
  </si>
  <si>
    <t>Gibson</t>
  </si>
  <si>
    <t>Voorhies Elementary</t>
  </si>
  <si>
    <t>Miller School</t>
  </si>
  <si>
    <t>Sparks Elementary</t>
  </si>
  <si>
    <t>Costano Elementary</t>
  </si>
  <si>
    <t>Oakley School</t>
  </si>
  <si>
    <t>Lassalette Elementary</t>
  </si>
  <si>
    <t>Alpine Elementary</t>
  </si>
  <si>
    <t>Henry Elementary</t>
  </si>
  <si>
    <t>Temple Academy</t>
  </si>
  <si>
    <t>Bruce School</t>
  </si>
  <si>
    <t>Oak Manor</t>
  </si>
  <si>
    <t>Cecil Avenue Math &amp; Science Academy</t>
  </si>
  <si>
    <t>Roseland Charter School - Elementary</t>
  </si>
  <si>
    <t>Pioneer</t>
  </si>
  <si>
    <t>Valle Verde Elementary</t>
  </si>
  <si>
    <t xml:space="preserve">Aspire East Palo Alto Charter </t>
  </si>
  <si>
    <t>Mission Bell</t>
  </si>
  <si>
    <t>John H. Still</t>
  </si>
  <si>
    <t>El Camino Elementary School</t>
  </si>
  <si>
    <t>Bell Avenue</t>
  </si>
  <si>
    <t>Horizon Elementary</t>
  </si>
  <si>
    <t>Hillsdale Elementary</t>
  </si>
  <si>
    <t>Allison Elementary</t>
  </si>
  <si>
    <t>Westfield Village Elementary School</t>
  </si>
  <si>
    <t>Central Gaither Elementary</t>
  </si>
  <si>
    <t>Kerman Floyd Elementary</t>
  </si>
  <si>
    <t>Tierra Bonita Elementary</t>
  </si>
  <si>
    <t>Fremont School</t>
  </si>
  <si>
    <t>Smythe Elementary</t>
  </si>
  <si>
    <t>Hort</t>
  </si>
  <si>
    <t>Sanchez School</t>
  </si>
  <si>
    <t>Morgan Elementary</t>
  </si>
  <si>
    <t>Clinton Elementary</t>
  </si>
  <si>
    <t>J. E. Van Wig Elementary</t>
  </si>
  <si>
    <t>Rocketship Mateo Sheedy Elementary</t>
  </si>
  <si>
    <t>Shirley Lane Elementary School</t>
  </si>
  <si>
    <t>Ontiveros School</t>
  </si>
  <si>
    <t>Valencia Park Elementary</t>
  </si>
  <si>
    <t>Bessie E. Owens Intermediate</t>
  </si>
  <si>
    <t>Dennis McKinna School</t>
  </si>
  <si>
    <t>DW Babcock</t>
  </si>
  <si>
    <t>Kratt Elementary</t>
  </si>
  <si>
    <t>Stege Elementary</t>
  </si>
  <si>
    <t>Florin Elementary School</t>
  </si>
  <si>
    <t>Rice School</t>
  </si>
  <si>
    <t>Bitely (Arlene) Elementary School</t>
  </si>
  <si>
    <t>Frank Paul</t>
  </si>
  <si>
    <t>Rosamond Elementary</t>
  </si>
  <si>
    <t>Virginia Avenue Elementary</t>
  </si>
  <si>
    <t>Wagner Holt Elementary School</t>
  </si>
  <si>
    <t>Rustic Lane</t>
  </si>
  <si>
    <t>Florida St Discovery Center</t>
  </si>
  <si>
    <t>Rocketship Alma Academy</t>
  </si>
  <si>
    <t>Goldenrod Elementary</t>
  </si>
  <si>
    <t>Kelseyville Elementary</t>
  </si>
  <si>
    <t>Riviera Elementary School</t>
  </si>
  <si>
    <t>Storey Elementary</t>
  </si>
  <si>
    <t>Elkhorn Village Elementary School</t>
  </si>
  <si>
    <t xml:space="preserve">TOTAL ENROLLMENT </t>
  </si>
  <si>
    <t>COUNTY #</t>
  </si>
  <si>
    <t>VENDOR #</t>
  </si>
  <si>
    <t>C465</t>
  </si>
  <si>
    <t>C676</t>
  </si>
  <si>
    <t>S802</t>
  </si>
  <si>
    <t>A796</t>
  </si>
  <si>
    <t>C850</t>
  </si>
  <si>
    <t>01</t>
  </si>
  <si>
    <t>04</t>
  </si>
  <si>
    <t>07</t>
  </si>
  <si>
    <t>08</t>
  </si>
  <si>
    <t>Prairie Elementary</t>
  </si>
  <si>
    <t>Rowland Unified School District</t>
  </si>
  <si>
    <t>Hurley Elementary School</t>
  </si>
  <si>
    <t>18-14968-7345-00</t>
  </si>
  <si>
    <t>Rorimer Elementary School</t>
  </si>
  <si>
    <t>TOTAL</t>
  </si>
  <si>
    <t>April 13, 2018</t>
  </si>
  <si>
    <t>Frank Paul Elementary School</t>
  </si>
  <si>
    <t>Fremont Elementary School</t>
  </si>
  <si>
    <t>Jesse G. Sanchez Elementary School</t>
  </si>
  <si>
    <t>Virginia Rocca Barton Elementary School</t>
  </si>
  <si>
    <t>Arlanza Elementary School</t>
  </si>
  <si>
    <t>Foothill Elementary School</t>
  </si>
  <si>
    <t>La Granada Elementary School</t>
  </si>
  <si>
    <t>El Mirage Elementary School</t>
  </si>
  <si>
    <t>Sierra Vista Elementary School</t>
  </si>
  <si>
    <t>Bessie E. Owens Intermediate School</t>
  </si>
  <si>
    <t>Bessie E. Owens Primary School</t>
  </si>
  <si>
    <t>Casa Loma Elementary School</t>
  </si>
  <si>
    <t>College Heights Elementary School</t>
  </si>
  <si>
    <t>Evergreen Elementary School</t>
  </si>
  <si>
    <t>Frank West Elementary School</t>
  </si>
  <si>
    <t>Hort Elementary School</t>
  </si>
  <si>
    <t>Jefferson Elementary School</t>
  </si>
  <si>
    <t>Leo G. Pauly Elementary School</t>
  </si>
  <si>
    <t>Longfellow Elementary School</t>
  </si>
  <si>
    <t>McKinley Elementary School</t>
  </si>
  <si>
    <t>Mt. Vernon Elementary School</t>
  </si>
  <si>
    <t>Munsey Elementary School</t>
  </si>
  <si>
    <t>Myra A. Noble Elementary School</t>
  </si>
  <si>
    <t>Pioneer Drive Elementary School</t>
  </si>
  <si>
    <t>Rafer Johnson Elementary School</t>
  </si>
  <si>
    <t>Ramon Garza Elementary School</t>
  </si>
  <si>
    <t>Roosevelt Elementary School</t>
  </si>
  <si>
    <t>Wayside Elementary School</t>
  </si>
  <si>
    <t>William Penn Elementary School</t>
  </si>
  <si>
    <t>Williams Elementary School</t>
  </si>
  <si>
    <t>Dool Elementary School</t>
  </si>
  <si>
    <t>Grace Smith Elementary School</t>
  </si>
  <si>
    <t>John C. Fremont Elementary School</t>
  </si>
  <si>
    <t>Cutler Elementary School</t>
  </si>
  <si>
    <t>Golden Valley Elementary School</t>
  </si>
  <si>
    <t>Palm Elementary School</t>
  </si>
  <si>
    <t>Margaret Keating Elementary School</t>
  </si>
  <si>
    <t>Pioneer Elementary School</t>
  </si>
  <si>
    <t>Princeton Street Elementary School</t>
  </si>
  <si>
    <t>Alila Elementary School</t>
  </si>
  <si>
    <t>Earlimart Elementary School</t>
  </si>
  <si>
    <t>Columbia Elementary School</t>
  </si>
  <si>
    <t>Tierra Bonita Elementary School</t>
  </si>
  <si>
    <t>David Reese Elementary School</t>
  </si>
  <si>
    <t>Samuel Kennedy Elementary School</t>
  </si>
  <si>
    <t>Union House Elementary School</t>
  </si>
  <si>
    <t>Addams Elementary School</t>
  </si>
  <si>
    <t>Ayer Elementary School</t>
  </si>
  <si>
    <t>Aynesworth Elementary School</t>
  </si>
  <si>
    <t>Birney Elementary School</t>
  </si>
  <si>
    <t>Burroughs Elementary School</t>
  </si>
  <si>
    <t>Calwa Elementary School</t>
  </si>
  <si>
    <t>Centennial Elementary School</t>
  </si>
  <si>
    <t>Del Mar Elementary School</t>
  </si>
  <si>
    <t>Easterby Elementary School</t>
  </si>
  <si>
    <t>Ericson Elementary School</t>
  </si>
  <si>
    <t>Ewing Elementary School</t>
  </si>
  <si>
    <t>Hamilton Elementary School</t>
  </si>
  <si>
    <t>Heaton Elementary School</t>
  </si>
  <si>
    <t>Holland Elementary School</t>
  </si>
  <si>
    <t>Homan Elementary School</t>
  </si>
  <si>
    <t>Jackson Elementary School</t>
  </si>
  <si>
    <t>King Elementary School</t>
  </si>
  <si>
    <t>Kirk Elementary School</t>
  </si>
  <si>
    <t>Kratt Elementary School</t>
  </si>
  <si>
    <t>Lane Elementary School</t>
  </si>
  <si>
    <t>Lawless Elementary School</t>
  </si>
  <si>
    <t>Lincoln Elementary School</t>
  </si>
  <si>
    <t>Lowell Elementary School</t>
  </si>
  <si>
    <t>Mayfair Elementary School</t>
  </si>
  <si>
    <t>Muir Elementary School</t>
  </si>
  <si>
    <t>Norseman Elementary School</t>
  </si>
  <si>
    <t>Pyle Elementary School</t>
  </si>
  <si>
    <t>Robinson Elementary School</t>
  </si>
  <si>
    <t>Roeding Elementary School</t>
  </si>
  <si>
    <t>Rowell Elementary School</t>
  </si>
  <si>
    <t>Slater Elementary School</t>
  </si>
  <si>
    <t>Thomas Elementary School</t>
  </si>
  <si>
    <t>Turner Elementary School</t>
  </si>
  <si>
    <t>Vang Pao Elementary School</t>
  </si>
  <si>
    <t>Viking Elementary School</t>
  </si>
  <si>
    <t>Vinland Elementary School</t>
  </si>
  <si>
    <t>Webster Elementary School</t>
  </si>
  <si>
    <t>Winchell Elementary School</t>
  </si>
  <si>
    <t>Wishon Elementary School</t>
  </si>
  <si>
    <t>Wolters Elementary School</t>
  </si>
  <si>
    <t>Valencia Park Elementary School</t>
  </si>
  <si>
    <t>Fairview Elementary School</t>
  </si>
  <si>
    <t>Horizon Elementary School</t>
  </si>
  <si>
    <t>Plantation Elementary School</t>
  </si>
  <si>
    <t>Raffaello Palla Elementary School</t>
  </si>
  <si>
    <t>Valle Verde Elementary School</t>
  </si>
  <si>
    <t>W.A. Kendrick Elementary School</t>
  </si>
  <si>
    <t>California Elementary School</t>
  </si>
  <si>
    <t>Del Valle Elementary School</t>
  </si>
  <si>
    <t>Kwis Elementary School</t>
  </si>
  <si>
    <t>Lassalette Elementary School</t>
  </si>
  <si>
    <t>Nelson Elementary School</t>
  </si>
  <si>
    <t>Sparks Elementary School</t>
  </si>
  <si>
    <t>Workman Elementary School</t>
  </si>
  <si>
    <t>Jacob Wiens Elementary School</t>
  </si>
  <si>
    <t>McSweeny Elementary School</t>
  </si>
  <si>
    <t>Ina Arbuckle Elementary School</t>
  </si>
  <si>
    <t>Mission Bell Elementary School</t>
  </si>
  <si>
    <t>West Riverside Elementary School</t>
  </si>
  <si>
    <t>Alpine Elementary School</t>
  </si>
  <si>
    <t>Antelope Elementary School</t>
  </si>
  <si>
    <t>Lake Los Angeles Elementary School</t>
  </si>
  <si>
    <t>A.L. Conner Elementary School</t>
  </si>
  <si>
    <t>Alta Elementary School</t>
  </si>
  <si>
    <t>Washington Elementary School</t>
  </si>
  <si>
    <t>Loleta Elementary School</t>
  </si>
  <si>
    <t>Alpha Elementary School</t>
  </si>
  <si>
    <t>Eastin Arcola Elementary School</t>
  </si>
  <si>
    <t>George Washington Elementary School</t>
  </si>
  <si>
    <t>James Madison Elementary School</t>
  </si>
  <si>
    <t>James Monroe Elementary School</t>
  </si>
  <si>
    <t>John J. Pershing Elementary School</t>
  </si>
  <si>
    <t>La Vina Elementary School</t>
  </si>
  <si>
    <t>Millview Elementary School</t>
  </si>
  <si>
    <t>Nishimoto Elementary School</t>
  </si>
  <si>
    <t>Parkwood Elementary School</t>
  </si>
  <si>
    <t>Virginia Lee Rose Elementary School</t>
  </si>
  <si>
    <t>Cedar Lane Elementary School</t>
  </si>
  <si>
    <t>Dobbins Elementary School</t>
  </si>
  <si>
    <t>Ella Elementary School</t>
  </si>
  <si>
    <t>Johnson Park Elementary School</t>
  </si>
  <si>
    <t>Kynoch Elementary School</t>
  </si>
  <si>
    <t>Linda Elementary School</t>
  </si>
  <si>
    <t>Del Rey Woods Elementary School</t>
  </si>
  <si>
    <t>Highland Elementary School</t>
  </si>
  <si>
    <t>Ord Terrace Elementary School</t>
  </si>
  <si>
    <t>Butterfield Elementary School</t>
  </si>
  <si>
    <t>Chaparral Hills Elementary School</t>
  </si>
  <si>
    <t>Creekside Elementary School</t>
  </si>
  <si>
    <t>Edgemont Elementary School</t>
  </si>
  <si>
    <t>Hendrick Ranch Elementary School</t>
  </si>
  <si>
    <t>Serrano Elementary School</t>
  </si>
  <si>
    <t>Sunnymead Elementary School</t>
  </si>
  <si>
    <t>Montgomery Creek Elementary School</t>
  </si>
  <si>
    <t>Whittier Elementary School</t>
  </si>
  <si>
    <t>Euclid Elementary School</t>
  </si>
  <si>
    <t>Cesar E. Chavez Elementary School</t>
  </si>
  <si>
    <t>Pixley Elementary School</t>
  </si>
  <si>
    <t>Costano Elementary School</t>
  </si>
  <si>
    <t>Charlotte N. Werner Elementary School</t>
  </si>
  <si>
    <t>Dunn Elementary School</t>
  </si>
  <si>
    <t>Georgia Morris Elementary School</t>
  </si>
  <si>
    <t>Henry Elementary School</t>
  </si>
  <si>
    <t>Kelley Elementary School</t>
  </si>
  <si>
    <t>Morgan Elementary School</t>
  </si>
  <si>
    <t>Myers Elementary School</t>
  </si>
  <si>
    <t>Preston Elementary School</t>
  </si>
  <si>
    <t>Sam V. Curtis Elementary School</t>
  </si>
  <si>
    <t>Bell Avenue Elementary School</t>
  </si>
  <si>
    <t>Cesar Chavez Intermediate School</t>
  </si>
  <si>
    <t>John H. Still Elementary School</t>
  </si>
  <si>
    <t>San Marcos Elementary School</t>
  </si>
  <si>
    <t>Barbara Webster Elementary School</t>
  </si>
  <si>
    <t>Glen City Elementary School</t>
  </si>
  <si>
    <t>Grace Thille Elementary School</t>
  </si>
  <si>
    <t>Plumas Avenue Elementary School</t>
  </si>
  <si>
    <t>Poplar Avenue Elementary School</t>
  </si>
  <si>
    <t>Sierra Avenue Elementary School</t>
  </si>
  <si>
    <t>Grizzly Hill Elementary School</t>
  </si>
  <si>
    <t>Del Paso Heights Elementary School</t>
  </si>
  <si>
    <t>Fairbanks Elementary School</t>
  </si>
  <si>
    <t>Garden Valley Elementary School</t>
  </si>
  <si>
    <t>Hagginwood Elementary School</t>
  </si>
  <si>
    <t>Harmon Johnson Elementary School</t>
  </si>
  <si>
    <t>Kohler Elementary School</t>
  </si>
  <si>
    <t>Madison Elementary School</t>
  </si>
  <si>
    <t>Michael J Castori Elementary School</t>
  </si>
  <si>
    <t>Noralto Elementary School</t>
  </si>
  <si>
    <t>Northwood Elementary School</t>
  </si>
  <si>
    <t>Oakdale Elementary School</t>
  </si>
  <si>
    <t>Sierra View Elementary School</t>
  </si>
  <si>
    <t>Village Elementary School</t>
  </si>
  <si>
    <t>Woodlake Elementary School</t>
  </si>
  <si>
    <t>Woodridge Elementary School</t>
  </si>
  <si>
    <t>Nokomis Elementary School</t>
  </si>
  <si>
    <t>Oak Manor Elementary School</t>
  </si>
  <si>
    <t>Chavez Elementary School</t>
  </si>
  <si>
    <t>Grant Elementary School</t>
  </si>
  <si>
    <t>Riverside Elementary School</t>
  </si>
  <si>
    <t>Stege Elementary School</t>
  </si>
  <si>
    <t>Verde Elementary School</t>
  </si>
  <si>
    <t>Vista San Gabriel Elementary School</t>
  </si>
  <si>
    <t>April Lane Elementary School</t>
  </si>
  <si>
    <t>Central Gaither Elementary School</t>
  </si>
  <si>
    <t>Armona Union Elementary School District</t>
  </si>
  <si>
    <t>Lost Hills Union Elementary School District</t>
  </si>
  <si>
    <t>Pixley Union Elementary School District</t>
  </si>
  <si>
    <t>Ravenswood City Elementary School District</t>
  </si>
  <si>
    <t>May 10, 2018</t>
  </si>
  <si>
    <t>2019–20 Fresh Fruit and Vegetable Program Award Recipients—First Allocation</t>
  </si>
  <si>
    <t>Siskiyou</t>
  </si>
  <si>
    <t>Trinity</t>
  </si>
  <si>
    <t>Napa</t>
  </si>
  <si>
    <t>Glenn</t>
  </si>
  <si>
    <t>Colusa</t>
  </si>
  <si>
    <t>C801</t>
  </si>
  <si>
    <t>S918</t>
  </si>
  <si>
    <t>C934</t>
  </si>
  <si>
    <t>C190</t>
  </si>
  <si>
    <t>Buttonwillow Union Elementary School District</t>
  </si>
  <si>
    <t>Coalinga-Huron Unified School District</t>
  </si>
  <si>
    <t>Crosswalk Hesperia Experiential Learning Pathways</t>
  </si>
  <si>
    <t>Ducor Union Elementary School District</t>
  </si>
  <si>
    <t>Dunsmuir Elementary School District</t>
  </si>
  <si>
    <t>Earlimart Elementary School District</t>
  </si>
  <si>
    <t>Eastside Union Elementary School District</t>
  </si>
  <si>
    <t>Excelencia Charter Academy</t>
  </si>
  <si>
    <t>Fowler Unified School District</t>
  </si>
  <si>
    <t>Franklin-McKinley Elementary School District</t>
  </si>
  <si>
    <t>Fullerton Elementary School District</t>
  </si>
  <si>
    <t>Global Education Academy</t>
  </si>
  <si>
    <t>Inner City Ed Foundation</t>
  </si>
  <si>
    <t>Kings Canyon Joint Unified School District</t>
  </si>
  <si>
    <t>Le Grand Union Elementary School District</t>
  </si>
  <si>
    <t>Lewiston Elementary School District</t>
  </si>
  <si>
    <t>Live Oak Elementary School District</t>
  </si>
  <si>
    <t>Moreland School District</t>
  </si>
  <si>
    <t>Mountain View Elementary School District</t>
  </si>
  <si>
    <t>Napa Valley Unified School District</t>
  </si>
  <si>
    <t>North Monterey County Unified School District</t>
  </si>
  <si>
    <t>Ontario-Montclair School District</t>
  </si>
  <si>
    <t>Palm Springs Unified School District</t>
  </si>
  <si>
    <t>Robla Elementary School District</t>
  </si>
  <si>
    <t>Stony Creek Joint Unified School District</t>
  </si>
  <si>
    <t>Taft City School District</t>
  </si>
  <si>
    <t>Victor Elementary School District</t>
  </si>
  <si>
    <t>Weed Union Elementary School District</t>
  </si>
  <si>
    <t>Williams Unified School District</t>
  </si>
  <si>
    <t>Yuba City Unified School DIstrict</t>
  </si>
  <si>
    <t>Eagle Ranch Elementary School</t>
  </si>
  <si>
    <t>George Visual and Performing Arts Magnet and Middle School</t>
  </si>
  <si>
    <t>Morgan Kincaid Preparatory School</t>
  </si>
  <si>
    <t>Alisal Community Elementary School</t>
  </si>
  <si>
    <t>Bardin Elementary School</t>
  </si>
  <si>
    <t>Dr. Martin Luther King, Jr. Academy</t>
  </si>
  <si>
    <t>Oscar F. Loya Elementary School</t>
  </si>
  <si>
    <t>Armona Elementary School</t>
  </si>
  <si>
    <t>Aspire Firestone Academy Charter School</t>
  </si>
  <si>
    <t>Aspire Gateway Academy Charter School</t>
  </si>
  <si>
    <t>Aspire Inskeep Academy Charter School</t>
  </si>
  <si>
    <t>Aspire Juanita Tate Academy Charter School</t>
  </si>
  <si>
    <t>Aspire Slauson Academy Charter School</t>
  </si>
  <si>
    <t>Caroline Harris Elementary School</t>
  </si>
  <si>
    <t>Stella I. Hills Elementary School</t>
  </si>
  <si>
    <t>Florida Street Discovery Center</t>
  </si>
  <si>
    <t>Hemmerling Elementary School</t>
  </si>
  <si>
    <t>Buttonwillow Elementary School</t>
  </si>
  <si>
    <t>Centralia Elementary School</t>
  </si>
  <si>
    <t>Henry F. Bishop Elementary School</t>
  </si>
  <si>
    <t>Huron Elementary School</t>
  </si>
  <si>
    <t>Nell Dawson Elementary School</t>
  </si>
  <si>
    <t>Sunset Elementary School</t>
  </si>
  <si>
    <t>Pathways to College</t>
  </si>
  <si>
    <t>Joe Hamilton Elementary School</t>
  </si>
  <si>
    <t>Del Vista Math and Science Academy</t>
  </si>
  <si>
    <t>Ducor Union Elementary School</t>
  </si>
  <si>
    <t>Dunsmuir Elementary School</t>
  </si>
  <si>
    <t>Enterprise Elementary School</t>
  </si>
  <si>
    <t>Barbara Comstock Morse Elementary School</t>
  </si>
  <si>
    <t>Epiphany Prep Charter School</t>
  </si>
  <si>
    <t>Malaga Elementary School</t>
  </si>
  <si>
    <t>Lairon College Preparatory Academy</t>
  </si>
  <si>
    <t>Santee Elementary School</t>
  </si>
  <si>
    <t>Akira Yokomi Elementary School</t>
  </si>
  <si>
    <t>Ann B. Leavenworth Elementary School</t>
  </si>
  <si>
    <t>David L. Greenberg Elementary School</t>
  </si>
  <si>
    <t>Deborah A. Williams Elementary School</t>
  </si>
  <si>
    <t>Edison-Bethune Charter Academy</t>
  </si>
  <si>
    <t>Edith B. Storey Elementary School</t>
  </si>
  <si>
    <t>Ezekiel Balderas Elementary School</t>
  </si>
  <si>
    <t>Mario G. Olmos Elementary School</t>
  </si>
  <si>
    <t>McCardle Elementary School</t>
  </si>
  <si>
    <t>Miguel Hidalgo Elementary School</t>
  </si>
  <si>
    <t>Molly S. Bakman Elementary School</t>
  </si>
  <si>
    <t>Phoenix Elementary Academy Community Day School</t>
  </si>
  <si>
    <t>Powers-Ginsburg Elementary School</t>
  </si>
  <si>
    <t>Susan B. Anthony Elementary School</t>
  </si>
  <si>
    <t>Woodcrest Elementary School</t>
  </si>
  <si>
    <t>Dwight D. Eisenhower Elementary School</t>
  </si>
  <si>
    <t>Edward Russell Elementary School</t>
  </si>
  <si>
    <t>R.F. Hazard Elementary School</t>
  </si>
  <si>
    <t>Planz Elementary School</t>
  </si>
  <si>
    <t>Wing Lane Elementary School</t>
  </si>
  <si>
    <t>Hemet Elementary School</t>
  </si>
  <si>
    <t>ICEF Inglewood Elementary Charter Academy</t>
  </si>
  <si>
    <t>ICEF Innovation Los Angeles Charter School</t>
  </si>
  <si>
    <t>ICEF Vista Elementary Academy</t>
  </si>
  <si>
    <t>ICEF Vista Elementary Charter Academy (K-2 Campus)</t>
  </si>
  <si>
    <t>Daisy Gibson Elementary School</t>
  </si>
  <si>
    <t>Pearblossom Elementary School</t>
  </si>
  <si>
    <t>Kerman-Floyd Elementary School</t>
  </si>
  <si>
    <t>Le Grand Elementary School</t>
  </si>
  <si>
    <t>Lewiston Elementary School</t>
  </si>
  <si>
    <t>Wagner-Holt Elementary School</t>
  </si>
  <si>
    <t>Covillaud Elementary School</t>
  </si>
  <si>
    <t>Loma Rica Elementary School</t>
  </si>
  <si>
    <t>Olivehurst Elementary School</t>
  </si>
  <si>
    <t>Browning Road STEAM Academy</t>
  </si>
  <si>
    <t>Kern Avenue Elementary School</t>
  </si>
  <si>
    <t>Marina Vista Elementary School</t>
  </si>
  <si>
    <t>Martin Luther King Elementary School</t>
  </si>
  <si>
    <t>Leroy Anderson Elementary School</t>
  </si>
  <si>
    <t>Midland Elementary School</t>
  </si>
  <si>
    <t>Towngate Elementary School</t>
  </si>
  <si>
    <t>Jerry Voorhis Elementary School</t>
  </si>
  <si>
    <t>Willard F. Payne Elementary School</t>
  </si>
  <si>
    <t>McPherson Elementary School</t>
  </si>
  <si>
    <t>Shearer Elementary School</t>
  </si>
  <si>
    <t>Snow Elementary School</t>
  </si>
  <si>
    <t>Everett A. Rea Elementary School</t>
  </si>
  <si>
    <t>Castroville Elementary School</t>
  </si>
  <si>
    <t>Echo Valley Elementary School</t>
  </si>
  <si>
    <t>H.A. Hyde Elementary School</t>
  </si>
  <si>
    <t>Landmark Elementary School</t>
  </si>
  <si>
    <t>T.S. MacQuiddy Elementary School</t>
  </si>
  <si>
    <t>Cabot Yerxa Elementary School</t>
  </si>
  <si>
    <t>Elizabeth T. Hughbanks Elementary School</t>
  </si>
  <si>
    <t>Ernest Garcia Elementary School</t>
  </si>
  <si>
    <t>Glenwood Elementary School</t>
  </si>
  <si>
    <t>Main Avenue Elementary School</t>
  </si>
  <si>
    <t>Robla Elementary School</t>
  </si>
  <si>
    <t>Taylor Street Elementary School</t>
  </si>
  <si>
    <t>Northam Elementary School</t>
  </si>
  <si>
    <t>Yorbita Elementary School</t>
  </si>
  <si>
    <t>Education for Change at Cox Elementary-Annex</t>
  </si>
  <si>
    <t>Lazear Charter Academy</t>
  </si>
  <si>
    <t>La Mirada Academy</t>
  </si>
  <si>
    <t>Blanchard Elementary School</t>
  </si>
  <si>
    <t>McKevett Elementary School</t>
  </si>
  <si>
    <t>Indian Valley Elementary School</t>
  </si>
  <si>
    <t>Conley Elementary School</t>
  </si>
  <si>
    <t>Taft Primary School</t>
  </si>
  <si>
    <t>D.W. Babcock Elementary School</t>
  </si>
  <si>
    <t>Frederick Joyce Elementary School</t>
  </si>
  <si>
    <t>Smythe Academy of Arts and Science Elementary-Annex School</t>
  </si>
  <si>
    <t>Warren A. Allison Elementary School</t>
  </si>
  <si>
    <t>Green Tree East Elementary School</t>
  </si>
  <si>
    <t>Riverbank Elementary School</t>
  </si>
  <si>
    <t>Westmore Oaks Elementary School</t>
  </si>
  <si>
    <t>Weed Elementary School</t>
  </si>
  <si>
    <t>Bayview Elementary School</t>
  </si>
  <si>
    <t>Ford Elementary School</t>
  </si>
  <si>
    <t>Lake Elementary School</t>
  </si>
  <si>
    <t>Martin Luther King, Jr. Elementary School</t>
  </si>
  <si>
    <t>Montalvin Manor Elementary School</t>
  </si>
  <si>
    <t>Williams Primary Elementary School</t>
  </si>
  <si>
    <t>Bridge Street Elementary School</t>
  </si>
  <si>
    <t>19-14968-67587-00</t>
  </si>
  <si>
    <t>19-14968-65961-00</t>
  </si>
  <si>
    <t>19-14968-66977-00</t>
  </si>
  <si>
    <t>19-14968-63875-00</t>
  </si>
  <si>
    <t>19-14968-C0465-00</t>
  </si>
  <si>
    <t>19-14968-63321-00</t>
  </si>
  <si>
    <t>19-14968-66985-00</t>
  </si>
  <si>
    <t>19-14968-63370-00</t>
  </si>
  <si>
    <t>19-14968-63099-00</t>
  </si>
  <si>
    <t>19-14968-63107-00</t>
  </si>
  <si>
    <t>19-14968-66472-00</t>
  </si>
  <si>
    <t>19-14968-62125-00</t>
  </si>
  <si>
    <t>19-14968-63891-00</t>
  </si>
  <si>
    <t>19-14968-A7960-00</t>
  </si>
  <si>
    <t>19-14968-C0801-00</t>
  </si>
  <si>
    <t>19-14968-71860-00</t>
  </si>
  <si>
    <t>19-14968-61820-00</t>
  </si>
  <si>
    <t>19-14968-63404-00</t>
  </si>
  <si>
    <t>19-14968-71894-00</t>
  </si>
  <si>
    <t>19-14968-70243-00</t>
  </si>
  <si>
    <t>19-14968-71902-00</t>
  </si>
  <si>
    <t>19-14968-64477-00</t>
  </si>
  <si>
    <t>19-14968-63438-00</t>
  </si>
  <si>
    <t>19-14968-67314-00</t>
  </si>
  <si>
    <t>19-14968-C1802-00</t>
  </si>
  <si>
    <t>19-14968-C1918-00</t>
  </si>
  <si>
    <t>19-14968-73809-00</t>
  </si>
  <si>
    <t>19-14968-62158-00</t>
  </si>
  <si>
    <t>19-14968-69450-00</t>
  </si>
  <si>
    <t>19-14968-62166-00</t>
  </si>
  <si>
    <t>19-14968-66506-00</t>
  </si>
  <si>
    <t>19-14968-66522-00</t>
  </si>
  <si>
    <t>19-14968-64568-00</t>
  </si>
  <si>
    <t>19-14968-C0934-00</t>
  </si>
  <si>
    <t>19-14968-63503-00</t>
  </si>
  <si>
    <t>19-14968-69203-00</t>
  </si>
  <si>
    <t>19-14968-73445-00</t>
  </si>
  <si>
    <t>19-14968-67082-00</t>
  </si>
  <si>
    <t>19-14968-C0190-00</t>
  </si>
  <si>
    <t>19-14968-67090-00</t>
  </si>
  <si>
    <t>19-14968-64642-00</t>
  </si>
  <si>
    <t>19-14968-73999-00</t>
  </si>
  <si>
    <t>19-14968-62265-00</t>
  </si>
  <si>
    <t>19-14968-65722-00</t>
  </si>
  <si>
    <t>19-14968-71746-00</t>
  </si>
  <si>
    <t>19-14968-69765-00</t>
  </si>
  <si>
    <t>19-14968-68585-00</t>
  </si>
  <si>
    <t>19-14968-62927-00</t>
  </si>
  <si>
    <t>19-14968-64725-00</t>
  </si>
  <si>
    <t>19-14968-63594-00</t>
  </si>
  <si>
    <t>19-14968-65243-00</t>
  </si>
  <si>
    <t>19-14968-72736-00</t>
  </si>
  <si>
    <t>19-14968-73908-00</t>
  </si>
  <si>
    <t>19-14968-64808-00</t>
  </si>
  <si>
    <t>19-14968-66092-00</t>
  </si>
  <si>
    <t>19-14968-69575-00</t>
  </si>
  <si>
    <t>19-14968-67124-00</t>
  </si>
  <si>
    <t>19-14968-73700-00</t>
  </si>
  <si>
    <t>19-14968-64816-00</t>
  </si>
  <si>
    <t>19-14968-66266-00</t>
  </si>
  <si>
    <t>19-14968-66597-00</t>
  </si>
  <si>
    <t>19-14968-73825-00</t>
  </si>
  <si>
    <t>19-14968-73569-00</t>
  </si>
  <si>
    <t>19-14968-67819-00</t>
  </si>
  <si>
    <t>19-14968-69799-00</t>
  </si>
  <si>
    <t>19-14968-67173-00</t>
  </si>
  <si>
    <t>19-14968-72041-00</t>
  </si>
  <si>
    <t>19-14968-68999-00</t>
  </si>
  <si>
    <t>19-14968-67850-00</t>
  </si>
  <si>
    <t>19-14968-67421-00</t>
  </si>
  <si>
    <t>19-14968-70904-00</t>
  </si>
  <si>
    <t>19-14968-73452-00</t>
  </si>
  <si>
    <t>19-14968-67439-00</t>
  </si>
  <si>
    <t>19-14968-61309-00</t>
  </si>
  <si>
    <t>19-14968-73791-00</t>
  </si>
  <si>
    <t>19-14968-76828-00</t>
  </si>
  <si>
    <t>19-14968-62653-00</t>
  </si>
  <si>
    <t>19-14968-72157-00</t>
  </si>
  <si>
    <t>19-14968-63800-00</t>
  </si>
  <si>
    <t>19-14968-61549-00</t>
  </si>
  <si>
    <t>19-14968-72231-00</t>
  </si>
  <si>
    <t>19-14968-66415-00</t>
  </si>
  <si>
    <t>19-14968-76505-00</t>
  </si>
  <si>
    <t>19-14968-65615-00</t>
  </si>
  <si>
    <t>19-14968-67918-00</t>
  </si>
  <si>
    <t>19-14968-72694-00</t>
  </si>
  <si>
    <t>19-14968-70482-00</t>
  </si>
  <si>
    <t>19-14968-61796-00</t>
  </si>
  <si>
    <t>19-14968-61622-00</t>
  </si>
  <si>
    <t>19-14968-65151-00</t>
  </si>
  <si>
    <t>19-14968-71464-00</t>
  </si>
  <si>
    <t>Adam (William Laird) Elementary School</t>
  </si>
  <si>
    <t>Alvin Elementary School</t>
  </si>
  <si>
    <t>Bonita Elementary School</t>
  </si>
  <si>
    <t>Bruce (Robert) Elementary School</t>
  </si>
  <si>
    <t>Fairlawn Elementary School</t>
  </si>
  <si>
    <t>Liberty Elementary School</t>
  </si>
  <si>
    <t>Miller (Isaac) Elementary School</t>
  </si>
  <si>
    <t>Oakley (Calvin C.) Elementary School</t>
  </si>
  <si>
    <t>Ontiveros (Juan Pacifico) Elementary School</t>
  </si>
  <si>
    <t>Rice (William) Elementary School</t>
  </si>
  <si>
    <t>Sanchez (David J.) Elementary School</t>
  </si>
  <si>
    <t>19-14968-69120-00</t>
  </si>
  <si>
    <t>July 15, 2019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</si>
</sst>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3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&quot;$&quot;#,##0.00"/>
  </numFmts>
  <fonts count="15" x14ac:knownFonts="1">
    <font>
      <sz val="11"/>
      <color theme="1"/>
      <name val="Calibri"/>
      <family val="2"/>
      <scheme val="minor"/>
    </font>
    <font>
      <sz val="10"/>
      <name val="Arial"/>
      <family val="2"/>
    </font>
    <font>
      <sz val="11"/>
      <name val="Arial"/>
      <family val="2"/>
    </font>
    <font>
      <b/>
      <sz val="11"/>
      <name val="Arial"/>
      <family val="2"/>
    </font>
    <font>
      <sz val="11"/>
      <color indexed="8"/>
      <name val="Arial"/>
      <family val="2"/>
    </font>
    <font>
      <sz val="11"/>
      <name val="Times New Roman"/>
      <family val="1"/>
    </font>
    <font>
      <sz val="10"/>
      <color indexed="8"/>
      <name val="Arial"/>
      <family val="2"/>
    </font>
    <font>
      <b/>
      <sz val="15"/>
      <color theme="3"/>
      <name val="Calibri"/>
      <family val="2"/>
      <scheme val="minor"/>
    </font>
    <font>
      <sz val="11"/>
      <color theme="1"/>
      <name val="Arial"/>
      <family val="2"/>
    </font>
    <font>
      <sz val="15"/>
      <color theme="3"/>
      <name val="Arial"/>
      <family val="2"/>
    </font>
    <font>
      <sz val="12"/>
      <name val="Arial"/>
      <family val="2"/>
    </font>
    <font>
      <sz val="12"/>
      <color indexed="8"/>
      <name val="Arial"/>
      <family val="2"/>
    </font>
    <font>
      <b/>
      <sz val="12"/>
      <name val="Arial"/>
      <family val="2"/>
    </font>
    <font>
      <sz val="15"/>
      <name val="Arial"/>
      <family val="2"/>
    </font>
    <font>
      <b/>
      <sz val="16"/>
      <name val="Arial"/>
      <family val="2"/>
    </font>
  </fonts>
  <fills count="4">
    <fill>
      <patternFill patternType="none"/>
    </fill>
    <fill>
      <patternFill patternType="gray125"/>
    </fill>
    <fill>
      <patternFill patternType="solid">
        <fgColor rgb="FF99CCFF"/>
        <bgColor indexed="64"/>
      </patternFill>
    </fill>
    <fill>
      <patternFill patternType="solid">
        <fgColor theme="4" tint="0.79998168889431442"/>
        <bgColor theme="4" tint="0.79998168889431442"/>
      </patternFill>
    </fill>
  </fills>
  <borders count="4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ck">
        <color theme="4"/>
      </bottom>
      <diagonal/>
    </border>
  </borders>
  <cellStyleXfs count="7">
    <xf numFmtId="0" fontId="0" fillId="0" borderId="0"/>
    <xf numFmtId="43" fontId="1" fillId="0" borderId="0" applyFont="0" applyFill="0" applyBorder="0" applyAlignment="0" applyProtection="0"/>
    <xf numFmtId="44" fontId="1" fillId="0" borderId="0" applyFont="0" applyFill="0" applyBorder="0" applyAlignment="0" applyProtection="0"/>
    <xf numFmtId="0" fontId="7" fillId="0" borderId="3" applyNumberFormat="0" applyFill="0" applyAlignment="0" applyProtection="0"/>
    <xf numFmtId="0" fontId="1" fillId="0" borderId="0"/>
    <xf numFmtId="0" fontId="1" fillId="0" borderId="0"/>
    <xf numFmtId="0" fontId="6" fillId="0" borderId="0"/>
  </cellStyleXfs>
  <cellXfs count="48">
    <xf numFmtId="0" fontId="0" fillId="0" borderId="0" xfId="0"/>
    <xf numFmtId="0" fontId="5" fillId="0" borderId="0" xfId="4" applyFont="1"/>
    <xf numFmtId="3" fontId="5" fillId="0" borderId="0" xfId="4" applyNumberFormat="1" applyFont="1"/>
    <xf numFmtId="164" fontId="4" fillId="0" borderId="0" xfId="2" applyNumberFormat="1" applyFont="1" applyFill="1" applyBorder="1" applyAlignment="1">
      <alignment horizontal="right" wrapText="1"/>
    </xf>
    <xf numFmtId="164" fontId="5" fillId="0" borderId="0" xfId="4" applyNumberFormat="1" applyFont="1"/>
    <xf numFmtId="0" fontId="2" fillId="0" borderId="0" xfId="4" applyFont="1" applyAlignment="1">
      <alignment vertical="center"/>
    </xf>
    <xf numFmtId="0" fontId="4" fillId="0" borderId="0" xfId="6" applyFont="1" applyAlignment="1">
      <alignment horizontal="center" wrapText="1"/>
    </xf>
    <xf numFmtId="49" fontId="2" fillId="0" borderId="0" xfId="4" applyNumberFormat="1" applyFont="1" applyAlignment="1">
      <alignment horizontal="center" vertical="center"/>
    </xf>
    <xf numFmtId="0" fontId="2" fillId="0" borderId="0" xfId="4" applyFont="1"/>
    <xf numFmtId="0" fontId="3" fillId="2" borderId="2" xfId="4" applyFont="1" applyFill="1" applyBorder="1" applyAlignment="1">
      <alignment horizontal="center" wrapText="1"/>
    </xf>
    <xf numFmtId="3" fontId="3" fillId="2" borderId="2" xfId="4" applyNumberFormat="1" applyFont="1" applyFill="1" applyBorder="1" applyAlignment="1">
      <alignment horizontal="center" wrapText="1"/>
    </xf>
    <xf numFmtId="0" fontId="2" fillId="0" borderId="1" xfId="0" applyFont="1" applyBorder="1"/>
    <xf numFmtId="164" fontId="2" fillId="0" borderId="1" xfId="2" applyNumberFormat="1" applyFont="1" applyBorder="1"/>
    <xf numFmtId="0" fontId="9" fillId="0" borderId="0" xfId="3" applyFont="1" applyBorder="1" applyAlignment="1">
      <alignment horizontal="left"/>
    </xf>
    <xf numFmtId="0" fontId="8" fillId="0" borderId="0" xfId="0" applyFont="1"/>
    <xf numFmtId="15" fontId="8" fillId="0" borderId="0" xfId="0" quotePrefix="1" applyNumberFormat="1" applyFont="1"/>
    <xf numFmtId="0" fontId="10" fillId="0" borderId="1" xfId="4" applyFont="1" applyBorder="1"/>
    <xf numFmtId="0" fontId="3" fillId="2" borderId="1" xfId="4" applyFont="1" applyFill="1" applyBorder="1" applyAlignment="1">
      <alignment horizontal="center" wrapText="1"/>
    </xf>
    <xf numFmtId="0" fontId="2" fillId="0" borderId="1" xfId="0" quotePrefix="1" applyFont="1" applyBorder="1" applyAlignment="1">
      <alignment horizontal="right"/>
    </xf>
    <xf numFmtId="0" fontId="2" fillId="0" borderId="1" xfId="0" applyFont="1" applyBorder="1" applyAlignment="1">
      <alignment horizontal="right"/>
    </xf>
    <xf numFmtId="0" fontId="10" fillId="0" borderId="1" xfId="4" applyFont="1" applyBorder="1" applyAlignment="1">
      <alignment horizontal="center" vertical="center" wrapText="1"/>
    </xf>
    <xf numFmtId="164" fontId="11" fillId="0" borderId="1" xfId="2" applyNumberFormat="1" applyFont="1" applyFill="1" applyBorder="1" applyAlignment="1">
      <alignment horizontal="right" wrapText="1"/>
    </xf>
    <xf numFmtId="0" fontId="2" fillId="0" borderId="1" xfId="4" applyFont="1" applyBorder="1"/>
    <xf numFmtId="0" fontId="2" fillId="0" borderId="1" xfId="4" applyFont="1" applyBorder="1" applyAlignment="1">
      <alignment horizontal="left" vertical="center" wrapText="1"/>
    </xf>
    <xf numFmtId="164" fontId="4" fillId="0" borderId="1" xfId="2" applyNumberFormat="1" applyFont="1" applyFill="1" applyBorder="1" applyAlignment="1">
      <alignment horizontal="right" wrapText="1"/>
    </xf>
    <xf numFmtId="0" fontId="2" fillId="0" borderId="1" xfId="4" applyFont="1" applyBorder="1" applyAlignment="1">
      <alignment horizontal="right"/>
    </xf>
    <xf numFmtId="0" fontId="12" fillId="2" borderId="2" xfId="4" applyFont="1" applyFill="1" applyBorder="1" applyAlignment="1">
      <alignment horizontal="center" wrapText="1"/>
    </xf>
    <xf numFmtId="0" fontId="10" fillId="0" borderId="1" xfId="0" applyFont="1" applyBorder="1"/>
    <xf numFmtId="0" fontId="10" fillId="0" borderId="1" xfId="0" applyFont="1" applyBorder="1" applyAlignment="1">
      <alignment horizontal="right"/>
    </xf>
    <xf numFmtId="0" fontId="10" fillId="0" borderId="1" xfId="0" applyFont="1" applyBorder="1" applyAlignment="1">
      <alignment horizontal="left"/>
    </xf>
    <xf numFmtId="0" fontId="10" fillId="0" borderId="1" xfId="4" applyFont="1" applyBorder="1" applyAlignment="1">
      <alignment horizontal="left" vertical="center" wrapText="1"/>
    </xf>
    <xf numFmtId="0" fontId="10" fillId="0" borderId="1" xfId="4" applyFont="1" applyBorder="1" applyAlignment="1">
      <alignment horizontal="left" wrapText="1"/>
    </xf>
    <xf numFmtId="3" fontId="12" fillId="2" borderId="1" xfId="4" applyNumberFormat="1" applyFont="1" applyFill="1" applyBorder="1" applyAlignment="1">
      <alignment horizontal="center" wrapText="1"/>
    </xf>
    <xf numFmtId="164" fontId="10" fillId="0" borderId="1" xfId="4" applyNumberFormat="1" applyFont="1" applyBorder="1"/>
    <xf numFmtId="164" fontId="10" fillId="0" borderId="1" xfId="4" applyNumberFormat="1" applyFont="1" applyBorder="1" applyAlignment="1">
      <alignment vertical="center"/>
    </xf>
    <xf numFmtId="0" fontId="13" fillId="0" borderId="0" xfId="3" applyFont="1" applyBorder="1" applyAlignment="1">
      <alignment horizontal="left"/>
    </xf>
    <xf numFmtId="0" fontId="10" fillId="0" borderId="0" xfId="0" applyFont="1"/>
    <xf numFmtId="0" fontId="2" fillId="0" borderId="0" xfId="0" applyFont="1"/>
    <xf numFmtId="15" fontId="10" fillId="0" borderId="0" xfId="0" quotePrefix="1" applyNumberFormat="1" applyFont="1"/>
    <xf numFmtId="15" fontId="2" fillId="0" borderId="0" xfId="0" quotePrefix="1" applyNumberFormat="1" applyFont="1"/>
    <xf numFmtId="164" fontId="10" fillId="0" borderId="1" xfId="2" applyNumberFormat="1" applyFont="1" applyFill="1" applyBorder="1" applyAlignment="1">
      <alignment horizontal="right" wrapText="1"/>
    </xf>
    <xf numFmtId="0" fontId="14" fillId="0" borderId="0" xfId="3" applyFont="1" applyBorder="1" applyAlignment="1">
      <alignment horizontal="left"/>
    </xf>
    <xf numFmtId="0" fontId="2" fillId="0" borderId="0" xfId="0" applyFont="1" applyAlignment="1"/>
    <xf numFmtId="0" fontId="12" fillId="2" borderId="2" xfId="4" applyFont="1" applyFill="1" applyBorder="1" applyAlignment="1">
      <alignment horizontal="center"/>
    </xf>
    <xf numFmtId="0" fontId="10" fillId="0" borderId="1" xfId="0" applyFont="1" applyBorder="1" applyAlignment="1"/>
    <xf numFmtId="0" fontId="10" fillId="0" borderId="1" xfId="4" applyFont="1" applyBorder="1" applyAlignment="1"/>
    <xf numFmtId="0" fontId="10" fillId="3" borderId="1" xfId="0" applyFont="1" applyFill="1" applyBorder="1" applyAlignment="1"/>
    <xf numFmtId="0" fontId="5" fillId="0" borderId="0" xfId="4" applyFont="1" applyAlignment="1"/>
  </cellXfs>
  <cellStyles count="7">
    <cellStyle name="Comma 2" xfId="1" xr:uid="{00000000-0005-0000-0000-000000000000}"/>
    <cellStyle name="Currency 2" xfId="2" xr:uid="{00000000-0005-0000-0000-000001000000}"/>
    <cellStyle name="Heading 1" xfId="3" builtinId="16"/>
    <cellStyle name="Normal" xfId="0" builtinId="0"/>
    <cellStyle name="Normal 2" xfId="4" xr:uid="{00000000-0005-0000-0000-000004000000}"/>
    <cellStyle name="Normal 3" xfId="5" xr:uid="{00000000-0005-0000-0000-000005000000}"/>
    <cellStyle name="Normal_Sheet1" xfId="6" xr:uid="{00000000-0005-0000-0000-000006000000}"/>
  </cellStyles>
  <dxfs count="71"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alignment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strike val="0"/>
        <outline val="0"/>
        <shadow val="0"/>
        <u val="none"/>
        <vertAlign val="baseline"/>
        <sz val="12"/>
        <color auto="1"/>
      </font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99CC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99CC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99CC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border outline="0">
        <top style="thin">
          <color indexed="64"/>
        </top>
      </border>
    </dxf>
    <dxf>
      <border outline="0"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99CC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99CC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  <vertical style="thin">
          <color indexed="64"/>
        </vertical>
        <horizontal style="thin">
          <color indexed="64"/>
        </horizontal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indexed="8"/>
        <name val="Arial"/>
        <scheme val="none"/>
      </font>
      <numFmt numFmtId="164" formatCode="&quot;$&quot;#,##0.00"/>
      <fill>
        <patternFill patternType="none">
          <fgColor indexed="64"/>
          <bgColor indexed="65"/>
        </patternFill>
      </fill>
      <alignment horizontal="right" vertical="bottom" textRotation="0" wrapText="1" indent="0" justifyLastLine="0" shrinkToFit="0" readingOrder="0"/>
      <border diagonalUp="0" diagonalDown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center" vertical="center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none">
          <fgColor indexed="64"/>
          <bgColor indexed="65"/>
        </patternFill>
      </fill>
      <alignment horizontal="right" vertical="bottom" textRotation="0" wrapText="0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font>
        <b val="0"/>
        <i val="0"/>
        <strike val="0"/>
        <condense val="0"/>
        <extend val="0"/>
        <outline val="0"/>
        <shadow val="0"/>
        <u val="none"/>
        <vertAlign val="baseline"/>
        <sz val="12"/>
        <color auto="1"/>
        <name val="Arial"/>
        <scheme val="none"/>
      </font>
      <border diagonalUp="0" diagonalDown="0" outline="0">
        <left style="thin">
          <color indexed="64"/>
        </left>
        <right style="thin">
          <color indexed="64"/>
        </right>
        <top style="thin">
          <color indexed="64"/>
        </top>
        <bottom style="thin">
          <color indexed="64"/>
        </bottom>
      </border>
    </dxf>
    <dxf>
      <border outline="0">
        <top style="thin">
          <color rgb="FF000000"/>
        </top>
      </border>
    </dxf>
    <dxf>
      <font>
        <strike val="0"/>
        <outline val="0"/>
        <shadow val="0"/>
        <u val="none"/>
        <vertAlign val="baseline"/>
        <sz val="12"/>
      </font>
    </dxf>
    <dxf>
      <border outline="0">
        <bottom style="thin">
          <color rgb="FF000000"/>
        </bottom>
      </border>
    </dxf>
    <dxf>
      <font>
        <b/>
        <i val="0"/>
        <strike val="0"/>
        <condense val="0"/>
        <extend val="0"/>
        <outline val="0"/>
        <shadow val="0"/>
        <u val="none"/>
        <vertAlign val="baseline"/>
        <sz val="11"/>
        <color auto="1"/>
        <name val="Arial"/>
        <scheme val="none"/>
      </font>
      <fill>
        <patternFill patternType="solid">
          <fgColor indexed="64"/>
          <bgColor rgb="FF99CCFF"/>
        </patternFill>
      </fill>
      <alignment horizontal="center" vertical="bottom" textRotation="0" wrapText="1" indent="0" justifyLastLine="0" shrinkToFit="0" readingOrder="0"/>
      <border diagonalUp="0" diagonalDown="0" outline="0">
        <left style="thin">
          <color indexed="64"/>
        </left>
        <right style="thin">
          <color indexed="64"/>
        </right>
        <top/>
        <bottom/>
      </border>
    </dxf>
  </dxfs>
  <tableStyles count="0" defaultTableStyle="TableStyleMedium2" defaultPivotStyle="PivotStyleLight16"/>
  <colors>
    <mruColors>
      <color rgb="FF99CCFF"/>
      <color rgb="FF6699FF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5" Type="http://schemas.openxmlformats.org/officeDocument/2006/relationships/worksheet" Target="worksheets/sheet5.xml"/><Relationship Id="rId10" Type="http://schemas.openxmlformats.org/officeDocument/2006/relationships/calcChain" Target="calcChain.xml"/><Relationship Id="rId4" Type="http://schemas.openxmlformats.org/officeDocument/2006/relationships/worksheet" Target="worksheets/sheet4.xml"/><Relationship Id="rId9" Type="http://schemas.openxmlformats.org/officeDocument/2006/relationships/sharedStrings" Target="sharedStrings.xml"/></Relationships>
</file>

<file path=xl/tables/table1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2" xr:uid="{00000000-000C-0000-FFFF-FFFF00000000}" name="Table13" displayName="Table13" ref="A5:H396" totalsRowShown="0" headerRowDxfId="70" dataDxfId="68" headerRowBorderDxfId="69" tableBorderDxfId="67" headerRowCellStyle="Normal 2">
  <autoFilter ref="A5:H396" xr:uid="{00000000-0009-0000-0100-000002000000}"/>
  <sortState xmlns:xlrd2="http://schemas.microsoft.com/office/spreadsheetml/2017/richdata2" ref="A6:H396">
    <sortCondition ref="D6:D396"/>
    <sortCondition ref="E6:E396"/>
  </sortState>
  <tableColumns count="8">
    <tableColumn id="1" xr3:uid="{00000000-0010-0000-0000-000001000000}" name="COUNTY NAME" dataDxfId="66" dataCellStyle="Normal 2"/>
    <tableColumn id="8" xr3:uid="{00000000-0010-0000-0000-000008000000}" name="VENDOR #" dataDxfId="65"/>
    <tableColumn id="7" xr3:uid="{00000000-0010-0000-0000-000007000000}" name="COUNTY #" dataDxfId="64"/>
    <tableColumn id="2" xr3:uid="{00000000-0010-0000-0000-000002000000}" name="LOCAL EDUCATIONAL AGENCY" dataDxfId="63" dataCellStyle="Normal 2"/>
    <tableColumn id="3" xr3:uid="{00000000-0010-0000-0000-000003000000}" name="SCHOOL/SITE" dataDxfId="62" dataCellStyle="Normal 2"/>
    <tableColumn id="4" xr3:uid="{00000000-0010-0000-0000-000004000000}" name="GRANT NUMBER" dataDxfId="61" dataCellStyle="Normal 2"/>
    <tableColumn id="5" xr3:uid="{00000000-0010-0000-0000-000005000000}" name="AMOUNT" dataDxfId="60" dataCellStyle="Currency 2">
      <calculatedColumnFormula>H6*5</calculatedColumnFormula>
    </tableColumn>
    <tableColumn id="6" xr3:uid="{00000000-0010-0000-0000-000006000000}" name="TOTAL ENROLLMENT " dataDxfId="59" dataCellStyle="Normal 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e of 2017 National School Lunch Program Equipment Assistance Grant Award List"/>
    </ext>
  </extLst>
</table>
</file>

<file path=xl/tables/table2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4" xr:uid="{00000000-000C-0000-FFFF-FFFF01000000}" name="Table15" displayName="Table15" ref="A5:H397" totalsRowShown="0" headerRowDxfId="58" dataDxfId="56" headerRowBorderDxfId="57" tableBorderDxfId="55" headerRowCellStyle="Normal 2">
  <autoFilter ref="A5:H397" xr:uid="{00000000-0009-0000-0100-000004000000}"/>
  <tableColumns count="8">
    <tableColumn id="1" xr3:uid="{00000000-0010-0000-0100-000001000000}" name="COUNTY NAME" dataDxfId="54" dataCellStyle="Normal 2"/>
    <tableColumn id="8" xr3:uid="{00000000-0010-0000-0100-000008000000}" name="VENDOR #" dataDxfId="53"/>
    <tableColumn id="7" xr3:uid="{00000000-0010-0000-0100-000007000000}" name="COUNTY #" dataDxfId="52"/>
    <tableColumn id="2" xr3:uid="{00000000-0010-0000-0100-000002000000}" name="LOCAL EDUCATIONAL AGENCY" dataDxfId="51" dataCellStyle="Normal 2"/>
    <tableColumn id="3" xr3:uid="{00000000-0010-0000-0100-000003000000}" name="SCHOOL/SITE" dataDxfId="50" dataCellStyle="Normal 2"/>
    <tableColumn id="4" xr3:uid="{00000000-0010-0000-0100-000004000000}" name="GRANT NUMBER" dataDxfId="49" dataCellStyle="Normal 2"/>
    <tableColumn id="5" xr3:uid="{00000000-0010-0000-0100-000005000000}" name="AMOUNT" dataDxfId="48" dataCellStyle="Currency 2">
      <calculatedColumnFormula>H6*4.95</calculatedColumnFormula>
    </tableColumn>
    <tableColumn id="6" xr3:uid="{00000000-0010-0000-0100-000006000000}" name="TOTAL ENROLLMENT " dataDxfId="47" dataCellStyle="Normal 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e of 2017 National School Lunch Program Equipment Assistance Grant Award List"/>
    </ext>
  </extLst>
</table>
</file>

<file path=xl/tables/table3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5" xr:uid="{00000000-000C-0000-FFFF-FFFF02000000}" name="Table16" displayName="Table16" ref="A5:H397" totalsRowShown="0" headerRowDxfId="46" dataDxfId="44" headerRowBorderDxfId="45" tableBorderDxfId="43" headerRowCellStyle="Normal 2">
  <autoFilter ref="A5:H397" xr:uid="{00000000-0009-0000-0100-000005000000}"/>
  <sortState xmlns:xlrd2="http://schemas.microsoft.com/office/spreadsheetml/2017/richdata2" ref="A6:H396">
    <sortCondition ref="D6:D397"/>
    <sortCondition ref="E6:E397"/>
  </sortState>
  <tableColumns count="8">
    <tableColumn id="1" xr3:uid="{00000000-0010-0000-0200-000001000000}" name="COUNTY NAME" dataDxfId="42" dataCellStyle="Normal 2"/>
    <tableColumn id="8" xr3:uid="{00000000-0010-0000-0200-000008000000}" name="VENDOR #" dataDxfId="41"/>
    <tableColumn id="7" xr3:uid="{00000000-0010-0000-0200-000007000000}" name="COUNTY #" dataDxfId="40"/>
    <tableColumn id="2" xr3:uid="{00000000-0010-0000-0200-000002000000}" name="LOCAL EDUCATIONAL AGENCY" dataDxfId="39" dataCellStyle="Normal 2"/>
    <tableColumn id="3" xr3:uid="{00000000-0010-0000-0200-000003000000}" name="SCHOOL/SITE" dataDxfId="38" dataCellStyle="Normal 2"/>
    <tableColumn id="4" xr3:uid="{00000000-0010-0000-0200-000004000000}" name="GRANT NUMBER" dataDxfId="37" dataCellStyle="Normal 2"/>
    <tableColumn id="5" xr3:uid="{00000000-0010-0000-0200-000005000000}" name="AMOUNT" dataDxfId="36" dataCellStyle="Currency 2">
      <calculatedColumnFormula>H6*4.95</calculatedColumnFormula>
    </tableColumn>
    <tableColumn id="6" xr3:uid="{00000000-0010-0000-0200-000006000000}" name="TOTAL ENROLLMENT " dataDxfId="35" dataCellStyle="Normal 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e of 2017 National School Lunch Program Equipment Assistance Grant Award List"/>
    </ext>
  </extLst>
</table>
</file>

<file path=xl/tables/table4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1" xr:uid="{00000000-000C-0000-FFFF-FFFF03000000}" name="Table1" displayName="Table1" ref="A5:G418" totalsRowShown="0" headerRowDxfId="3" dataDxfId="2" headerRowBorderDxfId="34" tableBorderDxfId="33" headerRowCellStyle="Normal 2">
  <autoFilter ref="A5:G418" xr:uid="{00000000-0009-0000-0100-000001000000}"/>
  <sortState xmlns:xlrd2="http://schemas.microsoft.com/office/spreadsheetml/2017/richdata2" ref="A6:G396">
    <sortCondition ref="D6:D397"/>
    <sortCondition ref="E6:E397"/>
  </sortState>
  <tableColumns count="7">
    <tableColumn id="1" xr3:uid="{00000000-0010-0000-0300-000001000000}" name="COUNTY NAME" dataDxfId="8" dataCellStyle="Normal 2"/>
    <tableColumn id="8" xr3:uid="{00000000-0010-0000-0300-000008000000}" name="VENDOR #" dataDxfId="7"/>
    <tableColumn id="7" xr3:uid="{00000000-0010-0000-0300-000007000000}" name="COUNTY #" dataDxfId="6"/>
    <tableColumn id="2" xr3:uid="{00000000-0010-0000-0300-000002000000}" name="LOCAL EDUCATIONAL AGENCY" dataDxfId="0" dataCellStyle="Normal 2"/>
    <tableColumn id="3" xr3:uid="{00000000-0010-0000-0300-000003000000}" name="SCHOOL/SITE" dataDxfId="1" dataCellStyle="Normal 2"/>
    <tableColumn id="4" xr3:uid="{00000000-0010-0000-0300-000004000000}" name="GRANT NUMBER" dataDxfId="5" dataCellStyle="Normal 2"/>
    <tableColumn id="5" xr3:uid="{00000000-0010-0000-0300-000005000000}" name="AMOUNT" dataDxfId="4" dataCellStyle="Currency 2">
      <calculatedColumnFormula>#REF!*4.95</calculatedColumnFormula>
    </tableColumn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e of 2019 Fresh Fruit and Vegetable Program Grantees."/>
    </ext>
  </extLst>
</table>
</file>

<file path=xl/tables/table5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6" xr:uid="{00000000-000C-0000-FFFF-FFFF04000000}" name="Table147" displayName="Table147" ref="A5:H95" totalsRowShown="0" headerRowDxfId="32" dataDxfId="30" headerRowBorderDxfId="31" tableBorderDxfId="29" headerRowCellStyle="Normal 2">
  <autoFilter ref="A5:H95" xr:uid="{00000000-0009-0000-0100-000006000000}"/>
  <sortState xmlns:xlrd2="http://schemas.microsoft.com/office/spreadsheetml/2017/richdata2" ref="A6:H393">
    <sortCondition ref="D6:D393"/>
    <sortCondition ref="E6:E393"/>
  </sortState>
  <tableColumns count="8">
    <tableColumn id="1" xr3:uid="{00000000-0010-0000-0400-000001000000}" name="COUNTY NAME" dataDxfId="28" dataCellStyle="Normal 2"/>
    <tableColumn id="8" xr3:uid="{00000000-0010-0000-0400-000008000000}" name="VENDOR #" dataDxfId="27"/>
    <tableColumn id="7" xr3:uid="{00000000-0010-0000-0400-000007000000}" name="COUNTY #" dataDxfId="26"/>
    <tableColumn id="2" xr3:uid="{00000000-0010-0000-0400-000002000000}" name="LOCAL EDUCATIONAL AGENCY" dataDxfId="25" dataCellStyle="Normal 2"/>
    <tableColumn id="3" xr3:uid="{00000000-0010-0000-0400-000003000000}" name="SCHOOL/SITE" dataDxfId="24" dataCellStyle="Normal 2"/>
    <tableColumn id="4" xr3:uid="{00000000-0010-0000-0400-000004000000}" name="GRANT NUMBER" dataDxfId="23" dataCellStyle="Normal 2"/>
    <tableColumn id="5" xr3:uid="{00000000-0010-0000-0400-000005000000}" name="AMOUNT" dataDxfId="22" dataCellStyle="Currency 2">
      <calculatedColumnFormula>H6*4.95</calculatedColumnFormula>
    </tableColumn>
    <tableColumn id="6" xr3:uid="{00000000-0010-0000-0400-000006000000}" name="TOTAL ENROLLMENT " dataDxfId="21" dataCellStyle="Normal 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e of 2017 National School Lunch Program Equipment Assistance Grant Award List"/>
    </ext>
  </extLst>
</table>
</file>

<file path=xl/tables/table6.xml><?xml version="1.0" encoding="utf-8"?>
<table xmlns="http://schemas.openxmlformats.org/spreadsheetml/2006/main" xmlns:mc="http://schemas.openxmlformats.org/markup-compatibility/2006" xmlns:xr="http://schemas.microsoft.com/office/spreadsheetml/2014/revision" xmlns:xr3="http://schemas.microsoft.com/office/spreadsheetml/2016/revision3" mc:Ignorable="xr xr3" id="3" xr:uid="{00000000-000C-0000-FFFF-FFFF05000000}" name="Table14" displayName="Table14" ref="A5:H95" totalsRowShown="0" headerRowDxfId="20" dataDxfId="18" headerRowBorderDxfId="19" tableBorderDxfId="17" headerRowCellStyle="Normal 2">
  <autoFilter ref="A5:H95" xr:uid="{00000000-0009-0000-0100-000003000000}"/>
  <sortState xmlns:xlrd2="http://schemas.microsoft.com/office/spreadsheetml/2017/richdata2" ref="A6:H393">
    <sortCondition ref="D6:D393"/>
    <sortCondition ref="E6:E393"/>
  </sortState>
  <tableColumns count="8">
    <tableColumn id="1" xr3:uid="{00000000-0010-0000-0500-000001000000}" name="COUNTY NAME" dataDxfId="16" dataCellStyle="Normal 2"/>
    <tableColumn id="8" xr3:uid="{00000000-0010-0000-0500-000008000000}" name="VENDOR #" dataDxfId="15"/>
    <tableColumn id="7" xr3:uid="{00000000-0010-0000-0500-000007000000}" name="COUNTY #" dataDxfId="14"/>
    <tableColumn id="2" xr3:uid="{00000000-0010-0000-0500-000002000000}" name="LOCAL EDUCATIONAL AGENCY" dataDxfId="13" dataCellStyle="Normal 2"/>
    <tableColumn id="3" xr3:uid="{00000000-0010-0000-0500-000003000000}" name="SCHOOL/SITE" dataDxfId="12" dataCellStyle="Normal 2"/>
    <tableColumn id="4" xr3:uid="{00000000-0010-0000-0500-000004000000}" name="GRANT NUMBER" dataDxfId="11" dataCellStyle="Normal 2"/>
    <tableColumn id="5" xr3:uid="{00000000-0010-0000-0500-000005000000}" name="AMOUNT" dataDxfId="10" dataCellStyle="Currency 2">
      <calculatedColumnFormula>H6*5</calculatedColumnFormula>
    </tableColumn>
    <tableColumn id="6" xr3:uid="{00000000-0010-0000-0500-000006000000}" name="TOTAL ENROLLMENT " dataDxfId="9" dataCellStyle="Normal 2"/>
  </tableColumns>
  <tableStyleInfo name="TableStyleMedium2" showFirstColumn="0" showLastColumn="0" showRowStripes="1" showColumnStripes="0"/>
  <extLst>
    <ext xmlns:x14="http://schemas.microsoft.com/office/spreadsheetml/2009/9/main" uri="{504A1905-F514-4f6f-8877-14C23A59335A}">
      <x14:table altTextSummary="Table of 2017 National School Lunch Program Equipment Assistance Grant Award List"/>
    </ext>
  </extLst>
</table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table" Target="../tables/table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table" Target="../tables/table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table" Target="../tables/table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table" Target="../tables/table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table" Target="../tables/table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table" Target="../tables/table6.xml"/><Relationship Id="rId1" Type="http://schemas.openxmlformats.org/officeDocument/2006/relationships/printerSettings" Target="../printerSettings/printerSettings6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pageSetUpPr fitToPage="1"/>
  </sheetPr>
  <dimension ref="A1:K396"/>
  <sheetViews>
    <sheetView workbookViewId="0">
      <selection activeCell="D5" sqref="D5"/>
    </sheetView>
  </sheetViews>
  <sheetFormatPr defaultRowHeight="15" x14ac:dyDescent="0.25"/>
  <cols>
    <col min="1" max="1" width="19.140625" style="8" customWidth="1"/>
    <col min="2" max="3" width="19.140625" style="8" hidden="1" customWidth="1"/>
    <col min="4" max="4" width="62.28515625" style="1" customWidth="1"/>
    <col min="5" max="5" width="53.5703125" style="1" customWidth="1"/>
    <col min="6" max="6" width="25.28515625" style="1" customWidth="1"/>
    <col min="7" max="7" width="14.42578125" style="2" customWidth="1"/>
    <col min="8" max="8" width="28.85546875" style="1" bestFit="1" customWidth="1"/>
    <col min="9" max="10" width="12" style="1" bestFit="1" customWidth="1"/>
    <col min="11" max="16384" width="9.140625" style="1"/>
  </cols>
  <sheetData>
    <row r="1" spans="1:10" ht="18.75" x14ac:dyDescent="0.25">
      <c r="A1" s="13" t="s">
        <v>286</v>
      </c>
      <c r="B1" s="13"/>
      <c r="C1" s="13"/>
      <c r="D1" s="13"/>
      <c r="E1" s="13"/>
      <c r="F1" s="13"/>
      <c r="G1" s="13"/>
      <c r="H1" s="3"/>
    </row>
    <row r="2" spans="1:10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3"/>
    </row>
    <row r="3" spans="1:10" ht="15.75" customHeight="1" x14ac:dyDescent="0.25">
      <c r="A3" s="14" t="s">
        <v>6</v>
      </c>
      <c r="B3" s="14"/>
      <c r="C3" s="14"/>
      <c r="D3" s="14"/>
      <c r="E3" s="14"/>
      <c r="F3" s="14"/>
      <c r="G3" s="14"/>
      <c r="H3" s="3"/>
    </row>
    <row r="4" spans="1:10" ht="15.75" customHeight="1" x14ac:dyDescent="0.25">
      <c r="A4" s="15" t="s">
        <v>287</v>
      </c>
      <c r="B4" s="15"/>
      <c r="C4" s="15"/>
      <c r="D4" s="14"/>
      <c r="E4" s="14"/>
      <c r="F4" s="14"/>
      <c r="G4" s="14"/>
    </row>
    <row r="5" spans="1:10" x14ac:dyDescent="0.25">
      <c r="A5" s="9" t="s">
        <v>0</v>
      </c>
      <c r="B5" s="9" t="s">
        <v>590</v>
      </c>
      <c r="C5" s="9" t="s">
        <v>589</v>
      </c>
      <c r="D5" s="9" t="s">
        <v>2</v>
      </c>
      <c r="E5" s="9" t="s">
        <v>4</v>
      </c>
      <c r="F5" s="9" t="s">
        <v>5</v>
      </c>
      <c r="G5" s="10" t="s">
        <v>3</v>
      </c>
      <c r="H5" s="17" t="s">
        <v>588</v>
      </c>
    </row>
    <row r="6" spans="1:10" ht="15.75" x14ac:dyDescent="0.25">
      <c r="A6" s="11" t="s">
        <v>16</v>
      </c>
      <c r="B6" s="19">
        <v>6758</v>
      </c>
      <c r="C6" s="11">
        <v>36</v>
      </c>
      <c r="D6" s="11" t="s">
        <v>33</v>
      </c>
      <c r="E6" s="11" t="s">
        <v>34</v>
      </c>
      <c r="F6" s="11" t="s">
        <v>296</v>
      </c>
      <c r="G6" s="12">
        <f t="shared" ref="G6:G69" si="0">H6*5</f>
        <v>2170</v>
      </c>
      <c r="H6" s="16">
        <v>434</v>
      </c>
      <c r="I6" s="4"/>
      <c r="J6" s="4"/>
    </row>
    <row r="7" spans="1:10" ht="15.75" x14ac:dyDescent="0.25">
      <c r="A7" s="11" t="s">
        <v>16</v>
      </c>
      <c r="B7" s="19">
        <v>6758</v>
      </c>
      <c r="C7" s="11">
        <v>36</v>
      </c>
      <c r="D7" s="11" t="s">
        <v>33</v>
      </c>
      <c r="E7" s="11" t="s">
        <v>491</v>
      </c>
      <c r="F7" s="11" t="s">
        <v>296</v>
      </c>
      <c r="G7" s="12">
        <f t="shared" si="0"/>
        <v>2525</v>
      </c>
      <c r="H7" s="16">
        <v>505</v>
      </c>
      <c r="I7" s="4"/>
      <c r="J7" s="4"/>
    </row>
    <row r="8" spans="1:10" ht="15.75" x14ac:dyDescent="0.25">
      <c r="A8" s="11" t="s">
        <v>16</v>
      </c>
      <c r="B8" s="19">
        <v>6758</v>
      </c>
      <c r="C8" s="11">
        <v>36</v>
      </c>
      <c r="D8" s="11" t="s">
        <v>33</v>
      </c>
      <c r="E8" s="11" t="s">
        <v>35</v>
      </c>
      <c r="F8" s="11" t="s">
        <v>296</v>
      </c>
      <c r="G8" s="12">
        <f t="shared" si="0"/>
        <v>695</v>
      </c>
      <c r="H8" s="16">
        <v>139</v>
      </c>
      <c r="I8" s="4"/>
      <c r="J8" s="4"/>
    </row>
    <row r="9" spans="1:10" ht="15.75" x14ac:dyDescent="0.25">
      <c r="A9" s="11" t="s">
        <v>16</v>
      </c>
      <c r="B9" s="19">
        <v>6758</v>
      </c>
      <c r="C9" s="11">
        <v>36</v>
      </c>
      <c r="D9" s="11" t="s">
        <v>33</v>
      </c>
      <c r="E9" s="11" t="s">
        <v>36</v>
      </c>
      <c r="F9" s="11" t="s">
        <v>296</v>
      </c>
      <c r="G9" s="12">
        <f t="shared" si="0"/>
        <v>2990</v>
      </c>
      <c r="H9" s="16">
        <v>598</v>
      </c>
      <c r="I9" s="4"/>
      <c r="J9" s="4"/>
    </row>
    <row r="10" spans="1:10" ht="15.75" x14ac:dyDescent="0.25">
      <c r="A10" s="11" t="s">
        <v>16</v>
      </c>
      <c r="B10" s="19">
        <v>6758</v>
      </c>
      <c r="C10" s="11">
        <v>36</v>
      </c>
      <c r="D10" s="11" t="s">
        <v>33</v>
      </c>
      <c r="E10" s="11" t="s">
        <v>37</v>
      </c>
      <c r="F10" s="11" t="s">
        <v>296</v>
      </c>
      <c r="G10" s="12">
        <f t="shared" si="0"/>
        <v>2670</v>
      </c>
      <c r="H10" s="16">
        <v>534</v>
      </c>
      <c r="I10" s="4"/>
    </row>
    <row r="11" spans="1:10" ht="15.75" x14ac:dyDescent="0.25">
      <c r="A11" s="11" t="s">
        <v>16</v>
      </c>
      <c r="B11" s="19">
        <v>6758</v>
      </c>
      <c r="C11" s="11">
        <v>36</v>
      </c>
      <c r="D11" s="11" t="s">
        <v>33</v>
      </c>
      <c r="E11" s="11" t="s">
        <v>38</v>
      </c>
      <c r="F11" s="11" t="s">
        <v>296</v>
      </c>
      <c r="G11" s="12">
        <f t="shared" si="0"/>
        <v>2265</v>
      </c>
      <c r="H11" s="16">
        <v>453</v>
      </c>
      <c r="I11" s="4"/>
    </row>
    <row r="12" spans="1:10" ht="15.75" x14ac:dyDescent="0.25">
      <c r="A12" s="11" t="s">
        <v>16</v>
      </c>
      <c r="B12" s="19">
        <v>6758</v>
      </c>
      <c r="C12" s="11">
        <v>36</v>
      </c>
      <c r="D12" s="11" t="s">
        <v>33</v>
      </c>
      <c r="E12" s="11" t="s">
        <v>39</v>
      </c>
      <c r="F12" s="11" t="s">
        <v>296</v>
      </c>
      <c r="G12" s="12">
        <f t="shared" si="0"/>
        <v>3300</v>
      </c>
      <c r="H12" s="16">
        <v>660</v>
      </c>
      <c r="I12" s="4"/>
      <c r="J12" s="4"/>
    </row>
    <row r="13" spans="1:10" ht="15.75" x14ac:dyDescent="0.25">
      <c r="A13" s="11" t="s">
        <v>27</v>
      </c>
      <c r="B13" s="19">
        <v>6596</v>
      </c>
      <c r="C13" s="11">
        <v>27</v>
      </c>
      <c r="D13" s="11" t="s">
        <v>40</v>
      </c>
      <c r="E13" s="11" t="s">
        <v>41</v>
      </c>
      <c r="F13" s="11" t="s">
        <v>299</v>
      </c>
      <c r="G13" s="12">
        <f t="shared" si="0"/>
        <v>3405</v>
      </c>
      <c r="H13" s="16">
        <v>681</v>
      </c>
      <c r="I13" s="4"/>
      <c r="J13" s="4"/>
    </row>
    <row r="14" spans="1:10" ht="15.75" x14ac:dyDescent="0.25">
      <c r="A14" s="11" t="s">
        <v>27</v>
      </c>
      <c r="B14" s="19">
        <v>6596</v>
      </c>
      <c r="C14" s="11">
        <v>27</v>
      </c>
      <c r="D14" s="11" t="s">
        <v>40</v>
      </c>
      <c r="E14" s="11" t="s">
        <v>42</v>
      </c>
      <c r="F14" s="11" t="s">
        <v>299</v>
      </c>
      <c r="G14" s="12">
        <f t="shared" si="0"/>
        <v>4145</v>
      </c>
      <c r="H14" s="16">
        <v>829</v>
      </c>
      <c r="I14" s="4"/>
    </row>
    <row r="15" spans="1:10" ht="15.75" x14ac:dyDescent="0.25">
      <c r="A15" s="11" t="s">
        <v>27</v>
      </c>
      <c r="B15" s="19">
        <v>6596</v>
      </c>
      <c r="C15" s="11">
        <v>27</v>
      </c>
      <c r="D15" s="11" t="s">
        <v>40</v>
      </c>
      <c r="E15" s="11" t="s">
        <v>43</v>
      </c>
      <c r="F15" s="11" t="s">
        <v>299</v>
      </c>
      <c r="G15" s="12">
        <f t="shared" si="0"/>
        <v>3095</v>
      </c>
      <c r="H15" s="16">
        <v>619</v>
      </c>
      <c r="I15" s="4"/>
      <c r="J15" s="4"/>
    </row>
    <row r="16" spans="1:10" ht="15.75" x14ac:dyDescent="0.25">
      <c r="A16" s="11" t="s">
        <v>27</v>
      </c>
      <c r="B16" s="19">
        <v>6596</v>
      </c>
      <c r="C16" s="11">
        <v>27</v>
      </c>
      <c r="D16" s="11" t="s">
        <v>40</v>
      </c>
      <c r="E16" s="11" t="s">
        <v>576</v>
      </c>
      <c r="F16" s="11" t="s">
        <v>299</v>
      </c>
      <c r="G16" s="12">
        <f t="shared" si="0"/>
        <v>4285</v>
      </c>
      <c r="H16" s="16">
        <v>857</v>
      </c>
      <c r="I16" s="4"/>
      <c r="J16" s="4"/>
    </row>
    <row r="17" spans="1:10" ht="15.75" x14ac:dyDescent="0.25">
      <c r="A17" s="11" t="s">
        <v>27</v>
      </c>
      <c r="B17" s="19">
        <v>6596</v>
      </c>
      <c r="C17" s="11">
        <v>27</v>
      </c>
      <c r="D17" s="11" t="s">
        <v>40</v>
      </c>
      <c r="E17" s="11" t="s">
        <v>44</v>
      </c>
      <c r="F17" s="11" t="s">
        <v>299</v>
      </c>
      <c r="G17" s="12">
        <f t="shared" si="0"/>
        <v>4615</v>
      </c>
      <c r="H17" s="16">
        <v>923</v>
      </c>
      <c r="I17" s="4"/>
      <c r="J17" s="4"/>
    </row>
    <row r="18" spans="1:10" ht="15.75" x14ac:dyDescent="0.25">
      <c r="A18" s="11" t="s">
        <v>27</v>
      </c>
      <c r="B18" s="19">
        <v>6596</v>
      </c>
      <c r="C18" s="11">
        <v>27</v>
      </c>
      <c r="D18" s="11" t="s">
        <v>40</v>
      </c>
      <c r="E18" s="11" t="s">
        <v>45</v>
      </c>
      <c r="F18" s="11" t="s">
        <v>299</v>
      </c>
      <c r="G18" s="12">
        <f t="shared" si="0"/>
        <v>4390</v>
      </c>
      <c r="H18" s="16">
        <v>878</v>
      </c>
    </row>
    <row r="19" spans="1:10" ht="15.75" x14ac:dyDescent="0.25">
      <c r="A19" s="11" t="s">
        <v>27</v>
      </c>
      <c r="B19" s="19">
        <v>6596</v>
      </c>
      <c r="C19" s="11">
        <v>27</v>
      </c>
      <c r="D19" s="11" t="s">
        <v>40</v>
      </c>
      <c r="E19" s="11" t="s">
        <v>46</v>
      </c>
      <c r="F19" s="11" t="s">
        <v>299</v>
      </c>
      <c r="G19" s="12">
        <f t="shared" si="0"/>
        <v>4005</v>
      </c>
      <c r="H19" s="16">
        <v>801</v>
      </c>
    </row>
    <row r="20" spans="1:10" ht="15.75" x14ac:dyDescent="0.25">
      <c r="A20" s="11" t="s">
        <v>19</v>
      </c>
      <c r="B20" s="19">
        <v>6697</v>
      </c>
      <c r="C20" s="11">
        <v>33</v>
      </c>
      <c r="D20" s="11" t="s">
        <v>13</v>
      </c>
      <c r="E20" s="11" t="s">
        <v>47</v>
      </c>
      <c r="F20" s="11" t="s">
        <v>313</v>
      </c>
      <c r="G20" s="12">
        <f t="shared" si="0"/>
        <v>2750</v>
      </c>
      <c r="H20" s="16">
        <v>550</v>
      </c>
    </row>
    <row r="21" spans="1:10" ht="15.75" x14ac:dyDescent="0.25">
      <c r="A21" s="11" t="s">
        <v>19</v>
      </c>
      <c r="B21" s="19">
        <v>6697</v>
      </c>
      <c r="C21" s="11">
        <v>33</v>
      </c>
      <c r="D21" s="11" t="s">
        <v>13</v>
      </c>
      <c r="E21" s="11" t="s">
        <v>48</v>
      </c>
      <c r="F21" s="11" t="s">
        <v>313</v>
      </c>
      <c r="G21" s="12">
        <f t="shared" si="0"/>
        <v>2835</v>
      </c>
      <c r="H21" s="16">
        <v>567</v>
      </c>
    </row>
    <row r="22" spans="1:10" ht="15.75" x14ac:dyDescent="0.25">
      <c r="A22" s="11" t="s">
        <v>19</v>
      </c>
      <c r="B22" s="19">
        <v>6697</v>
      </c>
      <c r="C22" s="11">
        <v>33</v>
      </c>
      <c r="D22" s="11" t="s">
        <v>13</v>
      </c>
      <c r="E22" s="11" t="s">
        <v>49</v>
      </c>
      <c r="F22" s="11" t="s">
        <v>313</v>
      </c>
      <c r="G22" s="12">
        <f t="shared" si="0"/>
        <v>3200</v>
      </c>
      <c r="H22" s="16">
        <v>640</v>
      </c>
    </row>
    <row r="23" spans="1:10" ht="15.75" x14ac:dyDescent="0.25">
      <c r="A23" s="11" t="s">
        <v>19</v>
      </c>
      <c r="B23" s="19">
        <v>6697</v>
      </c>
      <c r="C23" s="11">
        <v>33</v>
      </c>
      <c r="D23" s="11" t="s">
        <v>13</v>
      </c>
      <c r="E23" s="11" t="s">
        <v>50</v>
      </c>
      <c r="F23" s="11" t="s">
        <v>313</v>
      </c>
      <c r="G23" s="12">
        <f t="shared" si="0"/>
        <v>3275</v>
      </c>
      <c r="H23" s="16">
        <v>655</v>
      </c>
      <c r="I23" s="4"/>
      <c r="J23" s="4"/>
    </row>
    <row r="24" spans="1:10" ht="15.75" x14ac:dyDescent="0.25">
      <c r="A24" s="11" t="s">
        <v>24</v>
      </c>
      <c r="B24" s="19">
        <v>6387</v>
      </c>
      <c r="C24" s="11">
        <v>16</v>
      </c>
      <c r="D24" s="11" t="s">
        <v>379</v>
      </c>
      <c r="E24" s="11" t="s">
        <v>410</v>
      </c>
      <c r="F24" s="11" t="s">
        <v>291</v>
      </c>
      <c r="G24" s="12">
        <f t="shared" si="0"/>
        <v>2725</v>
      </c>
      <c r="H24" s="16">
        <v>545</v>
      </c>
      <c r="I24" s="4"/>
    </row>
    <row r="25" spans="1:10" ht="15.75" x14ac:dyDescent="0.25">
      <c r="A25" s="11" t="s">
        <v>28</v>
      </c>
      <c r="B25" s="19">
        <v>6331</v>
      </c>
      <c r="C25" s="11">
        <v>15</v>
      </c>
      <c r="D25" s="11" t="s">
        <v>51</v>
      </c>
      <c r="E25" s="11" t="s">
        <v>52</v>
      </c>
      <c r="F25" s="11" t="s">
        <v>331</v>
      </c>
      <c r="G25" s="12">
        <f t="shared" si="0"/>
        <v>3860</v>
      </c>
      <c r="H25" s="16">
        <v>772</v>
      </c>
      <c r="I25" s="4"/>
      <c r="J25" s="4"/>
    </row>
    <row r="26" spans="1:10" ht="15.75" x14ac:dyDescent="0.25">
      <c r="A26" s="11" t="s">
        <v>28</v>
      </c>
      <c r="B26" s="19">
        <v>6331</v>
      </c>
      <c r="C26" s="11">
        <v>15</v>
      </c>
      <c r="D26" s="11" t="s">
        <v>51</v>
      </c>
      <c r="E26" s="11" t="s">
        <v>53</v>
      </c>
      <c r="F26" s="11" t="s">
        <v>331</v>
      </c>
      <c r="G26" s="12">
        <f t="shared" si="0"/>
        <v>4580</v>
      </c>
      <c r="H26" s="16">
        <v>916</v>
      </c>
      <c r="I26" s="4"/>
      <c r="J26" s="4"/>
    </row>
    <row r="27" spans="1:10" ht="15.75" x14ac:dyDescent="0.25">
      <c r="A27" s="11" t="s">
        <v>28</v>
      </c>
      <c r="B27" s="19">
        <v>6331</v>
      </c>
      <c r="C27" s="11">
        <v>15</v>
      </c>
      <c r="D27" s="11" t="s">
        <v>51</v>
      </c>
      <c r="E27" s="11" t="s">
        <v>54</v>
      </c>
      <c r="F27" s="11" t="s">
        <v>331</v>
      </c>
      <c r="G27" s="12">
        <f t="shared" si="0"/>
        <v>4450</v>
      </c>
      <c r="H27" s="16">
        <v>890</v>
      </c>
      <c r="I27" s="4"/>
      <c r="J27" s="4"/>
    </row>
    <row r="28" spans="1:10" ht="15.75" x14ac:dyDescent="0.25">
      <c r="A28" s="11" t="s">
        <v>14</v>
      </c>
      <c r="B28" s="19" t="s">
        <v>591</v>
      </c>
      <c r="C28" s="11">
        <v>1</v>
      </c>
      <c r="D28" s="11" t="s">
        <v>55</v>
      </c>
      <c r="E28" s="11" t="s">
        <v>56</v>
      </c>
      <c r="F28" s="11" t="s">
        <v>308</v>
      </c>
      <c r="G28" s="12">
        <f t="shared" si="0"/>
        <v>2000</v>
      </c>
      <c r="H28" s="16">
        <v>400</v>
      </c>
      <c r="I28" s="4"/>
      <c r="J28" s="4"/>
    </row>
    <row r="29" spans="1:10" ht="15.75" x14ac:dyDescent="0.25">
      <c r="A29" s="11" t="s">
        <v>14</v>
      </c>
      <c r="B29" s="19" t="s">
        <v>591</v>
      </c>
      <c r="C29" s="11">
        <v>1</v>
      </c>
      <c r="D29" s="11" t="s">
        <v>55</v>
      </c>
      <c r="E29" s="11" t="s">
        <v>545</v>
      </c>
      <c r="F29" s="11" t="s">
        <v>308</v>
      </c>
      <c r="G29" s="12">
        <f t="shared" si="0"/>
        <v>2205</v>
      </c>
      <c r="H29" s="16">
        <v>441</v>
      </c>
      <c r="I29" s="4"/>
    </row>
    <row r="30" spans="1:10" ht="15.75" x14ac:dyDescent="0.25">
      <c r="A30" s="11" t="s">
        <v>14</v>
      </c>
      <c r="B30" s="19" t="s">
        <v>591</v>
      </c>
      <c r="C30" s="11">
        <v>1</v>
      </c>
      <c r="D30" s="11" t="s">
        <v>55</v>
      </c>
      <c r="E30" s="11" t="s">
        <v>500</v>
      </c>
      <c r="F30" s="11" t="s">
        <v>308</v>
      </c>
      <c r="G30" s="12">
        <f t="shared" si="0"/>
        <v>2070</v>
      </c>
      <c r="H30" s="16">
        <v>414</v>
      </c>
      <c r="I30" s="4"/>
      <c r="J30" s="4"/>
    </row>
    <row r="31" spans="1:10" ht="15.75" x14ac:dyDescent="0.25">
      <c r="A31" s="11" t="s">
        <v>14</v>
      </c>
      <c r="B31" s="19" t="s">
        <v>591</v>
      </c>
      <c r="C31" s="11">
        <v>1</v>
      </c>
      <c r="D31" s="11" t="s">
        <v>55</v>
      </c>
      <c r="E31" s="11" t="s">
        <v>494</v>
      </c>
      <c r="F31" s="11" t="s">
        <v>308</v>
      </c>
      <c r="G31" s="12">
        <f t="shared" si="0"/>
        <v>2085</v>
      </c>
      <c r="H31" s="16">
        <v>417</v>
      </c>
      <c r="I31" s="4"/>
      <c r="J31" s="4"/>
    </row>
    <row r="32" spans="1:10" ht="15.75" x14ac:dyDescent="0.25">
      <c r="A32" s="11" t="s">
        <v>14</v>
      </c>
      <c r="B32" s="19" t="s">
        <v>591</v>
      </c>
      <c r="C32" s="11">
        <v>1</v>
      </c>
      <c r="D32" s="11" t="s">
        <v>55</v>
      </c>
      <c r="E32" s="11" t="s">
        <v>463</v>
      </c>
      <c r="F32" s="11" t="s">
        <v>308</v>
      </c>
      <c r="G32" s="12">
        <f t="shared" si="0"/>
        <v>1795</v>
      </c>
      <c r="H32" s="16">
        <v>359</v>
      </c>
      <c r="I32" s="4"/>
      <c r="J32" s="4"/>
    </row>
    <row r="33" spans="1:10" ht="15.75" x14ac:dyDescent="0.25">
      <c r="A33" s="11" t="s">
        <v>14</v>
      </c>
      <c r="B33" s="19" t="s">
        <v>591</v>
      </c>
      <c r="C33" s="11">
        <v>1</v>
      </c>
      <c r="D33" s="11" t="s">
        <v>55</v>
      </c>
      <c r="E33" s="11" t="s">
        <v>464</v>
      </c>
      <c r="F33" s="11" t="s">
        <v>308</v>
      </c>
      <c r="G33" s="12">
        <f t="shared" si="0"/>
        <v>1995</v>
      </c>
      <c r="H33" s="16">
        <v>399</v>
      </c>
      <c r="I33" s="4"/>
      <c r="J33" s="4"/>
    </row>
    <row r="34" spans="1:10" ht="15.75" x14ac:dyDescent="0.25">
      <c r="A34" s="11" t="s">
        <v>14</v>
      </c>
      <c r="B34" s="19" t="s">
        <v>591</v>
      </c>
      <c r="C34" s="11">
        <v>1</v>
      </c>
      <c r="D34" s="11" t="s">
        <v>55</v>
      </c>
      <c r="E34" s="11" t="s">
        <v>57</v>
      </c>
      <c r="F34" s="11" t="s">
        <v>308</v>
      </c>
      <c r="G34" s="12">
        <f t="shared" si="0"/>
        <v>1660</v>
      </c>
      <c r="H34" s="16">
        <v>332</v>
      </c>
      <c r="I34" s="4"/>
    </row>
    <row r="35" spans="1:10" ht="15.75" x14ac:dyDescent="0.25">
      <c r="A35" s="11" t="s">
        <v>14</v>
      </c>
      <c r="B35" s="19" t="s">
        <v>591</v>
      </c>
      <c r="C35" s="11">
        <v>1</v>
      </c>
      <c r="D35" s="11" t="s">
        <v>55</v>
      </c>
      <c r="E35" s="11" t="s">
        <v>475</v>
      </c>
      <c r="F35" s="11" t="s">
        <v>308</v>
      </c>
      <c r="G35" s="12">
        <f t="shared" si="0"/>
        <v>2030</v>
      </c>
      <c r="H35" s="16">
        <v>406</v>
      </c>
    </row>
    <row r="36" spans="1:10" ht="15.75" x14ac:dyDescent="0.25">
      <c r="A36" s="11" t="s">
        <v>14</v>
      </c>
      <c r="B36" s="19" t="s">
        <v>591</v>
      </c>
      <c r="C36" s="11">
        <v>1</v>
      </c>
      <c r="D36" s="11" t="s">
        <v>55</v>
      </c>
      <c r="E36" s="11" t="s">
        <v>465</v>
      </c>
      <c r="F36" s="11" t="s">
        <v>308</v>
      </c>
      <c r="G36" s="12">
        <f t="shared" si="0"/>
        <v>1770</v>
      </c>
      <c r="H36" s="16">
        <v>354</v>
      </c>
      <c r="I36" s="4"/>
      <c r="J36" s="4"/>
    </row>
    <row r="37" spans="1:10" ht="15.75" x14ac:dyDescent="0.25">
      <c r="A37" s="11" t="s">
        <v>14</v>
      </c>
      <c r="B37" s="19" t="s">
        <v>591</v>
      </c>
      <c r="C37" s="11">
        <v>1</v>
      </c>
      <c r="D37" s="11" t="s">
        <v>55</v>
      </c>
      <c r="E37" s="11" t="s">
        <v>58</v>
      </c>
      <c r="F37" s="11" t="s">
        <v>308</v>
      </c>
      <c r="G37" s="12">
        <f t="shared" si="0"/>
        <v>1640</v>
      </c>
      <c r="H37" s="16">
        <v>328</v>
      </c>
      <c r="I37" s="4"/>
      <c r="J37" s="4"/>
    </row>
    <row r="38" spans="1:10" ht="15.75" x14ac:dyDescent="0.25">
      <c r="A38" s="11" t="s">
        <v>14</v>
      </c>
      <c r="B38" s="19" t="s">
        <v>591</v>
      </c>
      <c r="C38" s="11">
        <v>1</v>
      </c>
      <c r="D38" s="11" t="s">
        <v>55</v>
      </c>
      <c r="E38" s="11" t="s">
        <v>59</v>
      </c>
      <c r="F38" s="11" t="s">
        <v>308</v>
      </c>
      <c r="G38" s="12">
        <f t="shared" si="0"/>
        <v>1435</v>
      </c>
      <c r="H38" s="16">
        <v>287</v>
      </c>
    </row>
    <row r="39" spans="1:10" ht="15.75" x14ac:dyDescent="0.25">
      <c r="A39" s="11" t="s">
        <v>28</v>
      </c>
      <c r="B39" s="19">
        <v>6332</v>
      </c>
      <c r="C39" s="11">
        <v>15</v>
      </c>
      <c r="D39" s="11" t="s">
        <v>60</v>
      </c>
      <c r="E39" s="11" t="s">
        <v>568</v>
      </c>
      <c r="F39" s="11" t="s">
        <v>312</v>
      </c>
      <c r="G39" s="12">
        <f t="shared" si="0"/>
        <v>3170</v>
      </c>
      <c r="H39" s="16">
        <v>634</v>
      </c>
    </row>
    <row r="40" spans="1:10" ht="15.75" x14ac:dyDescent="0.25">
      <c r="A40" s="11" t="s">
        <v>28</v>
      </c>
      <c r="B40" s="19">
        <v>6332</v>
      </c>
      <c r="C40" s="11">
        <v>15</v>
      </c>
      <c r="D40" s="11" t="s">
        <v>60</v>
      </c>
      <c r="E40" s="11" t="s">
        <v>61</v>
      </c>
      <c r="F40" s="11" t="s">
        <v>312</v>
      </c>
      <c r="G40" s="12">
        <f t="shared" si="0"/>
        <v>3480</v>
      </c>
      <c r="H40" s="16">
        <v>696</v>
      </c>
      <c r="I40" s="4"/>
      <c r="J40" s="4"/>
    </row>
    <row r="41" spans="1:10" ht="15.75" x14ac:dyDescent="0.25">
      <c r="A41" s="11" t="s">
        <v>28</v>
      </c>
      <c r="B41" s="19">
        <v>6332</v>
      </c>
      <c r="C41" s="11">
        <v>15</v>
      </c>
      <c r="D41" s="11" t="s">
        <v>60</v>
      </c>
      <c r="E41" s="11" t="s">
        <v>62</v>
      </c>
      <c r="F41" s="11" t="s">
        <v>312</v>
      </c>
      <c r="G41" s="12">
        <f t="shared" si="0"/>
        <v>3955</v>
      </c>
      <c r="H41" s="16">
        <v>791</v>
      </c>
      <c r="I41" s="4"/>
      <c r="J41" s="4"/>
    </row>
    <row r="42" spans="1:10" ht="15.75" x14ac:dyDescent="0.25">
      <c r="A42" s="11" t="s">
        <v>28</v>
      </c>
      <c r="B42" s="19">
        <v>6332</v>
      </c>
      <c r="C42" s="11">
        <v>15</v>
      </c>
      <c r="D42" s="11" t="s">
        <v>60</v>
      </c>
      <c r="E42" s="11" t="s">
        <v>63</v>
      </c>
      <c r="F42" s="11" t="s">
        <v>312</v>
      </c>
      <c r="G42" s="12">
        <f t="shared" si="0"/>
        <v>4340</v>
      </c>
      <c r="H42" s="16">
        <v>868</v>
      </c>
      <c r="I42" s="4"/>
      <c r="J42" s="4"/>
    </row>
    <row r="43" spans="1:10" ht="15.75" x14ac:dyDescent="0.25">
      <c r="A43" s="11" t="s">
        <v>28</v>
      </c>
      <c r="B43" s="19">
        <v>6332</v>
      </c>
      <c r="C43" s="11">
        <v>15</v>
      </c>
      <c r="D43" s="11" t="s">
        <v>60</v>
      </c>
      <c r="E43" s="11" t="s">
        <v>64</v>
      </c>
      <c r="F43" s="11" t="s">
        <v>312</v>
      </c>
      <c r="G43" s="12">
        <f t="shared" si="0"/>
        <v>3320</v>
      </c>
      <c r="H43" s="16">
        <v>664</v>
      </c>
      <c r="I43" s="4"/>
      <c r="J43" s="4"/>
    </row>
    <row r="44" spans="1:10" ht="15.75" x14ac:dyDescent="0.25">
      <c r="A44" s="11" t="s">
        <v>28</v>
      </c>
      <c r="B44" s="19">
        <v>6332</v>
      </c>
      <c r="C44" s="11">
        <v>15</v>
      </c>
      <c r="D44" s="11" t="s">
        <v>60</v>
      </c>
      <c r="E44" s="11" t="s">
        <v>65</v>
      </c>
      <c r="F44" s="11" t="s">
        <v>312</v>
      </c>
      <c r="G44" s="12">
        <f t="shared" si="0"/>
        <v>3600</v>
      </c>
      <c r="H44" s="16">
        <v>720</v>
      </c>
      <c r="I44" s="4"/>
      <c r="J44" s="4"/>
    </row>
    <row r="45" spans="1:10" ht="15.75" x14ac:dyDescent="0.25">
      <c r="A45" s="11" t="s">
        <v>28</v>
      </c>
      <c r="B45" s="19">
        <v>6332</v>
      </c>
      <c r="C45" s="11">
        <v>15</v>
      </c>
      <c r="D45" s="11" t="s">
        <v>60</v>
      </c>
      <c r="E45" s="11" t="s">
        <v>44</v>
      </c>
      <c r="F45" s="11" t="s">
        <v>312</v>
      </c>
      <c r="G45" s="12">
        <f t="shared" si="0"/>
        <v>4300</v>
      </c>
      <c r="H45" s="16">
        <v>860</v>
      </c>
      <c r="I45" s="4"/>
      <c r="J45" s="4"/>
    </row>
    <row r="46" spans="1:10" ht="15.75" x14ac:dyDescent="0.25">
      <c r="A46" s="11" t="s">
        <v>28</v>
      </c>
      <c r="B46" s="19">
        <v>6332</v>
      </c>
      <c r="C46" s="11">
        <v>15</v>
      </c>
      <c r="D46" s="11" t="s">
        <v>60</v>
      </c>
      <c r="E46" s="11" t="s">
        <v>66</v>
      </c>
      <c r="F46" s="11" t="s">
        <v>312</v>
      </c>
      <c r="G46" s="12">
        <f t="shared" si="0"/>
        <v>4255</v>
      </c>
      <c r="H46" s="16">
        <v>851</v>
      </c>
      <c r="I46" s="4"/>
      <c r="J46" s="4"/>
    </row>
    <row r="47" spans="1:10" ht="15.75" x14ac:dyDescent="0.25">
      <c r="A47" s="11" t="s">
        <v>28</v>
      </c>
      <c r="B47" s="19">
        <v>6332</v>
      </c>
      <c r="C47" s="11">
        <v>15</v>
      </c>
      <c r="D47" s="11" t="s">
        <v>60</v>
      </c>
      <c r="E47" s="11" t="s">
        <v>559</v>
      </c>
      <c r="F47" s="11" t="s">
        <v>312</v>
      </c>
      <c r="G47" s="12">
        <f t="shared" si="0"/>
        <v>3210</v>
      </c>
      <c r="H47" s="16">
        <v>642</v>
      </c>
      <c r="I47" s="4"/>
      <c r="J47" s="4"/>
    </row>
    <row r="48" spans="1:10" ht="15.75" x14ac:dyDescent="0.25">
      <c r="A48" s="11" t="s">
        <v>28</v>
      </c>
      <c r="B48" s="19">
        <v>6332</v>
      </c>
      <c r="C48" s="11">
        <v>15</v>
      </c>
      <c r="D48" s="11" t="s">
        <v>60</v>
      </c>
      <c r="E48" s="11" t="s">
        <v>67</v>
      </c>
      <c r="F48" s="11" t="s">
        <v>312</v>
      </c>
      <c r="G48" s="12">
        <f t="shared" si="0"/>
        <v>2690</v>
      </c>
      <c r="H48" s="16">
        <v>538</v>
      </c>
      <c r="I48" s="4"/>
      <c r="J48" s="4"/>
    </row>
    <row r="49" spans="1:11" ht="15.75" x14ac:dyDescent="0.25">
      <c r="A49" s="11" t="s">
        <v>28</v>
      </c>
      <c r="B49" s="19">
        <v>6332</v>
      </c>
      <c r="C49" s="11">
        <v>15</v>
      </c>
      <c r="D49" s="11" t="s">
        <v>60</v>
      </c>
      <c r="E49" s="11" t="s">
        <v>68</v>
      </c>
      <c r="F49" s="11" t="s">
        <v>312</v>
      </c>
      <c r="G49" s="12">
        <f t="shared" si="0"/>
        <v>3500</v>
      </c>
      <c r="H49" s="16">
        <v>700</v>
      </c>
      <c r="I49" s="4"/>
      <c r="J49" s="4"/>
    </row>
    <row r="50" spans="1:11" ht="15.75" x14ac:dyDescent="0.25">
      <c r="A50" s="11" t="s">
        <v>28</v>
      </c>
      <c r="B50" s="19">
        <v>6332</v>
      </c>
      <c r="C50" s="11">
        <v>15</v>
      </c>
      <c r="D50" s="11" t="s">
        <v>60</v>
      </c>
      <c r="E50" s="11" t="s">
        <v>69</v>
      </c>
      <c r="F50" s="11" t="s">
        <v>312</v>
      </c>
      <c r="G50" s="12">
        <f t="shared" si="0"/>
        <v>4140</v>
      </c>
      <c r="H50" s="16">
        <v>828</v>
      </c>
      <c r="I50" s="4"/>
      <c r="J50" s="4"/>
    </row>
    <row r="51" spans="1:11" ht="15.75" x14ac:dyDescent="0.25">
      <c r="A51" s="11" t="s">
        <v>28</v>
      </c>
      <c r="B51" s="19">
        <v>6332</v>
      </c>
      <c r="C51" s="11">
        <v>15</v>
      </c>
      <c r="D51" s="11" t="s">
        <v>60</v>
      </c>
      <c r="E51" s="11" t="s">
        <v>70</v>
      </c>
      <c r="F51" s="11" t="s">
        <v>312</v>
      </c>
      <c r="G51" s="12">
        <f t="shared" si="0"/>
        <v>3960</v>
      </c>
      <c r="H51" s="16">
        <v>792</v>
      </c>
      <c r="I51" s="4"/>
      <c r="J51" s="4"/>
    </row>
    <row r="52" spans="1:11" ht="15.75" x14ac:dyDescent="0.25">
      <c r="A52" s="11" t="s">
        <v>28</v>
      </c>
      <c r="B52" s="19">
        <v>6332</v>
      </c>
      <c r="C52" s="11">
        <v>15</v>
      </c>
      <c r="D52" s="11" t="s">
        <v>60</v>
      </c>
      <c r="E52" s="11" t="s">
        <v>71</v>
      </c>
      <c r="F52" s="11" t="s">
        <v>312</v>
      </c>
      <c r="G52" s="12">
        <f t="shared" si="0"/>
        <v>4010</v>
      </c>
      <c r="H52" s="16">
        <v>802</v>
      </c>
      <c r="I52" s="4"/>
      <c r="J52" s="4"/>
    </row>
    <row r="53" spans="1:11" ht="15.75" x14ac:dyDescent="0.25">
      <c r="A53" s="11" t="s">
        <v>28</v>
      </c>
      <c r="B53" s="19">
        <v>6332</v>
      </c>
      <c r="C53" s="11">
        <v>15</v>
      </c>
      <c r="D53" s="11" t="s">
        <v>60</v>
      </c>
      <c r="E53" s="11" t="s">
        <v>72</v>
      </c>
      <c r="F53" s="11" t="s">
        <v>312</v>
      </c>
      <c r="G53" s="12">
        <f t="shared" si="0"/>
        <v>3250</v>
      </c>
      <c r="H53" s="16">
        <v>650</v>
      </c>
      <c r="I53" s="4"/>
      <c r="J53" s="4"/>
    </row>
    <row r="54" spans="1:11" ht="15.75" x14ac:dyDescent="0.25">
      <c r="A54" s="11" t="s">
        <v>28</v>
      </c>
      <c r="B54" s="19">
        <v>6332</v>
      </c>
      <c r="C54" s="11">
        <v>15</v>
      </c>
      <c r="D54" s="11" t="s">
        <v>60</v>
      </c>
      <c r="E54" s="11" t="s">
        <v>73</v>
      </c>
      <c r="F54" s="11" t="s">
        <v>312</v>
      </c>
      <c r="G54" s="12">
        <f t="shared" si="0"/>
        <v>4360</v>
      </c>
      <c r="H54" s="16">
        <v>872</v>
      </c>
      <c r="I54" s="4"/>
      <c r="J54" s="4"/>
    </row>
    <row r="55" spans="1:11" ht="15.75" x14ac:dyDescent="0.25">
      <c r="A55" s="11" t="s">
        <v>28</v>
      </c>
      <c r="B55" s="19">
        <v>6332</v>
      </c>
      <c r="C55" s="11">
        <v>15</v>
      </c>
      <c r="D55" s="11" t="s">
        <v>60</v>
      </c>
      <c r="E55" s="11" t="s">
        <v>74</v>
      </c>
      <c r="F55" s="11" t="s">
        <v>312</v>
      </c>
      <c r="G55" s="12">
        <f t="shared" si="0"/>
        <v>3610</v>
      </c>
      <c r="H55" s="16">
        <v>722</v>
      </c>
      <c r="I55" s="5"/>
      <c r="J55" s="6"/>
      <c r="K55" s="7"/>
    </row>
    <row r="56" spans="1:11" ht="15.75" x14ac:dyDescent="0.25">
      <c r="A56" s="11" t="s">
        <v>28</v>
      </c>
      <c r="B56" s="19">
        <v>6332</v>
      </c>
      <c r="C56" s="11">
        <v>15</v>
      </c>
      <c r="D56" s="11" t="s">
        <v>60</v>
      </c>
      <c r="E56" s="11" t="s">
        <v>490</v>
      </c>
      <c r="F56" s="11" t="s">
        <v>312</v>
      </c>
      <c r="G56" s="12">
        <f t="shared" si="0"/>
        <v>190</v>
      </c>
      <c r="H56" s="16">
        <v>38</v>
      </c>
      <c r="I56" s="5"/>
      <c r="J56" s="6"/>
      <c r="K56" s="7"/>
    </row>
    <row r="57" spans="1:11" ht="15.75" x14ac:dyDescent="0.25">
      <c r="A57" s="11" t="s">
        <v>28</v>
      </c>
      <c r="B57" s="19">
        <v>6332</v>
      </c>
      <c r="C57" s="11">
        <v>15</v>
      </c>
      <c r="D57" s="11" t="s">
        <v>60</v>
      </c>
      <c r="E57" s="11" t="s">
        <v>75</v>
      </c>
      <c r="F57" s="11" t="s">
        <v>312</v>
      </c>
      <c r="G57" s="12">
        <f t="shared" si="0"/>
        <v>4610</v>
      </c>
      <c r="H57" s="16">
        <v>922</v>
      </c>
      <c r="I57" s="4"/>
    </row>
    <row r="58" spans="1:11" ht="15.75" x14ac:dyDescent="0.25">
      <c r="A58" s="11" t="s">
        <v>28</v>
      </c>
      <c r="B58" s="19">
        <v>6332</v>
      </c>
      <c r="C58" s="11">
        <v>15</v>
      </c>
      <c r="D58" s="11" t="s">
        <v>60</v>
      </c>
      <c r="E58" s="11" t="s">
        <v>76</v>
      </c>
      <c r="F58" s="11" t="s">
        <v>312</v>
      </c>
      <c r="G58" s="12">
        <f t="shared" si="0"/>
        <v>2140</v>
      </c>
      <c r="H58" s="16">
        <v>428</v>
      </c>
      <c r="I58" s="4"/>
      <c r="J58" s="4"/>
    </row>
    <row r="59" spans="1:11" ht="15.75" x14ac:dyDescent="0.25">
      <c r="A59" s="11" t="s">
        <v>28</v>
      </c>
      <c r="B59" s="19">
        <v>6332</v>
      </c>
      <c r="C59" s="11">
        <v>15</v>
      </c>
      <c r="D59" s="11" t="s">
        <v>60</v>
      </c>
      <c r="E59" s="11" t="s">
        <v>480</v>
      </c>
      <c r="F59" s="11" t="s">
        <v>312</v>
      </c>
      <c r="G59" s="12">
        <f t="shared" si="0"/>
        <v>3215</v>
      </c>
      <c r="H59" s="16">
        <v>643</v>
      </c>
      <c r="I59" s="4"/>
      <c r="J59" s="4"/>
    </row>
    <row r="60" spans="1:11" ht="15.75" x14ac:dyDescent="0.25">
      <c r="A60" s="11" t="s">
        <v>28</v>
      </c>
      <c r="B60" s="19">
        <v>6332</v>
      </c>
      <c r="C60" s="11">
        <v>15</v>
      </c>
      <c r="D60" s="11" t="s">
        <v>60</v>
      </c>
      <c r="E60" s="11" t="s">
        <v>530</v>
      </c>
      <c r="F60" s="11" t="s">
        <v>312</v>
      </c>
      <c r="G60" s="12">
        <f t="shared" si="0"/>
        <v>4765</v>
      </c>
      <c r="H60" s="16">
        <v>953</v>
      </c>
      <c r="I60" s="4"/>
      <c r="J60" s="4"/>
    </row>
    <row r="61" spans="1:11" ht="15.75" x14ac:dyDescent="0.25">
      <c r="A61" s="11" t="s">
        <v>28</v>
      </c>
      <c r="B61" s="19">
        <v>6332</v>
      </c>
      <c r="C61" s="11">
        <v>15</v>
      </c>
      <c r="D61" s="11" t="s">
        <v>60</v>
      </c>
      <c r="E61" s="11" t="s">
        <v>77</v>
      </c>
      <c r="F61" s="11" t="s">
        <v>312</v>
      </c>
      <c r="G61" s="12">
        <f t="shared" si="0"/>
        <v>3810</v>
      </c>
      <c r="H61" s="16">
        <v>762</v>
      </c>
      <c r="I61" s="4"/>
    </row>
    <row r="62" spans="1:11" ht="15.75" x14ac:dyDescent="0.25">
      <c r="A62" s="11" t="s">
        <v>28</v>
      </c>
      <c r="B62" s="19">
        <v>6332</v>
      </c>
      <c r="C62" s="11">
        <v>15</v>
      </c>
      <c r="D62" s="11" t="s">
        <v>60</v>
      </c>
      <c r="E62" s="11" t="s">
        <v>79</v>
      </c>
      <c r="F62" s="11" t="s">
        <v>312</v>
      </c>
      <c r="G62" s="12">
        <f t="shared" si="0"/>
        <v>1470</v>
      </c>
      <c r="H62" s="16">
        <v>294</v>
      </c>
      <c r="I62" s="4"/>
      <c r="J62" s="4"/>
    </row>
    <row r="63" spans="1:11" ht="15.75" x14ac:dyDescent="0.25">
      <c r="A63" s="11" t="s">
        <v>28</v>
      </c>
      <c r="B63" s="19">
        <v>6332</v>
      </c>
      <c r="C63" s="11">
        <v>15</v>
      </c>
      <c r="D63" s="11" t="s">
        <v>60</v>
      </c>
      <c r="E63" s="11" t="s">
        <v>78</v>
      </c>
      <c r="F63" s="11" t="s">
        <v>312</v>
      </c>
      <c r="G63" s="12">
        <f t="shared" si="0"/>
        <v>2260</v>
      </c>
      <c r="H63" s="16">
        <v>452</v>
      </c>
      <c r="I63" s="4"/>
      <c r="J63" s="4"/>
    </row>
    <row r="64" spans="1:11" ht="15.75" x14ac:dyDescent="0.25">
      <c r="A64" s="11" t="s">
        <v>19</v>
      </c>
      <c r="B64" s="19">
        <v>6698</v>
      </c>
      <c r="C64" s="11">
        <v>33</v>
      </c>
      <c r="D64" s="11" t="s">
        <v>386</v>
      </c>
      <c r="E64" s="11" t="s">
        <v>478</v>
      </c>
      <c r="F64" s="11" t="s">
        <v>321</v>
      </c>
      <c r="G64" s="12">
        <f t="shared" si="0"/>
        <v>1535</v>
      </c>
      <c r="H64" s="16">
        <v>307</v>
      </c>
      <c r="I64" s="4"/>
      <c r="J64" s="4"/>
    </row>
    <row r="65" spans="1:10" ht="15.75" x14ac:dyDescent="0.25">
      <c r="A65" s="11" t="s">
        <v>19</v>
      </c>
      <c r="B65" s="19">
        <v>6698</v>
      </c>
      <c r="C65" s="11">
        <v>33</v>
      </c>
      <c r="D65" s="11" t="s">
        <v>386</v>
      </c>
      <c r="E65" s="11" t="s">
        <v>483</v>
      </c>
      <c r="F65" s="11" t="s">
        <v>321</v>
      </c>
      <c r="G65" s="12">
        <f t="shared" si="0"/>
        <v>3425</v>
      </c>
      <c r="H65" s="16">
        <v>685</v>
      </c>
    </row>
    <row r="66" spans="1:10" ht="15.75" x14ac:dyDescent="0.25">
      <c r="A66" s="11" t="s">
        <v>19</v>
      </c>
      <c r="B66" s="19">
        <v>6698</v>
      </c>
      <c r="C66" s="11">
        <v>33</v>
      </c>
      <c r="D66" s="11" t="s">
        <v>386</v>
      </c>
      <c r="E66" s="11" t="s">
        <v>581</v>
      </c>
      <c r="F66" s="11" t="s">
        <v>321</v>
      </c>
      <c r="G66" s="12">
        <f t="shared" si="0"/>
        <v>745</v>
      </c>
      <c r="H66" s="16">
        <v>149</v>
      </c>
      <c r="I66" s="4"/>
    </row>
    <row r="67" spans="1:10" ht="15.75" x14ac:dyDescent="0.25">
      <c r="A67" s="11" t="s">
        <v>19</v>
      </c>
      <c r="B67" s="19">
        <v>6698</v>
      </c>
      <c r="C67" s="11">
        <v>33</v>
      </c>
      <c r="D67" s="11" t="s">
        <v>386</v>
      </c>
      <c r="E67" s="11" t="s">
        <v>474</v>
      </c>
      <c r="F67" s="11" t="s">
        <v>321</v>
      </c>
      <c r="G67" s="12">
        <f t="shared" si="0"/>
        <v>2750</v>
      </c>
      <c r="H67" s="16">
        <v>550</v>
      </c>
      <c r="I67" s="4"/>
      <c r="J67" s="4"/>
    </row>
    <row r="68" spans="1:10" ht="15.75" x14ac:dyDescent="0.25">
      <c r="A68" s="11" t="s">
        <v>15</v>
      </c>
      <c r="B68" s="19">
        <v>6429</v>
      </c>
      <c r="C68" s="11">
        <v>19</v>
      </c>
      <c r="D68" s="11" t="s">
        <v>80</v>
      </c>
      <c r="E68" s="11" t="s">
        <v>81</v>
      </c>
      <c r="F68" s="11" t="s">
        <v>338</v>
      </c>
      <c r="G68" s="12">
        <f t="shared" si="0"/>
        <v>2355</v>
      </c>
      <c r="H68" s="16">
        <v>471</v>
      </c>
      <c r="I68" s="4"/>
      <c r="J68" s="4"/>
    </row>
    <row r="69" spans="1:10" ht="15.75" x14ac:dyDescent="0.25">
      <c r="A69" s="11" t="s">
        <v>15</v>
      </c>
      <c r="B69" s="19">
        <v>6429</v>
      </c>
      <c r="C69" s="11">
        <v>19</v>
      </c>
      <c r="D69" s="11" t="s">
        <v>80</v>
      </c>
      <c r="E69" s="11" t="s">
        <v>563</v>
      </c>
      <c r="F69" s="11" t="s">
        <v>338</v>
      </c>
      <c r="G69" s="12">
        <f t="shared" si="0"/>
        <v>2130</v>
      </c>
      <c r="H69" s="16">
        <v>426</v>
      </c>
      <c r="I69" s="4"/>
      <c r="J69" s="4"/>
    </row>
    <row r="70" spans="1:10" ht="15.75" x14ac:dyDescent="0.25">
      <c r="A70" s="11" t="s">
        <v>15</v>
      </c>
      <c r="B70" s="19">
        <v>6429</v>
      </c>
      <c r="C70" s="11">
        <v>19</v>
      </c>
      <c r="D70" s="11" t="s">
        <v>80</v>
      </c>
      <c r="E70" s="11" t="s">
        <v>82</v>
      </c>
      <c r="F70" s="11" t="s">
        <v>338</v>
      </c>
      <c r="G70" s="12">
        <f t="shared" ref="G70:G133" si="1">H70*5</f>
        <v>2220</v>
      </c>
      <c r="H70" s="16">
        <v>444</v>
      </c>
      <c r="I70" s="4"/>
      <c r="J70" s="4"/>
    </row>
    <row r="71" spans="1:10" ht="15.75" x14ac:dyDescent="0.25">
      <c r="A71" s="11" t="s">
        <v>31</v>
      </c>
      <c r="B71" s="19">
        <v>6204</v>
      </c>
      <c r="C71" s="11">
        <v>10</v>
      </c>
      <c r="D71" s="11" t="s">
        <v>83</v>
      </c>
      <c r="E71" s="11" t="s">
        <v>83</v>
      </c>
      <c r="F71" s="11" t="s">
        <v>335</v>
      </c>
      <c r="G71" s="12">
        <f t="shared" si="1"/>
        <v>560</v>
      </c>
      <c r="H71" s="16">
        <v>112</v>
      </c>
      <c r="I71" s="4"/>
      <c r="J71" s="4"/>
    </row>
    <row r="72" spans="1:10" ht="15.75" x14ac:dyDescent="0.25">
      <c r="A72" s="11" t="s">
        <v>28</v>
      </c>
      <c r="B72" s="19">
        <v>6337</v>
      </c>
      <c r="C72" s="11">
        <v>15</v>
      </c>
      <c r="D72" s="11" t="s">
        <v>387</v>
      </c>
      <c r="E72" s="11" t="s">
        <v>387</v>
      </c>
      <c r="F72" s="11" t="s">
        <v>325</v>
      </c>
      <c r="G72" s="12">
        <f t="shared" si="1"/>
        <v>1870</v>
      </c>
      <c r="H72" s="16">
        <v>374</v>
      </c>
      <c r="I72" s="4"/>
      <c r="J72" s="4"/>
    </row>
    <row r="73" spans="1:10" ht="15.75" x14ac:dyDescent="0.25">
      <c r="A73" s="11" t="s">
        <v>18</v>
      </c>
      <c r="B73" s="19">
        <v>6309</v>
      </c>
      <c r="C73" s="11">
        <v>13</v>
      </c>
      <c r="D73" s="11" t="s">
        <v>389</v>
      </c>
      <c r="E73" s="11" t="s">
        <v>495</v>
      </c>
      <c r="F73" s="11" t="s">
        <v>333</v>
      </c>
      <c r="G73" s="12">
        <f t="shared" si="1"/>
        <v>3200</v>
      </c>
      <c r="H73" s="16">
        <v>640</v>
      </c>
      <c r="I73" s="4"/>
      <c r="J73" s="4"/>
    </row>
    <row r="74" spans="1:10" ht="15.75" x14ac:dyDescent="0.25">
      <c r="A74" s="11" t="s">
        <v>18</v>
      </c>
      <c r="B74" s="19">
        <v>6310</v>
      </c>
      <c r="C74" s="11">
        <v>13</v>
      </c>
      <c r="D74" s="11" t="s">
        <v>85</v>
      </c>
      <c r="E74" s="11" t="s">
        <v>86</v>
      </c>
      <c r="F74" s="11" t="s">
        <v>349</v>
      </c>
      <c r="G74" s="12">
        <f t="shared" si="1"/>
        <v>415</v>
      </c>
      <c r="H74" s="16">
        <v>83</v>
      </c>
      <c r="I74" s="4"/>
      <c r="J74" s="4"/>
    </row>
    <row r="75" spans="1:10" ht="15.75" x14ac:dyDescent="0.25">
      <c r="A75" s="11" t="s">
        <v>25</v>
      </c>
      <c r="B75" s="19">
        <v>6647</v>
      </c>
      <c r="C75" s="11">
        <v>30</v>
      </c>
      <c r="D75" s="11" t="s">
        <v>87</v>
      </c>
      <c r="E75" s="11" t="s">
        <v>528</v>
      </c>
      <c r="F75" s="11" t="s">
        <v>353</v>
      </c>
      <c r="G75" s="12">
        <f t="shared" si="1"/>
        <v>3435</v>
      </c>
      <c r="H75" s="16">
        <v>687</v>
      </c>
      <c r="I75" s="4"/>
      <c r="J75" s="4"/>
    </row>
    <row r="76" spans="1:10" ht="15.75" x14ac:dyDescent="0.25">
      <c r="A76" s="11" t="s">
        <v>24</v>
      </c>
      <c r="B76" s="19">
        <v>6389</v>
      </c>
      <c r="C76" s="11">
        <v>16</v>
      </c>
      <c r="D76" s="11" t="s">
        <v>88</v>
      </c>
      <c r="E76" s="11" t="s">
        <v>89</v>
      </c>
      <c r="F76" s="11" t="s">
        <v>306</v>
      </c>
      <c r="G76" s="12">
        <f t="shared" si="1"/>
        <v>3520</v>
      </c>
      <c r="H76" s="16">
        <v>704</v>
      </c>
      <c r="I76" s="4"/>
      <c r="J76" s="4"/>
    </row>
    <row r="77" spans="1:10" ht="15.75" x14ac:dyDescent="0.25">
      <c r="A77" s="11" t="s">
        <v>24</v>
      </c>
      <c r="B77" s="19">
        <v>6389</v>
      </c>
      <c r="C77" s="11">
        <v>16</v>
      </c>
      <c r="D77" s="11" t="s">
        <v>88</v>
      </c>
      <c r="E77" s="11" t="s">
        <v>462</v>
      </c>
      <c r="F77" s="11" t="s">
        <v>306</v>
      </c>
      <c r="G77" s="12">
        <f t="shared" si="1"/>
        <v>2650</v>
      </c>
      <c r="H77" s="16">
        <v>530</v>
      </c>
      <c r="I77" s="4"/>
      <c r="J77" s="4"/>
    </row>
    <row r="78" spans="1:10" ht="15.75" x14ac:dyDescent="0.25">
      <c r="A78" s="11" t="s">
        <v>15</v>
      </c>
      <c r="B78" s="19" t="s">
        <v>594</v>
      </c>
      <c r="C78" s="11">
        <v>19</v>
      </c>
      <c r="D78" s="11" t="s">
        <v>403</v>
      </c>
      <c r="E78" s="11" t="s">
        <v>403</v>
      </c>
      <c r="F78" s="11" t="s">
        <v>368</v>
      </c>
      <c r="G78" s="12">
        <f t="shared" si="1"/>
        <v>640</v>
      </c>
      <c r="H78" s="16">
        <v>128</v>
      </c>
      <c r="I78" s="4"/>
    </row>
    <row r="79" spans="1:10" ht="15.75" x14ac:dyDescent="0.25">
      <c r="A79" s="11" t="s">
        <v>29</v>
      </c>
      <c r="B79" s="19">
        <v>7186</v>
      </c>
      <c r="C79" s="11">
        <v>54</v>
      </c>
      <c r="D79" s="11" t="s">
        <v>390</v>
      </c>
      <c r="E79" s="11" t="s">
        <v>507</v>
      </c>
      <c r="F79" s="11" t="s">
        <v>334</v>
      </c>
      <c r="G79" s="12">
        <f t="shared" si="1"/>
        <v>3335</v>
      </c>
      <c r="H79" s="16">
        <v>667</v>
      </c>
      <c r="I79" s="4"/>
      <c r="J79" s="4"/>
    </row>
    <row r="80" spans="1:10" ht="15.75" x14ac:dyDescent="0.25">
      <c r="A80" s="11" t="s">
        <v>29</v>
      </c>
      <c r="B80" s="19">
        <v>7186</v>
      </c>
      <c r="C80" s="11">
        <v>54</v>
      </c>
      <c r="D80" s="11" t="s">
        <v>390</v>
      </c>
      <c r="E80" s="11" t="s">
        <v>90</v>
      </c>
      <c r="F80" s="11" t="s">
        <v>334</v>
      </c>
      <c r="G80" s="12">
        <f t="shared" si="1"/>
        <v>3560</v>
      </c>
      <c r="H80" s="16">
        <v>712</v>
      </c>
      <c r="I80" s="4"/>
      <c r="J80" s="4"/>
    </row>
    <row r="81" spans="1:10" ht="15.75" x14ac:dyDescent="0.25">
      <c r="A81" s="11" t="s">
        <v>29</v>
      </c>
      <c r="B81" s="19">
        <v>7186</v>
      </c>
      <c r="C81" s="11">
        <v>54</v>
      </c>
      <c r="D81" s="11" t="s">
        <v>390</v>
      </c>
      <c r="E81" s="11" t="s">
        <v>91</v>
      </c>
      <c r="F81" s="11" t="s">
        <v>334</v>
      </c>
      <c r="G81" s="12">
        <f t="shared" si="1"/>
        <v>3135</v>
      </c>
      <c r="H81" s="16">
        <v>627</v>
      </c>
      <c r="I81" s="4"/>
      <c r="J81" s="4"/>
    </row>
    <row r="82" spans="1:10" ht="15.75" x14ac:dyDescent="0.25">
      <c r="A82" s="11" t="s">
        <v>92</v>
      </c>
      <c r="B82" s="19">
        <v>6182</v>
      </c>
      <c r="C82" s="11">
        <v>8</v>
      </c>
      <c r="D82" s="11" t="s">
        <v>93</v>
      </c>
      <c r="E82" s="11" t="s">
        <v>94</v>
      </c>
      <c r="F82" s="11" t="s">
        <v>337</v>
      </c>
      <c r="G82" s="12">
        <f t="shared" si="1"/>
        <v>460</v>
      </c>
      <c r="H82" s="16">
        <v>92</v>
      </c>
      <c r="I82" s="4"/>
      <c r="J82" s="4"/>
    </row>
    <row r="83" spans="1:10" ht="15.75" x14ac:dyDescent="0.25">
      <c r="A83" s="11" t="s">
        <v>28</v>
      </c>
      <c r="B83" s="19">
        <v>6340</v>
      </c>
      <c r="C83" s="11">
        <v>15</v>
      </c>
      <c r="D83" s="11" t="s">
        <v>95</v>
      </c>
      <c r="E83" s="11" t="s">
        <v>541</v>
      </c>
      <c r="F83" s="11" t="s">
        <v>332</v>
      </c>
      <c r="G83" s="12">
        <f t="shared" si="1"/>
        <v>3340</v>
      </c>
      <c r="H83" s="16">
        <v>668</v>
      </c>
      <c r="I83" s="4"/>
      <c r="J83" s="4"/>
    </row>
    <row r="84" spans="1:10" ht="15.75" x14ac:dyDescent="0.25">
      <c r="A84" s="11" t="s">
        <v>28</v>
      </c>
      <c r="B84" s="19">
        <v>6340</v>
      </c>
      <c r="C84" s="11">
        <v>15</v>
      </c>
      <c r="D84" s="11" t="s">
        <v>95</v>
      </c>
      <c r="E84" s="11" t="s">
        <v>96</v>
      </c>
      <c r="F84" s="11" t="s">
        <v>332</v>
      </c>
      <c r="G84" s="12">
        <f t="shared" si="1"/>
        <v>2745</v>
      </c>
      <c r="H84" s="16">
        <v>549</v>
      </c>
      <c r="I84" s="4"/>
      <c r="J84" s="4"/>
    </row>
    <row r="85" spans="1:10" ht="15.75" x14ac:dyDescent="0.25">
      <c r="A85" s="11" t="s">
        <v>28</v>
      </c>
      <c r="B85" s="19">
        <v>6340</v>
      </c>
      <c r="C85" s="11">
        <v>15</v>
      </c>
      <c r="D85" s="11" t="s">
        <v>95</v>
      </c>
      <c r="E85" s="11" t="s">
        <v>557</v>
      </c>
      <c r="F85" s="11" t="s">
        <v>332</v>
      </c>
      <c r="G85" s="12">
        <f t="shared" si="1"/>
        <v>2540</v>
      </c>
      <c r="H85" s="16">
        <v>508</v>
      </c>
      <c r="I85" s="4"/>
      <c r="J85" s="4"/>
    </row>
    <row r="86" spans="1:10" ht="15.75" x14ac:dyDescent="0.25">
      <c r="A86" s="11" t="s">
        <v>28</v>
      </c>
      <c r="B86" s="19">
        <v>6340</v>
      </c>
      <c r="C86" s="11">
        <v>15</v>
      </c>
      <c r="D86" s="11" t="s">
        <v>95</v>
      </c>
      <c r="E86" s="11" t="s">
        <v>97</v>
      </c>
      <c r="F86" s="11" t="s">
        <v>332</v>
      </c>
      <c r="G86" s="12">
        <f t="shared" si="1"/>
        <v>2615</v>
      </c>
      <c r="H86" s="16">
        <v>523</v>
      </c>
      <c r="I86" s="4"/>
      <c r="J86" s="4"/>
    </row>
    <row r="87" spans="1:10" ht="15.75" x14ac:dyDescent="0.25">
      <c r="A87" s="11" t="s">
        <v>28</v>
      </c>
      <c r="B87" s="19">
        <v>6340</v>
      </c>
      <c r="C87" s="11">
        <v>15</v>
      </c>
      <c r="D87" s="11" t="s">
        <v>95</v>
      </c>
      <c r="E87" s="11" t="s">
        <v>543</v>
      </c>
      <c r="F87" s="11" t="s">
        <v>332</v>
      </c>
      <c r="G87" s="12">
        <f t="shared" si="1"/>
        <v>5185</v>
      </c>
      <c r="H87" s="16">
        <v>1037</v>
      </c>
      <c r="I87" s="4"/>
      <c r="J87" s="4"/>
    </row>
    <row r="88" spans="1:10" ht="15.75" x14ac:dyDescent="0.25">
      <c r="A88" s="11" t="s">
        <v>28</v>
      </c>
      <c r="B88" s="19">
        <v>6340</v>
      </c>
      <c r="C88" s="11">
        <v>15</v>
      </c>
      <c r="D88" s="11" t="s">
        <v>95</v>
      </c>
      <c r="E88" s="11" t="s">
        <v>99</v>
      </c>
      <c r="F88" s="11" t="s">
        <v>332</v>
      </c>
      <c r="G88" s="12">
        <f t="shared" si="1"/>
        <v>2930</v>
      </c>
      <c r="H88" s="16">
        <v>586</v>
      </c>
      <c r="I88" s="4"/>
    </row>
    <row r="89" spans="1:10" ht="15.75" x14ac:dyDescent="0.25">
      <c r="A89" s="11" t="s">
        <v>28</v>
      </c>
      <c r="B89" s="19">
        <v>6340</v>
      </c>
      <c r="C89" s="11">
        <v>15</v>
      </c>
      <c r="D89" s="11" t="s">
        <v>95</v>
      </c>
      <c r="E89" s="11" t="s">
        <v>100</v>
      </c>
      <c r="F89" s="11" t="s">
        <v>332</v>
      </c>
      <c r="G89" s="12">
        <f t="shared" si="1"/>
        <v>2475</v>
      </c>
      <c r="H89" s="16">
        <v>495</v>
      </c>
      <c r="I89" s="4"/>
      <c r="J89" s="4"/>
    </row>
    <row r="90" spans="1:10" ht="15.75" x14ac:dyDescent="0.25">
      <c r="A90" s="11" t="s">
        <v>29</v>
      </c>
      <c r="B90" s="19">
        <v>7190</v>
      </c>
      <c r="C90" s="11">
        <v>54</v>
      </c>
      <c r="D90" s="11" t="s">
        <v>381</v>
      </c>
      <c r="E90" s="11" t="s">
        <v>101</v>
      </c>
      <c r="F90" s="11" t="s">
        <v>301</v>
      </c>
      <c r="G90" s="12">
        <f t="shared" si="1"/>
        <v>2890</v>
      </c>
      <c r="H90" s="16">
        <v>578</v>
      </c>
      <c r="I90" s="4"/>
      <c r="J90" s="4"/>
    </row>
    <row r="91" spans="1:10" ht="15.75" x14ac:dyDescent="0.25">
      <c r="A91" s="11" t="s">
        <v>29</v>
      </c>
      <c r="B91" s="19">
        <v>7190</v>
      </c>
      <c r="C91" s="11">
        <v>54</v>
      </c>
      <c r="D91" s="11" t="s">
        <v>381</v>
      </c>
      <c r="E91" s="11" t="s">
        <v>452</v>
      </c>
      <c r="F91" s="11" t="s">
        <v>301</v>
      </c>
      <c r="G91" s="12">
        <f t="shared" si="1"/>
        <v>3700</v>
      </c>
      <c r="H91" s="16">
        <v>740</v>
      </c>
      <c r="I91" s="4"/>
      <c r="J91" s="4"/>
    </row>
    <row r="92" spans="1:10" ht="15.75" x14ac:dyDescent="0.25">
      <c r="A92" s="11" t="s">
        <v>15</v>
      </c>
      <c r="B92" s="19">
        <v>6447</v>
      </c>
      <c r="C92" s="11">
        <v>19</v>
      </c>
      <c r="D92" s="11" t="s">
        <v>388</v>
      </c>
      <c r="E92" s="11" t="s">
        <v>418</v>
      </c>
      <c r="F92" s="11" t="s">
        <v>329</v>
      </c>
      <c r="G92" s="12">
        <f t="shared" si="1"/>
        <v>3840</v>
      </c>
      <c r="H92" s="16">
        <v>768</v>
      </c>
      <c r="I92" s="4"/>
      <c r="J92" s="4"/>
    </row>
    <row r="93" spans="1:10" ht="15.75" x14ac:dyDescent="0.25">
      <c r="A93" s="11" t="s">
        <v>15</v>
      </c>
      <c r="B93" s="19">
        <v>6447</v>
      </c>
      <c r="C93" s="11">
        <v>19</v>
      </c>
      <c r="D93" s="11" t="s">
        <v>388</v>
      </c>
      <c r="E93" s="11" t="s">
        <v>102</v>
      </c>
      <c r="F93" s="11" t="s">
        <v>329</v>
      </c>
      <c r="G93" s="12">
        <f t="shared" si="1"/>
        <v>3010</v>
      </c>
      <c r="H93" s="16">
        <v>602</v>
      </c>
      <c r="I93" s="4"/>
      <c r="J93" s="4"/>
    </row>
    <row r="94" spans="1:10" ht="15.75" x14ac:dyDescent="0.25">
      <c r="A94" s="11" t="s">
        <v>15</v>
      </c>
      <c r="B94" s="19">
        <v>6447</v>
      </c>
      <c r="C94" s="11">
        <v>19</v>
      </c>
      <c r="D94" s="11" t="s">
        <v>388</v>
      </c>
      <c r="E94" s="11" t="s">
        <v>556</v>
      </c>
      <c r="F94" s="11" t="s">
        <v>329</v>
      </c>
      <c r="G94" s="12">
        <f t="shared" si="1"/>
        <v>3190</v>
      </c>
      <c r="H94" s="16">
        <v>638</v>
      </c>
      <c r="I94" s="4"/>
    </row>
    <row r="95" spans="1:10" ht="15.75" x14ac:dyDescent="0.25">
      <c r="A95" s="11" t="s">
        <v>28</v>
      </c>
      <c r="B95" s="19">
        <v>6343</v>
      </c>
      <c r="C95" s="11">
        <v>15</v>
      </c>
      <c r="D95" s="11" t="s">
        <v>392</v>
      </c>
      <c r="E95" s="11" t="s">
        <v>511</v>
      </c>
      <c r="F95" s="11" t="s">
        <v>345</v>
      </c>
      <c r="G95" s="12">
        <f t="shared" si="1"/>
        <v>2915</v>
      </c>
      <c r="H95" s="16">
        <v>583</v>
      </c>
      <c r="I95" s="4"/>
    </row>
    <row r="96" spans="1:10" ht="15.75" x14ac:dyDescent="0.25">
      <c r="A96" s="11" t="s">
        <v>20</v>
      </c>
      <c r="B96" s="19">
        <v>6731</v>
      </c>
      <c r="C96" s="11">
        <v>34</v>
      </c>
      <c r="D96" s="11" t="s">
        <v>7</v>
      </c>
      <c r="E96" s="11" t="s">
        <v>103</v>
      </c>
      <c r="F96" s="11" t="s">
        <v>348</v>
      </c>
      <c r="G96" s="12">
        <f t="shared" si="1"/>
        <v>3855</v>
      </c>
      <c r="H96" s="16">
        <v>771</v>
      </c>
      <c r="I96" s="4"/>
    </row>
    <row r="97" spans="1:10" ht="15.75" x14ac:dyDescent="0.25">
      <c r="A97" s="11" t="s">
        <v>20</v>
      </c>
      <c r="B97" s="19">
        <v>6731</v>
      </c>
      <c r="C97" s="11">
        <v>34</v>
      </c>
      <c r="D97" s="11" t="s">
        <v>7</v>
      </c>
      <c r="E97" s="11" t="s">
        <v>104</v>
      </c>
      <c r="F97" s="11" t="s">
        <v>348</v>
      </c>
      <c r="G97" s="12">
        <f t="shared" si="1"/>
        <v>5380</v>
      </c>
      <c r="H97" s="16">
        <v>1076</v>
      </c>
    </row>
    <row r="98" spans="1:10" ht="15.75" x14ac:dyDescent="0.25">
      <c r="A98" s="11" t="s">
        <v>20</v>
      </c>
      <c r="B98" s="19">
        <v>6731</v>
      </c>
      <c r="C98" s="11">
        <v>34</v>
      </c>
      <c r="D98" s="11" t="s">
        <v>7</v>
      </c>
      <c r="E98" s="11" t="s">
        <v>573</v>
      </c>
      <c r="F98" s="11" t="s">
        <v>348</v>
      </c>
      <c r="G98" s="12">
        <f t="shared" si="1"/>
        <v>3395</v>
      </c>
      <c r="H98" s="16">
        <v>679</v>
      </c>
    </row>
    <row r="99" spans="1:10" ht="15.75" x14ac:dyDescent="0.25">
      <c r="A99" s="11" t="s">
        <v>20</v>
      </c>
      <c r="B99" s="19">
        <v>2249</v>
      </c>
      <c r="C99" s="11">
        <v>6731</v>
      </c>
      <c r="D99" s="11" t="s">
        <v>7</v>
      </c>
      <c r="E99" s="11" t="s">
        <v>600</v>
      </c>
      <c r="F99" s="11" t="s">
        <v>348</v>
      </c>
      <c r="G99" s="12">
        <f t="shared" si="1"/>
        <v>5560</v>
      </c>
      <c r="H99" s="16">
        <v>1112</v>
      </c>
    </row>
    <row r="100" spans="1:10" ht="15.75" x14ac:dyDescent="0.25">
      <c r="A100" s="11" t="s">
        <v>20</v>
      </c>
      <c r="B100" s="19">
        <v>6731</v>
      </c>
      <c r="C100" s="11">
        <v>34</v>
      </c>
      <c r="D100" s="11" t="s">
        <v>7</v>
      </c>
      <c r="E100" s="11" t="s">
        <v>105</v>
      </c>
      <c r="F100" s="11" t="s">
        <v>348</v>
      </c>
      <c r="G100" s="12">
        <f t="shared" si="1"/>
        <v>5045</v>
      </c>
      <c r="H100" s="16">
        <v>1009</v>
      </c>
    </row>
    <row r="101" spans="1:10" ht="15.75" x14ac:dyDescent="0.25">
      <c r="A101" s="11" t="s">
        <v>20</v>
      </c>
      <c r="B101" s="19">
        <v>6731</v>
      </c>
      <c r="C101" s="11">
        <v>34</v>
      </c>
      <c r="D101" s="11" t="s">
        <v>7</v>
      </c>
      <c r="E101" s="11" t="s">
        <v>106</v>
      </c>
      <c r="F101" s="11" t="s">
        <v>348</v>
      </c>
      <c r="G101" s="12">
        <f t="shared" si="1"/>
        <v>4250</v>
      </c>
      <c r="H101" s="16">
        <v>850</v>
      </c>
      <c r="I101" s="4"/>
      <c r="J101" s="4"/>
    </row>
    <row r="102" spans="1:10" ht="15.75" x14ac:dyDescent="0.25">
      <c r="A102" s="11" t="s">
        <v>26</v>
      </c>
      <c r="B102" s="19" t="s">
        <v>593</v>
      </c>
      <c r="C102" s="11">
        <v>37</v>
      </c>
      <c r="D102" s="11" t="s">
        <v>397</v>
      </c>
      <c r="E102" s="11" t="s">
        <v>397</v>
      </c>
      <c r="F102" s="11" t="s">
        <v>357</v>
      </c>
      <c r="G102" s="12">
        <f t="shared" si="1"/>
        <v>2265</v>
      </c>
      <c r="H102" s="16">
        <v>453</v>
      </c>
      <c r="I102" s="4"/>
      <c r="J102" s="4"/>
    </row>
    <row r="103" spans="1:10" ht="15.75" x14ac:dyDescent="0.25">
      <c r="A103" s="11" t="s">
        <v>107</v>
      </c>
      <c r="B103" s="19" t="s">
        <v>592</v>
      </c>
      <c r="C103" s="11">
        <v>20</v>
      </c>
      <c r="D103" s="11" t="s">
        <v>108</v>
      </c>
      <c r="E103" s="11" t="s">
        <v>108</v>
      </c>
      <c r="F103" s="11" t="s">
        <v>354</v>
      </c>
      <c r="G103" s="12">
        <f t="shared" si="1"/>
        <v>2945</v>
      </c>
      <c r="H103" s="16">
        <v>589</v>
      </c>
      <c r="I103" s="4"/>
      <c r="J103" s="4"/>
    </row>
    <row r="104" spans="1:10" ht="15.75" x14ac:dyDescent="0.25">
      <c r="A104" s="11" t="s">
        <v>28</v>
      </c>
      <c r="B104" s="19">
        <v>6346</v>
      </c>
      <c r="C104" s="11">
        <v>15</v>
      </c>
      <c r="D104" s="11" t="s">
        <v>405</v>
      </c>
      <c r="E104" s="11" t="s">
        <v>565</v>
      </c>
      <c r="F104" s="11" t="s">
        <v>370</v>
      </c>
      <c r="G104" s="12">
        <f t="shared" si="1"/>
        <v>3455</v>
      </c>
      <c r="H104" s="16">
        <v>691</v>
      </c>
      <c r="I104" s="4"/>
      <c r="J104" s="4"/>
    </row>
    <row r="105" spans="1:10" ht="15.75" x14ac:dyDescent="0.25">
      <c r="A105" s="11" t="s">
        <v>28</v>
      </c>
      <c r="B105" s="19">
        <v>6346</v>
      </c>
      <c r="C105" s="11">
        <v>15</v>
      </c>
      <c r="D105" s="11" t="s">
        <v>405</v>
      </c>
      <c r="E105" s="11" t="s">
        <v>578</v>
      </c>
      <c r="F105" s="11" t="s">
        <v>370</v>
      </c>
      <c r="G105" s="12">
        <f t="shared" si="1"/>
        <v>3530</v>
      </c>
      <c r="H105" s="16">
        <v>706</v>
      </c>
    </row>
    <row r="106" spans="1:10" ht="15.75" x14ac:dyDescent="0.25">
      <c r="A106" s="11" t="s">
        <v>31</v>
      </c>
      <c r="B106" s="19">
        <v>7380</v>
      </c>
      <c r="C106" s="11">
        <v>10</v>
      </c>
      <c r="D106" s="11" t="s">
        <v>395</v>
      </c>
      <c r="E106" s="11" t="s">
        <v>109</v>
      </c>
      <c r="F106" s="11" t="s">
        <v>351</v>
      </c>
      <c r="G106" s="12">
        <f t="shared" si="1"/>
        <v>2565</v>
      </c>
      <c r="H106" s="16">
        <v>513</v>
      </c>
    </row>
    <row r="107" spans="1:10" ht="15.75" x14ac:dyDescent="0.25">
      <c r="A107" s="11" t="s">
        <v>31</v>
      </c>
      <c r="B107" s="19">
        <v>7380</v>
      </c>
      <c r="C107" s="11">
        <v>10</v>
      </c>
      <c r="D107" s="11" t="s">
        <v>395</v>
      </c>
      <c r="E107" s="11" t="s">
        <v>110</v>
      </c>
      <c r="F107" s="11" t="s">
        <v>351</v>
      </c>
      <c r="G107" s="12">
        <f t="shared" si="1"/>
        <v>2845</v>
      </c>
      <c r="H107" s="16">
        <v>569</v>
      </c>
    </row>
    <row r="108" spans="1:10" ht="15.75" x14ac:dyDescent="0.25">
      <c r="A108" s="11" t="s">
        <v>31</v>
      </c>
      <c r="B108" s="19">
        <v>6216</v>
      </c>
      <c r="C108" s="11">
        <v>10</v>
      </c>
      <c r="D108" s="11" t="s">
        <v>111</v>
      </c>
      <c r="E108" s="11" t="s">
        <v>112</v>
      </c>
      <c r="F108" s="11" t="s">
        <v>294</v>
      </c>
      <c r="G108" s="12">
        <f t="shared" si="1"/>
        <v>4385</v>
      </c>
      <c r="H108" s="16">
        <v>877</v>
      </c>
      <c r="I108" s="4"/>
      <c r="J108" s="4"/>
    </row>
    <row r="109" spans="1:10" ht="15.75" x14ac:dyDescent="0.25">
      <c r="A109" s="11" t="s">
        <v>31</v>
      </c>
      <c r="B109" s="19">
        <v>6216</v>
      </c>
      <c r="C109" s="11">
        <v>10</v>
      </c>
      <c r="D109" s="11" t="s">
        <v>111</v>
      </c>
      <c r="E109" s="11" t="s">
        <v>113</v>
      </c>
      <c r="F109" s="11" t="s">
        <v>294</v>
      </c>
      <c r="G109" s="12">
        <f t="shared" si="1"/>
        <v>2680</v>
      </c>
      <c r="H109" s="16">
        <v>536</v>
      </c>
      <c r="I109" s="4"/>
      <c r="J109" s="4"/>
    </row>
    <row r="110" spans="1:10" ht="15.75" x14ac:dyDescent="0.25">
      <c r="A110" s="11" t="s">
        <v>31</v>
      </c>
      <c r="B110" s="19">
        <v>6216</v>
      </c>
      <c r="C110" s="11">
        <v>10</v>
      </c>
      <c r="D110" s="11" t="s">
        <v>111</v>
      </c>
      <c r="E110" s="11" t="s">
        <v>450</v>
      </c>
      <c r="F110" s="11" t="s">
        <v>294</v>
      </c>
      <c r="G110" s="12">
        <f t="shared" si="1"/>
        <v>3515</v>
      </c>
      <c r="H110" s="16">
        <v>703</v>
      </c>
      <c r="I110" s="4"/>
      <c r="J110" s="4"/>
    </row>
    <row r="111" spans="1:10" ht="15.75" x14ac:dyDescent="0.25">
      <c r="A111" s="11" t="s">
        <v>31</v>
      </c>
      <c r="B111" s="19">
        <v>6216</v>
      </c>
      <c r="C111" s="11">
        <v>10</v>
      </c>
      <c r="D111" s="11" t="s">
        <v>111</v>
      </c>
      <c r="E111" s="11" t="s">
        <v>451</v>
      </c>
      <c r="F111" s="11" t="s">
        <v>294</v>
      </c>
      <c r="G111" s="12">
        <f t="shared" si="1"/>
        <v>3435</v>
      </c>
      <c r="H111" s="16">
        <v>687</v>
      </c>
      <c r="I111" s="4"/>
      <c r="J111" s="4"/>
    </row>
    <row r="112" spans="1:10" ht="15.75" x14ac:dyDescent="0.25">
      <c r="A112" s="11" t="s">
        <v>31</v>
      </c>
      <c r="B112" s="19">
        <v>6216</v>
      </c>
      <c r="C112" s="11">
        <v>10</v>
      </c>
      <c r="D112" s="11" t="s">
        <v>111</v>
      </c>
      <c r="E112" s="11" t="s">
        <v>449</v>
      </c>
      <c r="F112" s="11" t="s">
        <v>294</v>
      </c>
      <c r="G112" s="12">
        <f t="shared" si="1"/>
        <v>4380</v>
      </c>
      <c r="H112" s="16">
        <v>876</v>
      </c>
      <c r="I112" s="4"/>
      <c r="J112" s="4"/>
    </row>
    <row r="113" spans="1:10" ht="15.75" x14ac:dyDescent="0.25">
      <c r="A113" s="11" t="s">
        <v>31</v>
      </c>
      <c r="B113" s="19">
        <v>6216</v>
      </c>
      <c r="C113" s="11">
        <v>10</v>
      </c>
      <c r="D113" s="11" t="s">
        <v>111</v>
      </c>
      <c r="E113" s="11" t="s">
        <v>424</v>
      </c>
      <c r="F113" s="11" t="s">
        <v>294</v>
      </c>
      <c r="G113" s="12">
        <f t="shared" si="1"/>
        <v>3735</v>
      </c>
      <c r="H113" s="16">
        <v>747</v>
      </c>
      <c r="I113" s="4"/>
      <c r="J113" s="4"/>
    </row>
    <row r="114" spans="1:10" ht="15.75" x14ac:dyDescent="0.25">
      <c r="A114" s="11" t="s">
        <v>31</v>
      </c>
      <c r="B114" s="19">
        <v>6216</v>
      </c>
      <c r="C114" s="11">
        <v>10</v>
      </c>
      <c r="D114" s="11" t="s">
        <v>111</v>
      </c>
      <c r="E114" s="11" t="s">
        <v>497</v>
      </c>
      <c r="F114" s="11" t="s">
        <v>294</v>
      </c>
      <c r="G114" s="12">
        <f t="shared" si="1"/>
        <v>2890</v>
      </c>
      <c r="H114" s="16">
        <v>578</v>
      </c>
      <c r="I114" s="4"/>
      <c r="J114" s="4"/>
    </row>
    <row r="115" spans="1:10" ht="15.75" x14ac:dyDescent="0.25">
      <c r="A115" s="11" t="s">
        <v>31</v>
      </c>
      <c r="B115" s="19">
        <v>6216</v>
      </c>
      <c r="C115" s="11">
        <v>10</v>
      </c>
      <c r="D115" s="11" t="s">
        <v>111</v>
      </c>
      <c r="E115" s="11" t="s">
        <v>437</v>
      </c>
      <c r="F115" s="11" t="s">
        <v>294</v>
      </c>
      <c r="G115" s="12">
        <f t="shared" si="1"/>
        <v>4420</v>
      </c>
      <c r="H115" s="16">
        <v>884</v>
      </c>
      <c r="I115" s="4"/>
      <c r="J115" s="4"/>
    </row>
    <row r="116" spans="1:10" ht="15.75" x14ac:dyDescent="0.25">
      <c r="A116" s="11" t="s">
        <v>31</v>
      </c>
      <c r="B116" s="19">
        <v>6216</v>
      </c>
      <c r="C116" s="11">
        <v>10</v>
      </c>
      <c r="D116" s="11" t="s">
        <v>111</v>
      </c>
      <c r="E116" s="11" t="s">
        <v>421</v>
      </c>
      <c r="F116" s="11" t="s">
        <v>294</v>
      </c>
      <c r="G116" s="12">
        <f t="shared" si="1"/>
        <v>4060</v>
      </c>
      <c r="H116" s="16">
        <v>812</v>
      </c>
      <c r="I116" s="4"/>
      <c r="J116" s="4"/>
    </row>
    <row r="117" spans="1:10" ht="15.75" x14ac:dyDescent="0.25">
      <c r="A117" s="11" t="s">
        <v>31</v>
      </c>
      <c r="B117" s="19">
        <v>6216</v>
      </c>
      <c r="C117" s="11">
        <v>10</v>
      </c>
      <c r="D117" s="11" t="s">
        <v>111</v>
      </c>
      <c r="E117" s="11" t="s">
        <v>427</v>
      </c>
      <c r="F117" s="11" t="s">
        <v>294</v>
      </c>
      <c r="G117" s="12">
        <f t="shared" si="1"/>
        <v>3805</v>
      </c>
      <c r="H117" s="16">
        <v>761</v>
      </c>
      <c r="I117" s="4"/>
      <c r="J117" s="4"/>
    </row>
    <row r="118" spans="1:10" ht="15.75" x14ac:dyDescent="0.25">
      <c r="A118" s="11" t="s">
        <v>31</v>
      </c>
      <c r="B118" s="19">
        <v>6216</v>
      </c>
      <c r="C118" s="11">
        <v>10</v>
      </c>
      <c r="D118" s="11" t="s">
        <v>111</v>
      </c>
      <c r="E118" s="11" t="s">
        <v>453</v>
      </c>
      <c r="F118" s="11" t="s">
        <v>294</v>
      </c>
      <c r="G118" s="12">
        <f t="shared" si="1"/>
        <v>4125</v>
      </c>
      <c r="H118" s="16">
        <v>825</v>
      </c>
    </row>
    <row r="119" spans="1:10" ht="15.75" x14ac:dyDescent="0.25">
      <c r="A119" s="11" t="s">
        <v>31</v>
      </c>
      <c r="B119" s="19">
        <v>6216</v>
      </c>
      <c r="C119" s="11">
        <v>10</v>
      </c>
      <c r="D119" s="11" t="s">
        <v>111</v>
      </c>
      <c r="E119" s="11" t="s">
        <v>418</v>
      </c>
      <c r="F119" s="11" t="s">
        <v>294</v>
      </c>
      <c r="G119" s="12">
        <f t="shared" si="1"/>
        <v>3280</v>
      </c>
      <c r="H119" s="16">
        <v>656</v>
      </c>
      <c r="I119" s="4"/>
      <c r="J119" s="4"/>
    </row>
    <row r="120" spans="1:10" ht="15.75" x14ac:dyDescent="0.25">
      <c r="A120" s="11" t="s">
        <v>31</v>
      </c>
      <c r="B120" s="19">
        <v>6216</v>
      </c>
      <c r="C120" s="11">
        <v>10</v>
      </c>
      <c r="D120" s="11" t="s">
        <v>111</v>
      </c>
      <c r="E120" s="11" t="s">
        <v>446</v>
      </c>
      <c r="F120" s="11" t="s">
        <v>294</v>
      </c>
      <c r="G120" s="12">
        <f t="shared" si="1"/>
        <v>3150</v>
      </c>
      <c r="H120" s="16">
        <v>630</v>
      </c>
      <c r="I120" s="4"/>
    </row>
    <row r="121" spans="1:10" ht="15.75" x14ac:dyDescent="0.25">
      <c r="A121" s="11" t="s">
        <v>31</v>
      </c>
      <c r="B121" s="19">
        <v>6216</v>
      </c>
      <c r="C121" s="11">
        <v>10</v>
      </c>
      <c r="D121" s="11" t="s">
        <v>111</v>
      </c>
      <c r="E121" s="11" t="s">
        <v>445</v>
      </c>
      <c r="F121" s="11" t="s">
        <v>294</v>
      </c>
      <c r="G121" s="12">
        <f t="shared" si="1"/>
        <v>3720</v>
      </c>
      <c r="H121" s="16">
        <v>744</v>
      </c>
      <c r="I121" s="4"/>
      <c r="J121" s="4"/>
    </row>
    <row r="122" spans="1:10" ht="15.75" x14ac:dyDescent="0.25">
      <c r="A122" s="11" t="s">
        <v>31</v>
      </c>
      <c r="B122" s="19">
        <v>6216</v>
      </c>
      <c r="C122" s="11">
        <v>10</v>
      </c>
      <c r="D122" s="11" t="s">
        <v>111</v>
      </c>
      <c r="E122" s="11" t="s">
        <v>426</v>
      </c>
      <c r="F122" s="11" t="s">
        <v>294</v>
      </c>
      <c r="G122" s="12">
        <f t="shared" si="1"/>
        <v>3760</v>
      </c>
      <c r="H122" s="16">
        <v>752</v>
      </c>
      <c r="I122" s="4"/>
      <c r="J122" s="4"/>
    </row>
    <row r="123" spans="1:10" ht="15.75" x14ac:dyDescent="0.25">
      <c r="A123" s="11" t="s">
        <v>31</v>
      </c>
      <c r="B123" s="19">
        <v>6216</v>
      </c>
      <c r="C123" s="11">
        <v>10</v>
      </c>
      <c r="D123" s="11" t="s">
        <v>111</v>
      </c>
      <c r="E123" s="11" t="s">
        <v>447</v>
      </c>
      <c r="F123" s="11" t="s">
        <v>294</v>
      </c>
      <c r="G123" s="12">
        <f t="shared" si="1"/>
        <v>4385</v>
      </c>
      <c r="H123" s="16">
        <v>877</v>
      </c>
      <c r="I123" s="4"/>
      <c r="J123" s="4"/>
    </row>
    <row r="124" spans="1:10" ht="15.75" x14ac:dyDescent="0.25">
      <c r="A124" s="11" t="s">
        <v>31</v>
      </c>
      <c r="B124" s="19">
        <v>6216</v>
      </c>
      <c r="C124" s="11">
        <v>10</v>
      </c>
      <c r="D124" s="11" t="s">
        <v>111</v>
      </c>
      <c r="E124" s="11" t="s">
        <v>44</v>
      </c>
      <c r="F124" s="11" t="s">
        <v>294</v>
      </c>
      <c r="G124" s="12">
        <f t="shared" si="1"/>
        <v>3050</v>
      </c>
      <c r="H124" s="16">
        <v>610</v>
      </c>
      <c r="I124" s="4"/>
    </row>
    <row r="125" spans="1:10" ht="15.75" x14ac:dyDescent="0.25">
      <c r="A125" s="11" t="s">
        <v>31</v>
      </c>
      <c r="B125" s="19">
        <v>6216</v>
      </c>
      <c r="C125" s="11">
        <v>10</v>
      </c>
      <c r="D125" s="11" t="s">
        <v>111</v>
      </c>
      <c r="E125" s="11" t="s">
        <v>432</v>
      </c>
      <c r="F125" s="11" t="s">
        <v>294</v>
      </c>
      <c r="G125" s="12">
        <f t="shared" si="1"/>
        <v>2995</v>
      </c>
      <c r="H125" s="16">
        <v>599</v>
      </c>
      <c r="I125" s="4"/>
      <c r="J125" s="4"/>
    </row>
    <row r="126" spans="1:10" ht="15.75" x14ac:dyDescent="0.25">
      <c r="A126" s="11" t="s">
        <v>31</v>
      </c>
      <c r="B126" s="19">
        <v>6216</v>
      </c>
      <c r="C126" s="11">
        <v>10</v>
      </c>
      <c r="D126" s="11" t="s">
        <v>111</v>
      </c>
      <c r="E126" s="11" t="s">
        <v>456</v>
      </c>
      <c r="F126" s="11" t="s">
        <v>294</v>
      </c>
      <c r="G126" s="12">
        <f t="shared" si="1"/>
        <v>4640</v>
      </c>
      <c r="H126" s="16">
        <v>928</v>
      </c>
      <c r="I126" s="4"/>
      <c r="J126" s="4"/>
    </row>
    <row r="127" spans="1:10" ht="15.75" x14ac:dyDescent="0.25">
      <c r="A127" s="11" t="s">
        <v>31</v>
      </c>
      <c r="B127" s="19">
        <v>6216</v>
      </c>
      <c r="C127" s="11">
        <v>10</v>
      </c>
      <c r="D127" s="11" t="s">
        <v>111</v>
      </c>
      <c r="E127" s="11" t="s">
        <v>434</v>
      </c>
      <c r="F127" s="11" t="s">
        <v>294</v>
      </c>
      <c r="G127" s="12">
        <f t="shared" si="1"/>
        <v>3645</v>
      </c>
      <c r="H127" s="16">
        <v>729</v>
      </c>
      <c r="I127" s="4"/>
      <c r="J127" s="4"/>
    </row>
    <row r="128" spans="1:10" ht="15.75" x14ac:dyDescent="0.25">
      <c r="A128" s="11" t="s">
        <v>31</v>
      </c>
      <c r="B128" s="19">
        <v>6216</v>
      </c>
      <c r="C128" s="11">
        <v>10</v>
      </c>
      <c r="D128" s="11" t="s">
        <v>111</v>
      </c>
      <c r="E128" s="11" t="s">
        <v>417</v>
      </c>
      <c r="F128" s="11" t="s">
        <v>294</v>
      </c>
      <c r="G128" s="12">
        <f t="shared" si="1"/>
        <v>3755</v>
      </c>
      <c r="H128" s="16">
        <v>751</v>
      </c>
      <c r="I128" s="4"/>
      <c r="J128" s="4"/>
    </row>
    <row r="129" spans="1:10" ht="15.75" x14ac:dyDescent="0.25">
      <c r="A129" s="11" t="s">
        <v>31</v>
      </c>
      <c r="B129" s="19">
        <v>6216</v>
      </c>
      <c r="C129" s="11">
        <v>10</v>
      </c>
      <c r="D129" s="11" t="s">
        <v>111</v>
      </c>
      <c r="E129" s="11" t="s">
        <v>444</v>
      </c>
      <c r="F129" s="11" t="s">
        <v>294</v>
      </c>
      <c r="G129" s="12">
        <f t="shared" si="1"/>
        <v>2660</v>
      </c>
      <c r="H129" s="16">
        <v>532</v>
      </c>
      <c r="I129" s="4"/>
      <c r="J129" s="4"/>
    </row>
    <row r="130" spans="1:10" ht="15.75" x14ac:dyDescent="0.25">
      <c r="A130" s="11" t="s">
        <v>31</v>
      </c>
      <c r="B130" s="19">
        <v>6216</v>
      </c>
      <c r="C130" s="11">
        <v>10</v>
      </c>
      <c r="D130" s="11" t="s">
        <v>111</v>
      </c>
      <c r="E130" s="11" t="s">
        <v>428</v>
      </c>
      <c r="F130" s="11" t="s">
        <v>294</v>
      </c>
      <c r="G130" s="12">
        <f t="shared" si="1"/>
        <v>3375</v>
      </c>
      <c r="H130" s="16">
        <v>675</v>
      </c>
      <c r="I130" s="4"/>
    </row>
    <row r="131" spans="1:10" ht="15.75" x14ac:dyDescent="0.25">
      <c r="A131" s="11" t="s">
        <v>31</v>
      </c>
      <c r="B131" s="19">
        <v>6216</v>
      </c>
      <c r="C131" s="11">
        <v>10</v>
      </c>
      <c r="D131" s="11" t="s">
        <v>111</v>
      </c>
      <c r="E131" s="11" t="s">
        <v>438</v>
      </c>
      <c r="F131" s="11" t="s">
        <v>294</v>
      </c>
      <c r="G131" s="12">
        <f t="shared" si="1"/>
        <v>2110</v>
      </c>
      <c r="H131" s="16">
        <v>422</v>
      </c>
      <c r="I131" s="4"/>
      <c r="J131" s="4"/>
    </row>
    <row r="132" spans="1:10" ht="15.75" x14ac:dyDescent="0.25">
      <c r="A132" s="11" t="s">
        <v>31</v>
      </c>
      <c r="B132" s="19">
        <v>6216</v>
      </c>
      <c r="C132" s="11">
        <v>10</v>
      </c>
      <c r="D132" s="11" t="s">
        <v>111</v>
      </c>
      <c r="E132" s="11" t="s">
        <v>67</v>
      </c>
      <c r="F132" s="11" t="s">
        <v>294</v>
      </c>
      <c r="G132" s="12">
        <f t="shared" si="1"/>
        <v>2480</v>
      </c>
      <c r="H132" s="16">
        <v>496</v>
      </c>
      <c r="I132" s="4"/>
      <c r="J132" s="4"/>
    </row>
    <row r="133" spans="1:10" ht="15.75" x14ac:dyDescent="0.25">
      <c r="A133" s="11" t="s">
        <v>31</v>
      </c>
      <c r="B133" s="19">
        <v>6216</v>
      </c>
      <c r="C133" s="11">
        <v>10</v>
      </c>
      <c r="D133" s="11" t="s">
        <v>111</v>
      </c>
      <c r="E133" s="11" t="s">
        <v>279</v>
      </c>
      <c r="F133" s="11" t="s">
        <v>294</v>
      </c>
      <c r="G133" s="12">
        <f t="shared" si="1"/>
        <v>3275</v>
      </c>
      <c r="H133" s="16">
        <v>655</v>
      </c>
      <c r="I133" s="4"/>
      <c r="J133" s="4"/>
    </row>
    <row r="134" spans="1:10" ht="15.75" x14ac:dyDescent="0.25">
      <c r="A134" s="11" t="s">
        <v>31</v>
      </c>
      <c r="B134" s="19">
        <v>6216</v>
      </c>
      <c r="C134" s="11">
        <v>10</v>
      </c>
      <c r="D134" s="11" t="s">
        <v>111</v>
      </c>
      <c r="E134" s="11" t="s">
        <v>425</v>
      </c>
      <c r="F134" s="11" t="s">
        <v>294</v>
      </c>
      <c r="G134" s="12">
        <f t="shared" ref="G134:G197" si="2">H134*5</f>
        <v>1915</v>
      </c>
      <c r="H134" s="16">
        <v>383</v>
      </c>
    </row>
    <row r="135" spans="1:10" ht="15.75" x14ac:dyDescent="0.25">
      <c r="A135" s="11" t="s">
        <v>31</v>
      </c>
      <c r="B135" s="19">
        <v>6216</v>
      </c>
      <c r="C135" s="11">
        <v>10</v>
      </c>
      <c r="D135" s="11" t="s">
        <v>111</v>
      </c>
      <c r="E135" s="11" t="s">
        <v>571</v>
      </c>
      <c r="F135" s="11" t="s">
        <v>294</v>
      </c>
      <c r="G135" s="12">
        <f t="shared" si="2"/>
        <v>3110</v>
      </c>
      <c r="H135" s="16">
        <v>622</v>
      </c>
    </row>
    <row r="136" spans="1:10" ht="15.75" x14ac:dyDescent="0.25">
      <c r="A136" s="11" t="s">
        <v>31</v>
      </c>
      <c r="B136" s="19">
        <v>6216</v>
      </c>
      <c r="C136" s="11">
        <v>10</v>
      </c>
      <c r="D136" s="11" t="s">
        <v>111</v>
      </c>
      <c r="E136" s="11" t="s">
        <v>420</v>
      </c>
      <c r="F136" s="11" t="s">
        <v>294</v>
      </c>
      <c r="G136" s="12">
        <f t="shared" si="2"/>
        <v>3715</v>
      </c>
      <c r="H136" s="16">
        <v>743</v>
      </c>
      <c r="I136" s="4"/>
      <c r="J136" s="4"/>
    </row>
    <row r="137" spans="1:10" ht="15.75" x14ac:dyDescent="0.25">
      <c r="A137" s="11" t="s">
        <v>31</v>
      </c>
      <c r="B137" s="19">
        <v>6216</v>
      </c>
      <c r="C137" s="11">
        <v>10</v>
      </c>
      <c r="D137" s="11" t="s">
        <v>111</v>
      </c>
      <c r="E137" s="11" t="s">
        <v>496</v>
      </c>
      <c r="F137" s="11" t="s">
        <v>294</v>
      </c>
      <c r="G137" s="12">
        <f t="shared" si="2"/>
        <v>3025</v>
      </c>
      <c r="H137" s="16">
        <v>605</v>
      </c>
      <c r="I137" s="4"/>
    </row>
    <row r="138" spans="1:10" ht="15.75" x14ac:dyDescent="0.25">
      <c r="A138" s="11" t="s">
        <v>31</v>
      </c>
      <c r="B138" s="19">
        <v>6216</v>
      </c>
      <c r="C138" s="11">
        <v>10</v>
      </c>
      <c r="D138" s="11" t="s">
        <v>111</v>
      </c>
      <c r="E138" s="11" t="s">
        <v>459</v>
      </c>
      <c r="F138" s="11" t="s">
        <v>294</v>
      </c>
      <c r="G138" s="12">
        <f t="shared" si="2"/>
        <v>4490</v>
      </c>
      <c r="H138" s="16">
        <v>898</v>
      </c>
    </row>
    <row r="139" spans="1:10" ht="15.75" x14ac:dyDescent="0.25">
      <c r="A139" s="11" t="s">
        <v>31</v>
      </c>
      <c r="B139" s="19">
        <v>6216</v>
      </c>
      <c r="C139" s="11">
        <v>10</v>
      </c>
      <c r="D139" s="11" t="s">
        <v>111</v>
      </c>
      <c r="E139" s="11" t="s">
        <v>135</v>
      </c>
      <c r="F139" s="11" t="s">
        <v>294</v>
      </c>
      <c r="G139" s="12">
        <f t="shared" si="2"/>
        <v>3070</v>
      </c>
      <c r="H139" s="16">
        <v>614</v>
      </c>
    </row>
    <row r="140" spans="1:10" ht="15.75" x14ac:dyDescent="0.25">
      <c r="A140" s="11" t="s">
        <v>31</v>
      </c>
      <c r="B140" s="19">
        <v>6216</v>
      </c>
      <c r="C140" s="11">
        <v>10</v>
      </c>
      <c r="D140" s="11" t="s">
        <v>111</v>
      </c>
      <c r="E140" s="11" t="s">
        <v>414</v>
      </c>
      <c r="F140" s="11" t="s">
        <v>294</v>
      </c>
      <c r="G140" s="12">
        <f t="shared" si="2"/>
        <v>2455</v>
      </c>
      <c r="H140" s="16">
        <v>491</v>
      </c>
      <c r="I140" s="4"/>
      <c r="J140" s="4"/>
    </row>
    <row r="141" spans="1:10" ht="15.75" x14ac:dyDescent="0.25">
      <c r="A141" s="11" t="s">
        <v>31</v>
      </c>
      <c r="B141" s="19">
        <v>6216</v>
      </c>
      <c r="C141" s="11">
        <v>10</v>
      </c>
      <c r="D141" s="11" t="s">
        <v>111</v>
      </c>
      <c r="E141" s="11" t="s">
        <v>415</v>
      </c>
      <c r="F141" s="11" t="s">
        <v>294</v>
      </c>
      <c r="G141" s="12">
        <f t="shared" si="2"/>
        <v>3795</v>
      </c>
      <c r="H141" s="16">
        <v>759</v>
      </c>
      <c r="I141" s="4"/>
      <c r="J141" s="4"/>
    </row>
    <row r="142" spans="1:10" ht="15.75" x14ac:dyDescent="0.25">
      <c r="A142" s="11" t="s">
        <v>31</v>
      </c>
      <c r="B142" s="19">
        <v>6216</v>
      </c>
      <c r="C142" s="11">
        <v>10</v>
      </c>
      <c r="D142" s="11" t="s">
        <v>111</v>
      </c>
      <c r="E142" s="11" t="s">
        <v>413</v>
      </c>
      <c r="F142" s="11" t="s">
        <v>294</v>
      </c>
      <c r="G142" s="12">
        <f t="shared" si="2"/>
        <v>2935</v>
      </c>
      <c r="H142" s="16">
        <v>587</v>
      </c>
      <c r="I142" s="4"/>
      <c r="J142" s="4"/>
    </row>
    <row r="143" spans="1:10" ht="15.75" x14ac:dyDescent="0.25">
      <c r="A143" s="11" t="s">
        <v>31</v>
      </c>
      <c r="B143" s="19">
        <v>6216</v>
      </c>
      <c r="C143" s="11">
        <v>10</v>
      </c>
      <c r="D143" s="11" t="s">
        <v>111</v>
      </c>
      <c r="E143" s="11" t="s">
        <v>442</v>
      </c>
      <c r="F143" s="11" t="s">
        <v>294</v>
      </c>
      <c r="G143" s="12">
        <f t="shared" si="2"/>
        <v>4040</v>
      </c>
      <c r="H143" s="16">
        <v>808</v>
      </c>
    </row>
    <row r="144" spans="1:10" ht="15.75" x14ac:dyDescent="0.25">
      <c r="A144" s="11" t="s">
        <v>31</v>
      </c>
      <c r="B144" s="19">
        <v>6216</v>
      </c>
      <c r="C144" s="11">
        <v>10</v>
      </c>
      <c r="D144" s="11" t="s">
        <v>111</v>
      </c>
      <c r="E144" s="11" t="s">
        <v>416</v>
      </c>
      <c r="F144" s="11" t="s">
        <v>294</v>
      </c>
      <c r="G144" s="12">
        <f t="shared" si="2"/>
        <v>4305</v>
      </c>
      <c r="H144" s="16">
        <v>861</v>
      </c>
      <c r="I144" s="4"/>
      <c r="J144" s="4"/>
    </row>
    <row r="145" spans="1:10" ht="15.75" x14ac:dyDescent="0.25">
      <c r="A145" s="11" t="s">
        <v>31</v>
      </c>
      <c r="B145" s="19">
        <v>6216</v>
      </c>
      <c r="C145" s="11">
        <v>10</v>
      </c>
      <c r="D145" s="11" t="s">
        <v>111</v>
      </c>
      <c r="E145" s="11" t="s">
        <v>412</v>
      </c>
      <c r="F145" s="11" t="s">
        <v>294</v>
      </c>
      <c r="G145" s="12">
        <f t="shared" si="2"/>
        <v>375</v>
      </c>
      <c r="H145" s="16">
        <v>75</v>
      </c>
      <c r="I145" s="4"/>
    </row>
    <row r="146" spans="1:10" ht="15.75" x14ac:dyDescent="0.25">
      <c r="A146" s="11" t="s">
        <v>31</v>
      </c>
      <c r="B146" s="19">
        <v>6216</v>
      </c>
      <c r="C146" s="11">
        <v>10</v>
      </c>
      <c r="D146" s="11" t="s">
        <v>111</v>
      </c>
      <c r="E146" s="11" t="s">
        <v>469</v>
      </c>
      <c r="F146" s="11" t="s">
        <v>294</v>
      </c>
      <c r="G146" s="12">
        <f t="shared" si="2"/>
        <v>2735</v>
      </c>
      <c r="H146" s="16">
        <v>547</v>
      </c>
      <c r="I146" s="4"/>
    </row>
    <row r="147" spans="1:10" ht="15.75" x14ac:dyDescent="0.25">
      <c r="A147" s="11" t="s">
        <v>31</v>
      </c>
      <c r="B147" s="19">
        <v>6216</v>
      </c>
      <c r="C147" s="11">
        <v>10</v>
      </c>
      <c r="D147" s="11" t="s">
        <v>111</v>
      </c>
      <c r="E147" s="11" t="s">
        <v>443</v>
      </c>
      <c r="F147" s="11" t="s">
        <v>294</v>
      </c>
      <c r="G147" s="12">
        <f t="shared" si="2"/>
        <v>4145</v>
      </c>
      <c r="H147" s="16">
        <v>829</v>
      </c>
      <c r="I147" s="4"/>
      <c r="J147" s="4"/>
    </row>
    <row r="148" spans="1:10" ht="15.75" x14ac:dyDescent="0.25">
      <c r="A148" s="11" t="s">
        <v>31</v>
      </c>
      <c r="B148" s="19">
        <v>6216</v>
      </c>
      <c r="C148" s="11">
        <v>10</v>
      </c>
      <c r="D148" s="11" t="s">
        <v>111</v>
      </c>
      <c r="E148" s="11" t="s">
        <v>476</v>
      </c>
      <c r="F148" s="11" t="s">
        <v>294</v>
      </c>
      <c r="G148" s="12">
        <f t="shared" si="2"/>
        <v>2530</v>
      </c>
      <c r="H148" s="16">
        <v>506</v>
      </c>
    </row>
    <row r="149" spans="1:10" ht="15.75" x14ac:dyDescent="0.25">
      <c r="A149" s="11" t="s">
        <v>31</v>
      </c>
      <c r="B149" s="19">
        <v>6216</v>
      </c>
      <c r="C149" s="11">
        <v>10</v>
      </c>
      <c r="D149" s="11" t="s">
        <v>111</v>
      </c>
      <c r="E149" s="11" t="s">
        <v>430</v>
      </c>
      <c r="F149" s="11" t="s">
        <v>294</v>
      </c>
      <c r="G149" s="12">
        <f t="shared" si="2"/>
        <v>3860</v>
      </c>
      <c r="H149" s="16">
        <v>772</v>
      </c>
    </row>
    <row r="150" spans="1:10" ht="15.75" x14ac:dyDescent="0.25">
      <c r="A150" s="11" t="s">
        <v>31</v>
      </c>
      <c r="B150" s="19">
        <v>6216</v>
      </c>
      <c r="C150" s="11">
        <v>10</v>
      </c>
      <c r="D150" s="11" t="s">
        <v>111</v>
      </c>
      <c r="E150" s="11" t="s">
        <v>431</v>
      </c>
      <c r="F150" s="11" t="s">
        <v>294</v>
      </c>
      <c r="G150" s="12">
        <f t="shared" si="2"/>
        <v>3710</v>
      </c>
      <c r="H150" s="16">
        <v>742</v>
      </c>
    </row>
    <row r="151" spans="1:10" ht="15.75" x14ac:dyDescent="0.25">
      <c r="A151" s="11" t="s">
        <v>31</v>
      </c>
      <c r="B151" s="19">
        <v>6216</v>
      </c>
      <c r="C151" s="11">
        <v>10</v>
      </c>
      <c r="D151" s="11" t="s">
        <v>111</v>
      </c>
      <c r="E151" s="11" t="s">
        <v>433</v>
      </c>
      <c r="F151" s="11" t="s">
        <v>294</v>
      </c>
      <c r="G151" s="12">
        <f t="shared" si="2"/>
        <v>3525</v>
      </c>
      <c r="H151" s="16">
        <v>705</v>
      </c>
      <c r="I151" s="4"/>
      <c r="J151" s="4"/>
    </row>
    <row r="152" spans="1:10" ht="15.75" x14ac:dyDescent="0.25">
      <c r="A152" s="11" t="s">
        <v>31</v>
      </c>
      <c r="B152" s="19">
        <v>6216</v>
      </c>
      <c r="C152" s="11">
        <v>10</v>
      </c>
      <c r="D152" s="11" t="s">
        <v>111</v>
      </c>
      <c r="E152" s="11" t="s">
        <v>586</v>
      </c>
      <c r="F152" s="11" t="s">
        <v>294</v>
      </c>
      <c r="G152" s="12">
        <f t="shared" si="2"/>
        <v>5485</v>
      </c>
      <c r="H152" s="16">
        <v>1097</v>
      </c>
      <c r="I152" s="4"/>
      <c r="J152" s="4"/>
    </row>
    <row r="153" spans="1:10" ht="15.75" x14ac:dyDescent="0.25">
      <c r="A153" s="11" t="s">
        <v>31</v>
      </c>
      <c r="B153" s="19">
        <v>6216</v>
      </c>
      <c r="C153" s="11">
        <v>10</v>
      </c>
      <c r="D153" s="11" t="s">
        <v>111</v>
      </c>
      <c r="E153" s="11" t="s">
        <v>458</v>
      </c>
      <c r="F153" s="11" t="s">
        <v>294</v>
      </c>
      <c r="G153" s="12">
        <f t="shared" si="2"/>
        <v>4250</v>
      </c>
      <c r="H153" s="16">
        <v>850</v>
      </c>
      <c r="I153" s="4"/>
      <c r="J153" s="4"/>
    </row>
    <row r="154" spans="1:10" ht="15.75" x14ac:dyDescent="0.25">
      <c r="A154" s="11" t="s">
        <v>31</v>
      </c>
      <c r="B154" s="19">
        <v>6216</v>
      </c>
      <c r="C154" s="11">
        <v>10</v>
      </c>
      <c r="D154" s="11" t="s">
        <v>111</v>
      </c>
      <c r="E154" s="11" t="s">
        <v>441</v>
      </c>
      <c r="F154" s="11" t="s">
        <v>294</v>
      </c>
      <c r="G154" s="12">
        <f t="shared" si="2"/>
        <v>3430</v>
      </c>
      <c r="H154" s="16">
        <v>686</v>
      </c>
      <c r="I154" s="4"/>
      <c r="J154" s="4"/>
    </row>
    <row r="155" spans="1:10" ht="15.75" x14ac:dyDescent="0.25">
      <c r="A155" s="11" t="s">
        <v>31</v>
      </c>
      <c r="B155" s="19">
        <v>6216</v>
      </c>
      <c r="C155" s="11">
        <v>10</v>
      </c>
      <c r="D155" s="11" t="s">
        <v>111</v>
      </c>
      <c r="E155" s="11" t="s">
        <v>422</v>
      </c>
      <c r="F155" s="11" t="s">
        <v>294</v>
      </c>
      <c r="G155" s="12">
        <f t="shared" si="2"/>
        <v>4315</v>
      </c>
      <c r="H155" s="16">
        <v>863</v>
      </c>
      <c r="I155" s="4"/>
      <c r="J155" s="4"/>
    </row>
    <row r="156" spans="1:10" ht="15.75" x14ac:dyDescent="0.25">
      <c r="A156" s="11" t="s">
        <v>31</v>
      </c>
      <c r="B156" s="19">
        <v>6216</v>
      </c>
      <c r="C156" s="11">
        <v>10</v>
      </c>
      <c r="D156" s="11" t="s">
        <v>111</v>
      </c>
      <c r="E156" s="11" t="s">
        <v>448</v>
      </c>
      <c r="F156" s="11" t="s">
        <v>294</v>
      </c>
      <c r="G156" s="12">
        <f t="shared" si="2"/>
        <v>3825</v>
      </c>
      <c r="H156" s="16">
        <v>765</v>
      </c>
      <c r="I156" s="4"/>
      <c r="J156" s="4"/>
    </row>
    <row r="157" spans="1:10" ht="15.75" x14ac:dyDescent="0.25">
      <c r="A157" s="11" t="s">
        <v>31</v>
      </c>
      <c r="B157" s="19">
        <v>6216</v>
      </c>
      <c r="C157" s="11">
        <v>10</v>
      </c>
      <c r="D157" s="11" t="s">
        <v>111</v>
      </c>
      <c r="E157" s="11" t="s">
        <v>460</v>
      </c>
      <c r="F157" s="11" t="s">
        <v>294</v>
      </c>
      <c r="G157" s="12">
        <f t="shared" si="2"/>
        <v>3365</v>
      </c>
      <c r="H157" s="16">
        <v>673</v>
      </c>
      <c r="I157" s="4"/>
      <c r="J157" s="4"/>
    </row>
    <row r="158" spans="1:10" ht="15.75" x14ac:dyDescent="0.25">
      <c r="A158" s="11" t="s">
        <v>31</v>
      </c>
      <c r="B158" s="19">
        <v>6216</v>
      </c>
      <c r="C158" s="11">
        <v>10</v>
      </c>
      <c r="D158" s="11" t="s">
        <v>111</v>
      </c>
      <c r="E158" s="11" t="s">
        <v>436</v>
      </c>
      <c r="F158" s="11" t="s">
        <v>294</v>
      </c>
      <c r="G158" s="12">
        <f t="shared" si="2"/>
        <v>2205</v>
      </c>
      <c r="H158" s="16">
        <v>441</v>
      </c>
      <c r="I158" s="4"/>
      <c r="J158" s="4"/>
    </row>
    <row r="159" spans="1:10" ht="15.75" x14ac:dyDescent="0.25">
      <c r="A159" s="11" t="s">
        <v>31</v>
      </c>
      <c r="B159" s="19">
        <v>6216</v>
      </c>
      <c r="C159" s="11">
        <v>10</v>
      </c>
      <c r="D159" s="11" t="s">
        <v>111</v>
      </c>
      <c r="E159" s="11" t="s">
        <v>78</v>
      </c>
      <c r="F159" s="11" t="s">
        <v>294</v>
      </c>
      <c r="G159" s="12">
        <f t="shared" si="2"/>
        <v>3405</v>
      </c>
      <c r="H159" s="16">
        <v>681</v>
      </c>
    </row>
    <row r="160" spans="1:10" ht="15.75" x14ac:dyDescent="0.25">
      <c r="A160" s="11" t="s">
        <v>31</v>
      </c>
      <c r="B160" s="19">
        <v>6216</v>
      </c>
      <c r="C160" s="11">
        <v>10</v>
      </c>
      <c r="D160" s="11" t="s">
        <v>111</v>
      </c>
      <c r="E160" s="11" t="s">
        <v>429</v>
      </c>
      <c r="F160" s="11" t="s">
        <v>294</v>
      </c>
      <c r="G160" s="12">
        <f t="shared" si="2"/>
        <v>4205</v>
      </c>
      <c r="H160" s="16">
        <v>841</v>
      </c>
    </row>
    <row r="161" spans="1:8" ht="15.75" x14ac:dyDescent="0.25">
      <c r="A161" s="11" t="s">
        <v>31</v>
      </c>
      <c r="B161" s="19">
        <v>6216</v>
      </c>
      <c r="C161" s="11">
        <v>10</v>
      </c>
      <c r="D161" s="11" t="s">
        <v>111</v>
      </c>
      <c r="E161" s="11" t="s">
        <v>435</v>
      </c>
      <c r="F161" s="11" t="s">
        <v>294</v>
      </c>
      <c r="G161" s="12">
        <f t="shared" si="2"/>
        <v>4170</v>
      </c>
      <c r="H161" s="16">
        <v>834</v>
      </c>
    </row>
    <row r="162" spans="1:8" ht="15.75" x14ac:dyDescent="0.25">
      <c r="A162" s="11" t="s">
        <v>31</v>
      </c>
      <c r="B162" s="19">
        <v>6216</v>
      </c>
      <c r="C162" s="11">
        <v>10</v>
      </c>
      <c r="D162" s="11" t="s">
        <v>111</v>
      </c>
      <c r="E162" s="11" t="s">
        <v>439</v>
      </c>
      <c r="F162" s="11" t="s">
        <v>294</v>
      </c>
      <c r="G162" s="12">
        <f t="shared" si="2"/>
        <v>3230</v>
      </c>
      <c r="H162" s="16">
        <v>646</v>
      </c>
    </row>
    <row r="163" spans="1:8" ht="15.75" x14ac:dyDescent="0.25">
      <c r="A163" s="11" t="s">
        <v>31</v>
      </c>
      <c r="B163" s="19">
        <v>6216</v>
      </c>
      <c r="C163" s="11">
        <v>10</v>
      </c>
      <c r="D163" s="11" t="s">
        <v>111</v>
      </c>
      <c r="E163" s="11" t="s">
        <v>423</v>
      </c>
      <c r="F163" s="11" t="s">
        <v>294</v>
      </c>
      <c r="G163" s="12">
        <f t="shared" si="2"/>
        <v>2735</v>
      </c>
      <c r="H163" s="16">
        <v>547</v>
      </c>
    </row>
    <row r="164" spans="1:8" ht="15.75" x14ac:dyDescent="0.25">
      <c r="A164" s="11" t="s">
        <v>31</v>
      </c>
      <c r="B164" s="19">
        <v>6216</v>
      </c>
      <c r="C164" s="11">
        <v>10</v>
      </c>
      <c r="D164" s="11" t="s">
        <v>111</v>
      </c>
      <c r="E164" s="11" t="s">
        <v>461</v>
      </c>
      <c r="F164" s="11" t="s">
        <v>294</v>
      </c>
      <c r="G164" s="12">
        <f t="shared" si="2"/>
        <v>4190</v>
      </c>
      <c r="H164" s="16">
        <v>838</v>
      </c>
    </row>
    <row r="165" spans="1:8" ht="15.75" x14ac:dyDescent="0.25">
      <c r="A165" s="11" t="s">
        <v>25</v>
      </c>
      <c r="B165" s="19">
        <v>6650</v>
      </c>
      <c r="C165" s="11">
        <v>30</v>
      </c>
      <c r="D165" s="11" t="s">
        <v>406</v>
      </c>
      <c r="E165" s="11" t="s">
        <v>567</v>
      </c>
      <c r="F165" s="11" t="s">
        <v>371</v>
      </c>
      <c r="G165" s="12">
        <f t="shared" si="2"/>
        <v>3445</v>
      </c>
      <c r="H165" s="16">
        <v>689</v>
      </c>
    </row>
    <row r="166" spans="1:8" ht="15.75" x14ac:dyDescent="0.25">
      <c r="A166" s="11" t="s">
        <v>25</v>
      </c>
      <c r="B166" s="19">
        <v>6652</v>
      </c>
      <c r="C166" s="11">
        <v>30</v>
      </c>
      <c r="D166" s="11" t="s">
        <v>114</v>
      </c>
      <c r="E166" s="11" t="s">
        <v>562</v>
      </c>
      <c r="F166" s="11" t="s">
        <v>344</v>
      </c>
      <c r="G166" s="12">
        <f t="shared" si="2"/>
        <v>3250</v>
      </c>
      <c r="H166" s="16">
        <v>650</v>
      </c>
    </row>
    <row r="167" spans="1:8" ht="15.75" x14ac:dyDescent="0.25">
      <c r="A167" s="11" t="s">
        <v>25</v>
      </c>
      <c r="B167" s="19">
        <v>6652</v>
      </c>
      <c r="C167" s="11">
        <v>30</v>
      </c>
      <c r="D167" s="11" t="s">
        <v>114</v>
      </c>
      <c r="E167" s="11" t="s">
        <v>115</v>
      </c>
      <c r="F167" s="11" t="s">
        <v>344</v>
      </c>
      <c r="G167" s="12">
        <f t="shared" si="2"/>
        <v>3365</v>
      </c>
      <c r="H167" s="16">
        <v>673</v>
      </c>
    </row>
    <row r="168" spans="1:8" ht="15.75" x14ac:dyDescent="0.25">
      <c r="A168" s="11" t="s">
        <v>25</v>
      </c>
      <c r="B168" s="19">
        <v>6652</v>
      </c>
      <c r="C168" s="11">
        <v>30</v>
      </c>
      <c r="D168" s="11" t="s">
        <v>114</v>
      </c>
      <c r="E168" s="11" t="s">
        <v>116</v>
      </c>
      <c r="F168" s="11" t="s">
        <v>344</v>
      </c>
      <c r="G168" s="12">
        <f t="shared" si="2"/>
        <v>2580</v>
      </c>
      <c r="H168" s="16">
        <v>516</v>
      </c>
    </row>
    <row r="169" spans="1:8" ht="15.75" x14ac:dyDescent="0.25">
      <c r="A169" s="11" t="s">
        <v>25</v>
      </c>
      <c r="B169" s="19">
        <v>6652</v>
      </c>
      <c r="C169" s="11">
        <v>30</v>
      </c>
      <c r="D169" s="11" t="s">
        <v>114</v>
      </c>
      <c r="E169" s="11" t="s">
        <v>117</v>
      </c>
      <c r="F169" s="11" t="s">
        <v>344</v>
      </c>
      <c r="G169" s="12">
        <f t="shared" si="2"/>
        <v>3090</v>
      </c>
      <c r="H169" s="16">
        <v>618</v>
      </c>
    </row>
    <row r="170" spans="1:8" ht="15.75" x14ac:dyDescent="0.25">
      <c r="A170" s="11" t="s">
        <v>25</v>
      </c>
      <c r="B170" s="19">
        <v>6652</v>
      </c>
      <c r="C170" s="11">
        <v>30</v>
      </c>
      <c r="D170" s="11" t="s">
        <v>114</v>
      </c>
      <c r="E170" s="11" t="s">
        <v>118</v>
      </c>
      <c r="F170" s="11" t="s">
        <v>344</v>
      </c>
      <c r="G170" s="12">
        <f t="shared" si="2"/>
        <v>2020</v>
      </c>
      <c r="H170" s="16">
        <v>404</v>
      </c>
    </row>
    <row r="171" spans="1:8" ht="15.75" x14ac:dyDescent="0.25">
      <c r="A171" s="11" t="s">
        <v>15</v>
      </c>
      <c r="B171" s="19">
        <v>6455</v>
      </c>
      <c r="C171" s="11">
        <v>19</v>
      </c>
      <c r="D171" s="11" t="s">
        <v>407</v>
      </c>
      <c r="E171" s="11" t="s">
        <v>575</v>
      </c>
      <c r="F171" s="11" t="s">
        <v>375</v>
      </c>
      <c r="G171" s="12">
        <f t="shared" si="2"/>
        <v>2615</v>
      </c>
      <c r="H171" s="16">
        <v>523</v>
      </c>
    </row>
    <row r="172" spans="1:8" ht="15.75" x14ac:dyDescent="0.25">
      <c r="A172" s="11" t="s">
        <v>15</v>
      </c>
      <c r="B172" s="19">
        <v>6456</v>
      </c>
      <c r="C172" s="11">
        <v>19</v>
      </c>
      <c r="D172" s="11" t="s">
        <v>8</v>
      </c>
      <c r="E172" s="11" t="s">
        <v>119</v>
      </c>
      <c r="F172" s="11" t="s">
        <v>377</v>
      </c>
      <c r="G172" s="12">
        <f t="shared" si="2"/>
        <v>3445</v>
      </c>
      <c r="H172" s="16">
        <v>689</v>
      </c>
    </row>
    <row r="173" spans="1:8" ht="15.75" x14ac:dyDescent="0.25">
      <c r="A173" s="11" t="s">
        <v>120</v>
      </c>
      <c r="B173" s="19">
        <v>6919</v>
      </c>
      <c r="C173" s="11">
        <v>42</v>
      </c>
      <c r="D173" s="11" t="s">
        <v>398</v>
      </c>
      <c r="E173" s="11" t="s">
        <v>548</v>
      </c>
      <c r="F173" s="11" t="s">
        <v>360</v>
      </c>
      <c r="G173" s="12">
        <f t="shared" si="2"/>
        <v>1145</v>
      </c>
      <c r="H173" s="16">
        <v>229</v>
      </c>
    </row>
    <row r="174" spans="1:8" ht="15.75" x14ac:dyDescent="0.25">
      <c r="A174" s="11" t="s">
        <v>28</v>
      </c>
      <c r="B174" s="19">
        <v>6350</v>
      </c>
      <c r="C174" s="11">
        <v>15</v>
      </c>
      <c r="D174" s="11" t="s">
        <v>385</v>
      </c>
      <c r="E174" s="11" t="s">
        <v>467</v>
      </c>
      <c r="F174" s="11" t="s">
        <v>314</v>
      </c>
      <c r="G174" s="12">
        <f t="shared" si="2"/>
        <v>2385</v>
      </c>
      <c r="H174" s="16">
        <v>477</v>
      </c>
    </row>
    <row r="175" spans="1:8" ht="15.75" x14ac:dyDescent="0.25">
      <c r="A175" s="11" t="s">
        <v>28</v>
      </c>
      <c r="B175" s="19">
        <v>6350</v>
      </c>
      <c r="C175" s="11">
        <v>15</v>
      </c>
      <c r="D175" s="11" t="s">
        <v>385</v>
      </c>
      <c r="E175" s="11" t="s">
        <v>550</v>
      </c>
      <c r="F175" s="11" t="s">
        <v>314</v>
      </c>
      <c r="G175" s="12">
        <f t="shared" si="2"/>
        <v>3810</v>
      </c>
      <c r="H175" s="16">
        <v>762</v>
      </c>
    </row>
    <row r="176" spans="1:8" ht="15.75" x14ac:dyDescent="0.25">
      <c r="A176" s="11" t="s">
        <v>28</v>
      </c>
      <c r="B176" s="19">
        <v>6350</v>
      </c>
      <c r="C176" s="11">
        <v>15</v>
      </c>
      <c r="D176" s="11" t="s">
        <v>385</v>
      </c>
      <c r="E176" s="11" t="s">
        <v>486</v>
      </c>
      <c r="F176" s="11" t="s">
        <v>314</v>
      </c>
      <c r="G176" s="12">
        <f t="shared" si="2"/>
        <v>3500</v>
      </c>
      <c r="H176" s="16">
        <v>700</v>
      </c>
    </row>
    <row r="177" spans="1:8" ht="15.75" x14ac:dyDescent="0.25">
      <c r="A177" s="11" t="s">
        <v>28</v>
      </c>
      <c r="B177" s="19">
        <v>6350</v>
      </c>
      <c r="C177" s="11">
        <v>15</v>
      </c>
      <c r="D177" s="11" t="s">
        <v>385</v>
      </c>
      <c r="E177" s="11" t="s">
        <v>526</v>
      </c>
      <c r="F177" s="11" t="s">
        <v>314</v>
      </c>
      <c r="G177" s="12">
        <f t="shared" si="2"/>
        <v>4490</v>
      </c>
      <c r="H177" s="16">
        <v>898</v>
      </c>
    </row>
    <row r="178" spans="1:8" ht="15.75" x14ac:dyDescent="0.25">
      <c r="A178" s="11" t="s">
        <v>28</v>
      </c>
      <c r="B178" s="19">
        <v>6350</v>
      </c>
      <c r="C178" s="11">
        <v>15</v>
      </c>
      <c r="D178" s="11" t="s">
        <v>385</v>
      </c>
      <c r="E178" s="11" t="s">
        <v>544</v>
      </c>
      <c r="F178" s="11" t="s">
        <v>314</v>
      </c>
      <c r="G178" s="12">
        <f t="shared" si="2"/>
        <v>4945</v>
      </c>
      <c r="H178" s="16">
        <v>989</v>
      </c>
    </row>
    <row r="179" spans="1:8" ht="15.75" x14ac:dyDescent="0.25">
      <c r="A179" s="11" t="s">
        <v>28</v>
      </c>
      <c r="B179" s="19">
        <v>6350</v>
      </c>
      <c r="C179" s="11">
        <v>15</v>
      </c>
      <c r="D179" s="11" t="s">
        <v>385</v>
      </c>
      <c r="E179" s="11" t="s">
        <v>519</v>
      </c>
      <c r="F179" s="11" t="s">
        <v>314</v>
      </c>
      <c r="G179" s="12">
        <f t="shared" si="2"/>
        <v>3805</v>
      </c>
      <c r="H179" s="16">
        <v>761</v>
      </c>
    </row>
    <row r="180" spans="1:8" ht="15.75" x14ac:dyDescent="0.25">
      <c r="A180" s="11" t="s">
        <v>120</v>
      </c>
      <c r="B180" s="19">
        <v>6920</v>
      </c>
      <c r="C180" s="11">
        <v>42</v>
      </c>
      <c r="D180" s="11" t="s">
        <v>391</v>
      </c>
      <c r="E180" s="11" t="s">
        <v>509</v>
      </c>
      <c r="F180" s="11" t="s">
        <v>343</v>
      </c>
      <c r="G180" s="12">
        <f t="shared" si="2"/>
        <v>4000</v>
      </c>
      <c r="H180" s="16">
        <v>800</v>
      </c>
    </row>
    <row r="181" spans="1:8" ht="15.75" x14ac:dyDescent="0.25">
      <c r="A181" s="11" t="s">
        <v>15</v>
      </c>
      <c r="B181" s="19">
        <v>7344</v>
      </c>
      <c r="C181" s="11">
        <v>19</v>
      </c>
      <c r="D181" s="11" t="s">
        <v>121</v>
      </c>
      <c r="E181" s="11" t="s">
        <v>122</v>
      </c>
      <c r="F181" s="11" t="s">
        <v>355</v>
      </c>
      <c r="G181" s="12">
        <f t="shared" si="2"/>
        <v>1820</v>
      </c>
      <c r="H181" s="16">
        <v>364</v>
      </c>
    </row>
    <row r="182" spans="1:8" ht="15.75" x14ac:dyDescent="0.25">
      <c r="A182" s="11" t="s">
        <v>15</v>
      </c>
      <c r="B182" s="19">
        <v>7344</v>
      </c>
      <c r="C182" s="11">
        <v>19</v>
      </c>
      <c r="D182" s="11" t="s">
        <v>121</v>
      </c>
      <c r="E182" s="11" t="s">
        <v>123</v>
      </c>
      <c r="F182" s="11" t="s">
        <v>355</v>
      </c>
      <c r="G182" s="12">
        <f t="shared" si="2"/>
        <v>1835</v>
      </c>
      <c r="H182" s="16">
        <v>367</v>
      </c>
    </row>
    <row r="183" spans="1:8" ht="15.75" x14ac:dyDescent="0.25">
      <c r="A183" s="11" t="s">
        <v>15</v>
      </c>
      <c r="B183" s="19">
        <v>7344</v>
      </c>
      <c r="C183" s="11">
        <v>19</v>
      </c>
      <c r="D183" s="11" t="s">
        <v>121</v>
      </c>
      <c r="E183" s="11" t="s">
        <v>124</v>
      </c>
      <c r="F183" s="11" t="s">
        <v>355</v>
      </c>
      <c r="G183" s="12">
        <f t="shared" si="2"/>
        <v>1605</v>
      </c>
      <c r="H183" s="16">
        <v>321</v>
      </c>
    </row>
    <row r="184" spans="1:8" ht="15.75" x14ac:dyDescent="0.25">
      <c r="A184" s="11" t="s">
        <v>15</v>
      </c>
      <c r="B184" s="19">
        <v>7344</v>
      </c>
      <c r="C184" s="11">
        <v>19</v>
      </c>
      <c r="D184" s="11" t="s">
        <v>121</v>
      </c>
      <c r="E184" s="11" t="s">
        <v>535</v>
      </c>
      <c r="F184" s="11" t="s">
        <v>355</v>
      </c>
      <c r="G184" s="12">
        <f t="shared" si="2"/>
        <v>3080</v>
      </c>
      <c r="H184" s="16">
        <v>616</v>
      </c>
    </row>
    <row r="185" spans="1:8" ht="15.75" x14ac:dyDescent="0.25">
      <c r="A185" s="11" t="s">
        <v>15</v>
      </c>
      <c r="B185" s="19">
        <v>7344</v>
      </c>
      <c r="C185" s="11">
        <v>19</v>
      </c>
      <c r="D185" s="11" t="s">
        <v>121</v>
      </c>
      <c r="E185" s="11" t="s">
        <v>125</v>
      </c>
      <c r="F185" s="11" t="s">
        <v>355</v>
      </c>
      <c r="G185" s="12">
        <f t="shared" si="2"/>
        <v>1830</v>
      </c>
      <c r="H185" s="16">
        <v>366</v>
      </c>
    </row>
    <row r="186" spans="1:8" ht="15.75" x14ac:dyDescent="0.25">
      <c r="A186" s="11" t="s">
        <v>15</v>
      </c>
      <c r="B186" s="19">
        <v>7344</v>
      </c>
      <c r="C186" s="11">
        <v>19</v>
      </c>
      <c r="D186" s="11" t="s">
        <v>121</v>
      </c>
      <c r="E186" s="11" t="s">
        <v>91</v>
      </c>
      <c r="F186" s="11" t="s">
        <v>355</v>
      </c>
      <c r="G186" s="12">
        <f t="shared" si="2"/>
        <v>1735</v>
      </c>
      <c r="H186" s="16">
        <v>347</v>
      </c>
    </row>
    <row r="187" spans="1:8" ht="15.75" x14ac:dyDescent="0.25">
      <c r="A187" s="11" t="s">
        <v>15</v>
      </c>
      <c r="B187" s="19">
        <v>7344</v>
      </c>
      <c r="C187" s="11">
        <v>19</v>
      </c>
      <c r="D187" s="11" t="s">
        <v>121</v>
      </c>
      <c r="E187" s="11" t="s">
        <v>532</v>
      </c>
      <c r="F187" s="11" t="s">
        <v>355</v>
      </c>
      <c r="G187" s="12">
        <f t="shared" si="2"/>
        <v>2360</v>
      </c>
      <c r="H187" s="16">
        <v>472</v>
      </c>
    </row>
    <row r="188" spans="1:8" ht="15.75" x14ac:dyDescent="0.25">
      <c r="A188" s="11" t="s">
        <v>15</v>
      </c>
      <c r="B188" s="19">
        <v>7344</v>
      </c>
      <c r="C188" s="11">
        <v>19</v>
      </c>
      <c r="D188" s="11" t="s">
        <v>121</v>
      </c>
      <c r="E188" s="11" t="s">
        <v>538</v>
      </c>
      <c r="F188" s="11" t="s">
        <v>355</v>
      </c>
      <c r="G188" s="12">
        <f t="shared" si="2"/>
        <v>1455</v>
      </c>
      <c r="H188" s="16">
        <v>291</v>
      </c>
    </row>
    <row r="189" spans="1:8" ht="15.75" x14ac:dyDescent="0.25">
      <c r="A189" s="11" t="s">
        <v>15</v>
      </c>
      <c r="B189" s="19">
        <v>7344</v>
      </c>
      <c r="C189" s="11">
        <v>19</v>
      </c>
      <c r="D189" s="11" t="s">
        <v>121</v>
      </c>
      <c r="E189" s="11" t="s">
        <v>126</v>
      </c>
      <c r="F189" s="11" t="s">
        <v>355</v>
      </c>
      <c r="G189" s="12">
        <f t="shared" si="2"/>
        <v>1910</v>
      </c>
      <c r="H189" s="16">
        <v>382</v>
      </c>
    </row>
    <row r="190" spans="1:8" ht="15.75" x14ac:dyDescent="0.25">
      <c r="A190" s="11" t="s">
        <v>19</v>
      </c>
      <c r="B190" s="19">
        <v>6708</v>
      </c>
      <c r="C190" s="11">
        <v>33</v>
      </c>
      <c r="D190" s="11" t="s">
        <v>127</v>
      </c>
      <c r="E190" s="11" t="s">
        <v>128</v>
      </c>
      <c r="F190" s="11" t="s">
        <v>320</v>
      </c>
      <c r="G190" s="12">
        <f t="shared" si="2"/>
        <v>3650</v>
      </c>
      <c r="H190" s="16">
        <v>730</v>
      </c>
    </row>
    <row r="191" spans="1:8" ht="15.75" x14ac:dyDescent="0.25">
      <c r="A191" s="11" t="s">
        <v>19</v>
      </c>
      <c r="B191" s="19">
        <v>6708</v>
      </c>
      <c r="C191" s="11">
        <v>33</v>
      </c>
      <c r="D191" s="11" t="s">
        <v>127</v>
      </c>
      <c r="E191" s="11" t="s">
        <v>129</v>
      </c>
      <c r="F191" s="11" t="s">
        <v>320</v>
      </c>
      <c r="G191" s="12">
        <f t="shared" si="2"/>
        <v>3590</v>
      </c>
      <c r="H191" s="16">
        <v>718</v>
      </c>
    </row>
    <row r="192" spans="1:8" ht="15.75" x14ac:dyDescent="0.25">
      <c r="A192" s="11" t="s">
        <v>19</v>
      </c>
      <c r="B192" s="19">
        <v>6709</v>
      </c>
      <c r="C192" s="11">
        <v>33</v>
      </c>
      <c r="D192" s="11" t="s">
        <v>130</v>
      </c>
      <c r="E192" s="11" t="s">
        <v>512</v>
      </c>
      <c r="F192" s="11" t="s">
        <v>341</v>
      </c>
      <c r="G192" s="12">
        <f t="shared" si="2"/>
        <v>2580</v>
      </c>
      <c r="H192" s="16">
        <v>516</v>
      </c>
    </row>
    <row r="193" spans="1:8" ht="15.75" x14ac:dyDescent="0.25">
      <c r="A193" s="11" t="s">
        <v>19</v>
      </c>
      <c r="B193" s="19">
        <v>6709</v>
      </c>
      <c r="C193" s="11">
        <v>33</v>
      </c>
      <c r="D193" s="11" t="s">
        <v>130</v>
      </c>
      <c r="E193" s="11" t="s">
        <v>546</v>
      </c>
      <c r="F193" s="11" t="s">
        <v>341</v>
      </c>
      <c r="G193" s="12">
        <f t="shared" si="2"/>
        <v>2105</v>
      </c>
      <c r="H193" s="16">
        <v>421</v>
      </c>
    </row>
    <row r="194" spans="1:8" ht="15.75" x14ac:dyDescent="0.25">
      <c r="A194" s="11" t="s">
        <v>19</v>
      </c>
      <c r="B194" s="19">
        <v>6709</v>
      </c>
      <c r="C194" s="11">
        <v>33</v>
      </c>
      <c r="D194" s="11" t="s">
        <v>130</v>
      </c>
      <c r="E194" s="11" t="s">
        <v>580</v>
      </c>
      <c r="F194" s="11" t="s">
        <v>341</v>
      </c>
      <c r="G194" s="12">
        <f t="shared" si="2"/>
        <v>3345</v>
      </c>
      <c r="H194" s="16">
        <v>669</v>
      </c>
    </row>
    <row r="195" spans="1:8" ht="15.75" x14ac:dyDescent="0.25">
      <c r="A195" s="11" t="s">
        <v>19</v>
      </c>
      <c r="B195" s="19">
        <v>6709</v>
      </c>
      <c r="C195" s="11">
        <v>33</v>
      </c>
      <c r="D195" s="11" t="s">
        <v>130</v>
      </c>
      <c r="E195" s="11" t="s">
        <v>131</v>
      </c>
      <c r="F195" s="11" t="s">
        <v>341</v>
      </c>
      <c r="G195" s="12">
        <f t="shared" si="2"/>
        <v>3640</v>
      </c>
      <c r="H195" s="16">
        <v>728</v>
      </c>
    </row>
    <row r="196" spans="1:8" ht="15.75" x14ac:dyDescent="0.25">
      <c r="A196" s="11" t="s">
        <v>289</v>
      </c>
      <c r="B196" s="19">
        <v>6401</v>
      </c>
      <c r="C196" s="11">
        <v>17</v>
      </c>
      <c r="D196" s="11" t="s">
        <v>409</v>
      </c>
      <c r="E196" s="11" t="s">
        <v>584</v>
      </c>
      <c r="F196" s="11" t="s">
        <v>378</v>
      </c>
      <c r="G196" s="12">
        <f t="shared" si="2"/>
        <v>2645</v>
      </c>
      <c r="H196" s="16">
        <v>529</v>
      </c>
    </row>
    <row r="197" spans="1:8" ht="15.75" x14ac:dyDescent="0.25">
      <c r="A197" s="11" t="s">
        <v>289</v>
      </c>
      <c r="B197" s="19">
        <v>6401</v>
      </c>
      <c r="C197" s="11">
        <v>17</v>
      </c>
      <c r="D197" s="11" t="s">
        <v>409</v>
      </c>
      <c r="E197" s="11" t="s">
        <v>585</v>
      </c>
      <c r="F197" s="11" t="s">
        <v>378</v>
      </c>
      <c r="G197" s="12">
        <f t="shared" si="2"/>
        <v>1245</v>
      </c>
      <c r="H197" s="16">
        <v>249</v>
      </c>
    </row>
    <row r="198" spans="1:8" ht="15.75" x14ac:dyDescent="0.25">
      <c r="A198" s="11" t="s">
        <v>15</v>
      </c>
      <c r="B198" s="19">
        <v>6464</v>
      </c>
      <c r="C198" s="11">
        <v>19</v>
      </c>
      <c r="D198" s="11" t="s">
        <v>394</v>
      </c>
      <c r="E198" s="11" t="s">
        <v>536</v>
      </c>
      <c r="F198" s="11" t="s">
        <v>347</v>
      </c>
      <c r="G198" s="12">
        <f t="shared" ref="G198:G261" si="3">H198*5</f>
        <v>2740</v>
      </c>
      <c r="H198" s="16">
        <v>548</v>
      </c>
    </row>
    <row r="199" spans="1:8" ht="15.75" x14ac:dyDescent="0.25">
      <c r="A199" s="11" t="s">
        <v>15</v>
      </c>
      <c r="B199" s="19">
        <v>6464</v>
      </c>
      <c r="C199" s="11">
        <v>19</v>
      </c>
      <c r="D199" s="11" t="s">
        <v>394</v>
      </c>
      <c r="E199" s="11" t="s">
        <v>524</v>
      </c>
      <c r="F199" s="11" t="s">
        <v>347</v>
      </c>
      <c r="G199" s="12">
        <f t="shared" si="3"/>
        <v>1525</v>
      </c>
      <c r="H199" s="16">
        <v>305</v>
      </c>
    </row>
    <row r="200" spans="1:8" ht="15.75" x14ac:dyDescent="0.25">
      <c r="A200" s="11" t="s">
        <v>15</v>
      </c>
      <c r="B200" s="19">
        <v>6464</v>
      </c>
      <c r="C200" s="11">
        <v>19</v>
      </c>
      <c r="D200" s="11" t="s">
        <v>394</v>
      </c>
      <c r="E200" s="11" t="s">
        <v>529</v>
      </c>
      <c r="F200" s="11" t="s">
        <v>347</v>
      </c>
      <c r="G200" s="12">
        <f t="shared" si="3"/>
        <v>3210</v>
      </c>
      <c r="H200" s="16">
        <v>642</v>
      </c>
    </row>
    <row r="201" spans="1:8" ht="15.75" x14ac:dyDescent="0.25">
      <c r="A201" s="11" t="s">
        <v>15</v>
      </c>
      <c r="B201" s="19">
        <v>6464</v>
      </c>
      <c r="C201" s="11">
        <v>19</v>
      </c>
      <c r="D201" s="11" t="s">
        <v>394</v>
      </c>
      <c r="E201" s="11" t="s">
        <v>527</v>
      </c>
      <c r="F201" s="11" t="s">
        <v>347</v>
      </c>
      <c r="G201" s="12">
        <f t="shared" si="3"/>
        <v>1675</v>
      </c>
      <c r="H201" s="16">
        <v>335</v>
      </c>
    </row>
    <row r="202" spans="1:8" ht="15.75" x14ac:dyDescent="0.25">
      <c r="A202" s="11" t="s">
        <v>15</v>
      </c>
      <c r="B202" s="19">
        <v>6464</v>
      </c>
      <c r="C202" s="11">
        <v>19</v>
      </c>
      <c r="D202" s="11" t="s">
        <v>394</v>
      </c>
      <c r="E202" s="11" t="s">
        <v>518</v>
      </c>
      <c r="F202" s="11" t="s">
        <v>347</v>
      </c>
      <c r="G202" s="12">
        <f t="shared" si="3"/>
        <v>2605</v>
      </c>
      <c r="H202" s="16">
        <v>521</v>
      </c>
    </row>
    <row r="203" spans="1:8" ht="15.75" x14ac:dyDescent="0.25">
      <c r="A203" s="11" t="s">
        <v>31</v>
      </c>
      <c r="B203" s="19">
        <v>7399</v>
      </c>
      <c r="C203" s="11">
        <v>10</v>
      </c>
      <c r="D203" s="11" t="s">
        <v>402</v>
      </c>
      <c r="E203" s="11" t="s">
        <v>583</v>
      </c>
      <c r="F203" s="11" t="s">
        <v>366</v>
      </c>
      <c r="G203" s="12">
        <f t="shared" si="3"/>
        <v>4210</v>
      </c>
      <c r="H203" s="16">
        <v>842</v>
      </c>
    </row>
    <row r="204" spans="1:8" ht="15.75" x14ac:dyDescent="0.25">
      <c r="A204" s="11" t="s">
        <v>31</v>
      </c>
      <c r="B204" s="19">
        <v>7399</v>
      </c>
      <c r="C204" s="11">
        <v>10</v>
      </c>
      <c r="D204" s="11" t="s">
        <v>402</v>
      </c>
      <c r="E204" s="11" t="s">
        <v>555</v>
      </c>
      <c r="F204" s="11" t="s">
        <v>366</v>
      </c>
      <c r="G204" s="12">
        <f t="shared" si="3"/>
        <v>4595</v>
      </c>
      <c r="H204" s="16">
        <v>919</v>
      </c>
    </row>
    <row r="205" spans="1:8" ht="15.75" x14ac:dyDescent="0.25">
      <c r="A205" s="11" t="s">
        <v>31</v>
      </c>
      <c r="B205" s="19">
        <v>6226</v>
      </c>
      <c r="C205" s="11">
        <v>10</v>
      </c>
      <c r="D205" s="11" t="s">
        <v>132</v>
      </c>
      <c r="E205" s="11" t="s">
        <v>133</v>
      </c>
      <c r="F205" s="11" t="s">
        <v>297</v>
      </c>
      <c r="G205" s="12">
        <f t="shared" si="3"/>
        <v>1765</v>
      </c>
      <c r="H205" s="16">
        <v>353</v>
      </c>
    </row>
    <row r="206" spans="1:8" ht="15.75" x14ac:dyDescent="0.25">
      <c r="A206" s="11" t="s">
        <v>31</v>
      </c>
      <c r="B206" s="19">
        <v>6226</v>
      </c>
      <c r="C206" s="11">
        <v>10</v>
      </c>
      <c r="D206" s="11" t="s">
        <v>132</v>
      </c>
      <c r="E206" s="11" t="s">
        <v>134</v>
      </c>
      <c r="F206" s="11" t="s">
        <v>297</v>
      </c>
      <c r="G206" s="12">
        <f t="shared" si="3"/>
        <v>1815</v>
      </c>
      <c r="H206" s="16">
        <v>363</v>
      </c>
    </row>
    <row r="207" spans="1:8" ht="15.75" x14ac:dyDescent="0.25">
      <c r="A207" s="11" t="s">
        <v>31</v>
      </c>
      <c r="B207" s="19">
        <v>6226</v>
      </c>
      <c r="C207" s="11">
        <v>10</v>
      </c>
      <c r="D207" s="11" t="s">
        <v>132</v>
      </c>
      <c r="E207" s="11" t="s">
        <v>67</v>
      </c>
      <c r="F207" s="11" t="s">
        <v>297</v>
      </c>
      <c r="G207" s="12">
        <f t="shared" si="3"/>
        <v>2190</v>
      </c>
      <c r="H207" s="16">
        <v>438</v>
      </c>
    </row>
    <row r="208" spans="1:8" ht="15.75" x14ac:dyDescent="0.25">
      <c r="A208" s="11" t="s">
        <v>31</v>
      </c>
      <c r="B208" s="19">
        <v>6226</v>
      </c>
      <c r="C208" s="11">
        <v>10</v>
      </c>
      <c r="D208" s="11" t="s">
        <v>132</v>
      </c>
      <c r="E208" s="11" t="s">
        <v>135</v>
      </c>
      <c r="F208" s="11" t="s">
        <v>297</v>
      </c>
      <c r="G208" s="12">
        <f t="shared" si="3"/>
        <v>1785</v>
      </c>
      <c r="H208" s="16">
        <v>357</v>
      </c>
    </row>
    <row r="209" spans="1:8" ht="15.75" x14ac:dyDescent="0.25">
      <c r="A209" s="11" t="s">
        <v>31</v>
      </c>
      <c r="B209" s="19">
        <v>6226</v>
      </c>
      <c r="C209" s="11">
        <v>10</v>
      </c>
      <c r="D209" s="11" t="s">
        <v>132</v>
      </c>
      <c r="E209" s="11" t="s">
        <v>136</v>
      </c>
      <c r="F209" s="11" t="s">
        <v>297</v>
      </c>
      <c r="G209" s="12">
        <f t="shared" si="3"/>
        <v>1970</v>
      </c>
      <c r="H209" s="16">
        <v>394</v>
      </c>
    </row>
    <row r="210" spans="1:8" ht="15.75" x14ac:dyDescent="0.25">
      <c r="A210" s="11" t="s">
        <v>137</v>
      </c>
      <c r="B210" s="19">
        <v>6858</v>
      </c>
      <c r="C210" s="11">
        <v>39</v>
      </c>
      <c r="D210" s="11" t="s">
        <v>138</v>
      </c>
      <c r="E210" s="11" t="s">
        <v>139</v>
      </c>
      <c r="F210" s="11" t="s">
        <v>324</v>
      </c>
      <c r="G210" s="12">
        <f t="shared" si="3"/>
        <v>2785</v>
      </c>
      <c r="H210" s="16">
        <v>557</v>
      </c>
    </row>
    <row r="211" spans="1:8" ht="15.75" x14ac:dyDescent="0.25">
      <c r="A211" s="11" t="s">
        <v>137</v>
      </c>
      <c r="B211" s="19">
        <v>6858</v>
      </c>
      <c r="C211" s="11">
        <v>39</v>
      </c>
      <c r="D211" s="11" t="s">
        <v>138</v>
      </c>
      <c r="E211" s="11" t="s">
        <v>140</v>
      </c>
      <c r="F211" s="11" t="s">
        <v>324</v>
      </c>
      <c r="G211" s="12">
        <f t="shared" si="3"/>
        <v>1830</v>
      </c>
      <c r="H211" s="16">
        <v>366</v>
      </c>
    </row>
    <row r="212" spans="1:8" ht="15.75" x14ac:dyDescent="0.25">
      <c r="A212" s="11" t="s">
        <v>137</v>
      </c>
      <c r="B212" s="19">
        <v>6858</v>
      </c>
      <c r="C212" s="11">
        <v>39</v>
      </c>
      <c r="D212" s="11" t="s">
        <v>138</v>
      </c>
      <c r="E212" s="11" t="s">
        <v>141</v>
      </c>
      <c r="F212" s="11" t="s">
        <v>324</v>
      </c>
      <c r="G212" s="12">
        <f t="shared" si="3"/>
        <v>2915</v>
      </c>
      <c r="H212" s="16">
        <v>583</v>
      </c>
    </row>
    <row r="213" spans="1:8" ht="15.75" x14ac:dyDescent="0.25">
      <c r="A213" s="11" t="s">
        <v>137</v>
      </c>
      <c r="B213" s="19">
        <v>6858</v>
      </c>
      <c r="C213" s="11">
        <v>39</v>
      </c>
      <c r="D213" s="11" t="s">
        <v>138</v>
      </c>
      <c r="E213" s="11" t="s">
        <v>142</v>
      </c>
      <c r="F213" s="11" t="s">
        <v>324</v>
      </c>
      <c r="G213" s="12">
        <f t="shared" si="3"/>
        <v>3210</v>
      </c>
      <c r="H213" s="16">
        <v>642</v>
      </c>
    </row>
    <row r="214" spans="1:8" ht="15.75" x14ac:dyDescent="0.25">
      <c r="A214" s="11" t="s">
        <v>137</v>
      </c>
      <c r="B214" s="19">
        <v>6858</v>
      </c>
      <c r="C214" s="11">
        <v>39</v>
      </c>
      <c r="D214" s="11" t="s">
        <v>138</v>
      </c>
      <c r="E214" s="11" t="s">
        <v>143</v>
      </c>
      <c r="F214" s="11" t="s">
        <v>324</v>
      </c>
      <c r="G214" s="12">
        <f t="shared" si="3"/>
        <v>1500</v>
      </c>
      <c r="H214" s="16">
        <v>300</v>
      </c>
    </row>
    <row r="215" spans="1:8" ht="15.75" x14ac:dyDescent="0.25">
      <c r="A215" s="11" t="s">
        <v>137</v>
      </c>
      <c r="B215" s="19">
        <v>6858</v>
      </c>
      <c r="C215" s="11">
        <v>39</v>
      </c>
      <c r="D215" s="11" t="s">
        <v>138</v>
      </c>
      <c r="E215" s="11" t="s">
        <v>144</v>
      </c>
      <c r="F215" s="11" t="s">
        <v>324</v>
      </c>
      <c r="G215" s="12">
        <f t="shared" si="3"/>
        <v>2965</v>
      </c>
      <c r="H215" s="16">
        <v>593</v>
      </c>
    </row>
    <row r="216" spans="1:8" ht="15.75" x14ac:dyDescent="0.25">
      <c r="A216" s="11" t="s">
        <v>137</v>
      </c>
      <c r="B216" s="19">
        <v>6858</v>
      </c>
      <c r="C216" s="11">
        <v>39</v>
      </c>
      <c r="D216" s="11" t="s">
        <v>138</v>
      </c>
      <c r="E216" s="11" t="s">
        <v>145</v>
      </c>
      <c r="F216" s="11" t="s">
        <v>324</v>
      </c>
      <c r="G216" s="12">
        <f t="shared" si="3"/>
        <v>3125</v>
      </c>
      <c r="H216" s="16">
        <v>625</v>
      </c>
    </row>
    <row r="217" spans="1:8" ht="15.75" x14ac:dyDescent="0.25">
      <c r="A217" s="11" t="s">
        <v>137</v>
      </c>
      <c r="B217" s="19">
        <v>6858</v>
      </c>
      <c r="C217" s="11">
        <v>39</v>
      </c>
      <c r="D217" s="11" t="s">
        <v>138</v>
      </c>
      <c r="E217" s="11" t="s">
        <v>146</v>
      </c>
      <c r="F217" s="11" t="s">
        <v>324</v>
      </c>
      <c r="G217" s="12">
        <f t="shared" si="3"/>
        <v>1790</v>
      </c>
      <c r="H217" s="16">
        <v>358</v>
      </c>
    </row>
    <row r="218" spans="1:8" ht="15.75" x14ac:dyDescent="0.25">
      <c r="A218" s="11" t="s">
        <v>137</v>
      </c>
      <c r="B218" s="19">
        <v>6858</v>
      </c>
      <c r="C218" s="11">
        <v>39</v>
      </c>
      <c r="D218" s="11" t="s">
        <v>138</v>
      </c>
      <c r="E218" s="11" t="s">
        <v>579</v>
      </c>
      <c r="F218" s="11" t="s">
        <v>324</v>
      </c>
      <c r="G218" s="12">
        <f t="shared" si="3"/>
        <v>2860</v>
      </c>
      <c r="H218" s="16">
        <v>572</v>
      </c>
    </row>
    <row r="219" spans="1:8" ht="15.75" x14ac:dyDescent="0.25">
      <c r="A219" s="11" t="s">
        <v>137</v>
      </c>
      <c r="B219" s="19">
        <v>6858</v>
      </c>
      <c r="C219" s="11">
        <v>39</v>
      </c>
      <c r="D219" s="11" t="s">
        <v>138</v>
      </c>
      <c r="E219" s="11" t="s">
        <v>147</v>
      </c>
      <c r="F219" s="11" t="s">
        <v>324</v>
      </c>
      <c r="G219" s="12">
        <f t="shared" si="3"/>
        <v>3000</v>
      </c>
      <c r="H219" s="16">
        <v>600</v>
      </c>
    </row>
    <row r="220" spans="1:8" ht="15.75" x14ac:dyDescent="0.25">
      <c r="A220" s="11" t="s">
        <v>17</v>
      </c>
      <c r="B220" s="19">
        <v>6292</v>
      </c>
      <c r="C220" s="11">
        <v>12</v>
      </c>
      <c r="D220" s="11" t="s">
        <v>148</v>
      </c>
      <c r="E220" s="11" t="s">
        <v>149</v>
      </c>
      <c r="F220" s="11" t="s">
        <v>300</v>
      </c>
      <c r="G220" s="12">
        <f t="shared" si="3"/>
        <v>505</v>
      </c>
      <c r="H220" s="16">
        <v>101</v>
      </c>
    </row>
    <row r="221" spans="1:8" ht="15.75" x14ac:dyDescent="0.25">
      <c r="A221" s="11" t="s">
        <v>15</v>
      </c>
      <c r="B221" s="19">
        <v>6472</v>
      </c>
      <c r="C221" s="11">
        <v>19</v>
      </c>
      <c r="D221" s="11" t="s">
        <v>150</v>
      </c>
      <c r="E221" s="11" t="s">
        <v>151</v>
      </c>
      <c r="F221" s="11" t="s">
        <v>316</v>
      </c>
      <c r="G221" s="12">
        <f t="shared" si="3"/>
        <v>4350</v>
      </c>
      <c r="H221" s="16">
        <v>870</v>
      </c>
    </row>
    <row r="222" spans="1:8" ht="15.75" x14ac:dyDescent="0.25">
      <c r="A222" s="11" t="s">
        <v>15</v>
      </c>
      <c r="B222" s="19">
        <v>6472</v>
      </c>
      <c r="C222" s="11">
        <v>19</v>
      </c>
      <c r="D222" s="11" t="s">
        <v>150</v>
      </c>
      <c r="E222" s="11" t="s">
        <v>471</v>
      </c>
      <c r="F222" s="11" t="s">
        <v>316</v>
      </c>
      <c r="G222" s="12">
        <f t="shared" si="3"/>
        <v>1980</v>
      </c>
      <c r="H222" s="16">
        <v>396</v>
      </c>
    </row>
    <row r="223" spans="1:8" ht="15.75" x14ac:dyDescent="0.25">
      <c r="A223" s="11" t="s">
        <v>15</v>
      </c>
      <c r="B223" s="19">
        <v>6472</v>
      </c>
      <c r="C223" s="11">
        <v>19</v>
      </c>
      <c r="D223" s="11" t="s">
        <v>150</v>
      </c>
      <c r="E223" s="11" t="s">
        <v>506</v>
      </c>
      <c r="F223" s="11" t="s">
        <v>316</v>
      </c>
      <c r="G223" s="12">
        <f t="shared" si="3"/>
        <v>4475</v>
      </c>
      <c r="H223" s="16">
        <v>895</v>
      </c>
    </row>
    <row r="224" spans="1:8" ht="15.75" x14ac:dyDescent="0.25">
      <c r="A224" s="11" t="s">
        <v>28</v>
      </c>
      <c r="B224" s="19">
        <v>6359</v>
      </c>
      <c r="C224" s="11">
        <v>15</v>
      </c>
      <c r="D224" s="11" t="s">
        <v>152</v>
      </c>
      <c r="E224" s="11" t="s">
        <v>153</v>
      </c>
      <c r="F224" s="11" t="s">
        <v>307</v>
      </c>
      <c r="G224" s="12">
        <f t="shared" si="3"/>
        <v>2605</v>
      </c>
      <c r="H224" s="16">
        <v>521</v>
      </c>
    </row>
    <row r="225" spans="1:8" ht="15.75" x14ac:dyDescent="0.25">
      <c r="A225" s="11" t="s">
        <v>107</v>
      </c>
      <c r="B225" s="19">
        <v>6524</v>
      </c>
      <c r="C225" s="11">
        <v>20</v>
      </c>
      <c r="D225" s="11" t="s">
        <v>154</v>
      </c>
      <c r="E225" s="11" t="s">
        <v>155</v>
      </c>
      <c r="F225" s="11" t="s">
        <v>295</v>
      </c>
      <c r="G225" s="12">
        <f t="shared" si="3"/>
        <v>4265</v>
      </c>
      <c r="H225" s="16">
        <v>853</v>
      </c>
    </row>
    <row r="226" spans="1:8" ht="15.75" x14ac:dyDescent="0.25">
      <c r="A226" s="11" t="s">
        <v>107</v>
      </c>
      <c r="B226" s="19">
        <v>6524</v>
      </c>
      <c r="C226" s="11">
        <v>20</v>
      </c>
      <c r="D226" s="11" t="s">
        <v>154</v>
      </c>
      <c r="E226" s="11" t="s">
        <v>42</v>
      </c>
      <c r="F226" s="11" t="s">
        <v>295</v>
      </c>
      <c r="G226" s="12">
        <f t="shared" si="3"/>
        <v>3935</v>
      </c>
      <c r="H226" s="16">
        <v>787</v>
      </c>
    </row>
    <row r="227" spans="1:8" ht="15.75" x14ac:dyDescent="0.25">
      <c r="A227" s="11" t="s">
        <v>107</v>
      </c>
      <c r="B227" s="19">
        <v>6524</v>
      </c>
      <c r="C227" s="11">
        <v>20</v>
      </c>
      <c r="D227" s="11" t="s">
        <v>154</v>
      </c>
      <c r="E227" s="11" t="s">
        <v>466</v>
      </c>
      <c r="F227" s="11" t="s">
        <v>295</v>
      </c>
      <c r="G227" s="12">
        <f t="shared" si="3"/>
        <v>1090</v>
      </c>
      <c r="H227" s="16">
        <v>218</v>
      </c>
    </row>
    <row r="228" spans="1:8" ht="15.75" x14ac:dyDescent="0.25">
      <c r="A228" s="11" t="s">
        <v>107</v>
      </c>
      <c r="B228" s="19">
        <v>6524</v>
      </c>
      <c r="C228" s="11">
        <v>20</v>
      </c>
      <c r="D228" s="11" t="s">
        <v>154</v>
      </c>
      <c r="E228" s="11" t="s">
        <v>419</v>
      </c>
      <c r="F228" s="11" t="s">
        <v>295</v>
      </c>
      <c r="G228" s="12">
        <f t="shared" si="3"/>
        <v>4065</v>
      </c>
      <c r="H228" s="16">
        <v>813</v>
      </c>
    </row>
    <row r="229" spans="1:8" ht="15.75" x14ac:dyDescent="0.25">
      <c r="A229" s="11" t="s">
        <v>107</v>
      </c>
      <c r="B229" s="19">
        <v>6524</v>
      </c>
      <c r="C229" s="11">
        <v>20</v>
      </c>
      <c r="D229" s="11" t="s">
        <v>154</v>
      </c>
      <c r="E229" s="11" t="s">
        <v>156</v>
      </c>
      <c r="F229" s="11" t="s">
        <v>295</v>
      </c>
      <c r="G229" s="12">
        <f t="shared" si="3"/>
        <v>3315</v>
      </c>
      <c r="H229" s="16">
        <v>663</v>
      </c>
    </row>
    <row r="230" spans="1:8" ht="15.75" x14ac:dyDescent="0.25">
      <c r="A230" s="11" t="s">
        <v>107</v>
      </c>
      <c r="B230" s="19">
        <v>6524</v>
      </c>
      <c r="C230" s="11">
        <v>20</v>
      </c>
      <c r="D230" s="11" t="s">
        <v>154</v>
      </c>
      <c r="E230" s="11" t="s">
        <v>157</v>
      </c>
      <c r="F230" s="11" t="s">
        <v>295</v>
      </c>
      <c r="G230" s="12">
        <f t="shared" si="3"/>
        <v>3890</v>
      </c>
      <c r="H230" s="16">
        <v>778</v>
      </c>
    </row>
    <row r="231" spans="1:8" ht="15.75" x14ac:dyDescent="0.25">
      <c r="A231" s="11" t="s">
        <v>107</v>
      </c>
      <c r="B231" s="19">
        <v>6524</v>
      </c>
      <c r="C231" s="11">
        <v>20</v>
      </c>
      <c r="D231" s="11" t="s">
        <v>154</v>
      </c>
      <c r="E231" s="11" t="s">
        <v>523</v>
      </c>
      <c r="F231" s="11" t="s">
        <v>295</v>
      </c>
      <c r="G231" s="12">
        <f t="shared" si="3"/>
        <v>3850</v>
      </c>
      <c r="H231" s="16">
        <v>770</v>
      </c>
    </row>
    <row r="232" spans="1:8" ht="15.75" x14ac:dyDescent="0.25">
      <c r="A232" s="11" t="s">
        <v>107</v>
      </c>
      <c r="B232" s="19">
        <v>6524</v>
      </c>
      <c r="C232" s="11">
        <v>20</v>
      </c>
      <c r="D232" s="11" t="s">
        <v>154</v>
      </c>
      <c r="E232" s="11" t="s">
        <v>158</v>
      </c>
      <c r="F232" s="11" t="s">
        <v>295</v>
      </c>
      <c r="G232" s="12">
        <f t="shared" si="3"/>
        <v>1420</v>
      </c>
      <c r="H232" s="16">
        <v>284</v>
      </c>
    </row>
    <row r="233" spans="1:8" ht="15.75" x14ac:dyDescent="0.25">
      <c r="A233" s="11" t="s">
        <v>107</v>
      </c>
      <c r="B233" s="19">
        <v>6524</v>
      </c>
      <c r="C233" s="11">
        <v>20</v>
      </c>
      <c r="D233" s="11" t="s">
        <v>154</v>
      </c>
      <c r="E233" s="11" t="s">
        <v>159</v>
      </c>
      <c r="F233" s="11" t="s">
        <v>295</v>
      </c>
      <c r="G233" s="12">
        <f t="shared" si="3"/>
        <v>3965</v>
      </c>
      <c r="H233" s="16">
        <v>793</v>
      </c>
    </row>
    <row r="234" spans="1:8" ht="15.75" x14ac:dyDescent="0.25">
      <c r="A234" s="11" t="s">
        <v>107</v>
      </c>
      <c r="B234" s="19">
        <v>6524</v>
      </c>
      <c r="C234" s="11">
        <v>20</v>
      </c>
      <c r="D234" s="11" t="s">
        <v>154</v>
      </c>
      <c r="E234" s="11" t="s">
        <v>160</v>
      </c>
      <c r="F234" s="11" t="s">
        <v>295</v>
      </c>
      <c r="G234" s="12">
        <f t="shared" si="3"/>
        <v>4235</v>
      </c>
      <c r="H234" s="16">
        <v>847</v>
      </c>
    </row>
    <row r="235" spans="1:8" ht="15.75" x14ac:dyDescent="0.25">
      <c r="A235" s="11" t="s">
        <v>107</v>
      </c>
      <c r="B235" s="19">
        <v>6524</v>
      </c>
      <c r="C235" s="11">
        <v>20</v>
      </c>
      <c r="D235" s="11" t="s">
        <v>154</v>
      </c>
      <c r="E235" s="11" t="s">
        <v>161</v>
      </c>
      <c r="F235" s="11" t="s">
        <v>295</v>
      </c>
      <c r="G235" s="12">
        <f t="shared" si="3"/>
        <v>3980</v>
      </c>
      <c r="H235" s="16">
        <v>796</v>
      </c>
    </row>
    <row r="236" spans="1:8" ht="15.75" x14ac:dyDescent="0.25">
      <c r="A236" s="11" t="s">
        <v>107</v>
      </c>
      <c r="B236" s="19">
        <v>6524</v>
      </c>
      <c r="C236" s="11">
        <v>20</v>
      </c>
      <c r="D236" s="11" t="s">
        <v>154</v>
      </c>
      <c r="E236" s="11" t="s">
        <v>54</v>
      </c>
      <c r="F236" s="11" t="s">
        <v>295</v>
      </c>
      <c r="G236" s="12">
        <f t="shared" si="3"/>
        <v>3150</v>
      </c>
      <c r="H236" s="16">
        <v>630</v>
      </c>
    </row>
    <row r="237" spans="1:8" ht="15.75" x14ac:dyDescent="0.25">
      <c r="A237" s="11" t="s">
        <v>107</v>
      </c>
      <c r="B237" s="19">
        <v>6524</v>
      </c>
      <c r="C237" s="11">
        <v>20</v>
      </c>
      <c r="D237" s="11" t="s">
        <v>154</v>
      </c>
      <c r="E237" s="11" t="s">
        <v>440</v>
      </c>
      <c r="F237" s="11" t="s">
        <v>295</v>
      </c>
      <c r="G237" s="12">
        <f t="shared" si="3"/>
        <v>3765</v>
      </c>
      <c r="H237" s="16">
        <v>753</v>
      </c>
    </row>
    <row r="238" spans="1:8" ht="15.75" x14ac:dyDescent="0.25">
      <c r="A238" s="11" t="s">
        <v>162</v>
      </c>
      <c r="B238" s="19">
        <v>7273</v>
      </c>
      <c r="C238" s="11">
        <v>58</v>
      </c>
      <c r="D238" s="11" t="s">
        <v>163</v>
      </c>
      <c r="E238" s="11" t="s">
        <v>164</v>
      </c>
      <c r="F238" s="11" t="s">
        <v>293</v>
      </c>
      <c r="G238" s="12">
        <f t="shared" si="3"/>
        <v>2885</v>
      </c>
      <c r="H238" s="16">
        <v>577</v>
      </c>
    </row>
    <row r="239" spans="1:8" ht="15.75" x14ac:dyDescent="0.25">
      <c r="A239" s="11" t="s">
        <v>162</v>
      </c>
      <c r="B239" s="19">
        <v>7273</v>
      </c>
      <c r="C239" s="11">
        <v>58</v>
      </c>
      <c r="D239" s="11" t="s">
        <v>163</v>
      </c>
      <c r="E239" s="11" t="s">
        <v>165</v>
      </c>
      <c r="F239" s="11" t="s">
        <v>293</v>
      </c>
      <c r="G239" s="12">
        <f t="shared" si="3"/>
        <v>210</v>
      </c>
      <c r="H239" s="16">
        <v>42</v>
      </c>
    </row>
    <row r="240" spans="1:8" ht="15.75" x14ac:dyDescent="0.25">
      <c r="A240" s="11" t="s">
        <v>162</v>
      </c>
      <c r="B240" s="19">
        <v>7273</v>
      </c>
      <c r="C240" s="11">
        <v>58</v>
      </c>
      <c r="D240" s="11" t="s">
        <v>163</v>
      </c>
      <c r="E240" s="11" t="s">
        <v>166</v>
      </c>
      <c r="F240" s="11" t="s">
        <v>293</v>
      </c>
      <c r="G240" s="12">
        <f t="shared" si="3"/>
        <v>3585</v>
      </c>
      <c r="H240" s="16">
        <v>717</v>
      </c>
    </row>
    <row r="241" spans="1:8" ht="15.75" x14ac:dyDescent="0.25">
      <c r="A241" s="11" t="s">
        <v>162</v>
      </c>
      <c r="B241" s="19">
        <v>7273</v>
      </c>
      <c r="C241" s="11">
        <v>58</v>
      </c>
      <c r="D241" s="11" t="s">
        <v>163</v>
      </c>
      <c r="E241" s="11" t="s">
        <v>167</v>
      </c>
      <c r="F241" s="11" t="s">
        <v>293</v>
      </c>
      <c r="G241" s="12">
        <f t="shared" si="3"/>
        <v>2150</v>
      </c>
      <c r="H241" s="16">
        <v>430</v>
      </c>
    </row>
    <row r="242" spans="1:8" ht="15.75" x14ac:dyDescent="0.25">
      <c r="A242" s="11" t="s">
        <v>162</v>
      </c>
      <c r="B242" s="19">
        <v>7273</v>
      </c>
      <c r="C242" s="11">
        <v>58</v>
      </c>
      <c r="D242" s="11" t="s">
        <v>163</v>
      </c>
      <c r="E242" s="11" t="s">
        <v>168</v>
      </c>
      <c r="F242" s="11" t="s">
        <v>293</v>
      </c>
      <c r="G242" s="12">
        <f t="shared" si="3"/>
        <v>4135</v>
      </c>
      <c r="H242" s="16">
        <v>827</v>
      </c>
    </row>
    <row r="243" spans="1:8" ht="15.75" x14ac:dyDescent="0.25">
      <c r="A243" s="11" t="s">
        <v>162</v>
      </c>
      <c r="B243" s="19">
        <v>7273</v>
      </c>
      <c r="C243" s="11">
        <v>58</v>
      </c>
      <c r="D243" s="11" t="s">
        <v>163</v>
      </c>
      <c r="E243" s="11" t="s">
        <v>169</v>
      </c>
      <c r="F243" s="11" t="s">
        <v>293</v>
      </c>
      <c r="G243" s="12">
        <f t="shared" si="3"/>
        <v>4150</v>
      </c>
      <c r="H243" s="16">
        <v>830</v>
      </c>
    </row>
    <row r="244" spans="1:8" ht="15.75" x14ac:dyDescent="0.25">
      <c r="A244" s="11" t="s">
        <v>162</v>
      </c>
      <c r="B244" s="19">
        <v>7273</v>
      </c>
      <c r="C244" s="11">
        <v>58</v>
      </c>
      <c r="D244" s="11" t="s">
        <v>163</v>
      </c>
      <c r="E244" s="11" t="s">
        <v>170</v>
      </c>
      <c r="F244" s="11" t="s">
        <v>293</v>
      </c>
      <c r="G244" s="12">
        <f t="shared" si="3"/>
        <v>3105</v>
      </c>
      <c r="H244" s="16">
        <v>621</v>
      </c>
    </row>
    <row r="245" spans="1:8" ht="15.75" x14ac:dyDescent="0.25">
      <c r="A245" s="11" t="s">
        <v>162</v>
      </c>
      <c r="B245" s="19">
        <v>7273</v>
      </c>
      <c r="C245" s="11">
        <v>58</v>
      </c>
      <c r="D245" s="11" t="s">
        <v>163</v>
      </c>
      <c r="E245" s="11" t="s">
        <v>171</v>
      </c>
      <c r="F245" s="11" t="s">
        <v>293</v>
      </c>
      <c r="G245" s="12">
        <f t="shared" si="3"/>
        <v>725</v>
      </c>
      <c r="H245" s="16">
        <v>145</v>
      </c>
    </row>
    <row r="246" spans="1:8" ht="15.75" x14ac:dyDescent="0.25">
      <c r="A246" s="11" t="s">
        <v>28</v>
      </c>
      <c r="B246" s="19">
        <v>7390</v>
      </c>
      <c r="C246" s="11">
        <v>15</v>
      </c>
      <c r="D246" s="11" t="s">
        <v>172</v>
      </c>
      <c r="E246" s="11" t="s">
        <v>173</v>
      </c>
      <c r="F246" s="11" t="s">
        <v>330</v>
      </c>
      <c r="G246" s="12">
        <f t="shared" si="3"/>
        <v>2790</v>
      </c>
      <c r="H246" s="16">
        <v>558</v>
      </c>
    </row>
    <row r="247" spans="1:8" ht="15.75" x14ac:dyDescent="0.25">
      <c r="A247" s="11" t="s">
        <v>28</v>
      </c>
      <c r="B247" s="19">
        <v>7390</v>
      </c>
      <c r="C247" s="11">
        <v>15</v>
      </c>
      <c r="D247" s="11" t="s">
        <v>172</v>
      </c>
      <c r="E247" s="11" t="s">
        <v>174</v>
      </c>
      <c r="F247" s="11" t="s">
        <v>330</v>
      </c>
      <c r="G247" s="12">
        <f t="shared" si="3"/>
        <v>2580</v>
      </c>
      <c r="H247" s="16">
        <v>516</v>
      </c>
    </row>
    <row r="248" spans="1:8" ht="15.75" x14ac:dyDescent="0.25">
      <c r="A248" s="11" t="s">
        <v>15</v>
      </c>
      <c r="B248" s="19">
        <v>6480</v>
      </c>
      <c r="C248" s="11">
        <v>19</v>
      </c>
      <c r="D248" s="11" t="s">
        <v>175</v>
      </c>
      <c r="E248" s="11" t="s">
        <v>176</v>
      </c>
      <c r="F248" s="11" t="s">
        <v>373</v>
      </c>
      <c r="G248" s="12">
        <f t="shared" si="3"/>
        <v>5170</v>
      </c>
      <c r="H248" s="16">
        <v>1034</v>
      </c>
    </row>
    <row r="249" spans="1:8" ht="15.75" x14ac:dyDescent="0.25">
      <c r="A249" s="11" t="s">
        <v>15</v>
      </c>
      <c r="B249" s="19">
        <v>6480</v>
      </c>
      <c r="C249" s="11">
        <v>19</v>
      </c>
      <c r="D249" s="11" t="s">
        <v>175</v>
      </c>
      <c r="E249" s="11" t="s">
        <v>177</v>
      </c>
      <c r="F249" s="11" t="s">
        <v>373</v>
      </c>
      <c r="G249" s="12">
        <f t="shared" si="3"/>
        <v>4155</v>
      </c>
      <c r="H249" s="16">
        <v>831</v>
      </c>
    </row>
    <row r="250" spans="1:8" ht="15.75" x14ac:dyDescent="0.25">
      <c r="A250" s="11" t="s">
        <v>15</v>
      </c>
      <c r="B250" s="19">
        <v>6480</v>
      </c>
      <c r="C250" s="11">
        <v>19</v>
      </c>
      <c r="D250" s="11" t="s">
        <v>175</v>
      </c>
      <c r="E250" s="11" t="s">
        <v>178</v>
      </c>
      <c r="F250" s="11" t="s">
        <v>373</v>
      </c>
      <c r="G250" s="12">
        <f t="shared" si="3"/>
        <v>4705</v>
      </c>
      <c r="H250" s="16">
        <v>941</v>
      </c>
    </row>
    <row r="251" spans="1:8" ht="15.75" x14ac:dyDescent="0.25">
      <c r="A251" s="11" t="s">
        <v>27</v>
      </c>
      <c r="B251" s="19">
        <v>6609</v>
      </c>
      <c r="C251" s="11">
        <v>27</v>
      </c>
      <c r="D251" s="11" t="s">
        <v>9</v>
      </c>
      <c r="E251" s="11" t="s">
        <v>179</v>
      </c>
      <c r="F251" s="11" t="s">
        <v>327</v>
      </c>
      <c r="G251" s="12">
        <f t="shared" si="3"/>
        <v>2470</v>
      </c>
      <c r="H251" s="16">
        <v>494</v>
      </c>
    </row>
    <row r="252" spans="1:8" ht="15.75" x14ac:dyDescent="0.25">
      <c r="A252" s="11" t="s">
        <v>27</v>
      </c>
      <c r="B252" s="19">
        <v>6609</v>
      </c>
      <c r="C252" s="11">
        <v>27</v>
      </c>
      <c r="D252" s="11" t="s">
        <v>9</v>
      </c>
      <c r="E252" s="11" t="s">
        <v>180</v>
      </c>
      <c r="F252" s="11" t="s">
        <v>327</v>
      </c>
      <c r="G252" s="12">
        <f t="shared" si="3"/>
        <v>1725</v>
      </c>
      <c r="H252" s="16">
        <v>345</v>
      </c>
    </row>
    <row r="253" spans="1:8" ht="15.75" x14ac:dyDescent="0.25">
      <c r="A253" s="11" t="s">
        <v>27</v>
      </c>
      <c r="B253" s="19">
        <v>6609</v>
      </c>
      <c r="C253" s="11">
        <v>27</v>
      </c>
      <c r="D253" s="11" t="s">
        <v>9</v>
      </c>
      <c r="E253" s="11" t="s">
        <v>279</v>
      </c>
      <c r="F253" s="11" t="s">
        <v>327</v>
      </c>
      <c r="G253" s="12">
        <f t="shared" si="3"/>
        <v>2095</v>
      </c>
      <c r="H253" s="16">
        <v>419</v>
      </c>
    </row>
    <row r="254" spans="1:8" ht="15.75" x14ac:dyDescent="0.25">
      <c r="A254" s="11" t="s">
        <v>27</v>
      </c>
      <c r="B254" s="19">
        <v>6609</v>
      </c>
      <c r="C254" s="11">
        <v>27</v>
      </c>
      <c r="D254" s="11" t="s">
        <v>9</v>
      </c>
      <c r="E254" s="11" t="s">
        <v>181</v>
      </c>
      <c r="F254" s="11" t="s">
        <v>327</v>
      </c>
      <c r="G254" s="12">
        <f t="shared" si="3"/>
        <v>2485</v>
      </c>
      <c r="H254" s="16">
        <v>497</v>
      </c>
    </row>
    <row r="255" spans="1:8" ht="15.75" x14ac:dyDescent="0.25">
      <c r="A255" s="11" t="s">
        <v>19</v>
      </c>
      <c r="B255" s="19">
        <v>6712</v>
      </c>
      <c r="C255" s="11">
        <v>33</v>
      </c>
      <c r="D255" s="11" t="s">
        <v>183</v>
      </c>
      <c r="E255" s="11" t="s">
        <v>184</v>
      </c>
      <c r="F255" s="11" t="s">
        <v>311</v>
      </c>
      <c r="G255" s="12">
        <f t="shared" si="3"/>
        <v>4625</v>
      </c>
      <c r="H255" s="16">
        <v>925</v>
      </c>
    </row>
    <row r="256" spans="1:8" ht="15.75" x14ac:dyDescent="0.25">
      <c r="A256" s="11" t="s">
        <v>19</v>
      </c>
      <c r="B256" s="19">
        <v>6712</v>
      </c>
      <c r="C256" s="11">
        <v>33</v>
      </c>
      <c r="D256" s="11" t="s">
        <v>183</v>
      </c>
      <c r="E256" s="11" t="s">
        <v>185</v>
      </c>
      <c r="F256" s="11" t="s">
        <v>311</v>
      </c>
      <c r="G256" s="12">
        <f t="shared" si="3"/>
        <v>3680</v>
      </c>
      <c r="H256" s="16">
        <v>736</v>
      </c>
    </row>
    <row r="257" spans="1:8" ht="15.75" x14ac:dyDescent="0.25">
      <c r="A257" s="11" t="s">
        <v>19</v>
      </c>
      <c r="B257" s="19">
        <v>6712</v>
      </c>
      <c r="C257" s="11">
        <v>33</v>
      </c>
      <c r="D257" s="11" t="s">
        <v>183</v>
      </c>
      <c r="E257" s="11" t="s">
        <v>517</v>
      </c>
      <c r="F257" s="11" t="s">
        <v>311</v>
      </c>
      <c r="G257" s="12">
        <f t="shared" si="3"/>
        <v>2490</v>
      </c>
      <c r="H257" s="16">
        <v>498</v>
      </c>
    </row>
    <row r="258" spans="1:8" ht="15.75" x14ac:dyDescent="0.25">
      <c r="A258" s="11" t="s">
        <v>19</v>
      </c>
      <c r="B258" s="19">
        <v>6712</v>
      </c>
      <c r="C258" s="11">
        <v>33</v>
      </c>
      <c r="D258" s="11" t="s">
        <v>183</v>
      </c>
      <c r="E258" s="11" t="s">
        <v>477</v>
      </c>
      <c r="F258" s="11" t="s">
        <v>311</v>
      </c>
      <c r="G258" s="12">
        <f t="shared" si="3"/>
        <v>3535</v>
      </c>
      <c r="H258" s="16">
        <v>707</v>
      </c>
    </row>
    <row r="259" spans="1:8" ht="15.75" x14ac:dyDescent="0.25">
      <c r="A259" s="11" t="s">
        <v>19</v>
      </c>
      <c r="B259" s="19">
        <v>6712</v>
      </c>
      <c r="C259" s="11">
        <v>33</v>
      </c>
      <c r="D259" s="11" t="s">
        <v>183</v>
      </c>
      <c r="E259" s="11" t="s">
        <v>186</v>
      </c>
      <c r="F259" s="11" t="s">
        <v>311</v>
      </c>
      <c r="G259" s="12">
        <f t="shared" si="3"/>
        <v>3325</v>
      </c>
      <c r="H259" s="16">
        <v>665</v>
      </c>
    </row>
    <row r="260" spans="1:8" ht="15.75" x14ac:dyDescent="0.25">
      <c r="A260" s="11" t="s">
        <v>19</v>
      </c>
      <c r="B260" s="19">
        <v>6712</v>
      </c>
      <c r="C260" s="11">
        <v>33</v>
      </c>
      <c r="D260" s="11" t="s">
        <v>183</v>
      </c>
      <c r="E260" s="11" t="s">
        <v>502</v>
      </c>
      <c r="F260" s="11" t="s">
        <v>311</v>
      </c>
      <c r="G260" s="12">
        <f t="shared" si="3"/>
        <v>3100</v>
      </c>
      <c r="H260" s="16">
        <v>620</v>
      </c>
    </row>
    <row r="261" spans="1:8" ht="15.75" x14ac:dyDescent="0.25">
      <c r="A261" s="11" t="s">
        <v>19</v>
      </c>
      <c r="B261" s="19">
        <v>6712</v>
      </c>
      <c r="C261" s="11">
        <v>33</v>
      </c>
      <c r="D261" s="11" t="s">
        <v>183</v>
      </c>
      <c r="E261" s="11" t="s">
        <v>187</v>
      </c>
      <c r="F261" s="11" t="s">
        <v>311</v>
      </c>
      <c r="G261" s="12">
        <f t="shared" si="3"/>
        <v>2940</v>
      </c>
      <c r="H261" s="16">
        <v>588</v>
      </c>
    </row>
    <row r="262" spans="1:8" ht="15.75" x14ac:dyDescent="0.25">
      <c r="A262" s="11" t="s">
        <v>19</v>
      </c>
      <c r="B262" s="19">
        <v>6712</v>
      </c>
      <c r="C262" s="11">
        <v>33</v>
      </c>
      <c r="D262" s="11" t="s">
        <v>183</v>
      </c>
      <c r="E262" s="11" t="s">
        <v>188</v>
      </c>
      <c r="F262" s="11" t="s">
        <v>311</v>
      </c>
      <c r="G262" s="12">
        <f t="shared" ref="G262:G325" si="4">H262*5</f>
        <v>4045</v>
      </c>
      <c r="H262" s="16">
        <v>809</v>
      </c>
    </row>
    <row r="263" spans="1:8" ht="15.75" x14ac:dyDescent="0.25">
      <c r="A263" s="11" t="s">
        <v>19</v>
      </c>
      <c r="B263" s="19">
        <v>6712</v>
      </c>
      <c r="C263" s="11">
        <v>33</v>
      </c>
      <c r="D263" s="11" t="s">
        <v>183</v>
      </c>
      <c r="E263" s="11" t="s">
        <v>189</v>
      </c>
      <c r="F263" s="11" t="s">
        <v>311</v>
      </c>
      <c r="G263" s="12">
        <f t="shared" si="4"/>
        <v>3225</v>
      </c>
      <c r="H263" s="16">
        <v>645</v>
      </c>
    </row>
    <row r="264" spans="1:8" ht="15.75" x14ac:dyDescent="0.25">
      <c r="A264" s="11" t="s">
        <v>22</v>
      </c>
      <c r="B264" s="19">
        <v>7370</v>
      </c>
      <c r="C264" s="11">
        <v>45</v>
      </c>
      <c r="D264" s="11" t="s">
        <v>190</v>
      </c>
      <c r="E264" s="11" t="s">
        <v>191</v>
      </c>
      <c r="F264" s="11" t="s">
        <v>310</v>
      </c>
      <c r="G264" s="12">
        <f t="shared" si="4"/>
        <v>385</v>
      </c>
      <c r="H264" s="16">
        <v>77</v>
      </c>
    </row>
    <row r="265" spans="1:8" ht="15.75" x14ac:dyDescent="0.25">
      <c r="A265" s="11" t="s">
        <v>15</v>
      </c>
      <c r="B265" s="19">
        <v>6481</v>
      </c>
      <c r="C265" s="11">
        <v>19</v>
      </c>
      <c r="D265" s="11" t="s">
        <v>192</v>
      </c>
      <c r="E265" s="11" t="s">
        <v>193</v>
      </c>
      <c r="F265" s="11" t="s">
        <v>336</v>
      </c>
      <c r="G265" s="12">
        <f t="shared" si="4"/>
        <v>3095</v>
      </c>
      <c r="H265" s="16">
        <v>619</v>
      </c>
    </row>
    <row r="266" spans="1:8" ht="15.75" x14ac:dyDescent="0.25">
      <c r="A266" s="11" t="s">
        <v>15</v>
      </c>
      <c r="B266" s="19">
        <v>6481</v>
      </c>
      <c r="C266" s="11">
        <v>19</v>
      </c>
      <c r="D266" s="11" t="s">
        <v>192</v>
      </c>
      <c r="E266" s="11" t="s">
        <v>194</v>
      </c>
      <c r="F266" s="11" t="s">
        <v>336</v>
      </c>
      <c r="G266" s="12">
        <f t="shared" si="4"/>
        <v>2880</v>
      </c>
      <c r="H266" s="16">
        <v>576</v>
      </c>
    </row>
    <row r="267" spans="1:8" ht="15.75" x14ac:dyDescent="0.25">
      <c r="A267" s="11" t="s">
        <v>15</v>
      </c>
      <c r="B267" s="19">
        <v>6481</v>
      </c>
      <c r="C267" s="11">
        <v>19</v>
      </c>
      <c r="D267" s="11" t="s">
        <v>192</v>
      </c>
      <c r="E267" s="11" t="s">
        <v>195</v>
      </c>
      <c r="F267" s="11" t="s">
        <v>336</v>
      </c>
      <c r="G267" s="12">
        <f t="shared" si="4"/>
        <v>1525</v>
      </c>
      <c r="H267" s="16">
        <v>305</v>
      </c>
    </row>
    <row r="268" spans="1:8" ht="15.75" x14ac:dyDescent="0.25">
      <c r="A268" s="11" t="s">
        <v>15</v>
      </c>
      <c r="B268" s="19">
        <v>6481</v>
      </c>
      <c r="C268" s="11">
        <v>19</v>
      </c>
      <c r="D268" s="11" t="s">
        <v>192</v>
      </c>
      <c r="E268" s="11" t="s">
        <v>196</v>
      </c>
      <c r="F268" s="11" t="s">
        <v>336</v>
      </c>
      <c r="G268" s="12">
        <f t="shared" si="4"/>
        <v>3270</v>
      </c>
      <c r="H268" s="16">
        <v>654</v>
      </c>
    </row>
    <row r="269" spans="1:8" ht="15.75" x14ac:dyDescent="0.25">
      <c r="A269" s="11" t="s">
        <v>15</v>
      </c>
      <c r="B269" s="19">
        <v>6481</v>
      </c>
      <c r="C269" s="11">
        <v>19</v>
      </c>
      <c r="D269" s="11" t="s">
        <v>192</v>
      </c>
      <c r="E269" s="11" t="s">
        <v>197</v>
      </c>
      <c r="F269" s="11" t="s">
        <v>336</v>
      </c>
      <c r="G269" s="12">
        <f t="shared" si="4"/>
        <v>2510</v>
      </c>
      <c r="H269" s="16">
        <v>502</v>
      </c>
    </row>
    <row r="270" spans="1:8" ht="15.75" x14ac:dyDescent="0.25">
      <c r="A270" s="11" t="s">
        <v>15</v>
      </c>
      <c r="B270" s="19">
        <v>6481</v>
      </c>
      <c r="C270" s="11">
        <v>19</v>
      </c>
      <c r="D270" s="11" t="s">
        <v>192</v>
      </c>
      <c r="E270" s="11" t="s">
        <v>198</v>
      </c>
      <c r="F270" s="11" t="s">
        <v>336</v>
      </c>
      <c r="G270" s="12">
        <f t="shared" si="4"/>
        <v>4605</v>
      </c>
      <c r="H270" s="16">
        <v>921</v>
      </c>
    </row>
    <row r="271" spans="1:8" ht="15.75" x14ac:dyDescent="0.25">
      <c r="A271" s="11" t="s">
        <v>15</v>
      </c>
      <c r="B271" s="19">
        <v>6481</v>
      </c>
      <c r="C271" s="11">
        <v>19</v>
      </c>
      <c r="D271" s="11" t="s">
        <v>192</v>
      </c>
      <c r="E271" s="11" t="s">
        <v>199</v>
      </c>
      <c r="F271" s="11" t="s">
        <v>336</v>
      </c>
      <c r="G271" s="12">
        <f t="shared" si="4"/>
        <v>2855</v>
      </c>
      <c r="H271" s="16">
        <v>571</v>
      </c>
    </row>
    <row r="272" spans="1:8" ht="15.75" x14ac:dyDescent="0.25">
      <c r="A272" s="11" t="s">
        <v>15</v>
      </c>
      <c r="B272" s="19">
        <v>6481</v>
      </c>
      <c r="C272" s="11">
        <v>19</v>
      </c>
      <c r="D272" s="11" t="s">
        <v>192</v>
      </c>
      <c r="E272" s="11" t="s">
        <v>200</v>
      </c>
      <c r="F272" s="11" t="s">
        <v>336</v>
      </c>
      <c r="G272" s="12">
        <f t="shared" si="4"/>
        <v>2030</v>
      </c>
      <c r="H272" s="16">
        <v>406</v>
      </c>
    </row>
    <row r="273" spans="1:8" ht="15.75" x14ac:dyDescent="0.25">
      <c r="A273" s="11" t="s">
        <v>15</v>
      </c>
      <c r="B273" s="19">
        <v>6481</v>
      </c>
      <c r="C273" s="11">
        <v>19</v>
      </c>
      <c r="D273" s="11" t="s">
        <v>192</v>
      </c>
      <c r="E273" s="11" t="s">
        <v>201</v>
      </c>
      <c r="F273" s="11" t="s">
        <v>336</v>
      </c>
      <c r="G273" s="12">
        <f t="shared" si="4"/>
        <v>2120</v>
      </c>
      <c r="H273" s="16">
        <v>424</v>
      </c>
    </row>
    <row r="274" spans="1:8" ht="15.75" x14ac:dyDescent="0.25">
      <c r="A274" s="11" t="s">
        <v>25</v>
      </c>
      <c r="B274" s="19">
        <v>6659</v>
      </c>
      <c r="C274" s="11">
        <v>30</v>
      </c>
      <c r="D274" s="11" t="s">
        <v>10</v>
      </c>
      <c r="E274" s="11" t="s">
        <v>202</v>
      </c>
      <c r="F274" s="11" t="s">
        <v>372</v>
      </c>
      <c r="G274" s="12">
        <f t="shared" si="4"/>
        <v>2695</v>
      </c>
      <c r="H274" s="16">
        <v>539</v>
      </c>
    </row>
    <row r="275" spans="1:8" ht="15.75" x14ac:dyDescent="0.25">
      <c r="A275" s="11" t="s">
        <v>25</v>
      </c>
      <c r="B275" s="19">
        <v>6659</v>
      </c>
      <c r="C275" s="11">
        <v>30</v>
      </c>
      <c r="D275" s="11" t="s">
        <v>10</v>
      </c>
      <c r="E275" s="11" t="s">
        <v>203</v>
      </c>
      <c r="F275" s="11" t="s">
        <v>372</v>
      </c>
      <c r="G275" s="12">
        <f t="shared" si="4"/>
        <v>4045</v>
      </c>
      <c r="H275" s="16">
        <v>809</v>
      </c>
    </row>
    <row r="276" spans="1:8" ht="15.75" x14ac:dyDescent="0.25">
      <c r="A276" s="11" t="s">
        <v>26</v>
      </c>
      <c r="B276" s="19">
        <v>7356</v>
      </c>
      <c r="C276" s="11">
        <v>37</v>
      </c>
      <c r="D276" s="11" t="s">
        <v>204</v>
      </c>
      <c r="E276" s="11" t="s">
        <v>205</v>
      </c>
      <c r="F276" s="11" t="s">
        <v>326</v>
      </c>
      <c r="G276" s="12">
        <f t="shared" si="4"/>
        <v>2230</v>
      </c>
      <c r="H276" s="16">
        <v>446</v>
      </c>
    </row>
    <row r="277" spans="1:8" ht="15.75" x14ac:dyDescent="0.25">
      <c r="A277" s="11" t="s">
        <v>16</v>
      </c>
      <c r="B277" s="19">
        <v>6781</v>
      </c>
      <c r="C277" s="11">
        <v>36</v>
      </c>
      <c r="D277" s="11" t="s">
        <v>383</v>
      </c>
      <c r="E277" s="11" t="s">
        <v>455</v>
      </c>
      <c r="F277" s="11" t="s">
        <v>304</v>
      </c>
      <c r="G277" s="12">
        <f t="shared" si="4"/>
        <v>3535</v>
      </c>
      <c r="H277" s="16">
        <v>707</v>
      </c>
    </row>
    <row r="278" spans="1:8" ht="15.75" x14ac:dyDescent="0.25">
      <c r="A278" s="11" t="s">
        <v>16</v>
      </c>
      <c r="B278" s="19">
        <v>6781</v>
      </c>
      <c r="C278" s="11">
        <v>36</v>
      </c>
      <c r="D278" s="11" t="s">
        <v>383</v>
      </c>
      <c r="E278" s="11" t="s">
        <v>457</v>
      </c>
      <c r="F278" s="11" t="s">
        <v>304</v>
      </c>
      <c r="G278" s="12">
        <f t="shared" si="4"/>
        <v>3800</v>
      </c>
      <c r="H278" s="16">
        <v>760</v>
      </c>
    </row>
    <row r="279" spans="1:8" ht="15.75" x14ac:dyDescent="0.25">
      <c r="A279" s="11" t="s">
        <v>206</v>
      </c>
      <c r="B279" s="19">
        <v>7253</v>
      </c>
      <c r="C279" s="11">
        <v>56</v>
      </c>
      <c r="D279" s="11" t="s">
        <v>207</v>
      </c>
      <c r="E279" s="11" t="s">
        <v>485</v>
      </c>
      <c r="F279" s="11" t="s">
        <v>323</v>
      </c>
      <c r="G279" s="12">
        <f t="shared" si="4"/>
        <v>4515</v>
      </c>
      <c r="H279" s="16">
        <v>903</v>
      </c>
    </row>
    <row r="280" spans="1:8" ht="15.75" x14ac:dyDescent="0.25">
      <c r="A280" s="11" t="s">
        <v>206</v>
      </c>
      <c r="B280" s="19">
        <v>7253</v>
      </c>
      <c r="C280" s="11">
        <v>56</v>
      </c>
      <c r="D280" s="11" t="s">
        <v>207</v>
      </c>
      <c r="E280" s="11" t="s">
        <v>569</v>
      </c>
      <c r="F280" s="11" t="s">
        <v>323</v>
      </c>
      <c r="G280" s="12">
        <f t="shared" si="4"/>
        <v>3740</v>
      </c>
      <c r="H280" s="16">
        <v>748</v>
      </c>
    </row>
    <row r="281" spans="1:8" ht="15.75" x14ac:dyDescent="0.25">
      <c r="A281" s="11" t="s">
        <v>206</v>
      </c>
      <c r="B281" s="19">
        <v>7253</v>
      </c>
      <c r="C281" s="11">
        <v>56</v>
      </c>
      <c r="D281" s="11" t="s">
        <v>207</v>
      </c>
      <c r="E281" s="11" t="s">
        <v>501</v>
      </c>
      <c r="F281" s="11" t="s">
        <v>323</v>
      </c>
      <c r="G281" s="12">
        <f t="shared" si="4"/>
        <v>5785</v>
      </c>
      <c r="H281" s="16">
        <v>1157</v>
      </c>
    </row>
    <row r="282" spans="1:8" ht="15.75" x14ac:dyDescent="0.25">
      <c r="A282" s="11" t="s">
        <v>206</v>
      </c>
      <c r="B282" s="19">
        <v>7253</v>
      </c>
      <c r="C282" s="11">
        <v>56</v>
      </c>
      <c r="D282" s="11" t="s">
        <v>207</v>
      </c>
      <c r="E282" s="11" t="s">
        <v>482</v>
      </c>
      <c r="F282" s="11" t="s">
        <v>323</v>
      </c>
      <c r="G282" s="12">
        <f t="shared" si="4"/>
        <v>2935</v>
      </c>
      <c r="H282" s="16">
        <v>587</v>
      </c>
    </row>
    <row r="283" spans="1:8" ht="15.75" x14ac:dyDescent="0.25">
      <c r="A283" s="11" t="s">
        <v>206</v>
      </c>
      <c r="B283" s="19">
        <v>7253</v>
      </c>
      <c r="C283" s="11">
        <v>56</v>
      </c>
      <c r="D283" s="11" t="s">
        <v>207</v>
      </c>
      <c r="E283" s="11" t="s">
        <v>525</v>
      </c>
      <c r="F283" s="11" t="s">
        <v>323</v>
      </c>
      <c r="G283" s="12">
        <f t="shared" si="4"/>
        <v>3665</v>
      </c>
      <c r="H283" s="16">
        <v>733</v>
      </c>
    </row>
    <row r="284" spans="1:8" ht="15.75" x14ac:dyDescent="0.25">
      <c r="A284" s="11" t="s">
        <v>208</v>
      </c>
      <c r="B284" s="19">
        <v>6979</v>
      </c>
      <c r="C284" s="11">
        <v>44</v>
      </c>
      <c r="D284" s="11" t="s">
        <v>209</v>
      </c>
      <c r="E284" s="11" t="s">
        <v>210</v>
      </c>
      <c r="F284" s="11" t="s">
        <v>298</v>
      </c>
      <c r="G284" s="12">
        <f t="shared" si="4"/>
        <v>2995</v>
      </c>
      <c r="H284" s="16">
        <v>599</v>
      </c>
    </row>
    <row r="285" spans="1:8" ht="15.75" x14ac:dyDescent="0.25">
      <c r="A285" s="11" t="s">
        <v>208</v>
      </c>
      <c r="B285" s="19">
        <v>6979</v>
      </c>
      <c r="C285" s="11">
        <v>44</v>
      </c>
      <c r="D285" s="11" t="s">
        <v>209</v>
      </c>
      <c r="E285" s="11" t="s">
        <v>211</v>
      </c>
      <c r="F285" s="11" t="s">
        <v>298</v>
      </c>
      <c r="G285" s="12">
        <f t="shared" si="4"/>
        <v>2860</v>
      </c>
      <c r="H285" s="16">
        <v>572</v>
      </c>
    </row>
    <row r="286" spans="1:8" ht="15.75" x14ac:dyDescent="0.25">
      <c r="A286" s="11" t="s">
        <v>208</v>
      </c>
      <c r="B286" s="19">
        <v>6979</v>
      </c>
      <c r="C286" s="11">
        <v>44</v>
      </c>
      <c r="D286" s="11" t="s">
        <v>209</v>
      </c>
      <c r="E286" s="11" t="s">
        <v>212</v>
      </c>
      <c r="F286" s="11" t="s">
        <v>298</v>
      </c>
      <c r="G286" s="12">
        <f t="shared" si="4"/>
        <v>3220</v>
      </c>
      <c r="H286" s="16">
        <v>644</v>
      </c>
    </row>
    <row r="287" spans="1:8" ht="15.75" x14ac:dyDescent="0.25">
      <c r="A287" s="11" t="s">
        <v>208</v>
      </c>
      <c r="B287" s="19">
        <v>6979</v>
      </c>
      <c r="C287" s="11">
        <v>44</v>
      </c>
      <c r="D287" s="11" t="s">
        <v>209</v>
      </c>
      <c r="E287" s="11" t="s">
        <v>213</v>
      </c>
      <c r="F287" s="11" t="s">
        <v>298</v>
      </c>
      <c r="G287" s="12">
        <f t="shared" si="4"/>
        <v>3185</v>
      </c>
      <c r="H287" s="16">
        <v>637</v>
      </c>
    </row>
    <row r="288" spans="1:8" ht="15.75" x14ac:dyDescent="0.25">
      <c r="A288" s="11" t="s">
        <v>208</v>
      </c>
      <c r="B288" s="19">
        <v>6979</v>
      </c>
      <c r="C288" s="11">
        <v>44</v>
      </c>
      <c r="D288" s="11" t="s">
        <v>209</v>
      </c>
      <c r="E288" s="11" t="s">
        <v>214</v>
      </c>
      <c r="F288" s="11" t="s">
        <v>298</v>
      </c>
      <c r="G288" s="12">
        <f t="shared" si="4"/>
        <v>2715</v>
      </c>
      <c r="H288" s="16">
        <v>543</v>
      </c>
    </row>
    <row r="289" spans="1:8" ht="15.75" x14ac:dyDescent="0.25">
      <c r="A289" s="11" t="s">
        <v>208</v>
      </c>
      <c r="B289" s="19">
        <v>6979</v>
      </c>
      <c r="C289" s="11">
        <v>44</v>
      </c>
      <c r="D289" s="11" t="s">
        <v>209</v>
      </c>
      <c r="E289" s="11" t="s">
        <v>215</v>
      </c>
      <c r="F289" s="11" t="s">
        <v>298</v>
      </c>
      <c r="G289" s="12">
        <f t="shared" si="4"/>
        <v>2755</v>
      </c>
      <c r="H289" s="16">
        <v>551</v>
      </c>
    </row>
    <row r="290" spans="1:8" ht="15.75" x14ac:dyDescent="0.25">
      <c r="A290" s="11" t="s">
        <v>208</v>
      </c>
      <c r="B290" s="19">
        <v>6979</v>
      </c>
      <c r="C290" s="11">
        <v>44</v>
      </c>
      <c r="D290" s="11" t="s">
        <v>209</v>
      </c>
      <c r="E290" s="11" t="s">
        <v>216</v>
      </c>
      <c r="F290" s="11" t="s">
        <v>298</v>
      </c>
      <c r="G290" s="12">
        <f t="shared" si="4"/>
        <v>3030</v>
      </c>
      <c r="H290" s="16">
        <v>606</v>
      </c>
    </row>
    <row r="291" spans="1:8" ht="15.75" x14ac:dyDescent="0.25">
      <c r="A291" s="11" t="s">
        <v>208</v>
      </c>
      <c r="B291" s="19">
        <v>6979</v>
      </c>
      <c r="C291" s="11">
        <v>44</v>
      </c>
      <c r="D291" s="11" t="s">
        <v>209</v>
      </c>
      <c r="E291" s="11" t="s">
        <v>217</v>
      </c>
      <c r="F291" s="11" t="s">
        <v>298</v>
      </c>
      <c r="G291" s="12">
        <f t="shared" si="4"/>
        <v>3255</v>
      </c>
      <c r="H291" s="16">
        <v>651</v>
      </c>
    </row>
    <row r="292" spans="1:8" ht="15.75" x14ac:dyDescent="0.25">
      <c r="A292" s="11" t="s">
        <v>208</v>
      </c>
      <c r="B292" s="19">
        <v>6979</v>
      </c>
      <c r="C292" s="11">
        <v>44</v>
      </c>
      <c r="D292" s="11" t="s">
        <v>209</v>
      </c>
      <c r="E292" s="11" t="s">
        <v>218</v>
      </c>
      <c r="F292" s="11" t="s">
        <v>298</v>
      </c>
      <c r="G292" s="12">
        <f t="shared" si="4"/>
        <v>2635</v>
      </c>
      <c r="H292" s="16">
        <v>527</v>
      </c>
    </row>
    <row r="293" spans="1:8" ht="15.75" x14ac:dyDescent="0.25">
      <c r="A293" s="11" t="s">
        <v>208</v>
      </c>
      <c r="B293" s="19">
        <v>6979</v>
      </c>
      <c r="C293" s="11">
        <v>44</v>
      </c>
      <c r="D293" s="11" t="s">
        <v>209</v>
      </c>
      <c r="E293" s="11" t="s">
        <v>219</v>
      </c>
      <c r="F293" s="11" t="s">
        <v>298</v>
      </c>
      <c r="G293" s="12">
        <f t="shared" si="4"/>
        <v>2740</v>
      </c>
      <c r="H293" s="16">
        <v>548</v>
      </c>
    </row>
    <row r="294" spans="1:8" ht="15.75" x14ac:dyDescent="0.25">
      <c r="A294" s="11" t="s">
        <v>208</v>
      </c>
      <c r="B294" s="19">
        <v>6979</v>
      </c>
      <c r="C294" s="11">
        <v>44</v>
      </c>
      <c r="D294" s="11" t="s">
        <v>209</v>
      </c>
      <c r="E294" s="11" t="s">
        <v>220</v>
      </c>
      <c r="F294" s="11" t="s">
        <v>298</v>
      </c>
      <c r="G294" s="12">
        <f t="shared" si="4"/>
        <v>3245</v>
      </c>
      <c r="H294" s="16">
        <v>649</v>
      </c>
    </row>
    <row r="295" spans="1:8" ht="15.75" x14ac:dyDescent="0.25">
      <c r="A295" s="11" t="s">
        <v>28</v>
      </c>
      <c r="B295" s="19">
        <v>6336</v>
      </c>
      <c r="C295" s="11">
        <v>15</v>
      </c>
      <c r="D295" s="11" t="s">
        <v>400</v>
      </c>
      <c r="E295" s="11" t="s">
        <v>221</v>
      </c>
      <c r="F295" s="11" t="s">
        <v>364</v>
      </c>
      <c r="G295" s="12">
        <f t="shared" si="4"/>
        <v>4155</v>
      </c>
      <c r="H295" s="16">
        <v>831</v>
      </c>
    </row>
    <row r="296" spans="1:8" ht="15.75" x14ac:dyDescent="0.25">
      <c r="A296" s="11" t="s">
        <v>28</v>
      </c>
      <c r="B296" s="19">
        <v>6336</v>
      </c>
      <c r="C296" s="11">
        <v>15</v>
      </c>
      <c r="D296" s="11" t="s">
        <v>400</v>
      </c>
      <c r="E296" s="11" t="s">
        <v>222</v>
      </c>
      <c r="F296" s="11" t="s">
        <v>364</v>
      </c>
      <c r="G296" s="12">
        <f t="shared" si="4"/>
        <v>3290</v>
      </c>
      <c r="H296" s="16">
        <v>658</v>
      </c>
    </row>
    <row r="297" spans="1:8" ht="15.75" x14ac:dyDescent="0.25">
      <c r="A297" s="11" t="s">
        <v>28</v>
      </c>
      <c r="B297" s="19">
        <v>6336</v>
      </c>
      <c r="C297" s="11">
        <v>15</v>
      </c>
      <c r="D297" s="11" t="s">
        <v>400</v>
      </c>
      <c r="E297" s="11" t="s">
        <v>223</v>
      </c>
      <c r="F297" s="11" t="s">
        <v>364</v>
      </c>
      <c r="G297" s="12">
        <f t="shared" si="4"/>
        <v>3265</v>
      </c>
      <c r="H297" s="16">
        <v>653</v>
      </c>
    </row>
    <row r="298" spans="1:8" ht="15.75" x14ac:dyDescent="0.25">
      <c r="A298" s="11" t="s">
        <v>29</v>
      </c>
      <c r="B298" s="19">
        <v>7204</v>
      </c>
      <c r="C298" s="11">
        <v>54</v>
      </c>
      <c r="D298" s="11" t="s">
        <v>384</v>
      </c>
      <c r="E298" s="11" t="s">
        <v>224</v>
      </c>
      <c r="F298" s="11" t="s">
        <v>305</v>
      </c>
      <c r="G298" s="12">
        <f t="shared" si="4"/>
        <v>3580</v>
      </c>
      <c r="H298" s="16">
        <v>716</v>
      </c>
    </row>
    <row r="299" spans="1:8" ht="15.75" x14ac:dyDescent="0.25">
      <c r="A299" s="11" t="s">
        <v>288</v>
      </c>
      <c r="B299" s="19">
        <v>6582</v>
      </c>
      <c r="C299" s="11">
        <v>24</v>
      </c>
      <c r="D299" s="11" t="s">
        <v>380</v>
      </c>
      <c r="E299" s="11" t="s">
        <v>411</v>
      </c>
      <c r="F299" s="11" t="s">
        <v>292</v>
      </c>
      <c r="G299" s="12">
        <f t="shared" si="4"/>
        <v>2750</v>
      </c>
      <c r="H299" s="16">
        <v>550</v>
      </c>
    </row>
    <row r="300" spans="1:8" ht="15.75" x14ac:dyDescent="0.25">
      <c r="A300" s="11" t="s">
        <v>23</v>
      </c>
      <c r="B300" s="19">
        <v>6899</v>
      </c>
      <c r="C300" s="11">
        <v>41</v>
      </c>
      <c r="D300" s="11" t="s">
        <v>396</v>
      </c>
      <c r="E300" s="11" t="s">
        <v>225</v>
      </c>
      <c r="F300" s="11" t="s">
        <v>356</v>
      </c>
      <c r="G300" s="12">
        <f t="shared" si="4"/>
        <v>2215</v>
      </c>
      <c r="H300" s="16">
        <v>443</v>
      </c>
    </row>
    <row r="301" spans="1:8" ht="15.75" x14ac:dyDescent="0.25">
      <c r="A301" s="11" t="s">
        <v>23</v>
      </c>
      <c r="B301" s="19">
        <v>6899</v>
      </c>
      <c r="C301" s="11">
        <v>41</v>
      </c>
      <c r="D301" s="11" t="s">
        <v>396</v>
      </c>
      <c r="E301" s="11" t="s">
        <v>533</v>
      </c>
      <c r="F301" s="11" t="s">
        <v>356</v>
      </c>
      <c r="G301" s="12">
        <f t="shared" si="4"/>
        <v>2135</v>
      </c>
      <c r="H301" s="16">
        <v>427</v>
      </c>
    </row>
    <row r="302" spans="1:8" ht="15.75" x14ac:dyDescent="0.25">
      <c r="A302" s="11" t="s">
        <v>23</v>
      </c>
      <c r="B302" s="19">
        <v>6899</v>
      </c>
      <c r="C302" s="11">
        <v>41</v>
      </c>
      <c r="D302" s="11" t="s">
        <v>396</v>
      </c>
      <c r="E302" s="11" t="s">
        <v>226</v>
      </c>
      <c r="F302" s="11" t="s">
        <v>356</v>
      </c>
      <c r="G302" s="12">
        <f t="shared" si="4"/>
        <v>1565</v>
      </c>
      <c r="H302" s="16">
        <v>313</v>
      </c>
    </row>
    <row r="303" spans="1:8" ht="15.75" x14ac:dyDescent="0.25">
      <c r="A303" s="11" t="s">
        <v>23</v>
      </c>
      <c r="B303" s="19">
        <v>6899</v>
      </c>
      <c r="C303" s="11">
        <v>41</v>
      </c>
      <c r="D303" s="11" t="s">
        <v>396</v>
      </c>
      <c r="E303" s="11" t="s">
        <v>227</v>
      </c>
      <c r="F303" s="11" t="s">
        <v>356</v>
      </c>
      <c r="G303" s="12">
        <f t="shared" si="4"/>
        <v>2540</v>
      </c>
      <c r="H303" s="16">
        <v>508</v>
      </c>
    </row>
    <row r="304" spans="1:8" ht="15.75" x14ac:dyDescent="0.25">
      <c r="A304" s="11" t="s">
        <v>16</v>
      </c>
      <c r="B304" s="19">
        <v>6785</v>
      </c>
      <c r="C304" s="11">
        <v>36</v>
      </c>
      <c r="D304" s="11" t="s">
        <v>228</v>
      </c>
      <c r="E304" s="11" t="s">
        <v>499</v>
      </c>
      <c r="F304" s="11" t="s">
        <v>315</v>
      </c>
      <c r="G304" s="12">
        <f t="shared" si="4"/>
        <v>3280</v>
      </c>
      <c r="H304" s="16">
        <v>656</v>
      </c>
    </row>
    <row r="305" spans="1:8" ht="15.75" x14ac:dyDescent="0.25">
      <c r="A305" s="11" t="s">
        <v>16</v>
      </c>
      <c r="B305" s="19">
        <v>6785</v>
      </c>
      <c r="C305" s="11">
        <v>36</v>
      </c>
      <c r="D305" s="11" t="s">
        <v>228</v>
      </c>
      <c r="E305" s="11" t="s">
        <v>487</v>
      </c>
      <c r="F305" s="11" t="s">
        <v>315</v>
      </c>
      <c r="G305" s="12">
        <f t="shared" si="4"/>
        <v>2780</v>
      </c>
      <c r="H305" s="16">
        <v>556</v>
      </c>
    </row>
    <row r="306" spans="1:8" ht="15.75" x14ac:dyDescent="0.25">
      <c r="A306" s="11" t="s">
        <v>16</v>
      </c>
      <c r="B306" s="19">
        <v>6785</v>
      </c>
      <c r="C306" s="11">
        <v>36</v>
      </c>
      <c r="D306" s="11" t="s">
        <v>228</v>
      </c>
      <c r="E306" s="11" t="s">
        <v>229</v>
      </c>
      <c r="F306" s="11" t="s">
        <v>315</v>
      </c>
      <c r="G306" s="12">
        <f t="shared" si="4"/>
        <v>3590</v>
      </c>
      <c r="H306" s="16">
        <v>718</v>
      </c>
    </row>
    <row r="307" spans="1:8" ht="15.75" x14ac:dyDescent="0.25">
      <c r="A307" s="11" t="s">
        <v>16</v>
      </c>
      <c r="B307" s="19">
        <v>6785</v>
      </c>
      <c r="C307" s="11">
        <v>36</v>
      </c>
      <c r="D307" s="11" t="s">
        <v>228</v>
      </c>
      <c r="E307" s="11" t="s">
        <v>479</v>
      </c>
      <c r="F307" s="11" t="s">
        <v>315</v>
      </c>
      <c r="G307" s="12">
        <f t="shared" si="4"/>
        <v>4390</v>
      </c>
      <c r="H307" s="16">
        <v>878</v>
      </c>
    </row>
    <row r="308" spans="1:8" ht="15.75" x14ac:dyDescent="0.25">
      <c r="A308" s="11" t="s">
        <v>16</v>
      </c>
      <c r="B308" s="19">
        <v>6785</v>
      </c>
      <c r="C308" s="11">
        <v>36</v>
      </c>
      <c r="D308" s="11" t="s">
        <v>228</v>
      </c>
      <c r="E308" s="11" t="s">
        <v>470</v>
      </c>
      <c r="F308" s="11" t="s">
        <v>315</v>
      </c>
      <c r="G308" s="12">
        <f t="shared" si="4"/>
        <v>3015</v>
      </c>
      <c r="H308" s="16">
        <v>603</v>
      </c>
    </row>
    <row r="309" spans="1:8" ht="15.75" x14ac:dyDescent="0.25">
      <c r="A309" s="11" t="s">
        <v>16</v>
      </c>
      <c r="B309" s="19">
        <v>6785</v>
      </c>
      <c r="C309" s="11">
        <v>36</v>
      </c>
      <c r="D309" s="11" t="s">
        <v>228</v>
      </c>
      <c r="E309" s="11" t="s">
        <v>522</v>
      </c>
      <c r="F309" s="11" t="s">
        <v>315</v>
      </c>
      <c r="G309" s="12">
        <f t="shared" si="4"/>
        <v>3195</v>
      </c>
      <c r="H309" s="16">
        <v>639</v>
      </c>
    </row>
    <row r="310" spans="1:8" ht="15.75" x14ac:dyDescent="0.25">
      <c r="A310" s="11" t="s">
        <v>16</v>
      </c>
      <c r="B310" s="19">
        <v>6785</v>
      </c>
      <c r="C310" s="11">
        <v>36</v>
      </c>
      <c r="D310" s="11" t="s">
        <v>228</v>
      </c>
      <c r="E310" s="11" t="s">
        <v>537</v>
      </c>
      <c r="F310" s="11" t="s">
        <v>315</v>
      </c>
      <c r="G310" s="12">
        <f t="shared" si="4"/>
        <v>2410</v>
      </c>
      <c r="H310" s="16">
        <v>482</v>
      </c>
    </row>
    <row r="311" spans="1:8" ht="15.75" x14ac:dyDescent="0.25">
      <c r="A311" s="11" t="s">
        <v>16</v>
      </c>
      <c r="B311" s="19">
        <v>6785</v>
      </c>
      <c r="C311" s="11">
        <v>36</v>
      </c>
      <c r="D311" s="11" t="s">
        <v>228</v>
      </c>
      <c r="E311" s="11" t="s">
        <v>468</v>
      </c>
      <c r="F311" s="11" t="s">
        <v>315</v>
      </c>
      <c r="G311" s="12">
        <f t="shared" si="4"/>
        <v>3285</v>
      </c>
      <c r="H311" s="16">
        <v>657</v>
      </c>
    </row>
    <row r="312" spans="1:8" ht="15.75" x14ac:dyDescent="0.25">
      <c r="A312" s="11" t="s">
        <v>16</v>
      </c>
      <c r="B312" s="19">
        <v>6785</v>
      </c>
      <c r="C312" s="11">
        <v>36</v>
      </c>
      <c r="D312" s="11" t="s">
        <v>228</v>
      </c>
      <c r="E312" s="11" t="s">
        <v>561</v>
      </c>
      <c r="F312" s="11" t="s">
        <v>315</v>
      </c>
      <c r="G312" s="12">
        <f t="shared" si="4"/>
        <v>2810</v>
      </c>
      <c r="H312" s="16">
        <v>562</v>
      </c>
    </row>
    <row r="313" spans="1:8" ht="15.75" x14ac:dyDescent="0.25">
      <c r="A313" s="11" t="s">
        <v>16</v>
      </c>
      <c r="B313" s="19">
        <v>6785</v>
      </c>
      <c r="C313" s="11">
        <v>36</v>
      </c>
      <c r="D313" s="11" t="s">
        <v>228</v>
      </c>
      <c r="E313" s="11" t="s">
        <v>504</v>
      </c>
      <c r="F313" s="11" t="s">
        <v>315</v>
      </c>
      <c r="G313" s="12">
        <f t="shared" si="4"/>
        <v>2790</v>
      </c>
      <c r="H313" s="16">
        <v>558</v>
      </c>
    </row>
    <row r="314" spans="1:8" ht="15.75" x14ac:dyDescent="0.25">
      <c r="A314" s="11" t="s">
        <v>16</v>
      </c>
      <c r="B314" s="19">
        <v>6785</v>
      </c>
      <c r="C314" s="11">
        <v>36</v>
      </c>
      <c r="D314" s="11" t="s">
        <v>228</v>
      </c>
      <c r="E314" s="11" t="s">
        <v>489</v>
      </c>
      <c r="F314" s="11" t="s">
        <v>315</v>
      </c>
      <c r="G314" s="12">
        <f t="shared" si="4"/>
        <v>3075</v>
      </c>
      <c r="H314" s="16">
        <v>615</v>
      </c>
    </row>
    <row r="315" spans="1:8" ht="15.75" x14ac:dyDescent="0.25">
      <c r="A315" s="11" t="s">
        <v>16</v>
      </c>
      <c r="B315" s="19">
        <v>6785</v>
      </c>
      <c r="C315" s="11">
        <v>36</v>
      </c>
      <c r="D315" s="11" t="s">
        <v>228</v>
      </c>
      <c r="E315" s="11" t="s">
        <v>520</v>
      </c>
      <c r="F315" s="11" t="s">
        <v>315</v>
      </c>
      <c r="G315" s="12">
        <f t="shared" si="4"/>
        <v>3095</v>
      </c>
      <c r="H315" s="16">
        <v>619</v>
      </c>
    </row>
    <row r="316" spans="1:8" ht="15.75" x14ac:dyDescent="0.25">
      <c r="A316" s="11" t="s">
        <v>20</v>
      </c>
      <c r="B316" s="19">
        <v>6742</v>
      </c>
      <c r="C316" s="11">
        <v>34</v>
      </c>
      <c r="D316" s="11" t="s">
        <v>399</v>
      </c>
      <c r="E316" s="11" t="s">
        <v>549</v>
      </c>
      <c r="F316" s="11" t="s">
        <v>361</v>
      </c>
      <c r="G316" s="12">
        <f t="shared" si="4"/>
        <v>2390</v>
      </c>
      <c r="H316" s="16">
        <v>478</v>
      </c>
    </row>
    <row r="317" spans="1:8" ht="15.75" x14ac:dyDescent="0.25">
      <c r="A317" s="11" t="s">
        <v>182</v>
      </c>
      <c r="B317" s="19" t="s">
        <v>595</v>
      </c>
      <c r="C317" s="11">
        <v>43</v>
      </c>
      <c r="D317" s="11" t="s">
        <v>404</v>
      </c>
      <c r="E317" s="11" t="s">
        <v>582</v>
      </c>
      <c r="F317" s="11" t="s">
        <v>369</v>
      </c>
      <c r="G317" s="12">
        <f t="shared" si="4"/>
        <v>2545</v>
      </c>
      <c r="H317" s="16">
        <v>509</v>
      </c>
    </row>
    <row r="318" spans="1:8" ht="15.75" x14ac:dyDescent="0.25">
      <c r="A318" s="11" t="s">
        <v>182</v>
      </c>
      <c r="B318" s="19" t="s">
        <v>595</v>
      </c>
      <c r="C318" s="11">
        <v>43</v>
      </c>
      <c r="D318" s="11" t="s">
        <v>404</v>
      </c>
      <c r="E318" s="11" t="s">
        <v>564</v>
      </c>
      <c r="F318" s="11" t="s">
        <v>369</v>
      </c>
      <c r="G318" s="12">
        <f t="shared" si="4"/>
        <v>2845</v>
      </c>
      <c r="H318" s="16">
        <v>569</v>
      </c>
    </row>
    <row r="319" spans="1:8" ht="15.75" x14ac:dyDescent="0.25">
      <c r="A319" s="11" t="s">
        <v>32</v>
      </c>
      <c r="B319" s="19">
        <v>7090</v>
      </c>
      <c r="C319" s="11">
        <v>49</v>
      </c>
      <c r="D319" s="11" t="s">
        <v>230</v>
      </c>
      <c r="E319" s="11" t="s">
        <v>542</v>
      </c>
      <c r="F319" s="11" t="s">
        <v>358</v>
      </c>
      <c r="G319" s="12">
        <f t="shared" si="4"/>
        <v>660</v>
      </c>
      <c r="H319" s="16">
        <v>132</v>
      </c>
    </row>
    <row r="320" spans="1:8" ht="15.75" x14ac:dyDescent="0.25">
      <c r="A320" s="11" t="s">
        <v>32</v>
      </c>
      <c r="B320" s="19">
        <v>7090</v>
      </c>
      <c r="C320" s="11">
        <v>49</v>
      </c>
      <c r="D320" s="11" t="s">
        <v>230</v>
      </c>
      <c r="E320" s="11" t="s">
        <v>231</v>
      </c>
      <c r="F320" s="11" t="s">
        <v>358</v>
      </c>
      <c r="G320" s="12">
        <f t="shared" si="4"/>
        <v>1770</v>
      </c>
      <c r="H320" s="16">
        <v>354</v>
      </c>
    </row>
    <row r="321" spans="1:8" ht="15.75" x14ac:dyDescent="0.25">
      <c r="A321" s="11" t="s">
        <v>32</v>
      </c>
      <c r="B321" s="19">
        <v>7090</v>
      </c>
      <c r="C321" s="11">
        <v>49</v>
      </c>
      <c r="D321" s="11" t="s">
        <v>230</v>
      </c>
      <c r="E321" s="11" t="s">
        <v>232</v>
      </c>
      <c r="F321" s="11" t="s">
        <v>358</v>
      </c>
      <c r="G321" s="12">
        <f t="shared" si="4"/>
        <v>2850</v>
      </c>
      <c r="H321" s="16">
        <v>570</v>
      </c>
    </row>
    <row r="322" spans="1:8" ht="15.75" x14ac:dyDescent="0.25">
      <c r="A322" s="11" t="s">
        <v>32</v>
      </c>
      <c r="B322" s="19">
        <v>7090</v>
      </c>
      <c r="C322" s="11">
        <v>49</v>
      </c>
      <c r="D322" s="11" t="s">
        <v>230</v>
      </c>
      <c r="E322" s="11" t="s">
        <v>233</v>
      </c>
      <c r="F322" s="11" t="s">
        <v>358</v>
      </c>
      <c r="G322" s="12">
        <f t="shared" si="4"/>
        <v>2480</v>
      </c>
      <c r="H322" s="16">
        <v>496</v>
      </c>
    </row>
    <row r="323" spans="1:8" ht="15.75" x14ac:dyDescent="0.25">
      <c r="A323" s="22" t="s">
        <v>15</v>
      </c>
      <c r="B323" s="19"/>
      <c r="C323" s="11"/>
      <c r="D323" s="22" t="s">
        <v>601</v>
      </c>
      <c r="E323" s="22" t="s">
        <v>602</v>
      </c>
      <c r="F323" s="23" t="s">
        <v>603</v>
      </c>
      <c r="G323" s="12">
        <f t="shared" si="4"/>
        <v>2605</v>
      </c>
      <c r="H323" s="16">
        <v>521</v>
      </c>
    </row>
    <row r="324" spans="1:8" ht="15.75" x14ac:dyDescent="0.25">
      <c r="A324" s="22" t="s">
        <v>15</v>
      </c>
      <c r="B324" s="19"/>
      <c r="C324" s="11"/>
      <c r="D324" s="22" t="s">
        <v>601</v>
      </c>
      <c r="E324" s="22" t="s">
        <v>604</v>
      </c>
      <c r="F324" s="23" t="s">
        <v>603</v>
      </c>
      <c r="G324" s="24">
        <f t="shared" si="4"/>
        <v>2615</v>
      </c>
      <c r="H324" s="16">
        <v>523</v>
      </c>
    </row>
    <row r="325" spans="1:8" ht="15.75" x14ac:dyDescent="0.25">
      <c r="A325" s="11" t="s">
        <v>20</v>
      </c>
      <c r="B325" s="19">
        <v>6743</v>
      </c>
      <c r="C325" s="11">
        <v>34</v>
      </c>
      <c r="D325" s="11" t="s">
        <v>234</v>
      </c>
      <c r="E325" s="11" t="s">
        <v>488</v>
      </c>
      <c r="F325" s="11" t="s">
        <v>328</v>
      </c>
      <c r="G325" s="12">
        <f t="shared" si="4"/>
        <v>1970</v>
      </c>
      <c r="H325" s="16">
        <v>394</v>
      </c>
    </row>
    <row r="326" spans="1:8" ht="15.75" x14ac:dyDescent="0.25">
      <c r="A326" s="11" t="s">
        <v>20</v>
      </c>
      <c r="B326" s="19">
        <v>6743</v>
      </c>
      <c r="C326" s="11">
        <v>34</v>
      </c>
      <c r="D326" s="11" t="s">
        <v>234</v>
      </c>
      <c r="E326" s="11" t="s">
        <v>547</v>
      </c>
      <c r="F326" s="11" t="s">
        <v>328</v>
      </c>
      <c r="G326" s="12">
        <f t="shared" ref="G326:G389" si="5">H326*5</f>
        <v>4835</v>
      </c>
      <c r="H326" s="16">
        <v>967</v>
      </c>
    </row>
    <row r="327" spans="1:8" ht="15.75" x14ac:dyDescent="0.25">
      <c r="A327" s="11" t="s">
        <v>27</v>
      </c>
      <c r="B327" s="19">
        <v>6617</v>
      </c>
      <c r="C327" s="11">
        <v>27</v>
      </c>
      <c r="D327" s="11" t="s">
        <v>401</v>
      </c>
      <c r="E327" s="11" t="s">
        <v>401</v>
      </c>
      <c r="F327" s="11" t="s">
        <v>365</v>
      </c>
      <c r="G327" s="12">
        <f t="shared" si="5"/>
        <v>525</v>
      </c>
      <c r="H327" s="16">
        <v>105</v>
      </c>
    </row>
    <row r="328" spans="1:8" ht="15.75" x14ac:dyDescent="0.25">
      <c r="A328" s="11" t="s">
        <v>30</v>
      </c>
      <c r="B328" s="19">
        <v>6847</v>
      </c>
      <c r="C328" s="11">
        <v>38</v>
      </c>
      <c r="D328" s="11" t="s">
        <v>11</v>
      </c>
      <c r="E328" s="11" t="s">
        <v>235</v>
      </c>
      <c r="F328" s="11" t="s">
        <v>290</v>
      </c>
      <c r="G328" s="12">
        <f t="shared" si="5"/>
        <v>460</v>
      </c>
      <c r="H328" s="16">
        <v>92</v>
      </c>
    </row>
    <row r="329" spans="1:8" ht="15.75" x14ac:dyDescent="0.25">
      <c r="A329" s="11" t="s">
        <v>30</v>
      </c>
      <c r="B329" s="19">
        <v>6847</v>
      </c>
      <c r="C329" s="11">
        <v>38</v>
      </c>
      <c r="D329" s="11" t="s">
        <v>11</v>
      </c>
      <c r="E329" s="11" t="s">
        <v>236</v>
      </c>
      <c r="F329" s="11" t="s">
        <v>290</v>
      </c>
      <c r="G329" s="12">
        <f t="shared" si="5"/>
        <v>515</v>
      </c>
      <c r="H329" s="16">
        <v>103</v>
      </c>
    </row>
    <row r="330" spans="1:8" ht="15.75" x14ac:dyDescent="0.25">
      <c r="A330" s="11" t="s">
        <v>14</v>
      </c>
      <c r="B330" s="19">
        <v>6130</v>
      </c>
      <c r="C330" s="11">
        <v>1</v>
      </c>
      <c r="D330" s="11" t="s">
        <v>237</v>
      </c>
      <c r="E330" s="11" t="s">
        <v>238</v>
      </c>
      <c r="F330" s="11" t="s">
        <v>309</v>
      </c>
      <c r="G330" s="12">
        <f t="shared" si="5"/>
        <v>3390</v>
      </c>
      <c r="H330" s="16">
        <v>678</v>
      </c>
    </row>
    <row r="331" spans="1:8" ht="15.75" x14ac:dyDescent="0.25">
      <c r="A331" s="11" t="s">
        <v>14</v>
      </c>
      <c r="B331" s="19">
        <v>6130</v>
      </c>
      <c r="C331" s="11">
        <v>1</v>
      </c>
      <c r="D331" s="11" t="s">
        <v>237</v>
      </c>
      <c r="E331" s="11" t="s">
        <v>239</v>
      </c>
      <c r="F331" s="11" t="s">
        <v>309</v>
      </c>
      <c r="G331" s="12">
        <f t="shared" si="5"/>
        <v>2895</v>
      </c>
      <c r="H331" s="16">
        <v>579</v>
      </c>
    </row>
    <row r="332" spans="1:8" ht="15.75" x14ac:dyDescent="0.25">
      <c r="A332" s="11" t="s">
        <v>14</v>
      </c>
      <c r="B332" s="19">
        <v>6130</v>
      </c>
      <c r="C332" s="11">
        <v>1</v>
      </c>
      <c r="D332" s="11" t="s">
        <v>237</v>
      </c>
      <c r="E332" s="11" t="s">
        <v>240</v>
      </c>
      <c r="F332" s="11" t="s">
        <v>309</v>
      </c>
      <c r="G332" s="12">
        <f t="shared" si="5"/>
        <v>2320</v>
      </c>
      <c r="H332" s="16">
        <v>464</v>
      </c>
    </row>
    <row r="333" spans="1:8" ht="15.75" x14ac:dyDescent="0.25">
      <c r="A333" s="11" t="s">
        <v>26</v>
      </c>
      <c r="B333" s="19">
        <v>7379</v>
      </c>
      <c r="C333" s="11">
        <v>37</v>
      </c>
      <c r="D333" s="11" t="s">
        <v>241</v>
      </c>
      <c r="E333" s="11" t="s">
        <v>242</v>
      </c>
      <c r="F333" s="11" t="s">
        <v>322</v>
      </c>
      <c r="G333" s="12">
        <f t="shared" si="5"/>
        <v>3955</v>
      </c>
      <c r="H333" s="16">
        <v>791</v>
      </c>
    </row>
    <row r="334" spans="1:8" ht="15.75" x14ac:dyDescent="0.25">
      <c r="A334" s="11" t="s">
        <v>18</v>
      </c>
      <c r="B334" s="19">
        <v>6321</v>
      </c>
      <c r="C334" s="11">
        <v>13</v>
      </c>
      <c r="D334" s="11" t="s">
        <v>243</v>
      </c>
      <c r="E334" s="11" t="s">
        <v>243</v>
      </c>
      <c r="F334" s="11" t="s">
        <v>367</v>
      </c>
      <c r="G334" s="12">
        <f t="shared" si="5"/>
        <v>1670</v>
      </c>
      <c r="H334" s="16">
        <v>334</v>
      </c>
    </row>
    <row r="335" spans="1:8" ht="15.75" x14ac:dyDescent="0.25">
      <c r="A335" s="11" t="s">
        <v>120</v>
      </c>
      <c r="B335" s="19">
        <v>6912</v>
      </c>
      <c r="C335" s="11">
        <v>42</v>
      </c>
      <c r="D335" s="11" t="s">
        <v>244</v>
      </c>
      <c r="E335" s="11" t="s">
        <v>505</v>
      </c>
      <c r="F335" s="11" t="s">
        <v>342</v>
      </c>
      <c r="G335" s="12">
        <f t="shared" si="5"/>
        <v>5140</v>
      </c>
      <c r="H335" s="16">
        <v>1028</v>
      </c>
    </row>
    <row r="336" spans="1:8" ht="15.75" x14ac:dyDescent="0.25">
      <c r="A336" s="11" t="s">
        <v>120</v>
      </c>
      <c r="B336" s="19">
        <v>6912</v>
      </c>
      <c r="C336" s="11">
        <v>42</v>
      </c>
      <c r="D336" s="11" t="s">
        <v>244</v>
      </c>
      <c r="E336" s="11" t="s">
        <v>516</v>
      </c>
      <c r="F336" s="11" t="s">
        <v>342</v>
      </c>
      <c r="G336" s="12">
        <f t="shared" si="5"/>
        <v>5280</v>
      </c>
      <c r="H336" s="16">
        <v>1056</v>
      </c>
    </row>
    <row r="337" spans="1:8" ht="15.75" x14ac:dyDescent="0.25">
      <c r="A337" s="11" t="s">
        <v>120</v>
      </c>
      <c r="B337" s="19">
        <v>6912</v>
      </c>
      <c r="C337" s="11">
        <v>42</v>
      </c>
      <c r="D337" s="11" t="s">
        <v>244</v>
      </c>
      <c r="E337" s="11" t="s">
        <v>245</v>
      </c>
      <c r="F337" s="11" t="s">
        <v>342</v>
      </c>
      <c r="G337" s="12">
        <f t="shared" si="5"/>
        <v>1535</v>
      </c>
      <c r="H337" s="16">
        <v>307</v>
      </c>
    </row>
    <row r="338" spans="1:8" ht="15.75" x14ac:dyDescent="0.25">
      <c r="A338" s="11" t="s">
        <v>120</v>
      </c>
      <c r="B338" s="19">
        <v>6912</v>
      </c>
      <c r="C338" s="11">
        <v>42</v>
      </c>
      <c r="D338" s="11" t="s">
        <v>244</v>
      </c>
      <c r="E338" s="11" t="s">
        <v>510</v>
      </c>
      <c r="F338" s="11" t="s">
        <v>342</v>
      </c>
      <c r="G338" s="12">
        <f t="shared" si="5"/>
        <v>2860</v>
      </c>
      <c r="H338" s="16">
        <v>572</v>
      </c>
    </row>
    <row r="339" spans="1:8" ht="15.75" x14ac:dyDescent="0.25">
      <c r="A339" s="11" t="s">
        <v>120</v>
      </c>
      <c r="B339" s="19">
        <v>6912</v>
      </c>
      <c r="C339" s="11">
        <v>42</v>
      </c>
      <c r="D339" s="11" t="s">
        <v>244</v>
      </c>
      <c r="E339" s="11" t="s">
        <v>539</v>
      </c>
      <c r="F339" s="11" t="s">
        <v>342</v>
      </c>
      <c r="G339" s="12">
        <f t="shared" si="5"/>
        <v>5175</v>
      </c>
      <c r="H339" s="16">
        <v>1035</v>
      </c>
    </row>
    <row r="340" spans="1:8" ht="15.75" x14ac:dyDescent="0.25">
      <c r="A340" s="11" t="s">
        <v>120</v>
      </c>
      <c r="B340" s="19">
        <v>6912</v>
      </c>
      <c r="C340" s="11">
        <v>42</v>
      </c>
      <c r="D340" s="11" t="s">
        <v>244</v>
      </c>
      <c r="E340" s="11" t="s">
        <v>515</v>
      </c>
      <c r="F340" s="11" t="s">
        <v>342</v>
      </c>
      <c r="G340" s="12">
        <f t="shared" si="5"/>
        <v>4225</v>
      </c>
      <c r="H340" s="16">
        <v>845</v>
      </c>
    </row>
    <row r="341" spans="1:8" ht="15.75" x14ac:dyDescent="0.25">
      <c r="A341" s="11" t="s">
        <v>120</v>
      </c>
      <c r="B341" s="19">
        <v>6912</v>
      </c>
      <c r="C341" s="11">
        <v>42</v>
      </c>
      <c r="D341" s="11" t="s">
        <v>244</v>
      </c>
      <c r="E341" s="11" t="s">
        <v>531</v>
      </c>
      <c r="F341" s="11" t="s">
        <v>342</v>
      </c>
      <c r="G341" s="12">
        <f t="shared" si="5"/>
        <v>4750</v>
      </c>
      <c r="H341" s="16">
        <v>950</v>
      </c>
    </row>
    <row r="342" spans="1:8" ht="15.75" x14ac:dyDescent="0.25">
      <c r="A342" s="11" t="s">
        <v>120</v>
      </c>
      <c r="B342" s="19">
        <v>6912</v>
      </c>
      <c r="C342" s="11">
        <v>42</v>
      </c>
      <c r="D342" s="11" t="s">
        <v>244</v>
      </c>
      <c r="E342" s="11" t="s">
        <v>534</v>
      </c>
      <c r="F342" s="11" t="s">
        <v>342</v>
      </c>
      <c r="G342" s="12">
        <f t="shared" si="5"/>
        <v>4790</v>
      </c>
      <c r="H342" s="16">
        <v>958</v>
      </c>
    </row>
    <row r="343" spans="1:8" ht="15.75" x14ac:dyDescent="0.25">
      <c r="A343" s="11" t="s">
        <v>120</v>
      </c>
      <c r="B343" s="19">
        <v>6912</v>
      </c>
      <c r="C343" s="11">
        <v>42</v>
      </c>
      <c r="D343" s="11" t="s">
        <v>244</v>
      </c>
      <c r="E343" s="11" t="s">
        <v>566</v>
      </c>
      <c r="F343" s="11" t="s">
        <v>342</v>
      </c>
      <c r="G343" s="12">
        <f t="shared" si="5"/>
        <v>5180</v>
      </c>
      <c r="H343" s="16">
        <v>1036</v>
      </c>
    </row>
    <row r="344" spans="1:8" ht="15.75" x14ac:dyDescent="0.25">
      <c r="A344" s="11" t="s">
        <v>120</v>
      </c>
      <c r="B344" s="19">
        <v>6912</v>
      </c>
      <c r="C344" s="11">
        <v>42</v>
      </c>
      <c r="D344" s="11" t="s">
        <v>244</v>
      </c>
      <c r="E344" s="11" t="s">
        <v>574</v>
      </c>
      <c r="F344" s="11" t="s">
        <v>342</v>
      </c>
      <c r="G344" s="12">
        <f t="shared" si="5"/>
        <v>4720</v>
      </c>
      <c r="H344" s="16">
        <v>944</v>
      </c>
    </row>
    <row r="345" spans="1:8" ht="15.75" x14ac:dyDescent="0.25">
      <c r="A345" s="11" t="s">
        <v>120</v>
      </c>
      <c r="B345" s="19">
        <v>6912</v>
      </c>
      <c r="C345" s="11">
        <v>42</v>
      </c>
      <c r="D345" s="11" t="s">
        <v>244</v>
      </c>
      <c r="E345" s="11" t="s">
        <v>560</v>
      </c>
      <c r="F345" s="11" t="s">
        <v>342</v>
      </c>
      <c r="G345" s="12">
        <f t="shared" si="5"/>
        <v>4120</v>
      </c>
      <c r="H345" s="16">
        <v>824</v>
      </c>
    </row>
    <row r="346" spans="1:8" ht="15.75" x14ac:dyDescent="0.25">
      <c r="A346" s="11" t="s">
        <v>206</v>
      </c>
      <c r="B346" s="19">
        <v>7682</v>
      </c>
      <c r="C346" s="11">
        <v>56</v>
      </c>
      <c r="D346" s="11" t="s">
        <v>246</v>
      </c>
      <c r="E346" s="11" t="s">
        <v>247</v>
      </c>
      <c r="F346" s="11" t="s">
        <v>359</v>
      </c>
      <c r="G346" s="12">
        <f t="shared" si="5"/>
        <v>1740</v>
      </c>
      <c r="H346" s="16">
        <v>348</v>
      </c>
    </row>
    <row r="347" spans="1:8" ht="15.75" x14ac:dyDescent="0.25">
      <c r="A347" s="11" t="s">
        <v>206</v>
      </c>
      <c r="B347" s="19">
        <v>7682</v>
      </c>
      <c r="C347" s="11">
        <v>56</v>
      </c>
      <c r="D347" s="11" t="s">
        <v>246</v>
      </c>
      <c r="E347" s="11" t="s">
        <v>248</v>
      </c>
      <c r="F347" s="11" t="s">
        <v>359</v>
      </c>
      <c r="G347" s="12">
        <f t="shared" si="5"/>
        <v>2800</v>
      </c>
      <c r="H347" s="16">
        <v>560</v>
      </c>
    </row>
    <row r="348" spans="1:8" ht="15.75" x14ac:dyDescent="0.25">
      <c r="A348" s="11" t="s">
        <v>206</v>
      </c>
      <c r="B348" s="19">
        <v>7682</v>
      </c>
      <c r="C348" s="11">
        <v>56</v>
      </c>
      <c r="D348" s="11" t="s">
        <v>246</v>
      </c>
      <c r="E348" s="11" t="s">
        <v>249</v>
      </c>
      <c r="F348" s="11" t="s">
        <v>359</v>
      </c>
      <c r="G348" s="12">
        <f t="shared" si="5"/>
        <v>2010</v>
      </c>
      <c r="H348" s="16">
        <v>402</v>
      </c>
    </row>
    <row r="349" spans="1:8" ht="15.75" x14ac:dyDescent="0.25">
      <c r="A349" s="11" t="s">
        <v>28</v>
      </c>
      <c r="B349" s="19">
        <v>6377</v>
      </c>
      <c r="C349" s="11">
        <v>15</v>
      </c>
      <c r="D349" s="11" t="s">
        <v>408</v>
      </c>
      <c r="E349" s="11" t="s">
        <v>577</v>
      </c>
      <c r="F349" s="11" t="s">
        <v>376</v>
      </c>
      <c r="G349" s="12">
        <f t="shared" si="5"/>
        <v>4635</v>
      </c>
      <c r="H349" s="16">
        <v>927</v>
      </c>
    </row>
    <row r="350" spans="1:8" ht="15.75" x14ac:dyDescent="0.25">
      <c r="A350" s="11" t="s">
        <v>28</v>
      </c>
      <c r="B350" s="19">
        <v>6379</v>
      </c>
      <c r="C350" s="11">
        <v>15</v>
      </c>
      <c r="D350" s="11" t="s">
        <v>250</v>
      </c>
      <c r="E350" s="11" t="s">
        <v>251</v>
      </c>
      <c r="F350" s="11" t="s">
        <v>340</v>
      </c>
      <c r="G350" s="12">
        <f t="shared" si="5"/>
        <v>3050</v>
      </c>
      <c r="H350" s="16">
        <v>610</v>
      </c>
    </row>
    <row r="351" spans="1:8" ht="15.75" x14ac:dyDescent="0.25">
      <c r="A351" s="11" t="s">
        <v>28</v>
      </c>
      <c r="B351" s="19">
        <v>6379</v>
      </c>
      <c r="C351" s="11">
        <v>15</v>
      </c>
      <c r="D351" s="11" t="s">
        <v>250</v>
      </c>
      <c r="E351" s="11" t="s">
        <v>252</v>
      </c>
      <c r="F351" s="11" t="s">
        <v>340</v>
      </c>
      <c r="G351" s="12">
        <f t="shared" si="5"/>
        <v>3815</v>
      </c>
      <c r="H351" s="16">
        <v>763</v>
      </c>
    </row>
    <row r="352" spans="1:8" ht="15.75" x14ac:dyDescent="0.25">
      <c r="A352" s="11" t="s">
        <v>29</v>
      </c>
      <c r="B352" s="19">
        <v>7215</v>
      </c>
      <c r="C352" s="11">
        <v>54</v>
      </c>
      <c r="D352" s="11" t="s">
        <v>253</v>
      </c>
      <c r="E352" s="11" t="s">
        <v>254</v>
      </c>
      <c r="F352" s="11" t="s">
        <v>303</v>
      </c>
      <c r="G352" s="12">
        <f t="shared" si="5"/>
        <v>2145</v>
      </c>
      <c r="H352" s="16">
        <v>429</v>
      </c>
    </row>
    <row r="353" spans="1:8" ht="15.75" x14ac:dyDescent="0.25">
      <c r="A353" s="11" t="s">
        <v>255</v>
      </c>
      <c r="B353" s="19">
        <v>6154</v>
      </c>
      <c r="C353" s="11">
        <v>4</v>
      </c>
      <c r="D353" s="11" t="s">
        <v>382</v>
      </c>
      <c r="E353" s="11" t="s">
        <v>493</v>
      </c>
      <c r="F353" s="11" t="s">
        <v>302</v>
      </c>
      <c r="G353" s="12">
        <f t="shared" si="5"/>
        <v>1635</v>
      </c>
      <c r="H353" s="16">
        <v>327</v>
      </c>
    </row>
    <row r="354" spans="1:8" ht="15.75" x14ac:dyDescent="0.25">
      <c r="A354" s="11" t="s">
        <v>255</v>
      </c>
      <c r="B354" s="19">
        <v>6154</v>
      </c>
      <c r="C354" s="11">
        <v>4</v>
      </c>
      <c r="D354" s="11" t="s">
        <v>382</v>
      </c>
      <c r="E354" s="11" t="s">
        <v>498</v>
      </c>
      <c r="F354" s="11" t="s">
        <v>302</v>
      </c>
      <c r="G354" s="12">
        <f t="shared" si="5"/>
        <v>1425</v>
      </c>
      <c r="H354" s="16">
        <v>285</v>
      </c>
    </row>
    <row r="355" spans="1:8" ht="15.75" x14ac:dyDescent="0.25">
      <c r="A355" s="11" t="s">
        <v>255</v>
      </c>
      <c r="B355" s="19">
        <v>6154</v>
      </c>
      <c r="C355" s="11">
        <v>4</v>
      </c>
      <c r="D355" s="11" t="s">
        <v>382</v>
      </c>
      <c r="E355" s="11" t="s">
        <v>454</v>
      </c>
      <c r="F355" s="11" t="s">
        <v>302</v>
      </c>
      <c r="G355" s="12">
        <f t="shared" si="5"/>
        <v>2285</v>
      </c>
      <c r="H355" s="16">
        <v>457</v>
      </c>
    </row>
    <row r="356" spans="1:8" ht="15.75" x14ac:dyDescent="0.25">
      <c r="A356" s="11" t="s">
        <v>29</v>
      </c>
      <c r="B356" s="19">
        <v>7223</v>
      </c>
      <c r="C356" s="11">
        <v>54</v>
      </c>
      <c r="D356" s="11" t="s">
        <v>256</v>
      </c>
      <c r="E356" s="11" t="s">
        <v>257</v>
      </c>
      <c r="F356" s="11" t="s">
        <v>352</v>
      </c>
      <c r="G356" s="12">
        <f t="shared" si="5"/>
        <v>2720</v>
      </c>
      <c r="H356" s="16">
        <v>544</v>
      </c>
    </row>
    <row r="357" spans="1:8" ht="15.75" x14ac:dyDescent="0.25">
      <c r="A357" s="11" t="s">
        <v>258</v>
      </c>
      <c r="B357" s="19">
        <v>6641</v>
      </c>
      <c r="C357" s="11">
        <v>29</v>
      </c>
      <c r="D357" s="11" t="s">
        <v>259</v>
      </c>
      <c r="E357" s="11" t="s">
        <v>260</v>
      </c>
      <c r="F357" s="11" t="s">
        <v>362</v>
      </c>
      <c r="G357" s="12">
        <f t="shared" si="5"/>
        <v>440</v>
      </c>
      <c r="H357" s="16">
        <v>88</v>
      </c>
    </row>
    <row r="358" spans="1:8" ht="15.75" x14ac:dyDescent="0.25">
      <c r="A358" s="11" t="s">
        <v>20</v>
      </c>
      <c r="B358" s="19">
        <v>7650</v>
      </c>
      <c r="C358" s="11">
        <v>34</v>
      </c>
      <c r="D358" s="11" t="s">
        <v>261</v>
      </c>
      <c r="E358" s="11" t="s">
        <v>552</v>
      </c>
      <c r="F358" s="11" t="s">
        <v>318</v>
      </c>
      <c r="G358" s="12">
        <f t="shared" si="5"/>
        <v>2330</v>
      </c>
      <c r="H358" s="16">
        <v>466</v>
      </c>
    </row>
    <row r="359" spans="1:8" ht="15.75" x14ac:dyDescent="0.25">
      <c r="A359" s="11" t="s">
        <v>20</v>
      </c>
      <c r="B359" s="19">
        <v>7650</v>
      </c>
      <c r="C359" s="11">
        <v>34</v>
      </c>
      <c r="D359" s="11" t="s">
        <v>261</v>
      </c>
      <c r="E359" s="11" t="s">
        <v>262</v>
      </c>
      <c r="F359" s="11" t="s">
        <v>318</v>
      </c>
      <c r="G359" s="12">
        <f t="shared" si="5"/>
        <v>2650</v>
      </c>
      <c r="H359" s="16">
        <v>530</v>
      </c>
    </row>
    <row r="360" spans="1:8" ht="15.75" x14ac:dyDescent="0.25">
      <c r="A360" s="11" t="s">
        <v>20</v>
      </c>
      <c r="B360" s="19">
        <v>7650</v>
      </c>
      <c r="C360" s="11">
        <v>34</v>
      </c>
      <c r="D360" s="11" t="s">
        <v>261</v>
      </c>
      <c r="E360" s="11" t="s">
        <v>570</v>
      </c>
      <c r="F360" s="11" t="s">
        <v>318</v>
      </c>
      <c r="G360" s="12">
        <f t="shared" si="5"/>
        <v>2070</v>
      </c>
      <c r="H360" s="16">
        <v>414</v>
      </c>
    </row>
    <row r="361" spans="1:8" ht="15.75" x14ac:dyDescent="0.25">
      <c r="A361" s="11" t="s">
        <v>20</v>
      </c>
      <c r="B361" s="19">
        <v>7650</v>
      </c>
      <c r="C361" s="11">
        <v>34</v>
      </c>
      <c r="D361" s="11" t="s">
        <v>261</v>
      </c>
      <c r="E361" s="11" t="s">
        <v>263</v>
      </c>
      <c r="F361" s="11" t="s">
        <v>318</v>
      </c>
      <c r="G361" s="12">
        <f t="shared" si="5"/>
        <v>2155</v>
      </c>
      <c r="H361" s="16">
        <v>431</v>
      </c>
    </row>
    <row r="362" spans="1:8" ht="15.75" x14ac:dyDescent="0.25">
      <c r="A362" s="11" t="s">
        <v>20</v>
      </c>
      <c r="B362" s="19">
        <v>7650</v>
      </c>
      <c r="C362" s="11">
        <v>34</v>
      </c>
      <c r="D362" s="11" t="s">
        <v>261</v>
      </c>
      <c r="E362" s="11" t="s">
        <v>514</v>
      </c>
      <c r="F362" s="11" t="s">
        <v>318</v>
      </c>
      <c r="G362" s="12">
        <f t="shared" si="5"/>
        <v>3100</v>
      </c>
      <c r="H362" s="16">
        <v>620</v>
      </c>
    </row>
    <row r="363" spans="1:8" ht="15.75" x14ac:dyDescent="0.25">
      <c r="A363" s="11" t="s">
        <v>20</v>
      </c>
      <c r="B363" s="19">
        <v>7650</v>
      </c>
      <c r="C363" s="11">
        <v>34</v>
      </c>
      <c r="D363" s="11" t="s">
        <v>261</v>
      </c>
      <c r="E363" s="11" t="s">
        <v>264</v>
      </c>
      <c r="F363" s="11" t="s">
        <v>318</v>
      </c>
      <c r="G363" s="12">
        <f t="shared" si="5"/>
        <v>2105</v>
      </c>
      <c r="H363" s="16">
        <v>421</v>
      </c>
    </row>
    <row r="364" spans="1:8" ht="15.75" x14ac:dyDescent="0.25">
      <c r="A364" s="11" t="s">
        <v>20</v>
      </c>
      <c r="B364" s="19">
        <v>7650</v>
      </c>
      <c r="C364" s="11">
        <v>34</v>
      </c>
      <c r="D364" s="11" t="s">
        <v>261</v>
      </c>
      <c r="E364" s="11" t="s">
        <v>265</v>
      </c>
      <c r="F364" s="11" t="s">
        <v>318</v>
      </c>
      <c r="G364" s="12">
        <f t="shared" si="5"/>
        <v>2280</v>
      </c>
      <c r="H364" s="16">
        <v>456</v>
      </c>
    </row>
    <row r="365" spans="1:8" ht="15.75" x14ac:dyDescent="0.25">
      <c r="A365" s="11" t="s">
        <v>20</v>
      </c>
      <c r="B365" s="19">
        <v>7650</v>
      </c>
      <c r="C365" s="11">
        <v>34</v>
      </c>
      <c r="D365" s="11" t="s">
        <v>261</v>
      </c>
      <c r="E365" s="11" t="s">
        <v>266</v>
      </c>
      <c r="F365" s="11" t="s">
        <v>318</v>
      </c>
      <c r="G365" s="12">
        <f t="shared" si="5"/>
        <v>2995</v>
      </c>
      <c r="H365" s="16">
        <v>599</v>
      </c>
    </row>
    <row r="366" spans="1:8" ht="15.75" x14ac:dyDescent="0.25">
      <c r="A366" s="11" t="s">
        <v>20</v>
      </c>
      <c r="B366" s="19">
        <v>7650</v>
      </c>
      <c r="C366" s="11">
        <v>34</v>
      </c>
      <c r="D366" s="11" t="s">
        <v>261</v>
      </c>
      <c r="E366" s="11" t="s">
        <v>267</v>
      </c>
      <c r="F366" s="11" t="s">
        <v>318</v>
      </c>
      <c r="G366" s="12">
        <f t="shared" si="5"/>
        <v>3215</v>
      </c>
      <c r="H366" s="16">
        <v>643</v>
      </c>
    </row>
    <row r="367" spans="1:8" ht="15.75" x14ac:dyDescent="0.25">
      <c r="A367" s="11" t="s">
        <v>20</v>
      </c>
      <c r="B367" s="19">
        <v>7650</v>
      </c>
      <c r="C367" s="11">
        <v>34</v>
      </c>
      <c r="D367" s="11" t="s">
        <v>261</v>
      </c>
      <c r="E367" s="11" t="s">
        <v>551</v>
      </c>
      <c r="F367" s="11" t="s">
        <v>318</v>
      </c>
      <c r="G367" s="12">
        <f t="shared" si="5"/>
        <v>2475</v>
      </c>
      <c r="H367" s="16">
        <v>495</v>
      </c>
    </row>
    <row r="368" spans="1:8" ht="15.75" x14ac:dyDescent="0.25">
      <c r="A368" s="11" t="s">
        <v>20</v>
      </c>
      <c r="B368" s="19">
        <v>7650</v>
      </c>
      <c r="C368" s="11">
        <v>34</v>
      </c>
      <c r="D368" s="11" t="s">
        <v>261</v>
      </c>
      <c r="E368" s="11" t="s">
        <v>268</v>
      </c>
      <c r="F368" s="11" t="s">
        <v>318</v>
      </c>
      <c r="G368" s="12">
        <f t="shared" si="5"/>
        <v>2855</v>
      </c>
      <c r="H368" s="16">
        <v>571</v>
      </c>
    </row>
    <row r="369" spans="1:8" ht="15.75" x14ac:dyDescent="0.25">
      <c r="A369" s="11" t="s">
        <v>20</v>
      </c>
      <c r="B369" s="19">
        <v>7650</v>
      </c>
      <c r="C369" s="11">
        <v>34</v>
      </c>
      <c r="D369" s="11" t="s">
        <v>261</v>
      </c>
      <c r="E369" s="11" t="s">
        <v>472</v>
      </c>
      <c r="F369" s="11" t="s">
        <v>318</v>
      </c>
      <c r="G369" s="12">
        <f t="shared" si="5"/>
        <v>3570</v>
      </c>
      <c r="H369" s="16">
        <v>714</v>
      </c>
    </row>
    <row r="370" spans="1:8" ht="15.75" x14ac:dyDescent="0.25">
      <c r="A370" s="11" t="s">
        <v>20</v>
      </c>
      <c r="B370" s="19">
        <v>7650</v>
      </c>
      <c r="C370" s="11">
        <v>34</v>
      </c>
      <c r="D370" s="11" t="s">
        <v>261</v>
      </c>
      <c r="E370" s="11" t="s">
        <v>492</v>
      </c>
      <c r="F370" s="11" t="s">
        <v>318</v>
      </c>
      <c r="G370" s="12">
        <f t="shared" si="5"/>
        <v>3525</v>
      </c>
      <c r="H370" s="16">
        <v>705</v>
      </c>
    </row>
    <row r="371" spans="1:8" ht="15.75" x14ac:dyDescent="0.25">
      <c r="A371" s="11" t="s">
        <v>20</v>
      </c>
      <c r="B371" s="19">
        <v>7650</v>
      </c>
      <c r="C371" s="11">
        <v>34</v>
      </c>
      <c r="D371" s="11" t="s">
        <v>261</v>
      </c>
      <c r="E371" s="11" t="s">
        <v>269</v>
      </c>
      <c r="F371" s="11" t="s">
        <v>318</v>
      </c>
      <c r="G371" s="12">
        <f t="shared" si="5"/>
        <v>3170</v>
      </c>
      <c r="H371" s="16">
        <v>634</v>
      </c>
    </row>
    <row r="372" spans="1:8" ht="15.75" x14ac:dyDescent="0.25">
      <c r="A372" s="11" t="s">
        <v>20</v>
      </c>
      <c r="B372" s="19">
        <v>7650</v>
      </c>
      <c r="C372" s="11">
        <v>34</v>
      </c>
      <c r="D372" s="11" t="s">
        <v>261</v>
      </c>
      <c r="E372" s="11" t="s">
        <v>481</v>
      </c>
      <c r="F372" s="11" t="s">
        <v>318</v>
      </c>
      <c r="G372" s="12">
        <f t="shared" si="5"/>
        <v>2750</v>
      </c>
      <c r="H372" s="16">
        <v>550</v>
      </c>
    </row>
    <row r="373" spans="1:8" ht="15.75" x14ac:dyDescent="0.25">
      <c r="A373" s="11" t="s">
        <v>20</v>
      </c>
      <c r="B373" s="19">
        <v>7650</v>
      </c>
      <c r="C373" s="11">
        <v>34</v>
      </c>
      <c r="D373" s="11" t="s">
        <v>261</v>
      </c>
      <c r="E373" s="11" t="s">
        <v>270</v>
      </c>
      <c r="F373" s="11" t="s">
        <v>318</v>
      </c>
      <c r="G373" s="12">
        <f t="shared" si="5"/>
        <v>3495</v>
      </c>
      <c r="H373" s="16">
        <v>699</v>
      </c>
    </row>
    <row r="374" spans="1:8" ht="15.75" x14ac:dyDescent="0.25">
      <c r="A374" s="11" t="s">
        <v>20</v>
      </c>
      <c r="B374" s="19">
        <v>7650</v>
      </c>
      <c r="C374" s="11">
        <v>34</v>
      </c>
      <c r="D374" s="11" t="s">
        <v>261</v>
      </c>
      <c r="E374" s="11" t="s">
        <v>98</v>
      </c>
      <c r="F374" s="11" t="s">
        <v>318</v>
      </c>
      <c r="G374" s="12">
        <f t="shared" si="5"/>
        <v>3255</v>
      </c>
      <c r="H374" s="16">
        <v>651</v>
      </c>
    </row>
    <row r="375" spans="1:8" ht="15.75" x14ac:dyDescent="0.25">
      <c r="A375" s="11" t="s">
        <v>20</v>
      </c>
      <c r="B375" s="19">
        <v>7650</v>
      </c>
      <c r="C375" s="11">
        <v>34</v>
      </c>
      <c r="D375" s="11" t="s">
        <v>261</v>
      </c>
      <c r="E375" s="11" t="s">
        <v>271</v>
      </c>
      <c r="F375" s="11" t="s">
        <v>318</v>
      </c>
      <c r="G375" s="12">
        <f t="shared" si="5"/>
        <v>2105</v>
      </c>
      <c r="H375" s="16">
        <v>421</v>
      </c>
    </row>
    <row r="376" spans="1:8" ht="15.75" x14ac:dyDescent="0.25">
      <c r="A376" s="11" t="s">
        <v>20</v>
      </c>
      <c r="B376" s="19">
        <v>7650</v>
      </c>
      <c r="C376" s="11">
        <v>34</v>
      </c>
      <c r="D376" s="11" t="s">
        <v>261</v>
      </c>
      <c r="E376" s="11" t="s">
        <v>558</v>
      </c>
      <c r="F376" s="11" t="s">
        <v>318</v>
      </c>
      <c r="G376" s="12">
        <f t="shared" si="5"/>
        <v>3400</v>
      </c>
      <c r="H376" s="16">
        <v>680</v>
      </c>
    </row>
    <row r="377" spans="1:8" ht="15.75" x14ac:dyDescent="0.25">
      <c r="A377" s="11" t="s">
        <v>20</v>
      </c>
      <c r="B377" s="19">
        <v>7650</v>
      </c>
      <c r="C377" s="11">
        <v>34</v>
      </c>
      <c r="D377" s="11" t="s">
        <v>261</v>
      </c>
      <c r="E377" s="11" t="s">
        <v>272</v>
      </c>
      <c r="F377" s="11" t="s">
        <v>318</v>
      </c>
      <c r="G377" s="12">
        <f t="shared" si="5"/>
        <v>2675</v>
      </c>
      <c r="H377" s="16">
        <v>535</v>
      </c>
    </row>
    <row r="378" spans="1:8" ht="15.75" x14ac:dyDescent="0.25">
      <c r="A378" s="11" t="s">
        <v>20</v>
      </c>
      <c r="B378" s="19">
        <v>7650</v>
      </c>
      <c r="C378" s="11">
        <v>34</v>
      </c>
      <c r="D378" s="11" t="s">
        <v>261</v>
      </c>
      <c r="E378" s="11" t="s">
        <v>484</v>
      </c>
      <c r="F378" s="11" t="s">
        <v>318</v>
      </c>
      <c r="G378" s="12">
        <f t="shared" si="5"/>
        <v>2305</v>
      </c>
      <c r="H378" s="16">
        <v>461</v>
      </c>
    </row>
    <row r="379" spans="1:8" ht="15.75" x14ac:dyDescent="0.25">
      <c r="A379" s="11" t="s">
        <v>20</v>
      </c>
      <c r="B379" s="19">
        <v>7650</v>
      </c>
      <c r="C379" s="11">
        <v>34</v>
      </c>
      <c r="D379" s="11" t="s">
        <v>261</v>
      </c>
      <c r="E379" s="11" t="s">
        <v>273</v>
      </c>
      <c r="F379" s="11" t="s">
        <v>318</v>
      </c>
      <c r="G379" s="12">
        <f t="shared" si="5"/>
        <v>3070</v>
      </c>
      <c r="H379" s="16">
        <v>614</v>
      </c>
    </row>
    <row r="380" spans="1:8" ht="15.75" x14ac:dyDescent="0.25">
      <c r="A380" s="11" t="s">
        <v>274</v>
      </c>
      <c r="B380" s="19">
        <v>6561</v>
      </c>
      <c r="C380" s="11">
        <v>23</v>
      </c>
      <c r="D380" s="11" t="s">
        <v>275</v>
      </c>
      <c r="E380" s="11" t="s">
        <v>276</v>
      </c>
      <c r="F380" s="11" t="s">
        <v>317</v>
      </c>
      <c r="G380" s="12">
        <f t="shared" si="5"/>
        <v>2090</v>
      </c>
      <c r="H380" s="16">
        <v>418</v>
      </c>
    </row>
    <row r="381" spans="1:8" ht="15.75" x14ac:dyDescent="0.25">
      <c r="A381" s="11" t="s">
        <v>274</v>
      </c>
      <c r="B381" s="19">
        <v>6561</v>
      </c>
      <c r="C381" s="11">
        <v>23</v>
      </c>
      <c r="D381" s="11" t="s">
        <v>275</v>
      </c>
      <c r="E381" s="11" t="s">
        <v>540</v>
      </c>
      <c r="F381" s="11" t="s">
        <v>317</v>
      </c>
      <c r="G381" s="12">
        <f t="shared" si="5"/>
        <v>2365</v>
      </c>
      <c r="H381" s="16">
        <v>473</v>
      </c>
    </row>
    <row r="382" spans="1:8" ht="15.75" x14ac:dyDescent="0.25">
      <c r="A382" s="11" t="s">
        <v>16</v>
      </c>
      <c r="B382" s="19">
        <v>7506</v>
      </c>
      <c r="C382" s="11">
        <v>36</v>
      </c>
      <c r="D382" s="11" t="s">
        <v>393</v>
      </c>
      <c r="E382" s="11" t="s">
        <v>513</v>
      </c>
      <c r="F382" s="11" t="s">
        <v>346</v>
      </c>
      <c r="G382" s="12">
        <f t="shared" si="5"/>
        <v>2425</v>
      </c>
      <c r="H382" s="16">
        <v>485</v>
      </c>
    </row>
    <row r="383" spans="1:8" ht="15.75" x14ac:dyDescent="0.25">
      <c r="A383" s="11" t="s">
        <v>21</v>
      </c>
      <c r="B383" s="19">
        <v>7269</v>
      </c>
      <c r="C383" s="11">
        <v>57</v>
      </c>
      <c r="D383" s="11" t="s">
        <v>277</v>
      </c>
      <c r="E383" s="11" t="s">
        <v>587</v>
      </c>
      <c r="F383" s="11" t="s">
        <v>363</v>
      </c>
      <c r="G383" s="12">
        <f t="shared" si="5"/>
        <v>3590</v>
      </c>
      <c r="H383" s="16">
        <v>718</v>
      </c>
    </row>
    <row r="384" spans="1:8" ht="15.75" x14ac:dyDescent="0.25">
      <c r="A384" s="11" t="s">
        <v>21</v>
      </c>
      <c r="B384" s="19">
        <v>7269</v>
      </c>
      <c r="C384" s="11">
        <v>57</v>
      </c>
      <c r="D384" s="11" t="s">
        <v>277</v>
      </c>
      <c r="E384" s="11" t="s">
        <v>553</v>
      </c>
      <c r="F384" s="11" t="s">
        <v>363</v>
      </c>
      <c r="G384" s="12">
        <f t="shared" si="5"/>
        <v>2375</v>
      </c>
      <c r="H384" s="16">
        <v>475</v>
      </c>
    </row>
    <row r="385" spans="1:8" ht="15.75" x14ac:dyDescent="0.25">
      <c r="A385" s="11" t="s">
        <v>84</v>
      </c>
      <c r="B385" s="19">
        <v>6179</v>
      </c>
      <c r="C385" s="11">
        <v>7</v>
      </c>
      <c r="D385" s="11" t="s">
        <v>12</v>
      </c>
      <c r="E385" s="11" t="s">
        <v>503</v>
      </c>
      <c r="F385" s="11" t="s">
        <v>319</v>
      </c>
      <c r="G385" s="12">
        <f t="shared" si="5"/>
        <v>2600</v>
      </c>
      <c r="H385" s="16">
        <v>520</v>
      </c>
    </row>
    <row r="386" spans="1:8" ht="15.75" x14ac:dyDescent="0.25">
      <c r="A386" s="11" t="s">
        <v>84</v>
      </c>
      <c r="B386" s="19">
        <v>6179</v>
      </c>
      <c r="C386" s="11">
        <v>7</v>
      </c>
      <c r="D386" s="11" t="s">
        <v>12</v>
      </c>
      <c r="E386" s="11" t="s">
        <v>278</v>
      </c>
      <c r="F386" s="11" t="s">
        <v>319</v>
      </c>
      <c r="G386" s="12">
        <f t="shared" si="5"/>
        <v>2615</v>
      </c>
      <c r="H386" s="16">
        <v>523</v>
      </c>
    </row>
    <row r="387" spans="1:8" ht="15.75" x14ac:dyDescent="0.25">
      <c r="A387" s="11" t="s">
        <v>84</v>
      </c>
      <c r="B387" s="19">
        <v>6179</v>
      </c>
      <c r="C387" s="11">
        <v>7</v>
      </c>
      <c r="D387" s="11" t="s">
        <v>12</v>
      </c>
      <c r="E387" s="11" t="s">
        <v>279</v>
      </c>
      <c r="F387" s="11" t="s">
        <v>319</v>
      </c>
      <c r="G387" s="12">
        <f t="shared" si="5"/>
        <v>2395</v>
      </c>
      <c r="H387" s="16">
        <v>479</v>
      </c>
    </row>
    <row r="388" spans="1:8" ht="15.75" x14ac:dyDescent="0.25">
      <c r="A388" s="11" t="s">
        <v>84</v>
      </c>
      <c r="B388" s="19">
        <v>6179</v>
      </c>
      <c r="C388" s="11">
        <v>7</v>
      </c>
      <c r="D388" s="11" t="s">
        <v>12</v>
      </c>
      <c r="E388" s="11" t="s">
        <v>135</v>
      </c>
      <c r="F388" s="11" t="s">
        <v>319</v>
      </c>
      <c r="G388" s="12">
        <f t="shared" si="5"/>
        <v>2165</v>
      </c>
      <c r="H388" s="16">
        <v>433</v>
      </c>
    </row>
    <row r="389" spans="1:8" ht="15.75" x14ac:dyDescent="0.25">
      <c r="A389" s="11" t="s">
        <v>84</v>
      </c>
      <c r="B389" s="19">
        <v>6179</v>
      </c>
      <c r="C389" s="11">
        <v>7</v>
      </c>
      <c r="D389" s="11" t="s">
        <v>12</v>
      </c>
      <c r="E389" s="11" t="s">
        <v>280</v>
      </c>
      <c r="F389" s="11" t="s">
        <v>319</v>
      </c>
      <c r="G389" s="12">
        <f t="shared" si="5"/>
        <v>2270</v>
      </c>
      <c r="H389" s="16">
        <v>454</v>
      </c>
    </row>
    <row r="390" spans="1:8" ht="15.75" x14ac:dyDescent="0.25">
      <c r="A390" s="11" t="s">
        <v>84</v>
      </c>
      <c r="B390" s="19">
        <v>6179</v>
      </c>
      <c r="C390" s="11">
        <v>7</v>
      </c>
      <c r="D390" s="11" t="s">
        <v>12</v>
      </c>
      <c r="E390" s="11" t="s">
        <v>508</v>
      </c>
      <c r="F390" s="11" t="s">
        <v>319</v>
      </c>
      <c r="G390" s="12">
        <f t="shared" ref="G390:G396" si="6">H390*5</f>
        <v>2010</v>
      </c>
      <c r="H390" s="16">
        <v>402</v>
      </c>
    </row>
    <row r="391" spans="1:8" ht="15.75" x14ac:dyDescent="0.25">
      <c r="A391" s="11" t="s">
        <v>84</v>
      </c>
      <c r="B391" s="19">
        <v>6179</v>
      </c>
      <c r="C391" s="11">
        <v>7</v>
      </c>
      <c r="D391" s="11" t="s">
        <v>12</v>
      </c>
      <c r="E391" s="11" t="s">
        <v>572</v>
      </c>
      <c r="F391" s="11" t="s">
        <v>319</v>
      </c>
      <c r="G391" s="12">
        <f t="shared" si="6"/>
        <v>1405</v>
      </c>
      <c r="H391" s="16">
        <v>281</v>
      </c>
    </row>
    <row r="392" spans="1:8" ht="15.75" x14ac:dyDescent="0.25">
      <c r="A392" s="11" t="s">
        <v>84</v>
      </c>
      <c r="B392" s="19">
        <v>6179</v>
      </c>
      <c r="C392" s="11">
        <v>7</v>
      </c>
      <c r="D392" s="11" t="s">
        <v>12</v>
      </c>
      <c r="E392" s="11" t="s">
        <v>473</v>
      </c>
      <c r="F392" s="11" t="s">
        <v>319</v>
      </c>
      <c r="G392" s="12">
        <f t="shared" si="6"/>
        <v>1655</v>
      </c>
      <c r="H392" s="16">
        <v>331</v>
      </c>
    </row>
    <row r="393" spans="1:8" ht="15.75" x14ac:dyDescent="0.25">
      <c r="A393" s="11" t="s">
        <v>31</v>
      </c>
      <c r="B393" s="19">
        <v>6253</v>
      </c>
      <c r="C393" s="11">
        <v>10</v>
      </c>
      <c r="D393" s="11" t="s">
        <v>281</v>
      </c>
      <c r="E393" s="11" t="s">
        <v>281</v>
      </c>
      <c r="F393" s="11" t="s">
        <v>374</v>
      </c>
      <c r="G393" s="12">
        <f t="shared" si="6"/>
        <v>1965</v>
      </c>
      <c r="H393" s="16">
        <v>393</v>
      </c>
    </row>
    <row r="394" spans="1:8" ht="15.75" x14ac:dyDescent="0.25">
      <c r="A394" s="11" t="s">
        <v>15</v>
      </c>
      <c r="B394" s="19">
        <v>6515</v>
      </c>
      <c r="C394" s="11">
        <v>19</v>
      </c>
      <c r="D394" s="11" t="s">
        <v>282</v>
      </c>
      <c r="E394" s="11" t="s">
        <v>283</v>
      </c>
      <c r="F394" s="11" t="s">
        <v>339</v>
      </c>
      <c r="G394" s="12">
        <f t="shared" si="6"/>
        <v>3595</v>
      </c>
      <c r="H394" s="16">
        <v>719</v>
      </c>
    </row>
    <row r="395" spans="1:8" ht="15.75" x14ac:dyDescent="0.25">
      <c r="A395" s="11" t="s">
        <v>284</v>
      </c>
      <c r="B395" s="19">
        <v>7146</v>
      </c>
      <c r="C395" s="11">
        <v>51</v>
      </c>
      <c r="D395" s="11" t="s">
        <v>285</v>
      </c>
      <c r="E395" s="11" t="s">
        <v>521</v>
      </c>
      <c r="F395" s="11" t="s">
        <v>350</v>
      </c>
      <c r="G395" s="12">
        <f t="shared" si="6"/>
        <v>2610</v>
      </c>
      <c r="H395" s="16">
        <v>522</v>
      </c>
    </row>
    <row r="396" spans="1:8" ht="15.75" x14ac:dyDescent="0.25">
      <c r="A396" s="11" t="s">
        <v>284</v>
      </c>
      <c r="B396" s="19">
        <v>7146</v>
      </c>
      <c r="C396" s="11">
        <v>51</v>
      </c>
      <c r="D396" s="11" t="s">
        <v>285</v>
      </c>
      <c r="E396" s="11" t="s">
        <v>554</v>
      </c>
      <c r="F396" s="11" t="s">
        <v>350</v>
      </c>
      <c r="G396" s="12">
        <f t="shared" si="6"/>
        <v>890</v>
      </c>
      <c r="H396" s="16">
        <v>178</v>
      </c>
    </row>
  </sheetData>
  <pageMargins left="0.7" right="0.7" top="0.75" bottom="0.75" header="0.3" footer="0.3"/>
  <pageSetup scale="72" fitToHeight="0" orientation="landscape" r:id="rId1"/>
  <tableParts count="1">
    <tablePart r:id="rId2"/>
  </tableParts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pageSetUpPr fitToPage="1"/>
  </sheetPr>
  <dimension ref="A1:K397"/>
  <sheetViews>
    <sheetView topLeftCell="A79" workbookViewId="0">
      <selection activeCell="G101" sqref="G101"/>
    </sheetView>
  </sheetViews>
  <sheetFormatPr defaultRowHeight="15" x14ac:dyDescent="0.25"/>
  <cols>
    <col min="1" max="1" width="19.140625" style="8" customWidth="1"/>
    <col min="2" max="3" width="19.140625" style="8" hidden="1" customWidth="1"/>
    <col min="4" max="4" width="62.28515625" style="1" customWidth="1"/>
    <col min="5" max="5" width="53.5703125" style="1" customWidth="1"/>
    <col min="6" max="6" width="25.28515625" style="1" customWidth="1"/>
    <col min="7" max="7" width="15.5703125" style="2" customWidth="1"/>
    <col min="8" max="8" width="28.85546875" style="1" hidden="1" customWidth="1"/>
    <col min="9" max="10" width="12" style="1" bestFit="1" customWidth="1"/>
    <col min="11" max="16384" width="9.140625" style="1"/>
  </cols>
  <sheetData>
    <row r="1" spans="1:10" ht="18.75" x14ac:dyDescent="0.25">
      <c r="A1" s="13" t="s">
        <v>286</v>
      </c>
      <c r="B1" s="13"/>
      <c r="C1" s="13"/>
      <c r="D1" s="13"/>
      <c r="E1" s="13"/>
      <c r="F1" s="13"/>
      <c r="G1" s="13"/>
      <c r="H1" s="3"/>
    </row>
    <row r="2" spans="1:10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3"/>
    </row>
    <row r="3" spans="1:10" ht="15.75" customHeight="1" x14ac:dyDescent="0.25">
      <c r="A3" s="14" t="s">
        <v>6</v>
      </c>
      <c r="B3" s="14"/>
      <c r="C3" s="14"/>
      <c r="D3" s="14"/>
      <c r="E3" s="14"/>
      <c r="F3" s="14"/>
      <c r="G3" s="14"/>
      <c r="H3" s="3"/>
    </row>
    <row r="4" spans="1:10" ht="15.75" customHeight="1" x14ac:dyDescent="0.25">
      <c r="A4" s="15" t="s">
        <v>287</v>
      </c>
      <c r="B4" s="15"/>
      <c r="C4" s="15"/>
      <c r="D4" s="14"/>
      <c r="E4" s="14"/>
      <c r="F4" s="14"/>
      <c r="G4" s="14"/>
    </row>
    <row r="5" spans="1:10" x14ac:dyDescent="0.25">
      <c r="A5" s="9" t="s">
        <v>0</v>
      </c>
      <c r="B5" s="9" t="s">
        <v>590</v>
      </c>
      <c r="C5" s="9" t="s">
        <v>589</v>
      </c>
      <c r="D5" s="9" t="s">
        <v>2</v>
      </c>
      <c r="E5" s="9" t="s">
        <v>4</v>
      </c>
      <c r="F5" s="9" t="s">
        <v>5</v>
      </c>
      <c r="G5" s="10" t="s">
        <v>3</v>
      </c>
      <c r="H5" s="17" t="s">
        <v>588</v>
      </c>
    </row>
    <row r="6" spans="1:10" ht="15.75" x14ac:dyDescent="0.25">
      <c r="A6" s="11" t="s">
        <v>30</v>
      </c>
      <c r="B6" s="19">
        <v>6847</v>
      </c>
      <c r="C6" s="11">
        <v>38</v>
      </c>
      <c r="D6" s="11" t="s">
        <v>11</v>
      </c>
      <c r="E6" s="11" t="s">
        <v>235</v>
      </c>
      <c r="F6" s="11" t="s">
        <v>290</v>
      </c>
      <c r="G6" s="12">
        <f t="shared" ref="G6:G69" si="0">H6*4.95</f>
        <v>455.40000000000003</v>
      </c>
      <c r="H6" s="16">
        <v>92</v>
      </c>
      <c r="I6" s="4"/>
      <c r="J6" s="4"/>
    </row>
    <row r="7" spans="1:10" ht="15.75" x14ac:dyDescent="0.25">
      <c r="A7" s="11" t="s">
        <v>24</v>
      </c>
      <c r="B7" s="19">
        <v>6387</v>
      </c>
      <c r="C7" s="11">
        <v>16</v>
      </c>
      <c r="D7" s="11" t="s">
        <v>379</v>
      </c>
      <c r="E7" s="11" t="s">
        <v>410</v>
      </c>
      <c r="F7" s="11" t="s">
        <v>291</v>
      </c>
      <c r="G7" s="12">
        <f t="shared" si="0"/>
        <v>2697.75</v>
      </c>
      <c r="H7" s="16">
        <v>545</v>
      </c>
      <c r="I7" s="4"/>
      <c r="J7" s="4"/>
    </row>
    <row r="8" spans="1:10" ht="15.75" x14ac:dyDescent="0.25">
      <c r="A8" s="11" t="s">
        <v>288</v>
      </c>
      <c r="B8" s="19">
        <v>6582</v>
      </c>
      <c r="C8" s="11">
        <v>24</v>
      </c>
      <c r="D8" s="11" t="s">
        <v>380</v>
      </c>
      <c r="E8" s="11" t="s">
        <v>411</v>
      </c>
      <c r="F8" s="11" t="s">
        <v>292</v>
      </c>
      <c r="G8" s="12">
        <f t="shared" si="0"/>
        <v>2722.5</v>
      </c>
      <c r="H8" s="16">
        <v>550</v>
      </c>
      <c r="I8" s="4"/>
      <c r="J8" s="4"/>
    </row>
    <row r="9" spans="1:10" ht="15.75" x14ac:dyDescent="0.25">
      <c r="A9" s="11" t="s">
        <v>162</v>
      </c>
      <c r="B9" s="19">
        <v>7273</v>
      </c>
      <c r="C9" s="11">
        <v>58</v>
      </c>
      <c r="D9" s="11" t="s">
        <v>163</v>
      </c>
      <c r="E9" s="11" t="s">
        <v>164</v>
      </c>
      <c r="F9" s="11" t="s">
        <v>293</v>
      </c>
      <c r="G9" s="12">
        <f t="shared" si="0"/>
        <v>2856.15</v>
      </c>
      <c r="H9" s="16">
        <v>577</v>
      </c>
      <c r="I9" s="4"/>
      <c r="J9" s="4"/>
    </row>
    <row r="10" spans="1:10" ht="15.75" x14ac:dyDescent="0.25">
      <c r="A10" s="11" t="s">
        <v>31</v>
      </c>
      <c r="B10" s="19">
        <v>6216</v>
      </c>
      <c r="C10" s="11">
        <v>10</v>
      </c>
      <c r="D10" s="11" t="s">
        <v>111</v>
      </c>
      <c r="E10" s="11" t="s">
        <v>412</v>
      </c>
      <c r="F10" s="11" t="s">
        <v>294</v>
      </c>
      <c r="G10" s="12">
        <f t="shared" si="0"/>
        <v>371.25</v>
      </c>
      <c r="H10" s="16">
        <v>75</v>
      </c>
      <c r="I10" s="4"/>
    </row>
    <row r="11" spans="1:10" ht="15.75" x14ac:dyDescent="0.25">
      <c r="A11" s="11" t="s">
        <v>31</v>
      </c>
      <c r="B11" s="19">
        <v>6216</v>
      </c>
      <c r="C11" s="11">
        <v>10</v>
      </c>
      <c r="D11" s="11" t="s">
        <v>111</v>
      </c>
      <c r="E11" s="11" t="s">
        <v>113</v>
      </c>
      <c r="F11" s="11" t="s">
        <v>294</v>
      </c>
      <c r="G11" s="12">
        <f t="shared" si="0"/>
        <v>2653.2000000000003</v>
      </c>
      <c r="H11" s="16">
        <v>536</v>
      </c>
      <c r="I11" s="4"/>
    </row>
    <row r="12" spans="1:10" ht="15.75" x14ac:dyDescent="0.25">
      <c r="A12" s="11" t="s">
        <v>31</v>
      </c>
      <c r="B12" s="19">
        <v>6216</v>
      </c>
      <c r="C12" s="11">
        <v>10</v>
      </c>
      <c r="D12" s="11" t="s">
        <v>111</v>
      </c>
      <c r="E12" s="11" t="s">
        <v>78</v>
      </c>
      <c r="F12" s="11" t="s">
        <v>294</v>
      </c>
      <c r="G12" s="12">
        <f t="shared" si="0"/>
        <v>3370.9500000000003</v>
      </c>
      <c r="H12" s="16">
        <v>681</v>
      </c>
      <c r="I12" s="4"/>
      <c r="J12" s="4"/>
    </row>
    <row r="13" spans="1:10" ht="15.75" x14ac:dyDescent="0.25">
      <c r="A13" s="11" t="s">
        <v>31</v>
      </c>
      <c r="B13" s="19">
        <v>6216</v>
      </c>
      <c r="C13" s="11">
        <v>10</v>
      </c>
      <c r="D13" s="11" t="s">
        <v>111</v>
      </c>
      <c r="E13" s="11" t="s">
        <v>413</v>
      </c>
      <c r="F13" s="11" t="s">
        <v>294</v>
      </c>
      <c r="G13" s="12">
        <f t="shared" si="0"/>
        <v>2905.65</v>
      </c>
      <c r="H13" s="16">
        <v>587</v>
      </c>
      <c r="I13" s="4"/>
      <c r="J13" s="4"/>
    </row>
    <row r="14" spans="1:10" ht="15.75" x14ac:dyDescent="0.25">
      <c r="A14" s="11" t="s">
        <v>31</v>
      </c>
      <c r="B14" s="19">
        <v>6216</v>
      </c>
      <c r="C14" s="11">
        <v>10</v>
      </c>
      <c r="D14" s="11" t="s">
        <v>111</v>
      </c>
      <c r="E14" s="11" t="s">
        <v>279</v>
      </c>
      <c r="F14" s="11" t="s">
        <v>294</v>
      </c>
      <c r="G14" s="12">
        <f t="shared" si="0"/>
        <v>3242.25</v>
      </c>
      <c r="H14" s="16">
        <v>655</v>
      </c>
      <c r="I14" s="4"/>
    </row>
    <row r="15" spans="1:10" ht="15.75" x14ac:dyDescent="0.25">
      <c r="A15" s="11" t="s">
        <v>31</v>
      </c>
      <c r="B15" s="19">
        <v>6216</v>
      </c>
      <c r="C15" s="11">
        <v>10</v>
      </c>
      <c r="D15" s="11" t="s">
        <v>111</v>
      </c>
      <c r="E15" s="11" t="s">
        <v>414</v>
      </c>
      <c r="F15" s="11" t="s">
        <v>294</v>
      </c>
      <c r="G15" s="12">
        <f t="shared" si="0"/>
        <v>2430.4500000000003</v>
      </c>
      <c r="H15" s="16">
        <v>491</v>
      </c>
      <c r="I15" s="4"/>
      <c r="J15" s="4"/>
    </row>
    <row r="16" spans="1:10" ht="15.75" x14ac:dyDescent="0.25">
      <c r="A16" s="11" t="s">
        <v>31</v>
      </c>
      <c r="B16" s="19">
        <v>6216</v>
      </c>
      <c r="C16" s="11">
        <v>10</v>
      </c>
      <c r="D16" s="11" t="s">
        <v>111</v>
      </c>
      <c r="E16" s="11" t="s">
        <v>415</v>
      </c>
      <c r="F16" s="11" t="s">
        <v>294</v>
      </c>
      <c r="G16" s="12">
        <f t="shared" si="0"/>
        <v>3757.05</v>
      </c>
      <c r="H16" s="16">
        <v>759</v>
      </c>
      <c r="I16" s="4"/>
      <c r="J16" s="4"/>
    </row>
    <row r="17" spans="1:10" ht="15.75" x14ac:dyDescent="0.25">
      <c r="A17" s="11" t="s">
        <v>31</v>
      </c>
      <c r="B17" s="19">
        <v>6216</v>
      </c>
      <c r="C17" s="11">
        <v>10</v>
      </c>
      <c r="D17" s="11" t="s">
        <v>111</v>
      </c>
      <c r="E17" s="11" t="s">
        <v>416</v>
      </c>
      <c r="F17" s="11" t="s">
        <v>294</v>
      </c>
      <c r="G17" s="12">
        <f t="shared" si="0"/>
        <v>4261.95</v>
      </c>
      <c r="H17" s="16">
        <v>861</v>
      </c>
      <c r="I17" s="4"/>
      <c r="J17" s="4"/>
    </row>
    <row r="18" spans="1:10" ht="15.75" x14ac:dyDescent="0.25">
      <c r="A18" s="11" t="s">
        <v>31</v>
      </c>
      <c r="B18" s="19">
        <v>6216</v>
      </c>
      <c r="C18" s="11">
        <v>10</v>
      </c>
      <c r="D18" s="11" t="s">
        <v>111</v>
      </c>
      <c r="E18" s="11" t="s">
        <v>417</v>
      </c>
      <c r="F18" s="11" t="s">
        <v>294</v>
      </c>
      <c r="G18" s="12">
        <f t="shared" si="0"/>
        <v>3717.4500000000003</v>
      </c>
      <c r="H18" s="16">
        <v>751</v>
      </c>
    </row>
    <row r="19" spans="1:10" ht="15.75" x14ac:dyDescent="0.25">
      <c r="A19" s="11" t="s">
        <v>31</v>
      </c>
      <c r="B19" s="19">
        <v>6216</v>
      </c>
      <c r="C19" s="11">
        <v>10</v>
      </c>
      <c r="D19" s="11" t="s">
        <v>111</v>
      </c>
      <c r="E19" s="11" t="s">
        <v>418</v>
      </c>
      <c r="F19" s="11" t="s">
        <v>294</v>
      </c>
      <c r="G19" s="12">
        <f t="shared" si="0"/>
        <v>3247.2000000000003</v>
      </c>
      <c r="H19" s="16">
        <v>656</v>
      </c>
    </row>
    <row r="20" spans="1:10" ht="15.75" x14ac:dyDescent="0.25">
      <c r="A20" s="11" t="s">
        <v>107</v>
      </c>
      <c r="B20" s="19">
        <v>6524</v>
      </c>
      <c r="C20" s="11">
        <v>20</v>
      </c>
      <c r="D20" s="11" t="s">
        <v>154</v>
      </c>
      <c r="E20" s="11" t="s">
        <v>419</v>
      </c>
      <c r="F20" s="11" t="s">
        <v>295</v>
      </c>
      <c r="G20" s="12">
        <f t="shared" si="0"/>
        <v>4024.3500000000004</v>
      </c>
      <c r="H20" s="16">
        <v>813</v>
      </c>
    </row>
    <row r="21" spans="1:10" ht="15.75" x14ac:dyDescent="0.25">
      <c r="A21" s="11" t="s">
        <v>31</v>
      </c>
      <c r="B21" s="19">
        <v>6216</v>
      </c>
      <c r="C21" s="11">
        <v>10</v>
      </c>
      <c r="D21" s="11" t="s">
        <v>111</v>
      </c>
      <c r="E21" s="11" t="s">
        <v>420</v>
      </c>
      <c r="F21" s="11" t="s">
        <v>294</v>
      </c>
      <c r="G21" s="12">
        <f t="shared" si="0"/>
        <v>3677.85</v>
      </c>
      <c r="H21" s="16">
        <v>743</v>
      </c>
    </row>
    <row r="22" spans="1:10" ht="15.75" x14ac:dyDescent="0.25">
      <c r="A22" s="11" t="s">
        <v>107</v>
      </c>
      <c r="B22" s="19">
        <v>6524</v>
      </c>
      <c r="C22" s="11">
        <v>20</v>
      </c>
      <c r="D22" s="11" t="s">
        <v>154</v>
      </c>
      <c r="E22" s="11" t="s">
        <v>156</v>
      </c>
      <c r="F22" s="11" t="s">
        <v>295</v>
      </c>
      <c r="G22" s="12">
        <f t="shared" si="0"/>
        <v>3281.85</v>
      </c>
      <c r="H22" s="16">
        <v>663</v>
      </c>
    </row>
    <row r="23" spans="1:10" ht="15.75" x14ac:dyDescent="0.25">
      <c r="A23" s="11" t="s">
        <v>107</v>
      </c>
      <c r="B23" s="19">
        <v>6524</v>
      </c>
      <c r="C23" s="11">
        <v>20</v>
      </c>
      <c r="D23" s="11" t="s">
        <v>154</v>
      </c>
      <c r="E23" s="11" t="s">
        <v>54</v>
      </c>
      <c r="F23" s="11" t="s">
        <v>295</v>
      </c>
      <c r="G23" s="12">
        <f t="shared" si="0"/>
        <v>3118.5</v>
      </c>
      <c r="H23" s="16">
        <v>630</v>
      </c>
      <c r="I23" s="4"/>
      <c r="J23" s="4"/>
    </row>
    <row r="24" spans="1:10" ht="15.75" x14ac:dyDescent="0.25">
      <c r="A24" s="11" t="s">
        <v>16</v>
      </c>
      <c r="B24" s="19">
        <v>6758</v>
      </c>
      <c r="C24" s="11">
        <v>36</v>
      </c>
      <c r="D24" s="11" t="s">
        <v>33</v>
      </c>
      <c r="E24" s="11" t="s">
        <v>39</v>
      </c>
      <c r="F24" s="11" t="s">
        <v>296</v>
      </c>
      <c r="G24" s="12">
        <f t="shared" si="0"/>
        <v>3267</v>
      </c>
      <c r="H24" s="16">
        <v>660</v>
      </c>
      <c r="I24" s="4"/>
    </row>
    <row r="25" spans="1:10" ht="15.75" x14ac:dyDescent="0.25">
      <c r="A25" s="11" t="s">
        <v>31</v>
      </c>
      <c r="B25" s="19">
        <v>6216</v>
      </c>
      <c r="C25" s="11">
        <v>10</v>
      </c>
      <c r="D25" s="11" t="s">
        <v>111</v>
      </c>
      <c r="E25" s="11" t="s">
        <v>421</v>
      </c>
      <c r="F25" s="11" t="s">
        <v>294</v>
      </c>
      <c r="G25" s="12">
        <f t="shared" si="0"/>
        <v>4019.4</v>
      </c>
      <c r="H25" s="16">
        <v>812</v>
      </c>
      <c r="I25" s="4"/>
      <c r="J25" s="4"/>
    </row>
    <row r="26" spans="1:10" ht="15.75" x14ac:dyDescent="0.25">
      <c r="A26" s="11" t="s">
        <v>31</v>
      </c>
      <c r="B26" s="19">
        <v>6216</v>
      </c>
      <c r="C26" s="11">
        <v>10</v>
      </c>
      <c r="D26" s="11" t="s">
        <v>111</v>
      </c>
      <c r="E26" s="11" t="s">
        <v>422</v>
      </c>
      <c r="F26" s="11" t="s">
        <v>294</v>
      </c>
      <c r="G26" s="12">
        <f t="shared" si="0"/>
        <v>4271.8500000000004</v>
      </c>
      <c r="H26" s="16">
        <v>863</v>
      </c>
      <c r="I26" s="4"/>
      <c r="J26" s="4"/>
    </row>
    <row r="27" spans="1:10" ht="15.75" x14ac:dyDescent="0.25">
      <c r="A27" s="11" t="s">
        <v>31</v>
      </c>
      <c r="B27" s="19">
        <v>6216</v>
      </c>
      <c r="C27" s="11">
        <v>10</v>
      </c>
      <c r="D27" s="11" t="s">
        <v>111</v>
      </c>
      <c r="E27" s="11" t="s">
        <v>423</v>
      </c>
      <c r="F27" s="11" t="s">
        <v>294</v>
      </c>
      <c r="G27" s="12">
        <f t="shared" si="0"/>
        <v>2707.65</v>
      </c>
      <c r="H27" s="16">
        <v>547</v>
      </c>
      <c r="I27" s="4"/>
      <c r="J27" s="4"/>
    </row>
    <row r="28" spans="1:10" ht="15.75" x14ac:dyDescent="0.25">
      <c r="A28" s="11" t="s">
        <v>31</v>
      </c>
      <c r="B28" s="19">
        <v>6216</v>
      </c>
      <c r="C28" s="11">
        <v>10</v>
      </c>
      <c r="D28" s="11" t="s">
        <v>111</v>
      </c>
      <c r="E28" s="11" t="s">
        <v>424</v>
      </c>
      <c r="F28" s="11" t="s">
        <v>294</v>
      </c>
      <c r="G28" s="12">
        <f t="shared" si="0"/>
        <v>3697.65</v>
      </c>
      <c r="H28" s="16">
        <v>747</v>
      </c>
      <c r="I28" s="4"/>
      <c r="J28" s="4"/>
    </row>
    <row r="29" spans="1:10" ht="15.75" x14ac:dyDescent="0.25">
      <c r="A29" s="11" t="s">
        <v>31</v>
      </c>
      <c r="B29" s="19">
        <v>6216</v>
      </c>
      <c r="C29" s="11">
        <v>10</v>
      </c>
      <c r="D29" s="11" t="s">
        <v>111</v>
      </c>
      <c r="E29" s="11" t="s">
        <v>425</v>
      </c>
      <c r="F29" s="11" t="s">
        <v>294</v>
      </c>
      <c r="G29" s="12">
        <f t="shared" si="0"/>
        <v>1895.8500000000001</v>
      </c>
      <c r="H29" s="16">
        <v>383</v>
      </c>
      <c r="I29" s="4"/>
    </row>
    <row r="30" spans="1:10" ht="15.75" x14ac:dyDescent="0.25">
      <c r="A30" s="11" t="s">
        <v>31</v>
      </c>
      <c r="B30" s="19">
        <v>6216</v>
      </c>
      <c r="C30" s="11">
        <v>10</v>
      </c>
      <c r="D30" s="11" t="s">
        <v>111</v>
      </c>
      <c r="E30" s="11" t="s">
        <v>426</v>
      </c>
      <c r="F30" s="11" t="s">
        <v>294</v>
      </c>
      <c r="G30" s="12">
        <f t="shared" si="0"/>
        <v>3722.4</v>
      </c>
      <c r="H30" s="16">
        <v>752</v>
      </c>
      <c r="I30" s="4"/>
      <c r="J30" s="4"/>
    </row>
    <row r="31" spans="1:10" ht="15.75" x14ac:dyDescent="0.25">
      <c r="A31" s="11" t="s">
        <v>31</v>
      </c>
      <c r="B31" s="19">
        <v>6216</v>
      </c>
      <c r="C31" s="11">
        <v>10</v>
      </c>
      <c r="D31" s="11" t="s">
        <v>111</v>
      </c>
      <c r="E31" s="11" t="s">
        <v>427</v>
      </c>
      <c r="F31" s="11" t="s">
        <v>294</v>
      </c>
      <c r="G31" s="12">
        <f t="shared" si="0"/>
        <v>3766.9500000000003</v>
      </c>
      <c r="H31" s="16">
        <v>761</v>
      </c>
      <c r="I31" s="4"/>
      <c r="J31" s="4"/>
    </row>
    <row r="32" spans="1:10" ht="15.75" x14ac:dyDescent="0.25">
      <c r="A32" s="11" t="s">
        <v>31</v>
      </c>
      <c r="B32" s="19">
        <v>6216</v>
      </c>
      <c r="C32" s="11">
        <v>10</v>
      </c>
      <c r="D32" s="11" t="s">
        <v>111</v>
      </c>
      <c r="E32" s="11" t="s">
        <v>428</v>
      </c>
      <c r="F32" s="11" t="s">
        <v>294</v>
      </c>
      <c r="G32" s="12">
        <f t="shared" si="0"/>
        <v>3341.25</v>
      </c>
      <c r="H32" s="16">
        <v>675</v>
      </c>
      <c r="I32" s="4"/>
      <c r="J32" s="4"/>
    </row>
    <row r="33" spans="1:10" ht="15.75" x14ac:dyDescent="0.25">
      <c r="A33" s="11" t="s">
        <v>31</v>
      </c>
      <c r="B33" s="19">
        <v>6216</v>
      </c>
      <c r="C33" s="11">
        <v>10</v>
      </c>
      <c r="D33" s="11" t="s">
        <v>111</v>
      </c>
      <c r="E33" s="11" t="s">
        <v>429</v>
      </c>
      <c r="F33" s="11" t="s">
        <v>294</v>
      </c>
      <c r="G33" s="12">
        <f t="shared" si="0"/>
        <v>4162.95</v>
      </c>
      <c r="H33" s="16">
        <v>841</v>
      </c>
      <c r="I33" s="4"/>
      <c r="J33" s="4"/>
    </row>
    <row r="34" spans="1:10" ht="15.75" x14ac:dyDescent="0.25">
      <c r="A34" s="11" t="s">
        <v>31</v>
      </c>
      <c r="B34" s="19">
        <v>6216</v>
      </c>
      <c r="C34" s="11">
        <v>10</v>
      </c>
      <c r="D34" s="11" t="s">
        <v>111</v>
      </c>
      <c r="E34" s="11" t="s">
        <v>430</v>
      </c>
      <c r="F34" s="11" t="s">
        <v>294</v>
      </c>
      <c r="G34" s="12">
        <f t="shared" si="0"/>
        <v>3821.4</v>
      </c>
      <c r="H34" s="16">
        <v>772</v>
      </c>
      <c r="I34" s="4"/>
    </row>
    <row r="35" spans="1:10" ht="15.75" x14ac:dyDescent="0.25">
      <c r="A35" s="11" t="s">
        <v>31</v>
      </c>
      <c r="B35" s="19">
        <v>6216</v>
      </c>
      <c r="C35" s="11">
        <v>10</v>
      </c>
      <c r="D35" s="11" t="s">
        <v>111</v>
      </c>
      <c r="E35" s="11" t="s">
        <v>431</v>
      </c>
      <c r="F35" s="11" t="s">
        <v>294</v>
      </c>
      <c r="G35" s="12">
        <f t="shared" si="0"/>
        <v>3672.9</v>
      </c>
      <c r="H35" s="16">
        <v>742</v>
      </c>
    </row>
    <row r="36" spans="1:10" ht="15.75" x14ac:dyDescent="0.25">
      <c r="A36" s="11" t="s">
        <v>31</v>
      </c>
      <c r="B36" s="19">
        <v>6216</v>
      </c>
      <c r="C36" s="11">
        <v>10</v>
      </c>
      <c r="D36" s="11" t="s">
        <v>111</v>
      </c>
      <c r="E36" s="11" t="s">
        <v>432</v>
      </c>
      <c r="F36" s="11" t="s">
        <v>294</v>
      </c>
      <c r="G36" s="12">
        <f t="shared" si="0"/>
        <v>2965.05</v>
      </c>
      <c r="H36" s="16">
        <v>599</v>
      </c>
      <c r="I36" s="4"/>
      <c r="J36" s="4"/>
    </row>
    <row r="37" spans="1:10" ht="15.75" x14ac:dyDescent="0.25">
      <c r="A37" s="11" t="s">
        <v>31</v>
      </c>
      <c r="B37" s="19">
        <v>6216</v>
      </c>
      <c r="C37" s="11">
        <v>10</v>
      </c>
      <c r="D37" s="11" t="s">
        <v>111</v>
      </c>
      <c r="E37" s="11" t="s">
        <v>433</v>
      </c>
      <c r="F37" s="11" t="s">
        <v>294</v>
      </c>
      <c r="G37" s="12">
        <f t="shared" si="0"/>
        <v>3489.75</v>
      </c>
      <c r="H37" s="16">
        <v>705</v>
      </c>
      <c r="I37" s="4"/>
      <c r="J37" s="4"/>
    </row>
    <row r="38" spans="1:10" ht="15.75" x14ac:dyDescent="0.25">
      <c r="A38" s="11" t="s">
        <v>31</v>
      </c>
      <c r="B38" s="19">
        <v>6216</v>
      </c>
      <c r="C38" s="11">
        <v>10</v>
      </c>
      <c r="D38" s="11" t="s">
        <v>111</v>
      </c>
      <c r="E38" s="11" t="s">
        <v>434</v>
      </c>
      <c r="F38" s="11" t="s">
        <v>294</v>
      </c>
      <c r="G38" s="12">
        <f t="shared" si="0"/>
        <v>3608.55</v>
      </c>
      <c r="H38" s="16">
        <v>729</v>
      </c>
    </row>
    <row r="39" spans="1:10" ht="15.75" x14ac:dyDescent="0.25">
      <c r="A39" s="11" t="s">
        <v>31</v>
      </c>
      <c r="B39" s="19">
        <v>6216</v>
      </c>
      <c r="C39" s="11">
        <v>10</v>
      </c>
      <c r="D39" s="11" t="s">
        <v>111</v>
      </c>
      <c r="E39" s="11" t="s">
        <v>435</v>
      </c>
      <c r="F39" s="11" t="s">
        <v>294</v>
      </c>
      <c r="G39" s="12">
        <f t="shared" si="0"/>
        <v>4128.3</v>
      </c>
      <c r="H39" s="16">
        <v>834</v>
      </c>
    </row>
    <row r="40" spans="1:10" ht="15.75" x14ac:dyDescent="0.25">
      <c r="A40" s="11" t="s">
        <v>31</v>
      </c>
      <c r="B40" s="19">
        <v>6216</v>
      </c>
      <c r="C40" s="11">
        <v>10</v>
      </c>
      <c r="D40" s="11" t="s">
        <v>111</v>
      </c>
      <c r="E40" s="11" t="s">
        <v>135</v>
      </c>
      <c r="F40" s="11" t="s">
        <v>294</v>
      </c>
      <c r="G40" s="12">
        <f t="shared" si="0"/>
        <v>3039.3</v>
      </c>
      <c r="H40" s="16">
        <v>614</v>
      </c>
      <c r="I40" s="4"/>
      <c r="J40" s="4"/>
    </row>
    <row r="41" spans="1:10" ht="15.75" x14ac:dyDescent="0.25">
      <c r="A41" s="11" t="s">
        <v>162</v>
      </c>
      <c r="B41" s="19">
        <v>7273</v>
      </c>
      <c r="C41" s="11">
        <v>58</v>
      </c>
      <c r="D41" s="11" t="s">
        <v>163</v>
      </c>
      <c r="E41" s="11" t="s">
        <v>169</v>
      </c>
      <c r="F41" s="11" t="s">
        <v>293</v>
      </c>
      <c r="G41" s="12">
        <f t="shared" si="0"/>
        <v>4108.5</v>
      </c>
      <c r="H41" s="16">
        <v>830</v>
      </c>
      <c r="I41" s="4"/>
      <c r="J41" s="4"/>
    </row>
    <row r="42" spans="1:10" ht="15.75" x14ac:dyDescent="0.25">
      <c r="A42" s="11" t="s">
        <v>31</v>
      </c>
      <c r="B42" s="19">
        <v>6216</v>
      </c>
      <c r="C42" s="11">
        <v>10</v>
      </c>
      <c r="D42" s="11" t="s">
        <v>111</v>
      </c>
      <c r="E42" s="11" t="s">
        <v>436</v>
      </c>
      <c r="F42" s="11" t="s">
        <v>294</v>
      </c>
      <c r="G42" s="12">
        <f t="shared" si="0"/>
        <v>2182.9500000000003</v>
      </c>
      <c r="H42" s="16">
        <v>441</v>
      </c>
      <c r="I42" s="4"/>
      <c r="J42" s="4"/>
    </row>
    <row r="43" spans="1:10" ht="15.75" x14ac:dyDescent="0.25">
      <c r="A43" s="11" t="s">
        <v>107</v>
      </c>
      <c r="B43" s="19">
        <v>6524</v>
      </c>
      <c r="C43" s="11">
        <v>20</v>
      </c>
      <c r="D43" s="11" t="s">
        <v>154</v>
      </c>
      <c r="E43" s="11" t="s">
        <v>157</v>
      </c>
      <c r="F43" s="11" t="s">
        <v>295</v>
      </c>
      <c r="G43" s="12">
        <f t="shared" si="0"/>
        <v>3851.1000000000004</v>
      </c>
      <c r="H43" s="16">
        <v>778</v>
      </c>
      <c r="I43" s="4"/>
      <c r="J43" s="4"/>
    </row>
    <row r="44" spans="1:10" ht="15.75" x14ac:dyDescent="0.25">
      <c r="A44" s="11" t="s">
        <v>31</v>
      </c>
      <c r="B44" s="19">
        <v>6216</v>
      </c>
      <c r="C44" s="11">
        <v>10</v>
      </c>
      <c r="D44" s="11" t="s">
        <v>111</v>
      </c>
      <c r="E44" s="11" t="s">
        <v>437</v>
      </c>
      <c r="F44" s="11" t="s">
        <v>294</v>
      </c>
      <c r="G44" s="12">
        <f t="shared" si="0"/>
        <v>4375.8</v>
      </c>
      <c r="H44" s="16">
        <v>884</v>
      </c>
      <c r="I44" s="4"/>
      <c r="J44" s="4"/>
    </row>
    <row r="45" spans="1:10" ht="15.75" x14ac:dyDescent="0.25">
      <c r="A45" s="11" t="s">
        <v>31</v>
      </c>
      <c r="B45" s="19">
        <v>6216</v>
      </c>
      <c r="C45" s="11">
        <v>10</v>
      </c>
      <c r="D45" s="11" t="s">
        <v>111</v>
      </c>
      <c r="E45" s="11" t="s">
        <v>112</v>
      </c>
      <c r="F45" s="11" t="s">
        <v>294</v>
      </c>
      <c r="G45" s="12">
        <f t="shared" si="0"/>
        <v>4341.1500000000005</v>
      </c>
      <c r="H45" s="16">
        <v>877</v>
      </c>
      <c r="I45" s="4"/>
      <c r="J45" s="4"/>
    </row>
    <row r="46" spans="1:10" ht="15.75" x14ac:dyDescent="0.25">
      <c r="A46" s="11" t="s">
        <v>31</v>
      </c>
      <c r="B46" s="19">
        <v>6226</v>
      </c>
      <c r="C46" s="11">
        <v>10</v>
      </c>
      <c r="D46" s="11" t="s">
        <v>132</v>
      </c>
      <c r="E46" s="11" t="s">
        <v>135</v>
      </c>
      <c r="F46" s="11" t="s">
        <v>297</v>
      </c>
      <c r="G46" s="12">
        <f t="shared" si="0"/>
        <v>1767.15</v>
      </c>
      <c r="H46" s="16">
        <v>357</v>
      </c>
      <c r="I46" s="4"/>
      <c r="J46" s="4"/>
    </row>
    <row r="47" spans="1:10" ht="15.75" x14ac:dyDescent="0.25">
      <c r="A47" s="11" t="s">
        <v>31</v>
      </c>
      <c r="B47" s="19">
        <v>6216</v>
      </c>
      <c r="C47" s="11">
        <v>10</v>
      </c>
      <c r="D47" s="11" t="s">
        <v>111</v>
      </c>
      <c r="E47" s="11" t="s">
        <v>438</v>
      </c>
      <c r="F47" s="11" t="s">
        <v>294</v>
      </c>
      <c r="G47" s="12">
        <f t="shared" si="0"/>
        <v>2088.9</v>
      </c>
      <c r="H47" s="16">
        <v>422</v>
      </c>
      <c r="I47" s="4"/>
      <c r="J47" s="4"/>
    </row>
    <row r="48" spans="1:10" ht="15.75" x14ac:dyDescent="0.25">
      <c r="A48" s="11" t="s">
        <v>31</v>
      </c>
      <c r="B48" s="19">
        <v>6216</v>
      </c>
      <c r="C48" s="11">
        <v>10</v>
      </c>
      <c r="D48" s="11" t="s">
        <v>111</v>
      </c>
      <c r="E48" s="11" t="s">
        <v>439</v>
      </c>
      <c r="F48" s="11" t="s">
        <v>294</v>
      </c>
      <c r="G48" s="12">
        <f t="shared" si="0"/>
        <v>3197.7000000000003</v>
      </c>
      <c r="H48" s="16">
        <v>646</v>
      </c>
      <c r="I48" s="4"/>
      <c r="J48" s="4"/>
    </row>
    <row r="49" spans="1:11" ht="15.75" x14ac:dyDescent="0.25">
      <c r="A49" s="11" t="s">
        <v>107</v>
      </c>
      <c r="B49" s="19">
        <v>6524</v>
      </c>
      <c r="C49" s="11">
        <v>20</v>
      </c>
      <c r="D49" s="11" t="s">
        <v>154</v>
      </c>
      <c r="E49" s="11" t="s">
        <v>440</v>
      </c>
      <c r="F49" s="11" t="s">
        <v>295</v>
      </c>
      <c r="G49" s="12">
        <f t="shared" si="0"/>
        <v>3727.35</v>
      </c>
      <c r="H49" s="16">
        <v>753</v>
      </c>
      <c r="I49" s="4"/>
      <c r="J49" s="4"/>
    </row>
    <row r="50" spans="1:11" ht="15.75" x14ac:dyDescent="0.25">
      <c r="A50" s="11" t="s">
        <v>162</v>
      </c>
      <c r="B50" s="19">
        <v>7273</v>
      </c>
      <c r="C50" s="11">
        <v>58</v>
      </c>
      <c r="D50" s="11" t="s">
        <v>163</v>
      </c>
      <c r="E50" s="11" t="s">
        <v>165</v>
      </c>
      <c r="F50" s="11" t="s">
        <v>293</v>
      </c>
      <c r="G50" s="12">
        <f t="shared" si="0"/>
        <v>207.9</v>
      </c>
      <c r="H50" s="16">
        <v>42</v>
      </c>
      <c r="I50" s="4"/>
      <c r="J50" s="4"/>
    </row>
    <row r="51" spans="1:11" ht="15.75" x14ac:dyDescent="0.25">
      <c r="A51" s="11" t="s">
        <v>107</v>
      </c>
      <c r="B51" s="19">
        <v>6524</v>
      </c>
      <c r="C51" s="11">
        <v>20</v>
      </c>
      <c r="D51" s="11" t="s">
        <v>154</v>
      </c>
      <c r="E51" s="11" t="s">
        <v>159</v>
      </c>
      <c r="F51" s="11" t="s">
        <v>295</v>
      </c>
      <c r="G51" s="12">
        <f t="shared" si="0"/>
        <v>3925.3500000000004</v>
      </c>
      <c r="H51" s="16">
        <v>793</v>
      </c>
      <c r="I51" s="4"/>
      <c r="J51" s="4"/>
    </row>
    <row r="52" spans="1:11" ht="15.75" x14ac:dyDescent="0.25">
      <c r="A52" s="11" t="s">
        <v>31</v>
      </c>
      <c r="B52" s="19">
        <v>6216</v>
      </c>
      <c r="C52" s="11">
        <v>10</v>
      </c>
      <c r="D52" s="11" t="s">
        <v>111</v>
      </c>
      <c r="E52" s="11" t="s">
        <v>44</v>
      </c>
      <c r="F52" s="11" t="s">
        <v>294</v>
      </c>
      <c r="G52" s="12">
        <f t="shared" si="0"/>
        <v>3019.5</v>
      </c>
      <c r="H52" s="16">
        <v>610</v>
      </c>
      <c r="I52" s="4"/>
      <c r="J52" s="4"/>
    </row>
    <row r="53" spans="1:11" ht="15.75" x14ac:dyDescent="0.25">
      <c r="A53" s="11" t="s">
        <v>31</v>
      </c>
      <c r="B53" s="19">
        <v>6216</v>
      </c>
      <c r="C53" s="11">
        <v>10</v>
      </c>
      <c r="D53" s="11" t="s">
        <v>111</v>
      </c>
      <c r="E53" s="11" t="s">
        <v>441</v>
      </c>
      <c r="F53" s="11" t="s">
        <v>294</v>
      </c>
      <c r="G53" s="12">
        <f t="shared" si="0"/>
        <v>3395.7000000000003</v>
      </c>
      <c r="H53" s="16">
        <v>686</v>
      </c>
      <c r="I53" s="4"/>
      <c r="J53" s="4"/>
    </row>
    <row r="54" spans="1:11" ht="15.75" x14ac:dyDescent="0.25">
      <c r="A54" s="11" t="s">
        <v>31</v>
      </c>
      <c r="B54" s="19">
        <v>6216</v>
      </c>
      <c r="C54" s="11">
        <v>10</v>
      </c>
      <c r="D54" s="11" t="s">
        <v>111</v>
      </c>
      <c r="E54" s="11" t="s">
        <v>67</v>
      </c>
      <c r="F54" s="11" t="s">
        <v>294</v>
      </c>
      <c r="G54" s="12">
        <f t="shared" si="0"/>
        <v>2455.2000000000003</v>
      </c>
      <c r="H54" s="16">
        <v>496</v>
      </c>
      <c r="I54" s="4"/>
      <c r="J54" s="4"/>
    </row>
    <row r="55" spans="1:11" ht="15.75" x14ac:dyDescent="0.25">
      <c r="A55" s="11" t="s">
        <v>208</v>
      </c>
      <c r="B55" s="19">
        <v>6979</v>
      </c>
      <c r="C55" s="11">
        <v>44</v>
      </c>
      <c r="D55" s="11" t="s">
        <v>209</v>
      </c>
      <c r="E55" s="11" t="s">
        <v>219</v>
      </c>
      <c r="F55" s="11" t="s">
        <v>298</v>
      </c>
      <c r="G55" s="12">
        <f t="shared" si="0"/>
        <v>2712.6</v>
      </c>
      <c r="H55" s="16">
        <v>548</v>
      </c>
      <c r="I55" s="5"/>
      <c r="J55" s="6"/>
      <c r="K55" s="7"/>
    </row>
    <row r="56" spans="1:11" ht="15.75" x14ac:dyDescent="0.25">
      <c r="A56" s="11" t="s">
        <v>31</v>
      </c>
      <c r="B56" s="19">
        <v>6216</v>
      </c>
      <c r="C56" s="11">
        <v>10</v>
      </c>
      <c r="D56" s="11" t="s">
        <v>111</v>
      </c>
      <c r="E56" s="11" t="s">
        <v>442</v>
      </c>
      <c r="F56" s="11" t="s">
        <v>294</v>
      </c>
      <c r="G56" s="12">
        <f t="shared" si="0"/>
        <v>3999.6000000000004</v>
      </c>
      <c r="H56" s="16">
        <v>808</v>
      </c>
      <c r="I56" s="5"/>
      <c r="J56" s="6"/>
      <c r="K56" s="7"/>
    </row>
    <row r="57" spans="1:11" ht="15.75" x14ac:dyDescent="0.25">
      <c r="A57" s="11" t="s">
        <v>31</v>
      </c>
      <c r="B57" s="19">
        <v>6216</v>
      </c>
      <c r="C57" s="11">
        <v>10</v>
      </c>
      <c r="D57" s="11" t="s">
        <v>111</v>
      </c>
      <c r="E57" s="11" t="s">
        <v>443</v>
      </c>
      <c r="F57" s="11" t="s">
        <v>294</v>
      </c>
      <c r="G57" s="12">
        <f t="shared" si="0"/>
        <v>4103.55</v>
      </c>
      <c r="H57" s="16">
        <v>829</v>
      </c>
      <c r="I57" s="4"/>
    </row>
    <row r="58" spans="1:11" ht="15.75" x14ac:dyDescent="0.25">
      <c r="A58" s="11" t="s">
        <v>16</v>
      </c>
      <c r="B58" s="19">
        <v>6758</v>
      </c>
      <c r="C58" s="11">
        <v>36</v>
      </c>
      <c r="D58" s="11" t="s">
        <v>33</v>
      </c>
      <c r="E58" s="11" t="s">
        <v>34</v>
      </c>
      <c r="F58" s="11" t="s">
        <v>296</v>
      </c>
      <c r="G58" s="12">
        <f t="shared" si="0"/>
        <v>2148.3000000000002</v>
      </c>
      <c r="H58" s="16">
        <v>434</v>
      </c>
      <c r="I58" s="4"/>
      <c r="J58" s="4"/>
    </row>
    <row r="59" spans="1:11" ht="15.75" x14ac:dyDescent="0.25">
      <c r="A59" s="11" t="s">
        <v>31</v>
      </c>
      <c r="B59" s="19">
        <v>6216</v>
      </c>
      <c r="C59" s="11">
        <v>10</v>
      </c>
      <c r="D59" s="11" t="s">
        <v>111</v>
      </c>
      <c r="E59" s="11" t="s">
        <v>444</v>
      </c>
      <c r="F59" s="11" t="s">
        <v>294</v>
      </c>
      <c r="G59" s="12">
        <f t="shared" si="0"/>
        <v>2633.4</v>
      </c>
      <c r="H59" s="16">
        <v>532</v>
      </c>
      <c r="I59" s="4"/>
      <c r="J59" s="4"/>
    </row>
    <row r="60" spans="1:11" ht="15.75" x14ac:dyDescent="0.25">
      <c r="A60" s="11" t="s">
        <v>31</v>
      </c>
      <c r="B60" s="19">
        <v>6216</v>
      </c>
      <c r="C60" s="11">
        <v>10</v>
      </c>
      <c r="D60" s="11" t="s">
        <v>111</v>
      </c>
      <c r="E60" s="11" t="s">
        <v>445</v>
      </c>
      <c r="F60" s="11" t="s">
        <v>294</v>
      </c>
      <c r="G60" s="12">
        <f t="shared" si="0"/>
        <v>3682.8</v>
      </c>
      <c r="H60" s="16">
        <v>744</v>
      </c>
      <c r="I60" s="4"/>
      <c r="J60" s="4"/>
    </row>
    <row r="61" spans="1:11" ht="15.75" x14ac:dyDescent="0.25">
      <c r="A61" s="11" t="s">
        <v>31</v>
      </c>
      <c r="B61" s="19">
        <v>6216</v>
      </c>
      <c r="C61" s="11">
        <v>10</v>
      </c>
      <c r="D61" s="11" t="s">
        <v>111</v>
      </c>
      <c r="E61" s="11" t="s">
        <v>446</v>
      </c>
      <c r="F61" s="11" t="s">
        <v>294</v>
      </c>
      <c r="G61" s="12">
        <f t="shared" si="0"/>
        <v>3118.5</v>
      </c>
      <c r="H61" s="16">
        <v>630</v>
      </c>
      <c r="I61" s="4"/>
    </row>
    <row r="62" spans="1:11" ht="15.75" x14ac:dyDescent="0.25">
      <c r="A62" s="11" t="s">
        <v>162</v>
      </c>
      <c r="B62" s="19">
        <v>7273</v>
      </c>
      <c r="C62" s="11">
        <v>58</v>
      </c>
      <c r="D62" s="11" t="s">
        <v>163</v>
      </c>
      <c r="E62" s="11" t="s">
        <v>166</v>
      </c>
      <c r="F62" s="11" t="s">
        <v>293</v>
      </c>
      <c r="G62" s="12">
        <f t="shared" si="0"/>
        <v>3549.15</v>
      </c>
      <c r="H62" s="16">
        <v>717</v>
      </c>
      <c r="I62" s="4"/>
      <c r="J62" s="4"/>
    </row>
    <row r="63" spans="1:11" ht="15.75" x14ac:dyDescent="0.25">
      <c r="A63" s="11" t="s">
        <v>31</v>
      </c>
      <c r="B63" s="19">
        <v>6216</v>
      </c>
      <c r="C63" s="11">
        <v>10</v>
      </c>
      <c r="D63" s="11" t="s">
        <v>111</v>
      </c>
      <c r="E63" s="11" t="s">
        <v>447</v>
      </c>
      <c r="F63" s="11" t="s">
        <v>294</v>
      </c>
      <c r="G63" s="12">
        <f t="shared" si="0"/>
        <v>4341.1500000000005</v>
      </c>
      <c r="H63" s="16">
        <v>877</v>
      </c>
      <c r="I63" s="4"/>
      <c r="J63" s="4"/>
    </row>
    <row r="64" spans="1:11" ht="15.75" x14ac:dyDescent="0.25">
      <c r="A64" s="11" t="s">
        <v>31</v>
      </c>
      <c r="B64" s="19">
        <v>6216</v>
      </c>
      <c r="C64" s="11">
        <v>10</v>
      </c>
      <c r="D64" s="11" t="s">
        <v>111</v>
      </c>
      <c r="E64" s="11" t="s">
        <v>448</v>
      </c>
      <c r="F64" s="11" t="s">
        <v>294</v>
      </c>
      <c r="G64" s="12">
        <f t="shared" si="0"/>
        <v>3786.75</v>
      </c>
      <c r="H64" s="16">
        <v>765</v>
      </c>
      <c r="I64" s="4"/>
      <c r="J64" s="4"/>
    </row>
    <row r="65" spans="1:10" ht="15.75" x14ac:dyDescent="0.25">
      <c r="A65" s="11" t="s">
        <v>27</v>
      </c>
      <c r="B65" s="19">
        <v>6596</v>
      </c>
      <c r="C65" s="11">
        <v>27</v>
      </c>
      <c r="D65" s="11" t="s">
        <v>40</v>
      </c>
      <c r="E65" s="11" t="s">
        <v>43</v>
      </c>
      <c r="F65" s="11" t="s">
        <v>299</v>
      </c>
      <c r="G65" s="12">
        <f t="shared" si="0"/>
        <v>3064.05</v>
      </c>
      <c r="H65" s="16">
        <v>619</v>
      </c>
    </row>
    <row r="66" spans="1:10" ht="15.75" x14ac:dyDescent="0.25">
      <c r="A66" s="11" t="s">
        <v>27</v>
      </c>
      <c r="B66" s="19">
        <v>6596</v>
      </c>
      <c r="C66" s="11">
        <v>27</v>
      </c>
      <c r="D66" s="11" t="s">
        <v>40</v>
      </c>
      <c r="E66" s="11" t="s">
        <v>45</v>
      </c>
      <c r="F66" s="11" t="s">
        <v>299</v>
      </c>
      <c r="G66" s="12">
        <f t="shared" si="0"/>
        <v>4346.1000000000004</v>
      </c>
      <c r="H66" s="16">
        <v>878</v>
      </c>
      <c r="I66" s="4"/>
    </row>
    <row r="67" spans="1:10" ht="15.75" x14ac:dyDescent="0.25">
      <c r="A67" s="11" t="s">
        <v>31</v>
      </c>
      <c r="B67" s="19">
        <v>6216</v>
      </c>
      <c r="C67" s="11">
        <v>10</v>
      </c>
      <c r="D67" s="11" t="s">
        <v>111</v>
      </c>
      <c r="E67" s="11" t="s">
        <v>449</v>
      </c>
      <c r="F67" s="11" t="s">
        <v>294</v>
      </c>
      <c r="G67" s="12">
        <f t="shared" si="0"/>
        <v>4336.2</v>
      </c>
      <c r="H67" s="16">
        <v>876</v>
      </c>
      <c r="I67" s="4"/>
      <c r="J67" s="4"/>
    </row>
    <row r="68" spans="1:10" ht="15.75" x14ac:dyDescent="0.25">
      <c r="A68" s="11" t="s">
        <v>208</v>
      </c>
      <c r="B68" s="19">
        <v>6979</v>
      </c>
      <c r="C68" s="11">
        <v>44</v>
      </c>
      <c r="D68" s="11" t="s">
        <v>209</v>
      </c>
      <c r="E68" s="11" t="s">
        <v>216</v>
      </c>
      <c r="F68" s="11" t="s">
        <v>298</v>
      </c>
      <c r="G68" s="12">
        <f t="shared" si="0"/>
        <v>2999.7000000000003</v>
      </c>
      <c r="H68" s="16">
        <v>606</v>
      </c>
      <c r="I68" s="4"/>
      <c r="J68" s="4"/>
    </row>
    <row r="69" spans="1:10" ht="15.75" x14ac:dyDescent="0.25">
      <c r="A69" s="11" t="s">
        <v>31</v>
      </c>
      <c r="B69" s="19">
        <v>6216</v>
      </c>
      <c r="C69" s="11">
        <v>10</v>
      </c>
      <c r="D69" s="11" t="s">
        <v>111</v>
      </c>
      <c r="E69" s="11" t="s">
        <v>450</v>
      </c>
      <c r="F69" s="11" t="s">
        <v>294</v>
      </c>
      <c r="G69" s="12">
        <f t="shared" si="0"/>
        <v>3479.85</v>
      </c>
      <c r="H69" s="16">
        <v>703</v>
      </c>
      <c r="I69" s="4"/>
      <c r="J69" s="4"/>
    </row>
    <row r="70" spans="1:10" ht="15.75" x14ac:dyDescent="0.25">
      <c r="A70" s="11" t="s">
        <v>17</v>
      </c>
      <c r="B70" s="19">
        <v>6292</v>
      </c>
      <c r="C70" s="11">
        <v>12</v>
      </c>
      <c r="D70" s="11" t="s">
        <v>148</v>
      </c>
      <c r="E70" s="11" t="s">
        <v>149</v>
      </c>
      <c r="F70" s="11" t="s">
        <v>300</v>
      </c>
      <c r="G70" s="12">
        <f t="shared" ref="G70:G133" si="1">H70*4.95</f>
        <v>499.95000000000005</v>
      </c>
      <c r="H70" s="16">
        <v>101</v>
      </c>
      <c r="I70" s="4"/>
      <c r="J70" s="4"/>
    </row>
    <row r="71" spans="1:10" ht="15.75" x14ac:dyDescent="0.25">
      <c r="A71" s="11" t="s">
        <v>31</v>
      </c>
      <c r="B71" s="19">
        <v>6216</v>
      </c>
      <c r="C71" s="11">
        <v>10</v>
      </c>
      <c r="D71" s="11" t="s">
        <v>111</v>
      </c>
      <c r="E71" s="11" t="s">
        <v>451</v>
      </c>
      <c r="F71" s="11" t="s">
        <v>294</v>
      </c>
      <c r="G71" s="12">
        <f t="shared" si="1"/>
        <v>3400.65</v>
      </c>
      <c r="H71" s="16">
        <v>687</v>
      </c>
      <c r="I71" s="4"/>
      <c r="J71" s="4"/>
    </row>
    <row r="72" spans="1:10" ht="15.75" x14ac:dyDescent="0.25">
      <c r="A72" s="11" t="s">
        <v>29</v>
      </c>
      <c r="B72" s="19">
        <v>7190</v>
      </c>
      <c r="C72" s="11">
        <v>54</v>
      </c>
      <c r="D72" s="11" t="s">
        <v>381</v>
      </c>
      <c r="E72" s="11" t="s">
        <v>452</v>
      </c>
      <c r="F72" s="11" t="s">
        <v>301</v>
      </c>
      <c r="G72" s="12">
        <f t="shared" si="1"/>
        <v>3663</v>
      </c>
      <c r="H72" s="16">
        <v>740</v>
      </c>
      <c r="I72" s="4"/>
      <c r="J72" s="4"/>
    </row>
    <row r="73" spans="1:10" ht="15.75" x14ac:dyDescent="0.25">
      <c r="A73" s="11" t="s">
        <v>27</v>
      </c>
      <c r="B73" s="19">
        <v>6596</v>
      </c>
      <c r="C73" s="11">
        <v>27</v>
      </c>
      <c r="D73" s="11" t="s">
        <v>40</v>
      </c>
      <c r="E73" s="11" t="s">
        <v>46</v>
      </c>
      <c r="F73" s="11" t="s">
        <v>299</v>
      </c>
      <c r="G73" s="12">
        <f t="shared" si="1"/>
        <v>3964.9500000000003</v>
      </c>
      <c r="H73" s="16">
        <v>801</v>
      </c>
      <c r="I73" s="4"/>
      <c r="J73" s="4"/>
    </row>
    <row r="74" spans="1:10" ht="15.75" x14ac:dyDescent="0.25">
      <c r="A74" s="11" t="s">
        <v>208</v>
      </c>
      <c r="B74" s="19">
        <v>6979</v>
      </c>
      <c r="C74" s="11">
        <v>44</v>
      </c>
      <c r="D74" s="11" t="s">
        <v>209</v>
      </c>
      <c r="E74" s="11" t="s">
        <v>210</v>
      </c>
      <c r="F74" s="11" t="s">
        <v>298</v>
      </c>
      <c r="G74" s="12">
        <f t="shared" si="1"/>
        <v>2965.05</v>
      </c>
      <c r="H74" s="16">
        <v>599</v>
      </c>
      <c r="I74" s="4"/>
      <c r="J74" s="4"/>
    </row>
    <row r="75" spans="1:10" ht="15.75" x14ac:dyDescent="0.25">
      <c r="A75" s="11" t="s">
        <v>31</v>
      </c>
      <c r="B75" s="19">
        <v>6216</v>
      </c>
      <c r="C75" s="11">
        <v>10</v>
      </c>
      <c r="D75" s="11" t="s">
        <v>111</v>
      </c>
      <c r="E75" s="11" t="s">
        <v>453</v>
      </c>
      <c r="F75" s="11" t="s">
        <v>294</v>
      </c>
      <c r="G75" s="12">
        <f t="shared" si="1"/>
        <v>4083.75</v>
      </c>
      <c r="H75" s="16">
        <v>825</v>
      </c>
      <c r="I75" s="4"/>
      <c r="J75" s="4"/>
    </row>
    <row r="76" spans="1:10" ht="15.75" x14ac:dyDescent="0.25">
      <c r="A76" s="11" t="s">
        <v>31</v>
      </c>
      <c r="B76" s="19">
        <v>6226</v>
      </c>
      <c r="C76" s="11">
        <v>10</v>
      </c>
      <c r="D76" s="11" t="s">
        <v>132</v>
      </c>
      <c r="E76" s="11" t="s">
        <v>133</v>
      </c>
      <c r="F76" s="11" t="s">
        <v>297</v>
      </c>
      <c r="G76" s="12">
        <f t="shared" si="1"/>
        <v>1747.3500000000001</v>
      </c>
      <c r="H76" s="16">
        <v>353</v>
      </c>
      <c r="I76" s="4"/>
      <c r="J76" s="4"/>
    </row>
    <row r="77" spans="1:10" ht="15.75" x14ac:dyDescent="0.25">
      <c r="A77" s="11" t="s">
        <v>29</v>
      </c>
      <c r="B77" s="19">
        <v>7190</v>
      </c>
      <c r="C77" s="11">
        <v>54</v>
      </c>
      <c r="D77" s="11" t="s">
        <v>381</v>
      </c>
      <c r="E77" s="11" t="s">
        <v>101</v>
      </c>
      <c r="F77" s="11" t="s">
        <v>301</v>
      </c>
      <c r="G77" s="12">
        <f t="shared" si="1"/>
        <v>2861.1</v>
      </c>
      <c r="H77" s="16">
        <v>578</v>
      </c>
      <c r="I77" s="4"/>
      <c r="J77" s="4"/>
    </row>
    <row r="78" spans="1:10" ht="15.75" x14ac:dyDescent="0.25">
      <c r="A78" s="11" t="s">
        <v>255</v>
      </c>
      <c r="B78" s="19">
        <v>6154</v>
      </c>
      <c r="C78" s="11">
        <v>4</v>
      </c>
      <c r="D78" s="11" t="s">
        <v>382</v>
      </c>
      <c r="E78" s="11" t="s">
        <v>454</v>
      </c>
      <c r="F78" s="11" t="s">
        <v>302</v>
      </c>
      <c r="G78" s="12">
        <f t="shared" si="1"/>
        <v>2262.15</v>
      </c>
      <c r="H78" s="16">
        <v>457</v>
      </c>
      <c r="I78" s="4"/>
    </row>
    <row r="79" spans="1:10" ht="15.75" x14ac:dyDescent="0.25">
      <c r="A79" s="11" t="s">
        <v>29</v>
      </c>
      <c r="B79" s="19">
        <v>7215</v>
      </c>
      <c r="C79" s="11">
        <v>54</v>
      </c>
      <c r="D79" s="11" t="s">
        <v>253</v>
      </c>
      <c r="E79" s="11" t="s">
        <v>254</v>
      </c>
      <c r="F79" s="11" t="s">
        <v>303</v>
      </c>
      <c r="G79" s="12">
        <f t="shared" si="1"/>
        <v>2123.5500000000002</v>
      </c>
      <c r="H79" s="16">
        <v>429</v>
      </c>
      <c r="I79" s="4"/>
      <c r="J79" s="4"/>
    </row>
    <row r="80" spans="1:10" ht="15.75" x14ac:dyDescent="0.25">
      <c r="A80" s="11" t="s">
        <v>30</v>
      </c>
      <c r="B80" s="19">
        <v>6847</v>
      </c>
      <c r="C80" s="11">
        <v>38</v>
      </c>
      <c r="D80" s="11" t="s">
        <v>11</v>
      </c>
      <c r="E80" s="11" t="s">
        <v>236</v>
      </c>
      <c r="F80" s="11" t="s">
        <v>290</v>
      </c>
      <c r="G80" s="12">
        <f t="shared" si="1"/>
        <v>509.85</v>
      </c>
      <c r="H80" s="16">
        <v>103</v>
      </c>
      <c r="I80" s="4"/>
      <c r="J80" s="4"/>
    </row>
    <row r="81" spans="1:10" ht="15.75" x14ac:dyDescent="0.25">
      <c r="A81" s="11" t="s">
        <v>16</v>
      </c>
      <c r="B81" s="19">
        <v>6781</v>
      </c>
      <c r="C81" s="11">
        <v>36</v>
      </c>
      <c r="D81" s="11" t="s">
        <v>383</v>
      </c>
      <c r="E81" s="11" t="s">
        <v>455</v>
      </c>
      <c r="F81" s="11" t="s">
        <v>304</v>
      </c>
      <c r="G81" s="12">
        <f t="shared" si="1"/>
        <v>3499.65</v>
      </c>
      <c r="H81" s="16">
        <v>707</v>
      </c>
      <c r="I81" s="4"/>
      <c r="J81" s="4"/>
    </row>
    <row r="82" spans="1:10" ht="15.75" x14ac:dyDescent="0.25">
      <c r="A82" s="11" t="s">
        <v>31</v>
      </c>
      <c r="B82" s="19">
        <v>6216</v>
      </c>
      <c r="C82" s="11">
        <v>10</v>
      </c>
      <c r="D82" s="11" t="s">
        <v>111</v>
      </c>
      <c r="E82" s="11" t="s">
        <v>456</v>
      </c>
      <c r="F82" s="11" t="s">
        <v>294</v>
      </c>
      <c r="G82" s="12">
        <f t="shared" si="1"/>
        <v>4593.6000000000004</v>
      </c>
      <c r="H82" s="16">
        <v>928</v>
      </c>
      <c r="I82" s="4"/>
      <c r="J82" s="4"/>
    </row>
    <row r="83" spans="1:10" ht="15.75" x14ac:dyDescent="0.25">
      <c r="A83" s="11" t="s">
        <v>208</v>
      </c>
      <c r="B83" s="19">
        <v>6979</v>
      </c>
      <c r="C83" s="11">
        <v>44</v>
      </c>
      <c r="D83" s="11" t="s">
        <v>209</v>
      </c>
      <c r="E83" s="11" t="s">
        <v>218</v>
      </c>
      <c r="F83" s="11" t="s">
        <v>298</v>
      </c>
      <c r="G83" s="12">
        <f t="shared" si="1"/>
        <v>2608.65</v>
      </c>
      <c r="H83" s="16">
        <v>527</v>
      </c>
      <c r="I83" s="4"/>
      <c r="J83" s="4"/>
    </row>
    <row r="84" spans="1:10" ht="15.75" x14ac:dyDescent="0.25">
      <c r="A84" s="11" t="s">
        <v>107</v>
      </c>
      <c r="B84" s="19">
        <v>6524</v>
      </c>
      <c r="C84" s="11">
        <v>20</v>
      </c>
      <c r="D84" s="11" t="s">
        <v>154</v>
      </c>
      <c r="E84" s="11" t="s">
        <v>158</v>
      </c>
      <c r="F84" s="11" t="s">
        <v>295</v>
      </c>
      <c r="G84" s="12">
        <f t="shared" si="1"/>
        <v>1405.8</v>
      </c>
      <c r="H84" s="16">
        <v>284</v>
      </c>
      <c r="I84" s="4"/>
      <c r="J84" s="4"/>
    </row>
    <row r="85" spans="1:10" ht="15.75" x14ac:dyDescent="0.25">
      <c r="A85" s="11" t="s">
        <v>29</v>
      </c>
      <c r="B85" s="19">
        <v>7204</v>
      </c>
      <c r="C85" s="11">
        <v>54</v>
      </c>
      <c r="D85" s="11" t="s">
        <v>384</v>
      </c>
      <c r="E85" s="11" t="s">
        <v>224</v>
      </c>
      <c r="F85" s="11" t="s">
        <v>305</v>
      </c>
      <c r="G85" s="12">
        <f t="shared" si="1"/>
        <v>3544.2000000000003</v>
      </c>
      <c r="H85" s="16">
        <v>716</v>
      </c>
      <c r="I85" s="4"/>
      <c r="J85" s="4"/>
    </row>
    <row r="86" spans="1:10" ht="15.75" x14ac:dyDescent="0.25">
      <c r="A86" s="11" t="s">
        <v>107</v>
      </c>
      <c r="B86" s="19">
        <v>6524</v>
      </c>
      <c r="C86" s="11">
        <v>20</v>
      </c>
      <c r="D86" s="11" t="s">
        <v>154</v>
      </c>
      <c r="E86" s="11" t="s">
        <v>160</v>
      </c>
      <c r="F86" s="11" t="s">
        <v>295</v>
      </c>
      <c r="G86" s="12">
        <f t="shared" si="1"/>
        <v>4192.6500000000005</v>
      </c>
      <c r="H86" s="16">
        <v>847</v>
      </c>
      <c r="I86" s="4"/>
      <c r="J86" s="4"/>
    </row>
    <row r="87" spans="1:10" ht="15.75" x14ac:dyDescent="0.25">
      <c r="A87" s="11" t="s">
        <v>162</v>
      </c>
      <c r="B87" s="19">
        <v>7273</v>
      </c>
      <c r="C87" s="11">
        <v>58</v>
      </c>
      <c r="D87" s="11" t="s">
        <v>163</v>
      </c>
      <c r="E87" s="11" t="s">
        <v>168</v>
      </c>
      <c r="F87" s="11" t="s">
        <v>293</v>
      </c>
      <c r="G87" s="12">
        <f t="shared" si="1"/>
        <v>4093.65</v>
      </c>
      <c r="H87" s="16">
        <v>827</v>
      </c>
      <c r="I87" s="4"/>
      <c r="J87" s="4"/>
    </row>
    <row r="88" spans="1:10" ht="15.75" x14ac:dyDescent="0.25">
      <c r="A88" s="11" t="s">
        <v>16</v>
      </c>
      <c r="B88" s="19">
        <v>6781</v>
      </c>
      <c r="C88" s="11">
        <v>36</v>
      </c>
      <c r="D88" s="11" t="s">
        <v>383</v>
      </c>
      <c r="E88" s="11" t="s">
        <v>457</v>
      </c>
      <c r="F88" s="11" t="s">
        <v>304</v>
      </c>
      <c r="G88" s="12">
        <f t="shared" si="1"/>
        <v>3762</v>
      </c>
      <c r="H88" s="16">
        <v>760</v>
      </c>
      <c r="I88" s="4"/>
    </row>
    <row r="89" spans="1:10" ht="15.75" x14ac:dyDescent="0.25">
      <c r="A89" s="11" t="s">
        <v>208</v>
      </c>
      <c r="B89" s="19">
        <v>6979</v>
      </c>
      <c r="C89" s="11">
        <v>44</v>
      </c>
      <c r="D89" s="11" t="s">
        <v>209</v>
      </c>
      <c r="E89" s="11" t="s">
        <v>214</v>
      </c>
      <c r="F89" s="11" t="s">
        <v>298</v>
      </c>
      <c r="G89" s="12">
        <f t="shared" si="1"/>
        <v>2687.85</v>
      </c>
      <c r="H89" s="16">
        <v>543</v>
      </c>
      <c r="I89" s="4"/>
      <c r="J89" s="4"/>
    </row>
    <row r="90" spans="1:10" ht="15.75" x14ac:dyDescent="0.25">
      <c r="A90" s="11" t="s">
        <v>31</v>
      </c>
      <c r="B90" s="19">
        <v>6226</v>
      </c>
      <c r="C90" s="11">
        <v>10</v>
      </c>
      <c r="D90" s="11" t="s">
        <v>132</v>
      </c>
      <c r="E90" s="11" t="s">
        <v>67</v>
      </c>
      <c r="F90" s="11" t="s">
        <v>297</v>
      </c>
      <c r="G90" s="12">
        <f t="shared" si="1"/>
        <v>2168.1</v>
      </c>
      <c r="H90" s="16">
        <v>438</v>
      </c>
      <c r="I90" s="4"/>
      <c r="J90" s="4"/>
    </row>
    <row r="91" spans="1:10" ht="15.75" x14ac:dyDescent="0.25">
      <c r="A91" s="11" t="s">
        <v>208</v>
      </c>
      <c r="B91" s="19">
        <v>6979</v>
      </c>
      <c r="C91" s="11">
        <v>44</v>
      </c>
      <c r="D91" s="11" t="s">
        <v>209</v>
      </c>
      <c r="E91" s="11" t="s">
        <v>215</v>
      </c>
      <c r="F91" s="11" t="s">
        <v>298</v>
      </c>
      <c r="G91" s="12">
        <f t="shared" si="1"/>
        <v>2727.4500000000003</v>
      </c>
      <c r="H91" s="16">
        <v>551</v>
      </c>
      <c r="I91" s="4"/>
      <c r="J91" s="4"/>
    </row>
    <row r="92" spans="1:10" ht="15.75" x14ac:dyDescent="0.25">
      <c r="A92" s="11" t="s">
        <v>31</v>
      </c>
      <c r="B92" s="19">
        <v>6216</v>
      </c>
      <c r="C92" s="11">
        <v>10</v>
      </c>
      <c r="D92" s="11" t="s">
        <v>111</v>
      </c>
      <c r="E92" s="11" t="s">
        <v>458</v>
      </c>
      <c r="F92" s="11" t="s">
        <v>294</v>
      </c>
      <c r="G92" s="12">
        <f t="shared" si="1"/>
        <v>4207.5</v>
      </c>
      <c r="H92" s="16">
        <v>850</v>
      </c>
      <c r="I92" s="4"/>
      <c r="J92" s="4"/>
    </row>
    <row r="93" spans="1:10" ht="15.75" x14ac:dyDescent="0.25">
      <c r="A93" s="11" t="s">
        <v>27</v>
      </c>
      <c r="B93" s="19">
        <v>6596</v>
      </c>
      <c r="C93" s="11">
        <v>27</v>
      </c>
      <c r="D93" s="11" t="s">
        <v>40</v>
      </c>
      <c r="E93" s="11" t="s">
        <v>44</v>
      </c>
      <c r="F93" s="11" t="s">
        <v>299</v>
      </c>
      <c r="G93" s="12">
        <f t="shared" si="1"/>
        <v>4568.8500000000004</v>
      </c>
      <c r="H93" s="16">
        <v>923</v>
      </c>
      <c r="I93" s="4"/>
      <c r="J93" s="4"/>
    </row>
    <row r="94" spans="1:10" ht="15.75" x14ac:dyDescent="0.25">
      <c r="A94" s="11" t="s">
        <v>208</v>
      </c>
      <c r="B94" s="19">
        <v>6979</v>
      </c>
      <c r="C94" s="11">
        <v>44</v>
      </c>
      <c r="D94" s="11" t="s">
        <v>209</v>
      </c>
      <c r="E94" s="11" t="s">
        <v>212</v>
      </c>
      <c r="F94" s="11" t="s">
        <v>298</v>
      </c>
      <c r="G94" s="12">
        <f t="shared" si="1"/>
        <v>3187.8</v>
      </c>
      <c r="H94" s="16">
        <v>644</v>
      </c>
      <c r="I94" s="4"/>
    </row>
    <row r="95" spans="1:10" ht="15.75" x14ac:dyDescent="0.25">
      <c r="A95" s="11" t="s">
        <v>208</v>
      </c>
      <c r="B95" s="19">
        <v>6979</v>
      </c>
      <c r="C95" s="11">
        <v>44</v>
      </c>
      <c r="D95" s="11" t="s">
        <v>209</v>
      </c>
      <c r="E95" s="11" t="s">
        <v>217</v>
      </c>
      <c r="F95" s="11" t="s">
        <v>298</v>
      </c>
      <c r="G95" s="12">
        <f t="shared" si="1"/>
        <v>3222.4500000000003</v>
      </c>
      <c r="H95" s="16">
        <v>651</v>
      </c>
      <c r="I95" s="4"/>
    </row>
    <row r="96" spans="1:10" ht="15.75" x14ac:dyDescent="0.25">
      <c r="A96" s="11" t="s">
        <v>31</v>
      </c>
      <c r="B96" s="19">
        <v>6226</v>
      </c>
      <c r="C96" s="11">
        <v>10</v>
      </c>
      <c r="D96" s="11" t="s">
        <v>132</v>
      </c>
      <c r="E96" s="11" t="s">
        <v>134</v>
      </c>
      <c r="F96" s="11" t="s">
        <v>297</v>
      </c>
      <c r="G96" s="12">
        <f t="shared" si="1"/>
        <v>1796.8500000000001</v>
      </c>
      <c r="H96" s="16">
        <v>363</v>
      </c>
      <c r="I96" s="4"/>
    </row>
    <row r="97" spans="1:10" ht="15.75" x14ac:dyDescent="0.25">
      <c r="A97" s="11" t="s">
        <v>208</v>
      </c>
      <c r="B97" s="19">
        <v>6979</v>
      </c>
      <c r="C97" s="11">
        <v>44</v>
      </c>
      <c r="D97" s="11" t="s">
        <v>209</v>
      </c>
      <c r="E97" s="11" t="s">
        <v>220</v>
      </c>
      <c r="F97" s="11" t="s">
        <v>298</v>
      </c>
      <c r="G97" s="12">
        <f t="shared" si="1"/>
        <v>3212.55</v>
      </c>
      <c r="H97" s="16">
        <v>649</v>
      </c>
    </row>
    <row r="98" spans="1:10" ht="15.75" x14ac:dyDescent="0.25">
      <c r="A98" s="11" t="s">
        <v>31</v>
      </c>
      <c r="B98" s="19">
        <v>6216</v>
      </c>
      <c r="C98" s="11">
        <v>10</v>
      </c>
      <c r="D98" s="11" t="s">
        <v>111</v>
      </c>
      <c r="E98" s="11" t="s">
        <v>459</v>
      </c>
      <c r="F98" s="11" t="s">
        <v>294</v>
      </c>
      <c r="G98" s="12">
        <f t="shared" si="1"/>
        <v>4445.1000000000004</v>
      </c>
      <c r="H98" s="16">
        <v>898</v>
      </c>
    </row>
    <row r="99" spans="1:10" ht="15.75" x14ac:dyDescent="0.25">
      <c r="A99" s="11" t="s">
        <v>31</v>
      </c>
      <c r="B99" s="19">
        <v>6216</v>
      </c>
      <c r="C99" s="11">
        <v>10</v>
      </c>
      <c r="D99" s="11" t="s">
        <v>111</v>
      </c>
      <c r="E99" s="11" t="s">
        <v>460</v>
      </c>
      <c r="F99" s="11" t="s">
        <v>294</v>
      </c>
      <c r="G99" s="12">
        <f t="shared" si="1"/>
        <v>3331.35</v>
      </c>
      <c r="H99" s="16">
        <v>673</v>
      </c>
    </row>
    <row r="100" spans="1:10" ht="15.75" x14ac:dyDescent="0.25">
      <c r="A100" s="11" t="s">
        <v>31</v>
      </c>
      <c r="B100" s="19">
        <v>6216</v>
      </c>
      <c r="C100" s="11">
        <v>10</v>
      </c>
      <c r="D100" s="11" t="s">
        <v>111</v>
      </c>
      <c r="E100" s="11" t="s">
        <v>461</v>
      </c>
      <c r="F100" s="11" t="s">
        <v>294</v>
      </c>
      <c r="G100" s="12">
        <f t="shared" si="1"/>
        <v>4148.1000000000004</v>
      </c>
      <c r="H100" s="16">
        <v>838</v>
      </c>
    </row>
    <row r="101" spans="1:10" ht="15.75" x14ac:dyDescent="0.25">
      <c r="A101" s="11" t="s">
        <v>208</v>
      </c>
      <c r="B101" s="19">
        <v>6979</v>
      </c>
      <c r="C101" s="11">
        <v>44</v>
      </c>
      <c r="D101" s="11" t="s">
        <v>209</v>
      </c>
      <c r="E101" s="11" t="s">
        <v>213</v>
      </c>
      <c r="F101" s="11" t="s">
        <v>298</v>
      </c>
      <c r="G101" s="12">
        <f t="shared" si="1"/>
        <v>3153.15</v>
      </c>
      <c r="H101" s="16">
        <v>637</v>
      </c>
      <c r="I101" s="4"/>
      <c r="J101" s="4"/>
    </row>
    <row r="102" spans="1:10" ht="15.75" x14ac:dyDescent="0.25">
      <c r="A102" s="11" t="s">
        <v>27</v>
      </c>
      <c r="B102" s="19">
        <v>6596</v>
      </c>
      <c r="C102" s="11">
        <v>27</v>
      </c>
      <c r="D102" s="11" t="s">
        <v>40</v>
      </c>
      <c r="E102" s="11" t="s">
        <v>42</v>
      </c>
      <c r="F102" s="11" t="s">
        <v>299</v>
      </c>
      <c r="G102" s="12">
        <f t="shared" si="1"/>
        <v>4103.55</v>
      </c>
      <c r="H102" s="16">
        <v>829</v>
      </c>
      <c r="I102" s="4"/>
      <c r="J102" s="4"/>
    </row>
    <row r="103" spans="1:10" ht="15.75" x14ac:dyDescent="0.25">
      <c r="A103" s="11" t="s">
        <v>24</v>
      </c>
      <c r="B103" s="19">
        <v>6389</v>
      </c>
      <c r="C103" s="11">
        <v>16</v>
      </c>
      <c r="D103" s="11" t="s">
        <v>88</v>
      </c>
      <c r="E103" s="11" t="s">
        <v>462</v>
      </c>
      <c r="F103" s="11" t="s">
        <v>306</v>
      </c>
      <c r="G103" s="12">
        <f t="shared" si="1"/>
        <v>2623.5</v>
      </c>
      <c r="H103" s="16">
        <v>530</v>
      </c>
      <c r="I103" s="4"/>
      <c r="J103" s="4"/>
    </row>
    <row r="104" spans="1:10" ht="15.75" x14ac:dyDescent="0.25">
      <c r="A104" s="11" t="s">
        <v>16</v>
      </c>
      <c r="B104" s="19">
        <v>6758</v>
      </c>
      <c r="C104" s="11">
        <v>36</v>
      </c>
      <c r="D104" s="11" t="s">
        <v>33</v>
      </c>
      <c r="E104" s="11" t="s">
        <v>38</v>
      </c>
      <c r="F104" s="11" t="s">
        <v>296</v>
      </c>
      <c r="G104" s="12">
        <f t="shared" si="1"/>
        <v>2242.35</v>
      </c>
      <c r="H104" s="16">
        <v>453</v>
      </c>
      <c r="I104" s="4"/>
      <c r="J104" s="4"/>
    </row>
    <row r="105" spans="1:10" ht="15.75" x14ac:dyDescent="0.25">
      <c r="A105" s="11" t="s">
        <v>28</v>
      </c>
      <c r="B105" s="19">
        <v>6359</v>
      </c>
      <c r="C105" s="11">
        <v>15</v>
      </c>
      <c r="D105" s="11" t="s">
        <v>152</v>
      </c>
      <c r="E105" s="11" t="s">
        <v>153</v>
      </c>
      <c r="F105" s="11" t="s">
        <v>307</v>
      </c>
      <c r="G105" s="12">
        <f t="shared" si="1"/>
        <v>2578.9500000000003</v>
      </c>
      <c r="H105" s="16">
        <v>521</v>
      </c>
    </row>
    <row r="106" spans="1:10" ht="15.75" x14ac:dyDescent="0.25">
      <c r="A106" s="11" t="s">
        <v>14</v>
      </c>
      <c r="B106" s="19" t="s">
        <v>591</v>
      </c>
      <c r="C106" s="11">
        <v>1</v>
      </c>
      <c r="D106" s="11" t="s">
        <v>55</v>
      </c>
      <c r="E106" s="11" t="s">
        <v>463</v>
      </c>
      <c r="F106" s="11" t="s">
        <v>308</v>
      </c>
      <c r="G106" s="12">
        <f t="shared" si="1"/>
        <v>1777.05</v>
      </c>
      <c r="H106" s="16">
        <v>359</v>
      </c>
    </row>
    <row r="107" spans="1:10" ht="15.75" x14ac:dyDescent="0.25">
      <c r="A107" s="11" t="s">
        <v>14</v>
      </c>
      <c r="B107" s="19" t="s">
        <v>591</v>
      </c>
      <c r="C107" s="11">
        <v>1</v>
      </c>
      <c r="D107" s="11" t="s">
        <v>55</v>
      </c>
      <c r="E107" s="11" t="s">
        <v>464</v>
      </c>
      <c r="F107" s="11" t="s">
        <v>308</v>
      </c>
      <c r="G107" s="12">
        <f t="shared" si="1"/>
        <v>1975.0500000000002</v>
      </c>
      <c r="H107" s="16">
        <v>399</v>
      </c>
    </row>
    <row r="108" spans="1:10" ht="15.75" x14ac:dyDescent="0.25">
      <c r="A108" s="11" t="s">
        <v>14</v>
      </c>
      <c r="B108" s="19" t="s">
        <v>591</v>
      </c>
      <c r="C108" s="11">
        <v>1</v>
      </c>
      <c r="D108" s="11" t="s">
        <v>55</v>
      </c>
      <c r="E108" s="11" t="s">
        <v>465</v>
      </c>
      <c r="F108" s="11" t="s">
        <v>308</v>
      </c>
      <c r="G108" s="12">
        <f t="shared" si="1"/>
        <v>1752.3</v>
      </c>
      <c r="H108" s="16">
        <v>354</v>
      </c>
      <c r="I108" s="4"/>
      <c r="J108" s="4"/>
    </row>
    <row r="109" spans="1:10" ht="15.75" x14ac:dyDescent="0.25">
      <c r="A109" s="11" t="s">
        <v>14</v>
      </c>
      <c r="B109" s="19">
        <v>6130</v>
      </c>
      <c r="C109" s="11">
        <v>1</v>
      </c>
      <c r="D109" s="11" t="s">
        <v>237</v>
      </c>
      <c r="E109" s="11" t="s">
        <v>238</v>
      </c>
      <c r="F109" s="11" t="s">
        <v>309</v>
      </c>
      <c r="G109" s="12">
        <f t="shared" si="1"/>
        <v>3356.1</v>
      </c>
      <c r="H109" s="16">
        <v>678</v>
      </c>
      <c r="I109" s="4"/>
      <c r="J109" s="4"/>
    </row>
    <row r="110" spans="1:10" ht="15.75" x14ac:dyDescent="0.25">
      <c r="A110" s="11" t="s">
        <v>22</v>
      </c>
      <c r="B110" s="19">
        <v>7370</v>
      </c>
      <c r="C110" s="11">
        <v>45</v>
      </c>
      <c r="D110" s="11" t="s">
        <v>190</v>
      </c>
      <c r="E110" s="11" t="s">
        <v>191</v>
      </c>
      <c r="F110" s="11" t="s">
        <v>310</v>
      </c>
      <c r="G110" s="12">
        <f t="shared" si="1"/>
        <v>381.15000000000003</v>
      </c>
      <c r="H110" s="16">
        <v>77</v>
      </c>
      <c r="I110" s="4"/>
      <c r="J110" s="4"/>
    </row>
    <row r="111" spans="1:10" ht="15.75" x14ac:dyDescent="0.25">
      <c r="A111" s="11" t="s">
        <v>19</v>
      </c>
      <c r="B111" s="19">
        <v>6712</v>
      </c>
      <c r="C111" s="11">
        <v>33</v>
      </c>
      <c r="D111" s="11" t="s">
        <v>183</v>
      </c>
      <c r="E111" s="11" t="s">
        <v>188</v>
      </c>
      <c r="F111" s="11" t="s">
        <v>311</v>
      </c>
      <c r="G111" s="12">
        <f t="shared" si="1"/>
        <v>4004.55</v>
      </c>
      <c r="H111" s="16">
        <v>809</v>
      </c>
      <c r="I111" s="4"/>
      <c r="J111" s="4"/>
    </row>
    <row r="112" spans="1:10" ht="15.75" x14ac:dyDescent="0.25">
      <c r="A112" s="11" t="s">
        <v>107</v>
      </c>
      <c r="B112" s="19">
        <v>6524</v>
      </c>
      <c r="C112" s="11">
        <v>20</v>
      </c>
      <c r="D112" s="11" t="s">
        <v>154</v>
      </c>
      <c r="E112" s="11" t="s">
        <v>466</v>
      </c>
      <c r="F112" s="11" t="s">
        <v>295</v>
      </c>
      <c r="G112" s="12">
        <f t="shared" si="1"/>
        <v>1079.1000000000001</v>
      </c>
      <c r="H112" s="16">
        <v>218</v>
      </c>
      <c r="I112" s="4"/>
      <c r="J112" s="4"/>
    </row>
    <row r="113" spans="1:10" ht="15.75" x14ac:dyDescent="0.25">
      <c r="A113" s="11" t="s">
        <v>28</v>
      </c>
      <c r="B113" s="19">
        <v>6332</v>
      </c>
      <c r="C113" s="11">
        <v>15</v>
      </c>
      <c r="D113" s="11" t="s">
        <v>60</v>
      </c>
      <c r="E113" s="11" t="s">
        <v>70</v>
      </c>
      <c r="F113" s="11" t="s">
        <v>312</v>
      </c>
      <c r="G113" s="12">
        <f t="shared" si="1"/>
        <v>3920.4</v>
      </c>
      <c r="H113" s="16">
        <v>792</v>
      </c>
      <c r="I113" s="4"/>
      <c r="J113" s="4"/>
    </row>
    <row r="114" spans="1:10" ht="15.75" x14ac:dyDescent="0.25">
      <c r="A114" s="11" t="s">
        <v>19</v>
      </c>
      <c r="B114" s="19">
        <v>6697</v>
      </c>
      <c r="C114" s="11">
        <v>33</v>
      </c>
      <c r="D114" s="11" t="s">
        <v>13</v>
      </c>
      <c r="E114" s="11" t="s">
        <v>47</v>
      </c>
      <c r="F114" s="11" t="s">
        <v>313</v>
      </c>
      <c r="G114" s="12">
        <f t="shared" si="1"/>
        <v>2722.5</v>
      </c>
      <c r="H114" s="16">
        <v>550</v>
      </c>
      <c r="I114" s="4"/>
      <c r="J114" s="4"/>
    </row>
    <row r="115" spans="1:10" ht="15.75" x14ac:dyDescent="0.25">
      <c r="A115" s="11" t="s">
        <v>28</v>
      </c>
      <c r="B115" s="19">
        <v>6350</v>
      </c>
      <c r="C115" s="11">
        <v>15</v>
      </c>
      <c r="D115" s="11" t="s">
        <v>385</v>
      </c>
      <c r="E115" s="11" t="s">
        <v>467</v>
      </c>
      <c r="F115" s="11" t="s">
        <v>314</v>
      </c>
      <c r="G115" s="12">
        <f t="shared" si="1"/>
        <v>2361.15</v>
      </c>
      <c r="H115" s="16">
        <v>477</v>
      </c>
      <c r="I115" s="4"/>
      <c r="J115" s="4"/>
    </row>
    <row r="116" spans="1:10" ht="15.75" x14ac:dyDescent="0.25">
      <c r="A116" s="11" t="s">
        <v>28</v>
      </c>
      <c r="B116" s="19">
        <v>6332</v>
      </c>
      <c r="C116" s="11">
        <v>15</v>
      </c>
      <c r="D116" s="11" t="s">
        <v>60</v>
      </c>
      <c r="E116" s="11" t="s">
        <v>78</v>
      </c>
      <c r="F116" s="11" t="s">
        <v>312</v>
      </c>
      <c r="G116" s="12">
        <f t="shared" si="1"/>
        <v>2237.4</v>
      </c>
      <c r="H116" s="16">
        <v>452</v>
      </c>
      <c r="I116" s="4"/>
      <c r="J116" s="4"/>
    </row>
    <row r="117" spans="1:10" ht="15.75" x14ac:dyDescent="0.25">
      <c r="A117" s="11" t="s">
        <v>16</v>
      </c>
      <c r="B117" s="19">
        <v>6785</v>
      </c>
      <c r="C117" s="11">
        <v>36</v>
      </c>
      <c r="D117" s="11" t="s">
        <v>228</v>
      </c>
      <c r="E117" s="11" t="s">
        <v>468</v>
      </c>
      <c r="F117" s="11" t="s">
        <v>315</v>
      </c>
      <c r="G117" s="12">
        <f t="shared" si="1"/>
        <v>3252.15</v>
      </c>
      <c r="H117" s="16">
        <v>657</v>
      </c>
      <c r="I117" s="4"/>
      <c r="J117" s="4"/>
    </row>
    <row r="118" spans="1:10" ht="15.75" x14ac:dyDescent="0.25">
      <c r="A118" s="11" t="s">
        <v>31</v>
      </c>
      <c r="B118" s="19">
        <v>6216</v>
      </c>
      <c r="C118" s="11">
        <v>10</v>
      </c>
      <c r="D118" s="11" t="s">
        <v>111</v>
      </c>
      <c r="E118" s="11" t="s">
        <v>469</v>
      </c>
      <c r="F118" s="11" t="s">
        <v>294</v>
      </c>
      <c r="G118" s="12">
        <f t="shared" si="1"/>
        <v>2707.65</v>
      </c>
      <c r="H118" s="16">
        <v>547</v>
      </c>
    </row>
    <row r="119" spans="1:10" ht="15.75" x14ac:dyDescent="0.25">
      <c r="A119" s="11" t="s">
        <v>28</v>
      </c>
      <c r="B119" s="19">
        <v>6332</v>
      </c>
      <c r="C119" s="11">
        <v>15</v>
      </c>
      <c r="D119" s="11" t="s">
        <v>60</v>
      </c>
      <c r="E119" s="11" t="s">
        <v>67</v>
      </c>
      <c r="F119" s="11" t="s">
        <v>312</v>
      </c>
      <c r="G119" s="12">
        <f t="shared" si="1"/>
        <v>2663.1</v>
      </c>
      <c r="H119" s="16">
        <v>538</v>
      </c>
      <c r="I119" s="4"/>
      <c r="J119" s="4"/>
    </row>
    <row r="120" spans="1:10" ht="15.75" x14ac:dyDescent="0.25">
      <c r="A120" s="11" t="s">
        <v>14</v>
      </c>
      <c r="B120" s="19" t="s">
        <v>591</v>
      </c>
      <c r="C120" s="11">
        <v>1</v>
      </c>
      <c r="D120" s="11" t="s">
        <v>55</v>
      </c>
      <c r="E120" s="11" t="s">
        <v>58</v>
      </c>
      <c r="F120" s="11" t="s">
        <v>308</v>
      </c>
      <c r="G120" s="12">
        <f t="shared" si="1"/>
        <v>1623.6000000000001</v>
      </c>
      <c r="H120" s="16">
        <v>328</v>
      </c>
      <c r="I120" s="4"/>
    </row>
    <row r="121" spans="1:10" ht="15.75" x14ac:dyDescent="0.25">
      <c r="A121" s="11" t="s">
        <v>16</v>
      </c>
      <c r="B121" s="19">
        <v>6785</v>
      </c>
      <c r="C121" s="11">
        <v>36</v>
      </c>
      <c r="D121" s="11" t="s">
        <v>228</v>
      </c>
      <c r="E121" s="11" t="s">
        <v>470</v>
      </c>
      <c r="F121" s="11" t="s">
        <v>315</v>
      </c>
      <c r="G121" s="12">
        <f t="shared" si="1"/>
        <v>2984.85</v>
      </c>
      <c r="H121" s="16">
        <v>603</v>
      </c>
      <c r="I121" s="4"/>
      <c r="J121" s="4"/>
    </row>
    <row r="122" spans="1:10" ht="15.75" x14ac:dyDescent="0.25">
      <c r="A122" s="11" t="s">
        <v>14</v>
      </c>
      <c r="B122" s="19" t="s">
        <v>591</v>
      </c>
      <c r="C122" s="11">
        <v>1</v>
      </c>
      <c r="D122" s="11" t="s">
        <v>55</v>
      </c>
      <c r="E122" s="11" t="s">
        <v>56</v>
      </c>
      <c r="F122" s="11" t="s">
        <v>308</v>
      </c>
      <c r="G122" s="12">
        <f t="shared" si="1"/>
        <v>1980</v>
      </c>
      <c r="H122" s="16">
        <v>400</v>
      </c>
      <c r="I122" s="4"/>
      <c r="J122" s="4"/>
    </row>
    <row r="123" spans="1:10" ht="15.75" x14ac:dyDescent="0.25">
      <c r="A123" s="11" t="s">
        <v>15</v>
      </c>
      <c r="B123" s="19">
        <v>6472</v>
      </c>
      <c r="C123" s="11">
        <v>19</v>
      </c>
      <c r="D123" s="11" t="s">
        <v>150</v>
      </c>
      <c r="E123" s="11" t="s">
        <v>471</v>
      </c>
      <c r="F123" s="11" t="s">
        <v>316</v>
      </c>
      <c r="G123" s="12">
        <f t="shared" si="1"/>
        <v>1960.2</v>
      </c>
      <c r="H123" s="16">
        <v>396</v>
      </c>
      <c r="I123" s="4"/>
      <c r="J123" s="4"/>
    </row>
    <row r="124" spans="1:10" ht="15.75" x14ac:dyDescent="0.25">
      <c r="A124" s="11" t="s">
        <v>107</v>
      </c>
      <c r="B124" s="19">
        <v>6524</v>
      </c>
      <c r="C124" s="11">
        <v>20</v>
      </c>
      <c r="D124" s="11" t="s">
        <v>154</v>
      </c>
      <c r="E124" s="11" t="s">
        <v>155</v>
      </c>
      <c r="F124" s="11" t="s">
        <v>295</v>
      </c>
      <c r="G124" s="12">
        <f t="shared" si="1"/>
        <v>4222.3500000000004</v>
      </c>
      <c r="H124" s="16">
        <v>853</v>
      </c>
      <c r="I124" s="4"/>
    </row>
    <row r="125" spans="1:10" ht="15.75" x14ac:dyDescent="0.25">
      <c r="A125" s="11" t="s">
        <v>274</v>
      </c>
      <c r="B125" s="19">
        <v>6561</v>
      </c>
      <c r="C125" s="11">
        <v>23</v>
      </c>
      <c r="D125" s="11" t="s">
        <v>275</v>
      </c>
      <c r="E125" s="11" t="s">
        <v>276</v>
      </c>
      <c r="F125" s="11" t="s">
        <v>317</v>
      </c>
      <c r="G125" s="12">
        <f t="shared" si="1"/>
        <v>2069.1</v>
      </c>
      <c r="H125" s="16">
        <v>418</v>
      </c>
      <c r="I125" s="4"/>
      <c r="J125" s="4"/>
    </row>
    <row r="126" spans="1:10" ht="15.75" x14ac:dyDescent="0.25">
      <c r="A126" s="11" t="s">
        <v>20</v>
      </c>
      <c r="B126" s="19">
        <v>7650</v>
      </c>
      <c r="C126" s="11">
        <v>34</v>
      </c>
      <c r="D126" s="11" t="s">
        <v>261</v>
      </c>
      <c r="E126" s="11" t="s">
        <v>472</v>
      </c>
      <c r="F126" s="11" t="s">
        <v>318</v>
      </c>
      <c r="G126" s="12">
        <f t="shared" si="1"/>
        <v>3534.3</v>
      </c>
      <c r="H126" s="16">
        <v>714</v>
      </c>
      <c r="I126" s="4"/>
      <c r="J126" s="4"/>
    </row>
    <row r="127" spans="1:10" ht="15.75" x14ac:dyDescent="0.25">
      <c r="A127" s="11" t="s">
        <v>20</v>
      </c>
      <c r="B127" s="19">
        <v>7650</v>
      </c>
      <c r="C127" s="11">
        <v>34</v>
      </c>
      <c r="D127" s="11" t="s">
        <v>261</v>
      </c>
      <c r="E127" s="11" t="s">
        <v>266</v>
      </c>
      <c r="F127" s="11" t="s">
        <v>318</v>
      </c>
      <c r="G127" s="12">
        <f t="shared" si="1"/>
        <v>2965.05</v>
      </c>
      <c r="H127" s="16">
        <v>599</v>
      </c>
      <c r="I127" s="4"/>
      <c r="J127" s="4"/>
    </row>
    <row r="128" spans="1:10" ht="15.75" x14ac:dyDescent="0.25">
      <c r="A128" s="11" t="s">
        <v>14</v>
      </c>
      <c r="B128" s="19" t="s">
        <v>591</v>
      </c>
      <c r="C128" s="11">
        <v>1</v>
      </c>
      <c r="D128" s="11" t="s">
        <v>55</v>
      </c>
      <c r="E128" s="11" t="s">
        <v>57</v>
      </c>
      <c r="F128" s="11" t="s">
        <v>308</v>
      </c>
      <c r="G128" s="12">
        <f t="shared" si="1"/>
        <v>1643.4</v>
      </c>
      <c r="H128" s="16">
        <v>332</v>
      </c>
      <c r="I128" s="4"/>
      <c r="J128" s="4"/>
    </row>
    <row r="129" spans="1:10" ht="15.75" x14ac:dyDescent="0.25">
      <c r="A129" s="11" t="s">
        <v>84</v>
      </c>
      <c r="B129" s="19">
        <v>6179</v>
      </c>
      <c r="C129" s="11">
        <v>7</v>
      </c>
      <c r="D129" s="11" t="s">
        <v>12</v>
      </c>
      <c r="E129" s="11" t="s">
        <v>473</v>
      </c>
      <c r="F129" s="11" t="s">
        <v>319</v>
      </c>
      <c r="G129" s="12">
        <f t="shared" si="1"/>
        <v>1638.45</v>
      </c>
      <c r="H129" s="16">
        <v>331</v>
      </c>
      <c r="I129" s="4"/>
      <c r="J129" s="4"/>
    </row>
    <row r="130" spans="1:10" ht="15.75" x14ac:dyDescent="0.25">
      <c r="A130" s="11" t="s">
        <v>14</v>
      </c>
      <c r="B130" s="19" t="s">
        <v>591</v>
      </c>
      <c r="C130" s="11">
        <v>1</v>
      </c>
      <c r="D130" s="11" t="s">
        <v>55</v>
      </c>
      <c r="E130" s="11" t="s">
        <v>59</v>
      </c>
      <c r="F130" s="11" t="s">
        <v>308</v>
      </c>
      <c r="G130" s="12">
        <f t="shared" si="1"/>
        <v>1420.65</v>
      </c>
      <c r="H130" s="16">
        <v>287</v>
      </c>
      <c r="I130" s="4"/>
    </row>
    <row r="131" spans="1:10" ht="15.75" x14ac:dyDescent="0.25">
      <c r="A131" s="11" t="s">
        <v>28</v>
      </c>
      <c r="B131" s="19">
        <v>6332</v>
      </c>
      <c r="C131" s="11">
        <v>15</v>
      </c>
      <c r="D131" s="11" t="s">
        <v>60</v>
      </c>
      <c r="E131" s="11" t="s">
        <v>66</v>
      </c>
      <c r="F131" s="11" t="s">
        <v>312</v>
      </c>
      <c r="G131" s="12">
        <f t="shared" si="1"/>
        <v>4212.45</v>
      </c>
      <c r="H131" s="16">
        <v>851</v>
      </c>
      <c r="I131" s="4"/>
      <c r="J131" s="4"/>
    </row>
    <row r="132" spans="1:10" ht="15.75" x14ac:dyDescent="0.25">
      <c r="A132" s="11" t="s">
        <v>28</v>
      </c>
      <c r="B132" s="19">
        <v>6332</v>
      </c>
      <c r="C132" s="11">
        <v>15</v>
      </c>
      <c r="D132" s="11" t="s">
        <v>60</v>
      </c>
      <c r="E132" s="11" t="s">
        <v>77</v>
      </c>
      <c r="F132" s="11" t="s">
        <v>312</v>
      </c>
      <c r="G132" s="12">
        <f t="shared" si="1"/>
        <v>3771.9</v>
      </c>
      <c r="H132" s="16">
        <v>762</v>
      </c>
      <c r="I132" s="4"/>
      <c r="J132" s="4"/>
    </row>
    <row r="133" spans="1:10" ht="15.75" x14ac:dyDescent="0.25">
      <c r="A133" s="11" t="s">
        <v>28</v>
      </c>
      <c r="B133" s="19">
        <v>6332</v>
      </c>
      <c r="C133" s="11">
        <v>15</v>
      </c>
      <c r="D133" s="11" t="s">
        <v>60</v>
      </c>
      <c r="E133" s="11" t="s">
        <v>63</v>
      </c>
      <c r="F133" s="11" t="s">
        <v>312</v>
      </c>
      <c r="G133" s="12">
        <f t="shared" si="1"/>
        <v>4296.6000000000004</v>
      </c>
      <c r="H133" s="16">
        <v>868</v>
      </c>
      <c r="I133" s="4"/>
      <c r="J133" s="4"/>
    </row>
    <row r="134" spans="1:10" ht="15.75" x14ac:dyDescent="0.25">
      <c r="A134" s="11" t="s">
        <v>19</v>
      </c>
      <c r="B134" s="19">
        <v>6708</v>
      </c>
      <c r="C134" s="11">
        <v>33</v>
      </c>
      <c r="D134" s="11" t="s">
        <v>127</v>
      </c>
      <c r="E134" s="11" t="s">
        <v>128</v>
      </c>
      <c r="F134" s="11" t="s">
        <v>320</v>
      </c>
      <c r="G134" s="12">
        <f t="shared" ref="G134:G197" si="2">H134*4.95</f>
        <v>3613.5</v>
      </c>
      <c r="H134" s="16">
        <v>730</v>
      </c>
    </row>
    <row r="135" spans="1:10" ht="15.75" x14ac:dyDescent="0.25">
      <c r="A135" s="11" t="s">
        <v>28</v>
      </c>
      <c r="B135" s="19">
        <v>6332</v>
      </c>
      <c r="C135" s="11">
        <v>15</v>
      </c>
      <c r="D135" s="11" t="s">
        <v>60</v>
      </c>
      <c r="E135" s="11" t="s">
        <v>44</v>
      </c>
      <c r="F135" s="11" t="s">
        <v>312</v>
      </c>
      <c r="G135" s="12">
        <f t="shared" si="2"/>
        <v>4257</v>
      </c>
      <c r="H135" s="16">
        <v>860</v>
      </c>
    </row>
    <row r="136" spans="1:10" ht="15.75" x14ac:dyDescent="0.25">
      <c r="A136" s="11" t="s">
        <v>19</v>
      </c>
      <c r="B136" s="19">
        <v>6698</v>
      </c>
      <c r="C136" s="11">
        <v>33</v>
      </c>
      <c r="D136" s="11" t="s">
        <v>386</v>
      </c>
      <c r="E136" s="11" t="s">
        <v>474</v>
      </c>
      <c r="F136" s="11" t="s">
        <v>321</v>
      </c>
      <c r="G136" s="12">
        <f t="shared" si="2"/>
        <v>2722.5</v>
      </c>
      <c r="H136" s="16">
        <v>550</v>
      </c>
      <c r="I136" s="4"/>
      <c r="J136" s="4"/>
    </row>
    <row r="137" spans="1:10" ht="15.75" x14ac:dyDescent="0.25">
      <c r="A137" s="11" t="s">
        <v>28</v>
      </c>
      <c r="B137" s="19">
        <v>6332</v>
      </c>
      <c r="C137" s="11">
        <v>15</v>
      </c>
      <c r="D137" s="11" t="s">
        <v>60</v>
      </c>
      <c r="E137" s="11" t="s">
        <v>69</v>
      </c>
      <c r="F137" s="11" t="s">
        <v>312</v>
      </c>
      <c r="G137" s="12">
        <f t="shared" si="2"/>
        <v>4098.6000000000004</v>
      </c>
      <c r="H137" s="16">
        <v>828</v>
      </c>
      <c r="I137" s="4"/>
    </row>
    <row r="138" spans="1:10" ht="15.75" x14ac:dyDescent="0.25">
      <c r="A138" s="11" t="s">
        <v>14</v>
      </c>
      <c r="B138" s="19" t="s">
        <v>591</v>
      </c>
      <c r="C138" s="11">
        <v>1</v>
      </c>
      <c r="D138" s="11" t="s">
        <v>55</v>
      </c>
      <c r="E138" s="11" t="s">
        <v>475</v>
      </c>
      <c r="F138" s="11" t="s">
        <v>308</v>
      </c>
      <c r="G138" s="12">
        <f t="shared" si="2"/>
        <v>2009.7</v>
      </c>
      <c r="H138" s="16">
        <v>406</v>
      </c>
    </row>
    <row r="139" spans="1:10" ht="15.75" x14ac:dyDescent="0.25">
      <c r="A139" s="11" t="s">
        <v>31</v>
      </c>
      <c r="B139" s="19">
        <v>6216</v>
      </c>
      <c r="C139" s="11">
        <v>10</v>
      </c>
      <c r="D139" s="11" t="s">
        <v>111</v>
      </c>
      <c r="E139" s="11" t="s">
        <v>476</v>
      </c>
      <c r="F139" s="11" t="s">
        <v>294</v>
      </c>
      <c r="G139" s="12">
        <f t="shared" si="2"/>
        <v>2504.7000000000003</v>
      </c>
      <c r="H139" s="16">
        <v>506</v>
      </c>
    </row>
    <row r="140" spans="1:10" ht="15.75" x14ac:dyDescent="0.25">
      <c r="A140" s="11" t="s">
        <v>19</v>
      </c>
      <c r="B140" s="19">
        <v>6712</v>
      </c>
      <c r="C140" s="11">
        <v>33</v>
      </c>
      <c r="D140" s="11" t="s">
        <v>183</v>
      </c>
      <c r="E140" s="11" t="s">
        <v>477</v>
      </c>
      <c r="F140" s="11" t="s">
        <v>311</v>
      </c>
      <c r="G140" s="12">
        <f t="shared" si="2"/>
        <v>3499.65</v>
      </c>
      <c r="H140" s="16">
        <v>707</v>
      </c>
      <c r="I140" s="4"/>
      <c r="J140" s="4"/>
    </row>
    <row r="141" spans="1:10" ht="15.75" x14ac:dyDescent="0.25">
      <c r="A141" s="11" t="s">
        <v>19</v>
      </c>
      <c r="B141" s="19">
        <v>6698</v>
      </c>
      <c r="C141" s="11">
        <v>33</v>
      </c>
      <c r="D141" s="11" t="s">
        <v>386</v>
      </c>
      <c r="E141" s="11" t="s">
        <v>478</v>
      </c>
      <c r="F141" s="11" t="s">
        <v>321</v>
      </c>
      <c r="G141" s="12">
        <f t="shared" si="2"/>
        <v>1519.65</v>
      </c>
      <c r="H141" s="16">
        <v>307</v>
      </c>
      <c r="I141" s="4"/>
      <c r="J141" s="4"/>
    </row>
    <row r="142" spans="1:10" ht="15.75" x14ac:dyDescent="0.25">
      <c r="A142" s="11" t="s">
        <v>19</v>
      </c>
      <c r="B142" s="19">
        <v>6697</v>
      </c>
      <c r="C142" s="11">
        <v>33</v>
      </c>
      <c r="D142" s="11" t="s">
        <v>13</v>
      </c>
      <c r="E142" s="11" t="s">
        <v>49</v>
      </c>
      <c r="F142" s="11" t="s">
        <v>313</v>
      </c>
      <c r="G142" s="12">
        <f t="shared" si="2"/>
        <v>3168</v>
      </c>
      <c r="H142" s="16">
        <v>640</v>
      </c>
      <c r="I142" s="4"/>
      <c r="J142" s="4"/>
    </row>
    <row r="143" spans="1:10" ht="15.75" x14ac:dyDescent="0.25">
      <c r="A143" s="11" t="s">
        <v>26</v>
      </c>
      <c r="B143" s="19">
        <v>7379</v>
      </c>
      <c r="C143" s="11">
        <v>37</v>
      </c>
      <c r="D143" s="11" t="s">
        <v>241</v>
      </c>
      <c r="E143" s="11" t="s">
        <v>242</v>
      </c>
      <c r="F143" s="11" t="s">
        <v>322</v>
      </c>
      <c r="G143" s="12">
        <f t="shared" si="2"/>
        <v>3915.4500000000003</v>
      </c>
      <c r="H143" s="16">
        <v>791</v>
      </c>
    </row>
    <row r="144" spans="1:10" ht="15.75" x14ac:dyDescent="0.25">
      <c r="A144" s="11" t="s">
        <v>16</v>
      </c>
      <c r="B144" s="19">
        <v>6785</v>
      </c>
      <c r="C144" s="11">
        <v>36</v>
      </c>
      <c r="D144" s="11" t="s">
        <v>228</v>
      </c>
      <c r="E144" s="11" t="s">
        <v>479</v>
      </c>
      <c r="F144" s="11" t="s">
        <v>315</v>
      </c>
      <c r="G144" s="12">
        <f t="shared" si="2"/>
        <v>4346.1000000000004</v>
      </c>
      <c r="H144" s="16">
        <v>878</v>
      </c>
      <c r="I144" s="4"/>
      <c r="J144" s="4"/>
    </row>
    <row r="145" spans="1:10" ht="15.75" x14ac:dyDescent="0.25">
      <c r="A145" s="11" t="s">
        <v>16</v>
      </c>
      <c r="B145" s="19">
        <v>6785</v>
      </c>
      <c r="C145" s="11">
        <v>36</v>
      </c>
      <c r="D145" s="11" t="s">
        <v>228</v>
      </c>
      <c r="E145" s="11" t="s">
        <v>229</v>
      </c>
      <c r="F145" s="11" t="s">
        <v>315</v>
      </c>
      <c r="G145" s="12">
        <f t="shared" si="2"/>
        <v>3554.1</v>
      </c>
      <c r="H145" s="16">
        <v>718</v>
      </c>
      <c r="I145" s="4"/>
    </row>
    <row r="146" spans="1:10" ht="15.75" x14ac:dyDescent="0.25">
      <c r="A146" s="11" t="s">
        <v>24</v>
      </c>
      <c r="B146" s="19">
        <v>6389</v>
      </c>
      <c r="C146" s="11">
        <v>16</v>
      </c>
      <c r="D146" s="11" t="s">
        <v>88</v>
      </c>
      <c r="E146" s="11" t="s">
        <v>89</v>
      </c>
      <c r="F146" s="11" t="s">
        <v>306</v>
      </c>
      <c r="G146" s="12">
        <f t="shared" si="2"/>
        <v>3484.8</v>
      </c>
      <c r="H146" s="16">
        <v>704</v>
      </c>
      <c r="I146" s="4"/>
    </row>
    <row r="147" spans="1:10" ht="15.75" x14ac:dyDescent="0.25">
      <c r="A147" s="11" t="s">
        <v>28</v>
      </c>
      <c r="B147" s="19">
        <v>6332</v>
      </c>
      <c r="C147" s="11">
        <v>15</v>
      </c>
      <c r="D147" s="11" t="s">
        <v>60</v>
      </c>
      <c r="E147" s="11" t="s">
        <v>480</v>
      </c>
      <c r="F147" s="11" t="s">
        <v>312</v>
      </c>
      <c r="G147" s="12">
        <f t="shared" si="2"/>
        <v>3182.85</v>
      </c>
      <c r="H147" s="16">
        <v>643</v>
      </c>
      <c r="I147" s="4"/>
      <c r="J147" s="4"/>
    </row>
    <row r="148" spans="1:10" ht="15.75" x14ac:dyDescent="0.25">
      <c r="A148" s="11" t="s">
        <v>20</v>
      </c>
      <c r="B148" s="19">
        <v>7650</v>
      </c>
      <c r="C148" s="11">
        <v>34</v>
      </c>
      <c r="D148" s="11" t="s">
        <v>261</v>
      </c>
      <c r="E148" s="11" t="s">
        <v>481</v>
      </c>
      <c r="F148" s="11" t="s">
        <v>318</v>
      </c>
      <c r="G148" s="12">
        <f t="shared" si="2"/>
        <v>2722.5</v>
      </c>
      <c r="H148" s="16">
        <v>550</v>
      </c>
    </row>
    <row r="149" spans="1:10" ht="15.75" x14ac:dyDescent="0.25">
      <c r="A149" s="11" t="s">
        <v>28</v>
      </c>
      <c r="B149" s="19">
        <v>6332</v>
      </c>
      <c r="C149" s="11">
        <v>15</v>
      </c>
      <c r="D149" s="11" t="s">
        <v>60</v>
      </c>
      <c r="E149" s="11" t="s">
        <v>68</v>
      </c>
      <c r="F149" s="11" t="s">
        <v>312</v>
      </c>
      <c r="G149" s="12">
        <f t="shared" si="2"/>
        <v>3465</v>
      </c>
      <c r="H149" s="16">
        <v>700</v>
      </c>
    </row>
    <row r="150" spans="1:10" ht="15.75" x14ac:dyDescent="0.25">
      <c r="A150" s="11" t="s">
        <v>28</v>
      </c>
      <c r="B150" s="19">
        <v>6332</v>
      </c>
      <c r="C150" s="11">
        <v>15</v>
      </c>
      <c r="D150" s="11" t="s">
        <v>60</v>
      </c>
      <c r="E150" s="11" t="s">
        <v>75</v>
      </c>
      <c r="F150" s="11" t="s">
        <v>312</v>
      </c>
      <c r="G150" s="12">
        <f t="shared" si="2"/>
        <v>4563.9000000000005</v>
      </c>
      <c r="H150" s="16">
        <v>922</v>
      </c>
    </row>
    <row r="151" spans="1:10" ht="15.75" x14ac:dyDescent="0.25">
      <c r="A151" s="11" t="s">
        <v>206</v>
      </c>
      <c r="B151" s="19">
        <v>7253</v>
      </c>
      <c r="C151" s="11">
        <v>56</v>
      </c>
      <c r="D151" s="11" t="s">
        <v>207</v>
      </c>
      <c r="E151" s="11" t="s">
        <v>482</v>
      </c>
      <c r="F151" s="11" t="s">
        <v>323</v>
      </c>
      <c r="G151" s="12">
        <f t="shared" si="2"/>
        <v>2905.65</v>
      </c>
      <c r="H151" s="16">
        <v>587</v>
      </c>
      <c r="I151" s="4"/>
      <c r="J151" s="4"/>
    </row>
    <row r="152" spans="1:10" ht="15.75" x14ac:dyDescent="0.25">
      <c r="A152" s="11" t="s">
        <v>19</v>
      </c>
      <c r="B152" s="19">
        <v>6698</v>
      </c>
      <c r="C152" s="11">
        <v>33</v>
      </c>
      <c r="D152" s="11" t="s">
        <v>386</v>
      </c>
      <c r="E152" s="11" t="s">
        <v>483</v>
      </c>
      <c r="F152" s="11" t="s">
        <v>321</v>
      </c>
      <c r="G152" s="12">
        <f t="shared" si="2"/>
        <v>3390.75</v>
      </c>
      <c r="H152" s="16">
        <v>685</v>
      </c>
      <c r="I152" s="4"/>
      <c r="J152" s="4"/>
    </row>
    <row r="153" spans="1:10" ht="15.75" x14ac:dyDescent="0.25">
      <c r="A153" s="22" t="s">
        <v>15</v>
      </c>
      <c r="B153" s="19"/>
      <c r="C153" s="11"/>
      <c r="D153" s="22" t="s">
        <v>601</v>
      </c>
      <c r="E153" s="22" t="s">
        <v>602</v>
      </c>
      <c r="F153" s="23" t="s">
        <v>603</v>
      </c>
      <c r="G153" s="12">
        <f t="shared" si="2"/>
        <v>2578.9500000000003</v>
      </c>
      <c r="H153" s="16">
        <v>521</v>
      </c>
      <c r="I153" s="4"/>
      <c r="J153" s="4"/>
    </row>
    <row r="154" spans="1:10" ht="15.75" x14ac:dyDescent="0.25">
      <c r="A154" s="11" t="s">
        <v>28</v>
      </c>
      <c r="B154" s="19">
        <v>6332</v>
      </c>
      <c r="C154" s="11">
        <v>15</v>
      </c>
      <c r="D154" s="11" t="s">
        <v>60</v>
      </c>
      <c r="E154" s="11" t="s">
        <v>71</v>
      </c>
      <c r="F154" s="11" t="s">
        <v>312</v>
      </c>
      <c r="G154" s="12">
        <f t="shared" si="2"/>
        <v>3969.9</v>
      </c>
      <c r="H154" s="16">
        <v>802</v>
      </c>
      <c r="I154" s="4"/>
      <c r="J154" s="4"/>
    </row>
    <row r="155" spans="1:10" ht="15.75" x14ac:dyDescent="0.25">
      <c r="A155" s="11" t="s">
        <v>16</v>
      </c>
      <c r="B155" s="19">
        <v>6758</v>
      </c>
      <c r="C155" s="11">
        <v>36</v>
      </c>
      <c r="D155" s="11" t="s">
        <v>33</v>
      </c>
      <c r="E155" s="11" t="s">
        <v>35</v>
      </c>
      <c r="F155" s="11" t="s">
        <v>296</v>
      </c>
      <c r="G155" s="12">
        <f t="shared" si="2"/>
        <v>688.05000000000007</v>
      </c>
      <c r="H155" s="16">
        <v>139</v>
      </c>
      <c r="I155" s="4"/>
      <c r="J155" s="4"/>
    </row>
    <row r="156" spans="1:10" ht="15.75" x14ac:dyDescent="0.25">
      <c r="A156" s="11" t="s">
        <v>28</v>
      </c>
      <c r="B156" s="19">
        <v>6332</v>
      </c>
      <c r="C156" s="11">
        <v>15</v>
      </c>
      <c r="D156" s="11" t="s">
        <v>60</v>
      </c>
      <c r="E156" s="11" t="s">
        <v>65</v>
      </c>
      <c r="F156" s="11" t="s">
        <v>312</v>
      </c>
      <c r="G156" s="12">
        <f t="shared" si="2"/>
        <v>3564</v>
      </c>
      <c r="H156" s="16">
        <v>720</v>
      </c>
      <c r="I156" s="4"/>
      <c r="J156" s="4"/>
    </row>
    <row r="157" spans="1:10" ht="15.75" x14ac:dyDescent="0.25">
      <c r="A157" s="11" t="s">
        <v>137</v>
      </c>
      <c r="B157" s="19">
        <v>6858</v>
      </c>
      <c r="C157" s="11">
        <v>39</v>
      </c>
      <c r="D157" s="11" t="s">
        <v>138</v>
      </c>
      <c r="E157" s="11" t="s">
        <v>141</v>
      </c>
      <c r="F157" s="11" t="s">
        <v>324</v>
      </c>
      <c r="G157" s="12">
        <f t="shared" si="2"/>
        <v>2885.85</v>
      </c>
      <c r="H157" s="16">
        <v>583</v>
      </c>
      <c r="I157" s="4"/>
      <c r="J157" s="4"/>
    </row>
    <row r="158" spans="1:10" ht="15.75" x14ac:dyDescent="0.25">
      <c r="A158" s="11" t="s">
        <v>107</v>
      </c>
      <c r="B158" s="19">
        <v>6524</v>
      </c>
      <c r="C158" s="11">
        <v>20</v>
      </c>
      <c r="D158" s="11" t="s">
        <v>154</v>
      </c>
      <c r="E158" s="11" t="s">
        <v>42</v>
      </c>
      <c r="F158" s="11" t="s">
        <v>295</v>
      </c>
      <c r="G158" s="12">
        <f t="shared" si="2"/>
        <v>3895.65</v>
      </c>
      <c r="H158" s="16">
        <v>787</v>
      </c>
      <c r="I158" s="4"/>
      <c r="J158" s="4"/>
    </row>
    <row r="159" spans="1:10" ht="15.75" x14ac:dyDescent="0.25">
      <c r="A159" s="11" t="s">
        <v>28</v>
      </c>
      <c r="B159" s="19">
        <v>6332</v>
      </c>
      <c r="C159" s="11">
        <v>15</v>
      </c>
      <c r="D159" s="11" t="s">
        <v>60</v>
      </c>
      <c r="E159" s="11" t="s">
        <v>64</v>
      </c>
      <c r="F159" s="11" t="s">
        <v>312</v>
      </c>
      <c r="G159" s="12">
        <f t="shared" si="2"/>
        <v>3286.8</v>
      </c>
      <c r="H159" s="16">
        <v>664</v>
      </c>
    </row>
    <row r="160" spans="1:10" ht="15.75" x14ac:dyDescent="0.25">
      <c r="A160" s="11" t="s">
        <v>14</v>
      </c>
      <c r="B160" s="19">
        <v>6130</v>
      </c>
      <c r="C160" s="11">
        <v>1</v>
      </c>
      <c r="D160" s="11" t="s">
        <v>237</v>
      </c>
      <c r="E160" s="11" t="s">
        <v>239</v>
      </c>
      <c r="F160" s="11" t="s">
        <v>309</v>
      </c>
      <c r="G160" s="12">
        <f t="shared" si="2"/>
        <v>2866.05</v>
      </c>
      <c r="H160" s="16">
        <v>579</v>
      </c>
    </row>
    <row r="161" spans="1:8" ht="15.75" x14ac:dyDescent="0.25">
      <c r="A161" s="11" t="s">
        <v>27</v>
      </c>
      <c r="B161" s="19">
        <v>6596</v>
      </c>
      <c r="C161" s="11">
        <v>27</v>
      </c>
      <c r="D161" s="11" t="s">
        <v>40</v>
      </c>
      <c r="E161" s="11" t="s">
        <v>41</v>
      </c>
      <c r="F161" s="11" t="s">
        <v>299</v>
      </c>
      <c r="G161" s="12">
        <f t="shared" si="2"/>
        <v>3370.9500000000003</v>
      </c>
      <c r="H161" s="16">
        <v>681</v>
      </c>
    </row>
    <row r="162" spans="1:8" ht="15.75" x14ac:dyDescent="0.25">
      <c r="A162" s="11" t="s">
        <v>20</v>
      </c>
      <c r="B162" s="19">
        <v>7650</v>
      </c>
      <c r="C162" s="11">
        <v>34</v>
      </c>
      <c r="D162" s="11" t="s">
        <v>261</v>
      </c>
      <c r="E162" s="11" t="s">
        <v>484</v>
      </c>
      <c r="F162" s="11" t="s">
        <v>318</v>
      </c>
      <c r="G162" s="12">
        <f t="shared" si="2"/>
        <v>2281.9500000000003</v>
      </c>
      <c r="H162" s="16">
        <v>461</v>
      </c>
    </row>
    <row r="163" spans="1:8" ht="15.75" x14ac:dyDescent="0.25">
      <c r="A163" s="11" t="s">
        <v>206</v>
      </c>
      <c r="B163" s="19">
        <v>7253</v>
      </c>
      <c r="C163" s="11">
        <v>56</v>
      </c>
      <c r="D163" s="11" t="s">
        <v>207</v>
      </c>
      <c r="E163" s="11" t="s">
        <v>485</v>
      </c>
      <c r="F163" s="11" t="s">
        <v>323</v>
      </c>
      <c r="G163" s="12">
        <f t="shared" si="2"/>
        <v>4469.8500000000004</v>
      </c>
      <c r="H163" s="16">
        <v>903</v>
      </c>
    </row>
    <row r="164" spans="1:8" ht="15.75" x14ac:dyDescent="0.25">
      <c r="A164" s="11" t="s">
        <v>107</v>
      </c>
      <c r="B164" s="19">
        <v>6524</v>
      </c>
      <c r="C164" s="11">
        <v>20</v>
      </c>
      <c r="D164" s="11" t="s">
        <v>154</v>
      </c>
      <c r="E164" s="11" t="s">
        <v>161</v>
      </c>
      <c r="F164" s="11" t="s">
        <v>295</v>
      </c>
      <c r="G164" s="12">
        <f t="shared" si="2"/>
        <v>3940.2000000000003</v>
      </c>
      <c r="H164" s="16">
        <v>796</v>
      </c>
    </row>
    <row r="165" spans="1:8" ht="15.75" x14ac:dyDescent="0.25">
      <c r="A165" s="11" t="s">
        <v>28</v>
      </c>
      <c r="B165" s="19">
        <v>6337</v>
      </c>
      <c r="C165" s="11">
        <v>15</v>
      </c>
      <c r="D165" s="11" t="s">
        <v>387</v>
      </c>
      <c r="E165" s="11" t="s">
        <v>387</v>
      </c>
      <c r="F165" s="11" t="s">
        <v>325</v>
      </c>
      <c r="G165" s="12">
        <f t="shared" si="2"/>
        <v>1851.3</v>
      </c>
      <c r="H165" s="16">
        <v>374</v>
      </c>
    </row>
    <row r="166" spans="1:8" ht="15.75" x14ac:dyDescent="0.25">
      <c r="A166" s="11" t="s">
        <v>28</v>
      </c>
      <c r="B166" s="19">
        <v>6332</v>
      </c>
      <c r="C166" s="11">
        <v>15</v>
      </c>
      <c r="D166" s="11" t="s">
        <v>60</v>
      </c>
      <c r="E166" s="11" t="s">
        <v>62</v>
      </c>
      <c r="F166" s="11" t="s">
        <v>312</v>
      </c>
      <c r="G166" s="12">
        <f t="shared" si="2"/>
        <v>3915.4500000000003</v>
      </c>
      <c r="H166" s="16">
        <v>791</v>
      </c>
    </row>
    <row r="167" spans="1:8" ht="15.75" x14ac:dyDescent="0.25">
      <c r="A167" s="11" t="s">
        <v>28</v>
      </c>
      <c r="B167" s="19">
        <v>6350</v>
      </c>
      <c r="C167" s="11">
        <v>15</v>
      </c>
      <c r="D167" s="11" t="s">
        <v>385</v>
      </c>
      <c r="E167" s="11" t="s">
        <v>486</v>
      </c>
      <c r="F167" s="11" t="s">
        <v>314</v>
      </c>
      <c r="G167" s="12">
        <f t="shared" si="2"/>
        <v>3465</v>
      </c>
      <c r="H167" s="16">
        <v>700</v>
      </c>
    </row>
    <row r="168" spans="1:8" ht="15.75" x14ac:dyDescent="0.25">
      <c r="A168" s="11" t="s">
        <v>26</v>
      </c>
      <c r="B168" s="19">
        <v>7356</v>
      </c>
      <c r="C168" s="11">
        <v>37</v>
      </c>
      <c r="D168" s="11" t="s">
        <v>204</v>
      </c>
      <c r="E168" s="11" t="s">
        <v>205</v>
      </c>
      <c r="F168" s="11" t="s">
        <v>326</v>
      </c>
      <c r="G168" s="12">
        <f t="shared" si="2"/>
        <v>2207.7000000000003</v>
      </c>
      <c r="H168" s="16">
        <v>446</v>
      </c>
    </row>
    <row r="169" spans="1:8" ht="15.75" x14ac:dyDescent="0.25">
      <c r="A169" s="11" t="s">
        <v>16</v>
      </c>
      <c r="B169" s="19">
        <v>6785</v>
      </c>
      <c r="C169" s="11">
        <v>36</v>
      </c>
      <c r="D169" s="11" t="s">
        <v>228</v>
      </c>
      <c r="E169" s="11" t="s">
        <v>487</v>
      </c>
      <c r="F169" s="11" t="s">
        <v>315</v>
      </c>
      <c r="G169" s="12">
        <f t="shared" si="2"/>
        <v>2752.2000000000003</v>
      </c>
      <c r="H169" s="16">
        <v>556</v>
      </c>
    </row>
    <row r="170" spans="1:8" ht="15.75" x14ac:dyDescent="0.25">
      <c r="A170" s="11" t="s">
        <v>27</v>
      </c>
      <c r="B170" s="19">
        <v>6609</v>
      </c>
      <c r="C170" s="11">
        <v>27</v>
      </c>
      <c r="D170" s="11" t="s">
        <v>9</v>
      </c>
      <c r="E170" s="11" t="s">
        <v>180</v>
      </c>
      <c r="F170" s="11" t="s">
        <v>327</v>
      </c>
      <c r="G170" s="12">
        <f t="shared" si="2"/>
        <v>1707.75</v>
      </c>
      <c r="H170" s="16">
        <v>345</v>
      </c>
    </row>
    <row r="171" spans="1:8" ht="15.75" x14ac:dyDescent="0.25">
      <c r="A171" s="11" t="s">
        <v>20</v>
      </c>
      <c r="B171" s="19">
        <v>6743</v>
      </c>
      <c r="C171" s="11">
        <v>34</v>
      </c>
      <c r="D171" s="11" t="s">
        <v>234</v>
      </c>
      <c r="E171" s="11" t="s">
        <v>488</v>
      </c>
      <c r="F171" s="11" t="s">
        <v>328</v>
      </c>
      <c r="G171" s="12">
        <f t="shared" si="2"/>
        <v>1950.3000000000002</v>
      </c>
      <c r="H171" s="16">
        <v>394</v>
      </c>
    </row>
    <row r="172" spans="1:8" ht="15.75" x14ac:dyDescent="0.25">
      <c r="A172" s="11" t="s">
        <v>28</v>
      </c>
      <c r="B172" s="19">
        <v>6332</v>
      </c>
      <c r="C172" s="11">
        <v>15</v>
      </c>
      <c r="D172" s="11" t="s">
        <v>60</v>
      </c>
      <c r="E172" s="11" t="s">
        <v>73</v>
      </c>
      <c r="F172" s="11" t="s">
        <v>312</v>
      </c>
      <c r="G172" s="12">
        <f t="shared" si="2"/>
        <v>4316.4000000000005</v>
      </c>
      <c r="H172" s="16">
        <v>872</v>
      </c>
    </row>
    <row r="173" spans="1:8" ht="15.75" x14ac:dyDescent="0.25">
      <c r="A173" s="11" t="s">
        <v>28</v>
      </c>
      <c r="B173" s="19">
        <v>6332</v>
      </c>
      <c r="C173" s="11">
        <v>15</v>
      </c>
      <c r="D173" s="11" t="s">
        <v>60</v>
      </c>
      <c r="E173" s="11" t="s">
        <v>72</v>
      </c>
      <c r="F173" s="11" t="s">
        <v>312</v>
      </c>
      <c r="G173" s="12">
        <f t="shared" si="2"/>
        <v>3217.5</v>
      </c>
      <c r="H173" s="16">
        <v>650</v>
      </c>
    </row>
    <row r="174" spans="1:8" ht="15.75" x14ac:dyDescent="0.25">
      <c r="A174" s="11" t="s">
        <v>19</v>
      </c>
      <c r="B174" s="19">
        <v>6697</v>
      </c>
      <c r="C174" s="11">
        <v>33</v>
      </c>
      <c r="D174" s="11" t="s">
        <v>13</v>
      </c>
      <c r="E174" s="11" t="s">
        <v>48</v>
      </c>
      <c r="F174" s="11" t="s">
        <v>313</v>
      </c>
      <c r="G174" s="12">
        <f t="shared" si="2"/>
        <v>2806.65</v>
      </c>
      <c r="H174" s="16">
        <v>567</v>
      </c>
    </row>
    <row r="175" spans="1:8" ht="15.75" x14ac:dyDescent="0.25">
      <c r="A175" s="11" t="s">
        <v>16</v>
      </c>
      <c r="B175" s="19">
        <v>6785</v>
      </c>
      <c r="C175" s="11">
        <v>36</v>
      </c>
      <c r="D175" s="11" t="s">
        <v>228</v>
      </c>
      <c r="E175" s="11" t="s">
        <v>489</v>
      </c>
      <c r="F175" s="11" t="s">
        <v>315</v>
      </c>
      <c r="G175" s="12">
        <f t="shared" si="2"/>
        <v>3044.25</v>
      </c>
      <c r="H175" s="16">
        <v>615</v>
      </c>
    </row>
    <row r="176" spans="1:8" ht="15.75" x14ac:dyDescent="0.25">
      <c r="A176" s="11" t="s">
        <v>28</v>
      </c>
      <c r="B176" s="19">
        <v>6332</v>
      </c>
      <c r="C176" s="11">
        <v>15</v>
      </c>
      <c r="D176" s="11" t="s">
        <v>60</v>
      </c>
      <c r="E176" s="11" t="s">
        <v>490</v>
      </c>
      <c r="F176" s="11" t="s">
        <v>312</v>
      </c>
      <c r="G176" s="12">
        <f t="shared" si="2"/>
        <v>188.1</v>
      </c>
      <c r="H176" s="16">
        <v>38</v>
      </c>
    </row>
    <row r="177" spans="1:8" ht="15.75" x14ac:dyDescent="0.25">
      <c r="A177" s="11" t="s">
        <v>20</v>
      </c>
      <c r="B177" s="19">
        <v>7650</v>
      </c>
      <c r="C177" s="11">
        <v>34</v>
      </c>
      <c r="D177" s="11" t="s">
        <v>261</v>
      </c>
      <c r="E177" s="11" t="s">
        <v>265</v>
      </c>
      <c r="F177" s="11" t="s">
        <v>318</v>
      </c>
      <c r="G177" s="12">
        <f t="shared" si="2"/>
        <v>2257.2000000000003</v>
      </c>
      <c r="H177" s="16">
        <v>456</v>
      </c>
    </row>
    <row r="178" spans="1:8" ht="15.75" x14ac:dyDescent="0.25">
      <c r="A178" s="11" t="s">
        <v>28</v>
      </c>
      <c r="B178" s="19">
        <v>6332</v>
      </c>
      <c r="C178" s="11">
        <v>15</v>
      </c>
      <c r="D178" s="11" t="s">
        <v>60</v>
      </c>
      <c r="E178" s="11" t="s">
        <v>74</v>
      </c>
      <c r="F178" s="11" t="s">
        <v>312</v>
      </c>
      <c r="G178" s="12">
        <f t="shared" si="2"/>
        <v>3573.9</v>
      </c>
      <c r="H178" s="16">
        <v>722</v>
      </c>
    </row>
    <row r="179" spans="1:8" ht="15.75" x14ac:dyDescent="0.25">
      <c r="A179" s="11" t="s">
        <v>20</v>
      </c>
      <c r="B179" s="19">
        <v>7650</v>
      </c>
      <c r="C179" s="11">
        <v>34</v>
      </c>
      <c r="D179" s="11" t="s">
        <v>261</v>
      </c>
      <c r="E179" s="11" t="s">
        <v>270</v>
      </c>
      <c r="F179" s="11" t="s">
        <v>318</v>
      </c>
      <c r="G179" s="12">
        <f t="shared" si="2"/>
        <v>3460.05</v>
      </c>
      <c r="H179" s="16">
        <v>699</v>
      </c>
    </row>
    <row r="180" spans="1:8" ht="15.75" x14ac:dyDescent="0.25">
      <c r="A180" s="11" t="s">
        <v>15</v>
      </c>
      <c r="B180" s="19">
        <v>6447</v>
      </c>
      <c r="C180" s="11">
        <v>19</v>
      </c>
      <c r="D180" s="11" t="s">
        <v>388</v>
      </c>
      <c r="E180" s="11" t="s">
        <v>102</v>
      </c>
      <c r="F180" s="11" t="s">
        <v>329</v>
      </c>
      <c r="G180" s="12">
        <f t="shared" si="2"/>
        <v>2979.9</v>
      </c>
      <c r="H180" s="16">
        <v>602</v>
      </c>
    </row>
    <row r="181" spans="1:8" ht="15.75" x14ac:dyDescent="0.25">
      <c r="A181" s="11" t="s">
        <v>16</v>
      </c>
      <c r="B181" s="19">
        <v>6758</v>
      </c>
      <c r="C181" s="11">
        <v>36</v>
      </c>
      <c r="D181" s="11" t="s">
        <v>33</v>
      </c>
      <c r="E181" s="11" t="s">
        <v>491</v>
      </c>
      <c r="F181" s="11" t="s">
        <v>296</v>
      </c>
      <c r="G181" s="12">
        <f t="shared" si="2"/>
        <v>2499.75</v>
      </c>
      <c r="H181" s="16">
        <v>505</v>
      </c>
    </row>
    <row r="182" spans="1:8" ht="15.75" x14ac:dyDescent="0.25">
      <c r="A182" s="11" t="s">
        <v>20</v>
      </c>
      <c r="B182" s="19">
        <v>7650</v>
      </c>
      <c r="C182" s="11">
        <v>34</v>
      </c>
      <c r="D182" s="11" t="s">
        <v>261</v>
      </c>
      <c r="E182" s="11" t="s">
        <v>268</v>
      </c>
      <c r="F182" s="11" t="s">
        <v>318</v>
      </c>
      <c r="G182" s="12">
        <f t="shared" si="2"/>
        <v>2826.4500000000003</v>
      </c>
      <c r="H182" s="16">
        <v>571</v>
      </c>
    </row>
    <row r="183" spans="1:8" ht="15.75" x14ac:dyDescent="0.25">
      <c r="A183" s="11" t="s">
        <v>20</v>
      </c>
      <c r="B183" s="19">
        <v>7650</v>
      </c>
      <c r="C183" s="11">
        <v>34</v>
      </c>
      <c r="D183" s="11" t="s">
        <v>261</v>
      </c>
      <c r="E183" s="11" t="s">
        <v>492</v>
      </c>
      <c r="F183" s="11" t="s">
        <v>318</v>
      </c>
      <c r="G183" s="12">
        <f t="shared" si="2"/>
        <v>3489.75</v>
      </c>
      <c r="H183" s="16">
        <v>705</v>
      </c>
    </row>
    <row r="184" spans="1:8" ht="15.75" x14ac:dyDescent="0.25">
      <c r="A184" s="11" t="s">
        <v>137</v>
      </c>
      <c r="B184" s="19">
        <v>6858</v>
      </c>
      <c r="C184" s="11">
        <v>39</v>
      </c>
      <c r="D184" s="11" t="s">
        <v>138</v>
      </c>
      <c r="E184" s="11" t="s">
        <v>140</v>
      </c>
      <c r="F184" s="11" t="s">
        <v>324</v>
      </c>
      <c r="G184" s="12">
        <f t="shared" si="2"/>
        <v>1811.7</v>
      </c>
      <c r="H184" s="16">
        <v>366</v>
      </c>
    </row>
    <row r="185" spans="1:8" ht="15.75" x14ac:dyDescent="0.25">
      <c r="A185" s="11" t="s">
        <v>255</v>
      </c>
      <c r="B185" s="19">
        <v>6154</v>
      </c>
      <c r="C185" s="11">
        <v>4</v>
      </c>
      <c r="D185" s="11" t="s">
        <v>382</v>
      </c>
      <c r="E185" s="11" t="s">
        <v>493</v>
      </c>
      <c r="F185" s="11" t="s">
        <v>302</v>
      </c>
      <c r="G185" s="12">
        <f t="shared" si="2"/>
        <v>1618.65</v>
      </c>
      <c r="H185" s="16">
        <v>327</v>
      </c>
    </row>
    <row r="186" spans="1:8" ht="15.75" x14ac:dyDescent="0.25">
      <c r="A186" s="11" t="s">
        <v>162</v>
      </c>
      <c r="B186" s="19">
        <v>7273</v>
      </c>
      <c r="C186" s="11">
        <v>58</v>
      </c>
      <c r="D186" s="11" t="s">
        <v>163</v>
      </c>
      <c r="E186" s="11" t="s">
        <v>171</v>
      </c>
      <c r="F186" s="11" t="s">
        <v>293</v>
      </c>
      <c r="G186" s="12">
        <f t="shared" si="2"/>
        <v>717.75</v>
      </c>
      <c r="H186" s="16">
        <v>145</v>
      </c>
    </row>
    <row r="187" spans="1:8" ht="15.75" x14ac:dyDescent="0.25">
      <c r="A187" s="11" t="s">
        <v>28</v>
      </c>
      <c r="B187" s="19">
        <v>7390</v>
      </c>
      <c r="C187" s="11">
        <v>15</v>
      </c>
      <c r="D187" s="11" t="s">
        <v>172</v>
      </c>
      <c r="E187" s="11" t="s">
        <v>173</v>
      </c>
      <c r="F187" s="11" t="s">
        <v>330</v>
      </c>
      <c r="G187" s="12">
        <f t="shared" si="2"/>
        <v>2762.1</v>
      </c>
      <c r="H187" s="16">
        <v>558</v>
      </c>
    </row>
    <row r="188" spans="1:8" ht="15.75" x14ac:dyDescent="0.25">
      <c r="A188" s="11" t="s">
        <v>14</v>
      </c>
      <c r="B188" s="19" t="s">
        <v>591</v>
      </c>
      <c r="C188" s="11">
        <v>1</v>
      </c>
      <c r="D188" s="11" t="s">
        <v>55</v>
      </c>
      <c r="E188" s="11" t="s">
        <v>494</v>
      </c>
      <c r="F188" s="11" t="s">
        <v>308</v>
      </c>
      <c r="G188" s="12">
        <f t="shared" si="2"/>
        <v>2064.15</v>
      </c>
      <c r="H188" s="16">
        <v>417</v>
      </c>
    </row>
    <row r="189" spans="1:8" ht="15.75" x14ac:dyDescent="0.25">
      <c r="A189" s="11" t="s">
        <v>28</v>
      </c>
      <c r="B189" s="19">
        <v>6331</v>
      </c>
      <c r="C189" s="11">
        <v>15</v>
      </c>
      <c r="D189" s="11" t="s">
        <v>51</v>
      </c>
      <c r="E189" s="11" t="s">
        <v>52</v>
      </c>
      <c r="F189" s="11" t="s">
        <v>331</v>
      </c>
      <c r="G189" s="12">
        <f t="shared" si="2"/>
        <v>3821.4</v>
      </c>
      <c r="H189" s="16">
        <v>772</v>
      </c>
    </row>
    <row r="190" spans="1:8" ht="15.75" x14ac:dyDescent="0.25">
      <c r="A190" s="11" t="s">
        <v>28</v>
      </c>
      <c r="B190" s="19">
        <v>6340</v>
      </c>
      <c r="C190" s="11">
        <v>15</v>
      </c>
      <c r="D190" s="11" t="s">
        <v>95</v>
      </c>
      <c r="E190" s="11" t="s">
        <v>97</v>
      </c>
      <c r="F190" s="11" t="s">
        <v>332</v>
      </c>
      <c r="G190" s="12">
        <f t="shared" si="2"/>
        <v>2588.85</v>
      </c>
      <c r="H190" s="16">
        <v>523</v>
      </c>
    </row>
    <row r="191" spans="1:8" ht="15.75" x14ac:dyDescent="0.25">
      <c r="A191" s="11" t="s">
        <v>20</v>
      </c>
      <c r="B191" s="19">
        <v>7650</v>
      </c>
      <c r="C191" s="11">
        <v>34</v>
      </c>
      <c r="D191" s="11" t="s">
        <v>261</v>
      </c>
      <c r="E191" s="11" t="s">
        <v>269</v>
      </c>
      <c r="F191" s="11" t="s">
        <v>318</v>
      </c>
      <c r="G191" s="12">
        <f t="shared" si="2"/>
        <v>3138.3</v>
      </c>
      <c r="H191" s="16">
        <v>634</v>
      </c>
    </row>
    <row r="192" spans="1:8" ht="15.75" x14ac:dyDescent="0.25">
      <c r="A192" s="11" t="s">
        <v>28</v>
      </c>
      <c r="B192" s="19">
        <v>6332</v>
      </c>
      <c r="C192" s="11">
        <v>15</v>
      </c>
      <c r="D192" s="11" t="s">
        <v>60</v>
      </c>
      <c r="E192" s="11" t="s">
        <v>61</v>
      </c>
      <c r="F192" s="11" t="s">
        <v>312</v>
      </c>
      <c r="G192" s="12">
        <f t="shared" si="2"/>
        <v>3445.2000000000003</v>
      </c>
      <c r="H192" s="16">
        <v>696</v>
      </c>
    </row>
    <row r="193" spans="1:8" ht="15.75" x14ac:dyDescent="0.25">
      <c r="A193" s="11" t="s">
        <v>20</v>
      </c>
      <c r="B193" s="19">
        <v>7650</v>
      </c>
      <c r="C193" s="11">
        <v>34</v>
      </c>
      <c r="D193" s="11" t="s">
        <v>261</v>
      </c>
      <c r="E193" s="11" t="s">
        <v>263</v>
      </c>
      <c r="F193" s="11" t="s">
        <v>318</v>
      </c>
      <c r="G193" s="12">
        <f t="shared" si="2"/>
        <v>2133.4500000000003</v>
      </c>
      <c r="H193" s="16">
        <v>431</v>
      </c>
    </row>
    <row r="194" spans="1:8" ht="15.75" x14ac:dyDescent="0.25">
      <c r="A194" s="11" t="s">
        <v>18</v>
      </c>
      <c r="B194" s="19">
        <v>6309</v>
      </c>
      <c r="C194" s="11">
        <v>13</v>
      </c>
      <c r="D194" s="11" t="s">
        <v>389</v>
      </c>
      <c r="E194" s="11" t="s">
        <v>495</v>
      </c>
      <c r="F194" s="11" t="s">
        <v>333</v>
      </c>
      <c r="G194" s="12">
        <f t="shared" si="2"/>
        <v>3168</v>
      </c>
      <c r="H194" s="16">
        <v>640</v>
      </c>
    </row>
    <row r="195" spans="1:8" ht="15.75" x14ac:dyDescent="0.25">
      <c r="A195" s="11" t="s">
        <v>31</v>
      </c>
      <c r="B195" s="19">
        <v>6216</v>
      </c>
      <c r="C195" s="11">
        <v>10</v>
      </c>
      <c r="D195" s="11" t="s">
        <v>111</v>
      </c>
      <c r="E195" s="11" t="s">
        <v>496</v>
      </c>
      <c r="F195" s="11" t="s">
        <v>294</v>
      </c>
      <c r="G195" s="12">
        <f t="shared" si="2"/>
        <v>2994.75</v>
      </c>
      <c r="H195" s="16">
        <v>605</v>
      </c>
    </row>
    <row r="196" spans="1:8" ht="15.75" x14ac:dyDescent="0.25">
      <c r="A196" s="11" t="s">
        <v>29</v>
      </c>
      <c r="B196" s="19">
        <v>7186</v>
      </c>
      <c r="C196" s="11">
        <v>54</v>
      </c>
      <c r="D196" s="11" t="s">
        <v>390</v>
      </c>
      <c r="E196" s="11" t="s">
        <v>91</v>
      </c>
      <c r="F196" s="11" t="s">
        <v>334</v>
      </c>
      <c r="G196" s="12">
        <f t="shared" si="2"/>
        <v>3103.65</v>
      </c>
      <c r="H196" s="16">
        <v>627</v>
      </c>
    </row>
    <row r="197" spans="1:8" ht="15.75" x14ac:dyDescent="0.25">
      <c r="A197" s="11" t="s">
        <v>20</v>
      </c>
      <c r="B197" s="19">
        <v>7650</v>
      </c>
      <c r="C197" s="11">
        <v>34</v>
      </c>
      <c r="D197" s="11" t="s">
        <v>261</v>
      </c>
      <c r="E197" s="11" t="s">
        <v>272</v>
      </c>
      <c r="F197" s="11" t="s">
        <v>318</v>
      </c>
      <c r="G197" s="12">
        <f t="shared" si="2"/>
        <v>2648.25</v>
      </c>
      <c r="H197" s="16">
        <v>535</v>
      </c>
    </row>
    <row r="198" spans="1:8" ht="15.75" x14ac:dyDescent="0.25">
      <c r="A198" s="11" t="s">
        <v>31</v>
      </c>
      <c r="B198" s="19">
        <v>6216</v>
      </c>
      <c r="C198" s="11">
        <v>10</v>
      </c>
      <c r="D198" s="11" t="s">
        <v>111</v>
      </c>
      <c r="E198" s="11" t="s">
        <v>497</v>
      </c>
      <c r="F198" s="11" t="s">
        <v>294</v>
      </c>
      <c r="G198" s="12">
        <f t="shared" ref="G198:G261" si="3">H198*4.95</f>
        <v>2861.1</v>
      </c>
      <c r="H198" s="16">
        <v>578</v>
      </c>
    </row>
    <row r="199" spans="1:8" ht="15.75" x14ac:dyDescent="0.25">
      <c r="A199" s="11" t="s">
        <v>255</v>
      </c>
      <c r="B199" s="19">
        <v>6154</v>
      </c>
      <c r="C199" s="11">
        <v>4</v>
      </c>
      <c r="D199" s="11" t="s">
        <v>382</v>
      </c>
      <c r="E199" s="11" t="s">
        <v>498</v>
      </c>
      <c r="F199" s="11" t="s">
        <v>302</v>
      </c>
      <c r="G199" s="12">
        <f t="shared" si="3"/>
        <v>1410.75</v>
      </c>
      <c r="H199" s="16">
        <v>285</v>
      </c>
    </row>
    <row r="200" spans="1:8" ht="15.75" x14ac:dyDescent="0.25">
      <c r="A200" s="11" t="s">
        <v>31</v>
      </c>
      <c r="B200" s="19">
        <v>6204</v>
      </c>
      <c r="C200" s="11">
        <v>10</v>
      </c>
      <c r="D200" s="11" t="s">
        <v>83</v>
      </c>
      <c r="E200" s="11" t="s">
        <v>83</v>
      </c>
      <c r="F200" s="11" t="s">
        <v>335</v>
      </c>
      <c r="G200" s="12">
        <f t="shared" si="3"/>
        <v>554.4</v>
      </c>
      <c r="H200" s="16">
        <v>112</v>
      </c>
    </row>
    <row r="201" spans="1:8" ht="15.75" x14ac:dyDescent="0.25">
      <c r="A201" s="11" t="s">
        <v>137</v>
      </c>
      <c r="B201" s="19">
        <v>6858</v>
      </c>
      <c r="C201" s="11">
        <v>39</v>
      </c>
      <c r="D201" s="11" t="s">
        <v>138</v>
      </c>
      <c r="E201" s="11" t="s">
        <v>145</v>
      </c>
      <c r="F201" s="11" t="s">
        <v>324</v>
      </c>
      <c r="G201" s="12">
        <f t="shared" si="3"/>
        <v>3093.75</v>
      </c>
      <c r="H201" s="16">
        <v>625</v>
      </c>
    </row>
    <row r="202" spans="1:8" ht="15.75" x14ac:dyDescent="0.25">
      <c r="A202" s="11" t="s">
        <v>15</v>
      </c>
      <c r="B202" s="19">
        <v>6481</v>
      </c>
      <c r="C202" s="11">
        <v>19</v>
      </c>
      <c r="D202" s="11" t="s">
        <v>192</v>
      </c>
      <c r="E202" s="11" t="s">
        <v>194</v>
      </c>
      <c r="F202" s="11" t="s">
        <v>336</v>
      </c>
      <c r="G202" s="12">
        <f t="shared" si="3"/>
        <v>2851.2000000000003</v>
      </c>
      <c r="H202" s="16">
        <v>576</v>
      </c>
    </row>
    <row r="203" spans="1:8" ht="15.75" x14ac:dyDescent="0.25">
      <c r="A203" s="11" t="s">
        <v>15</v>
      </c>
      <c r="B203" s="19">
        <v>6481</v>
      </c>
      <c r="C203" s="11">
        <v>19</v>
      </c>
      <c r="D203" s="11" t="s">
        <v>192</v>
      </c>
      <c r="E203" s="11" t="s">
        <v>201</v>
      </c>
      <c r="F203" s="11" t="s">
        <v>336</v>
      </c>
      <c r="G203" s="12">
        <f t="shared" si="3"/>
        <v>2098.8000000000002</v>
      </c>
      <c r="H203" s="16">
        <v>424</v>
      </c>
    </row>
    <row r="204" spans="1:8" ht="15.75" x14ac:dyDescent="0.25">
      <c r="A204" s="11" t="s">
        <v>162</v>
      </c>
      <c r="B204" s="19">
        <v>7273</v>
      </c>
      <c r="C204" s="11">
        <v>58</v>
      </c>
      <c r="D204" s="11" t="s">
        <v>163</v>
      </c>
      <c r="E204" s="11" t="s">
        <v>167</v>
      </c>
      <c r="F204" s="11" t="s">
        <v>293</v>
      </c>
      <c r="G204" s="12">
        <f t="shared" si="3"/>
        <v>2128.5</v>
      </c>
      <c r="H204" s="16">
        <v>430</v>
      </c>
    </row>
    <row r="205" spans="1:8" ht="15.75" x14ac:dyDescent="0.25">
      <c r="A205" s="11" t="s">
        <v>92</v>
      </c>
      <c r="B205" s="19">
        <v>6182</v>
      </c>
      <c r="C205" s="11">
        <v>8</v>
      </c>
      <c r="D205" s="11" t="s">
        <v>93</v>
      </c>
      <c r="E205" s="11" t="s">
        <v>94</v>
      </c>
      <c r="F205" s="11" t="s">
        <v>337</v>
      </c>
      <c r="G205" s="12">
        <f t="shared" si="3"/>
        <v>455.40000000000003</v>
      </c>
      <c r="H205" s="16">
        <v>92</v>
      </c>
    </row>
    <row r="206" spans="1:8" ht="15.75" x14ac:dyDescent="0.25">
      <c r="A206" s="11" t="s">
        <v>15</v>
      </c>
      <c r="B206" s="19">
        <v>6429</v>
      </c>
      <c r="C206" s="11">
        <v>19</v>
      </c>
      <c r="D206" s="11" t="s">
        <v>80</v>
      </c>
      <c r="E206" s="11" t="s">
        <v>81</v>
      </c>
      <c r="F206" s="11" t="s">
        <v>338</v>
      </c>
      <c r="G206" s="12">
        <f t="shared" si="3"/>
        <v>2331.4500000000003</v>
      </c>
      <c r="H206" s="16">
        <v>471</v>
      </c>
    </row>
    <row r="207" spans="1:8" ht="15.75" x14ac:dyDescent="0.25">
      <c r="A207" s="11" t="s">
        <v>15</v>
      </c>
      <c r="B207" s="19">
        <v>6515</v>
      </c>
      <c r="C207" s="11">
        <v>19</v>
      </c>
      <c r="D207" s="11" t="s">
        <v>282</v>
      </c>
      <c r="E207" s="11" t="s">
        <v>283</v>
      </c>
      <c r="F207" s="11" t="s">
        <v>339</v>
      </c>
      <c r="G207" s="12">
        <f t="shared" si="3"/>
        <v>3559.05</v>
      </c>
      <c r="H207" s="16">
        <v>719</v>
      </c>
    </row>
    <row r="208" spans="1:8" ht="15.75" x14ac:dyDescent="0.25">
      <c r="A208" s="11" t="s">
        <v>16</v>
      </c>
      <c r="B208" s="19">
        <v>6785</v>
      </c>
      <c r="C208" s="11">
        <v>36</v>
      </c>
      <c r="D208" s="11" t="s">
        <v>228</v>
      </c>
      <c r="E208" s="11" t="s">
        <v>499</v>
      </c>
      <c r="F208" s="11" t="s">
        <v>315</v>
      </c>
      <c r="G208" s="12">
        <f t="shared" si="3"/>
        <v>3247.2000000000003</v>
      </c>
      <c r="H208" s="16">
        <v>656</v>
      </c>
    </row>
    <row r="209" spans="1:8" ht="15.75" x14ac:dyDescent="0.25">
      <c r="A209" s="11" t="s">
        <v>28</v>
      </c>
      <c r="B209" s="19">
        <v>6379</v>
      </c>
      <c r="C209" s="11">
        <v>15</v>
      </c>
      <c r="D209" s="11" t="s">
        <v>250</v>
      </c>
      <c r="E209" s="11" t="s">
        <v>251</v>
      </c>
      <c r="F209" s="11" t="s">
        <v>340</v>
      </c>
      <c r="G209" s="12">
        <f t="shared" si="3"/>
        <v>3019.5</v>
      </c>
      <c r="H209" s="16">
        <v>610</v>
      </c>
    </row>
    <row r="210" spans="1:8" ht="15.75" x14ac:dyDescent="0.25">
      <c r="A210" s="11" t="s">
        <v>19</v>
      </c>
      <c r="B210" s="19">
        <v>6709</v>
      </c>
      <c r="C210" s="11">
        <v>33</v>
      </c>
      <c r="D210" s="11" t="s">
        <v>130</v>
      </c>
      <c r="E210" s="11" t="s">
        <v>131</v>
      </c>
      <c r="F210" s="11" t="s">
        <v>341</v>
      </c>
      <c r="G210" s="12">
        <f t="shared" si="3"/>
        <v>3603.6</v>
      </c>
      <c r="H210" s="16">
        <v>728</v>
      </c>
    </row>
    <row r="211" spans="1:8" ht="15.75" x14ac:dyDescent="0.25">
      <c r="A211" s="11" t="s">
        <v>14</v>
      </c>
      <c r="B211" s="19" t="s">
        <v>591</v>
      </c>
      <c r="C211" s="11">
        <v>1</v>
      </c>
      <c r="D211" s="11" t="s">
        <v>55</v>
      </c>
      <c r="E211" s="11" t="s">
        <v>500</v>
      </c>
      <c r="F211" s="11" t="s">
        <v>308</v>
      </c>
      <c r="G211" s="12">
        <f t="shared" si="3"/>
        <v>2049.3000000000002</v>
      </c>
      <c r="H211" s="16">
        <v>414</v>
      </c>
    </row>
    <row r="212" spans="1:8" ht="15.75" x14ac:dyDescent="0.25">
      <c r="A212" s="11" t="s">
        <v>29</v>
      </c>
      <c r="B212" s="19">
        <v>7186</v>
      </c>
      <c r="C212" s="11">
        <v>54</v>
      </c>
      <c r="D212" s="11" t="s">
        <v>390</v>
      </c>
      <c r="E212" s="11" t="s">
        <v>90</v>
      </c>
      <c r="F212" s="11" t="s">
        <v>334</v>
      </c>
      <c r="G212" s="12">
        <f t="shared" si="3"/>
        <v>3524.4</v>
      </c>
      <c r="H212" s="16">
        <v>712</v>
      </c>
    </row>
    <row r="213" spans="1:8" ht="15.75" x14ac:dyDescent="0.25">
      <c r="A213" s="11" t="s">
        <v>206</v>
      </c>
      <c r="B213" s="19">
        <v>7253</v>
      </c>
      <c r="C213" s="11">
        <v>56</v>
      </c>
      <c r="D213" s="11" t="s">
        <v>207</v>
      </c>
      <c r="E213" s="11" t="s">
        <v>501</v>
      </c>
      <c r="F213" s="11" t="s">
        <v>323</v>
      </c>
      <c r="G213" s="12">
        <f t="shared" si="3"/>
        <v>5727.1500000000005</v>
      </c>
      <c r="H213" s="16">
        <v>1157</v>
      </c>
    </row>
    <row r="214" spans="1:8" ht="15.75" x14ac:dyDescent="0.25">
      <c r="A214" s="11" t="s">
        <v>19</v>
      </c>
      <c r="B214" s="19">
        <v>6712</v>
      </c>
      <c r="C214" s="11">
        <v>33</v>
      </c>
      <c r="D214" s="11" t="s">
        <v>183</v>
      </c>
      <c r="E214" s="11" t="s">
        <v>502</v>
      </c>
      <c r="F214" s="11" t="s">
        <v>311</v>
      </c>
      <c r="G214" s="12">
        <f t="shared" si="3"/>
        <v>3069</v>
      </c>
      <c r="H214" s="16">
        <v>620</v>
      </c>
    </row>
    <row r="215" spans="1:8" ht="15.75" x14ac:dyDescent="0.25">
      <c r="A215" s="11" t="s">
        <v>84</v>
      </c>
      <c r="B215" s="19">
        <v>6179</v>
      </c>
      <c r="C215" s="11">
        <v>7</v>
      </c>
      <c r="D215" s="11" t="s">
        <v>12</v>
      </c>
      <c r="E215" s="11" t="s">
        <v>503</v>
      </c>
      <c r="F215" s="11" t="s">
        <v>319</v>
      </c>
      <c r="G215" s="12">
        <f t="shared" si="3"/>
        <v>2574</v>
      </c>
      <c r="H215" s="16">
        <v>520</v>
      </c>
    </row>
    <row r="216" spans="1:8" ht="15.75" x14ac:dyDescent="0.25">
      <c r="A216" s="11" t="s">
        <v>20</v>
      </c>
      <c r="B216" s="19">
        <v>7650</v>
      </c>
      <c r="C216" s="11">
        <v>34</v>
      </c>
      <c r="D216" s="11" t="s">
        <v>261</v>
      </c>
      <c r="E216" s="11" t="s">
        <v>262</v>
      </c>
      <c r="F216" s="11" t="s">
        <v>318</v>
      </c>
      <c r="G216" s="12">
        <f t="shared" si="3"/>
        <v>2623.5</v>
      </c>
      <c r="H216" s="16">
        <v>530</v>
      </c>
    </row>
    <row r="217" spans="1:8" ht="15.75" x14ac:dyDescent="0.25">
      <c r="A217" s="11" t="s">
        <v>16</v>
      </c>
      <c r="B217" s="19">
        <v>6785</v>
      </c>
      <c r="C217" s="11">
        <v>36</v>
      </c>
      <c r="D217" s="11" t="s">
        <v>228</v>
      </c>
      <c r="E217" s="11" t="s">
        <v>504</v>
      </c>
      <c r="F217" s="11" t="s">
        <v>315</v>
      </c>
      <c r="G217" s="12">
        <f t="shared" si="3"/>
        <v>2762.1</v>
      </c>
      <c r="H217" s="16">
        <v>558</v>
      </c>
    </row>
    <row r="218" spans="1:8" ht="15.75" x14ac:dyDescent="0.25">
      <c r="A218" s="11" t="s">
        <v>27</v>
      </c>
      <c r="B218" s="19">
        <v>6609</v>
      </c>
      <c r="C218" s="11">
        <v>27</v>
      </c>
      <c r="D218" s="11" t="s">
        <v>9</v>
      </c>
      <c r="E218" s="11" t="s">
        <v>179</v>
      </c>
      <c r="F218" s="11" t="s">
        <v>327</v>
      </c>
      <c r="G218" s="12">
        <f t="shared" si="3"/>
        <v>2445.3000000000002</v>
      </c>
      <c r="H218" s="16">
        <v>494</v>
      </c>
    </row>
    <row r="219" spans="1:8" ht="15.75" x14ac:dyDescent="0.25">
      <c r="A219" s="11" t="s">
        <v>120</v>
      </c>
      <c r="B219" s="19">
        <v>6912</v>
      </c>
      <c r="C219" s="11">
        <v>42</v>
      </c>
      <c r="D219" s="11" t="s">
        <v>244</v>
      </c>
      <c r="E219" s="11" t="s">
        <v>505</v>
      </c>
      <c r="F219" s="11" t="s">
        <v>342</v>
      </c>
      <c r="G219" s="12">
        <f t="shared" si="3"/>
        <v>5088.6000000000004</v>
      </c>
      <c r="H219" s="16">
        <v>1028</v>
      </c>
    </row>
    <row r="220" spans="1:8" ht="15.75" x14ac:dyDescent="0.25">
      <c r="A220" s="11" t="s">
        <v>15</v>
      </c>
      <c r="B220" s="19">
        <v>6472</v>
      </c>
      <c r="C220" s="11">
        <v>19</v>
      </c>
      <c r="D220" s="11" t="s">
        <v>150</v>
      </c>
      <c r="E220" s="11" t="s">
        <v>506</v>
      </c>
      <c r="F220" s="11" t="s">
        <v>316</v>
      </c>
      <c r="G220" s="12">
        <f t="shared" si="3"/>
        <v>4430.25</v>
      </c>
      <c r="H220" s="16">
        <v>895</v>
      </c>
    </row>
    <row r="221" spans="1:8" ht="15.75" x14ac:dyDescent="0.25">
      <c r="A221" s="11" t="s">
        <v>84</v>
      </c>
      <c r="B221" s="19">
        <v>6179</v>
      </c>
      <c r="C221" s="11">
        <v>7</v>
      </c>
      <c r="D221" s="11" t="s">
        <v>12</v>
      </c>
      <c r="E221" s="11" t="s">
        <v>278</v>
      </c>
      <c r="F221" s="11" t="s">
        <v>319</v>
      </c>
      <c r="G221" s="12">
        <f t="shared" si="3"/>
        <v>2588.85</v>
      </c>
      <c r="H221" s="16">
        <v>523</v>
      </c>
    </row>
    <row r="222" spans="1:8" ht="15.75" x14ac:dyDescent="0.25">
      <c r="A222" s="11" t="s">
        <v>29</v>
      </c>
      <c r="B222" s="19">
        <v>7186</v>
      </c>
      <c r="C222" s="11">
        <v>54</v>
      </c>
      <c r="D222" s="11" t="s">
        <v>390</v>
      </c>
      <c r="E222" s="11" t="s">
        <v>507</v>
      </c>
      <c r="F222" s="11" t="s">
        <v>334</v>
      </c>
      <c r="G222" s="12">
        <f t="shared" si="3"/>
        <v>3301.65</v>
      </c>
      <c r="H222" s="16">
        <v>667</v>
      </c>
    </row>
    <row r="223" spans="1:8" ht="15.75" x14ac:dyDescent="0.25">
      <c r="A223" s="11" t="s">
        <v>15</v>
      </c>
      <c r="B223" s="19">
        <v>6481</v>
      </c>
      <c r="C223" s="11">
        <v>19</v>
      </c>
      <c r="D223" s="11" t="s">
        <v>192</v>
      </c>
      <c r="E223" s="11" t="s">
        <v>197</v>
      </c>
      <c r="F223" s="11" t="s">
        <v>336</v>
      </c>
      <c r="G223" s="12">
        <f t="shared" si="3"/>
        <v>2484.9</v>
      </c>
      <c r="H223" s="16">
        <v>502</v>
      </c>
    </row>
    <row r="224" spans="1:8" ht="15.75" x14ac:dyDescent="0.25">
      <c r="A224" s="11" t="s">
        <v>84</v>
      </c>
      <c r="B224" s="19">
        <v>6179</v>
      </c>
      <c r="C224" s="11">
        <v>7</v>
      </c>
      <c r="D224" s="11" t="s">
        <v>12</v>
      </c>
      <c r="E224" s="11" t="s">
        <v>508</v>
      </c>
      <c r="F224" s="11" t="s">
        <v>319</v>
      </c>
      <c r="G224" s="12">
        <f t="shared" si="3"/>
        <v>1989.9</v>
      </c>
      <c r="H224" s="16">
        <v>402</v>
      </c>
    </row>
    <row r="225" spans="1:8" ht="15.75" x14ac:dyDescent="0.25">
      <c r="A225" s="11" t="s">
        <v>120</v>
      </c>
      <c r="B225" s="19">
        <v>6920</v>
      </c>
      <c r="C225" s="11">
        <v>42</v>
      </c>
      <c r="D225" s="11" t="s">
        <v>391</v>
      </c>
      <c r="E225" s="11" t="s">
        <v>509</v>
      </c>
      <c r="F225" s="11" t="s">
        <v>343</v>
      </c>
      <c r="G225" s="12">
        <f t="shared" si="3"/>
        <v>3960</v>
      </c>
      <c r="H225" s="16">
        <v>800</v>
      </c>
    </row>
    <row r="226" spans="1:8" ht="15.75" x14ac:dyDescent="0.25">
      <c r="A226" s="11" t="s">
        <v>25</v>
      </c>
      <c r="B226" s="19">
        <v>6652</v>
      </c>
      <c r="C226" s="11">
        <v>30</v>
      </c>
      <c r="D226" s="11" t="s">
        <v>114</v>
      </c>
      <c r="E226" s="11" t="s">
        <v>117</v>
      </c>
      <c r="F226" s="11" t="s">
        <v>344</v>
      </c>
      <c r="G226" s="12">
        <f t="shared" si="3"/>
        <v>3059.1</v>
      </c>
      <c r="H226" s="16">
        <v>618</v>
      </c>
    </row>
    <row r="227" spans="1:8" ht="15.75" x14ac:dyDescent="0.25">
      <c r="A227" s="11" t="s">
        <v>120</v>
      </c>
      <c r="B227" s="19">
        <v>6912</v>
      </c>
      <c r="C227" s="11">
        <v>42</v>
      </c>
      <c r="D227" s="11" t="s">
        <v>244</v>
      </c>
      <c r="E227" s="11" t="s">
        <v>510</v>
      </c>
      <c r="F227" s="11" t="s">
        <v>342</v>
      </c>
      <c r="G227" s="12">
        <f t="shared" si="3"/>
        <v>2831.4</v>
      </c>
      <c r="H227" s="16">
        <v>572</v>
      </c>
    </row>
    <row r="228" spans="1:8" ht="15.75" x14ac:dyDescent="0.25">
      <c r="A228" s="11" t="s">
        <v>20</v>
      </c>
      <c r="B228" s="19">
        <v>7650</v>
      </c>
      <c r="C228" s="11">
        <v>34</v>
      </c>
      <c r="D228" s="11" t="s">
        <v>261</v>
      </c>
      <c r="E228" s="11" t="s">
        <v>264</v>
      </c>
      <c r="F228" s="11" t="s">
        <v>318</v>
      </c>
      <c r="G228" s="12">
        <f t="shared" si="3"/>
        <v>2083.9500000000003</v>
      </c>
      <c r="H228" s="16">
        <v>421</v>
      </c>
    </row>
    <row r="229" spans="1:8" ht="15.75" x14ac:dyDescent="0.25">
      <c r="A229" s="11" t="s">
        <v>28</v>
      </c>
      <c r="B229" s="19">
        <v>6343</v>
      </c>
      <c r="C229" s="11">
        <v>15</v>
      </c>
      <c r="D229" s="11" t="s">
        <v>392</v>
      </c>
      <c r="E229" s="11" t="s">
        <v>511</v>
      </c>
      <c r="F229" s="11" t="s">
        <v>345</v>
      </c>
      <c r="G229" s="12">
        <f t="shared" si="3"/>
        <v>2885.85</v>
      </c>
      <c r="H229" s="16">
        <v>583</v>
      </c>
    </row>
    <row r="230" spans="1:8" ht="15.75" x14ac:dyDescent="0.25">
      <c r="A230" s="11" t="s">
        <v>19</v>
      </c>
      <c r="B230" s="19">
        <v>6709</v>
      </c>
      <c r="C230" s="11">
        <v>33</v>
      </c>
      <c r="D230" s="11" t="s">
        <v>130</v>
      </c>
      <c r="E230" s="11" t="s">
        <v>512</v>
      </c>
      <c r="F230" s="11" t="s">
        <v>341</v>
      </c>
      <c r="G230" s="12">
        <f t="shared" si="3"/>
        <v>2554.2000000000003</v>
      </c>
      <c r="H230" s="16">
        <v>516</v>
      </c>
    </row>
    <row r="231" spans="1:8" ht="15.75" x14ac:dyDescent="0.25">
      <c r="A231" s="11" t="s">
        <v>28</v>
      </c>
      <c r="B231" s="19">
        <v>6332</v>
      </c>
      <c r="C231" s="11">
        <v>15</v>
      </c>
      <c r="D231" s="11" t="s">
        <v>60</v>
      </c>
      <c r="E231" s="11" t="s">
        <v>76</v>
      </c>
      <c r="F231" s="11" t="s">
        <v>312</v>
      </c>
      <c r="G231" s="12">
        <f t="shared" si="3"/>
        <v>2118.6</v>
      </c>
      <c r="H231" s="16">
        <v>428</v>
      </c>
    </row>
    <row r="232" spans="1:8" ht="15.75" x14ac:dyDescent="0.25">
      <c r="A232" s="11" t="s">
        <v>137</v>
      </c>
      <c r="B232" s="19">
        <v>6858</v>
      </c>
      <c r="C232" s="11">
        <v>39</v>
      </c>
      <c r="D232" s="11" t="s">
        <v>138</v>
      </c>
      <c r="E232" s="11" t="s">
        <v>142</v>
      </c>
      <c r="F232" s="11" t="s">
        <v>324</v>
      </c>
      <c r="G232" s="12">
        <f t="shared" si="3"/>
        <v>3177.9</v>
      </c>
      <c r="H232" s="16">
        <v>642</v>
      </c>
    </row>
    <row r="233" spans="1:8" ht="15.75" x14ac:dyDescent="0.25">
      <c r="A233" s="22" t="s">
        <v>15</v>
      </c>
      <c r="B233" s="19"/>
      <c r="C233" s="11"/>
      <c r="D233" s="22" t="s">
        <v>601</v>
      </c>
      <c r="E233" s="22" t="s">
        <v>604</v>
      </c>
      <c r="F233" s="23" t="s">
        <v>603</v>
      </c>
      <c r="G233" s="12">
        <f t="shared" si="3"/>
        <v>2588.85</v>
      </c>
      <c r="H233" s="16">
        <v>523</v>
      </c>
    </row>
    <row r="234" spans="1:8" ht="15.75" x14ac:dyDescent="0.25">
      <c r="A234" s="11" t="s">
        <v>84</v>
      </c>
      <c r="B234" s="19">
        <v>6179</v>
      </c>
      <c r="C234" s="11">
        <v>7</v>
      </c>
      <c r="D234" s="11" t="s">
        <v>12</v>
      </c>
      <c r="E234" s="11" t="s">
        <v>135</v>
      </c>
      <c r="F234" s="11" t="s">
        <v>319</v>
      </c>
      <c r="G234" s="12">
        <f t="shared" si="3"/>
        <v>2143.35</v>
      </c>
      <c r="H234" s="16">
        <v>433</v>
      </c>
    </row>
    <row r="235" spans="1:8" ht="15.75" x14ac:dyDescent="0.25">
      <c r="A235" s="11" t="s">
        <v>15</v>
      </c>
      <c r="B235" s="19">
        <v>6481</v>
      </c>
      <c r="C235" s="11">
        <v>19</v>
      </c>
      <c r="D235" s="11" t="s">
        <v>192</v>
      </c>
      <c r="E235" s="11" t="s">
        <v>199</v>
      </c>
      <c r="F235" s="11" t="s">
        <v>336</v>
      </c>
      <c r="G235" s="12">
        <f t="shared" si="3"/>
        <v>2826.4500000000003</v>
      </c>
      <c r="H235" s="16">
        <v>571</v>
      </c>
    </row>
    <row r="236" spans="1:8" ht="15.75" x14ac:dyDescent="0.25">
      <c r="A236" s="11" t="s">
        <v>16</v>
      </c>
      <c r="B236" s="19">
        <v>6758</v>
      </c>
      <c r="C236" s="11">
        <v>36</v>
      </c>
      <c r="D236" s="11" t="s">
        <v>33</v>
      </c>
      <c r="E236" s="11" t="s">
        <v>36</v>
      </c>
      <c r="F236" s="11" t="s">
        <v>296</v>
      </c>
      <c r="G236" s="12">
        <f t="shared" si="3"/>
        <v>2960.1</v>
      </c>
      <c r="H236" s="16">
        <v>598</v>
      </c>
    </row>
    <row r="237" spans="1:8" ht="15.75" x14ac:dyDescent="0.25">
      <c r="A237" s="11" t="s">
        <v>16</v>
      </c>
      <c r="B237" s="19">
        <v>7506</v>
      </c>
      <c r="C237" s="11">
        <v>36</v>
      </c>
      <c r="D237" s="11" t="s">
        <v>393</v>
      </c>
      <c r="E237" s="11" t="s">
        <v>513</v>
      </c>
      <c r="F237" s="11" t="s">
        <v>346</v>
      </c>
      <c r="G237" s="12">
        <f t="shared" si="3"/>
        <v>2400.75</v>
      </c>
      <c r="H237" s="16">
        <v>485</v>
      </c>
    </row>
    <row r="238" spans="1:8" ht="15.75" x14ac:dyDescent="0.25">
      <c r="A238" s="11" t="s">
        <v>20</v>
      </c>
      <c r="B238" s="19">
        <v>7650</v>
      </c>
      <c r="C238" s="11">
        <v>34</v>
      </c>
      <c r="D238" s="11" t="s">
        <v>261</v>
      </c>
      <c r="E238" s="11" t="s">
        <v>514</v>
      </c>
      <c r="F238" s="11" t="s">
        <v>318</v>
      </c>
      <c r="G238" s="12">
        <f t="shared" si="3"/>
        <v>3069</v>
      </c>
      <c r="H238" s="16">
        <v>620</v>
      </c>
    </row>
    <row r="239" spans="1:8" ht="15.75" x14ac:dyDescent="0.25">
      <c r="A239" s="11" t="s">
        <v>120</v>
      </c>
      <c r="B239" s="19">
        <v>6912</v>
      </c>
      <c r="C239" s="11">
        <v>42</v>
      </c>
      <c r="D239" s="11" t="s">
        <v>244</v>
      </c>
      <c r="E239" s="11" t="s">
        <v>515</v>
      </c>
      <c r="F239" s="11" t="s">
        <v>342</v>
      </c>
      <c r="G239" s="12">
        <f t="shared" si="3"/>
        <v>4182.75</v>
      </c>
      <c r="H239" s="16">
        <v>845</v>
      </c>
    </row>
    <row r="240" spans="1:8" ht="15.75" x14ac:dyDescent="0.25">
      <c r="A240" s="11" t="s">
        <v>120</v>
      </c>
      <c r="B240" s="19">
        <v>6912</v>
      </c>
      <c r="C240" s="11">
        <v>42</v>
      </c>
      <c r="D240" s="11" t="s">
        <v>244</v>
      </c>
      <c r="E240" s="11" t="s">
        <v>516</v>
      </c>
      <c r="F240" s="11" t="s">
        <v>342</v>
      </c>
      <c r="G240" s="12">
        <f t="shared" si="3"/>
        <v>5227.2</v>
      </c>
      <c r="H240" s="16">
        <v>1056</v>
      </c>
    </row>
    <row r="241" spans="1:8" ht="15.75" x14ac:dyDescent="0.25">
      <c r="A241" s="11" t="s">
        <v>28</v>
      </c>
      <c r="B241" s="19">
        <v>6331</v>
      </c>
      <c r="C241" s="11">
        <v>15</v>
      </c>
      <c r="D241" s="11" t="s">
        <v>51</v>
      </c>
      <c r="E241" s="11" t="s">
        <v>54</v>
      </c>
      <c r="F241" s="11" t="s">
        <v>331</v>
      </c>
      <c r="G241" s="12">
        <f t="shared" si="3"/>
        <v>4405.5</v>
      </c>
      <c r="H241" s="16">
        <v>890</v>
      </c>
    </row>
    <row r="242" spans="1:8" ht="15.75" x14ac:dyDescent="0.25">
      <c r="A242" s="11" t="s">
        <v>19</v>
      </c>
      <c r="B242" s="19">
        <v>6712</v>
      </c>
      <c r="C242" s="11">
        <v>33</v>
      </c>
      <c r="D242" s="11" t="s">
        <v>183</v>
      </c>
      <c r="E242" s="11" t="s">
        <v>517</v>
      </c>
      <c r="F242" s="11" t="s">
        <v>311</v>
      </c>
      <c r="G242" s="12">
        <f t="shared" si="3"/>
        <v>2465.1</v>
      </c>
      <c r="H242" s="16">
        <v>498</v>
      </c>
    </row>
    <row r="243" spans="1:8" ht="15.75" x14ac:dyDescent="0.25">
      <c r="A243" s="11" t="s">
        <v>15</v>
      </c>
      <c r="B243" s="19">
        <v>6464</v>
      </c>
      <c r="C243" s="11">
        <v>19</v>
      </c>
      <c r="D243" s="11" t="s">
        <v>394</v>
      </c>
      <c r="E243" s="11" t="s">
        <v>518</v>
      </c>
      <c r="F243" s="11" t="s">
        <v>347</v>
      </c>
      <c r="G243" s="12">
        <f t="shared" si="3"/>
        <v>2578.9500000000003</v>
      </c>
      <c r="H243" s="16">
        <v>521</v>
      </c>
    </row>
    <row r="244" spans="1:8" ht="15.75" x14ac:dyDescent="0.25">
      <c r="A244" s="11" t="s">
        <v>28</v>
      </c>
      <c r="B244" s="19">
        <v>6350</v>
      </c>
      <c r="C244" s="11">
        <v>15</v>
      </c>
      <c r="D244" s="11" t="s">
        <v>385</v>
      </c>
      <c r="E244" s="11" t="s">
        <v>519</v>
      </c>
      <c r="F244" s="11" t="s">
        <v>314</v>
      </c>
      <c r="G244" s="12">
        <f t="shared" si="3"/>
        <v>3766.9500000000003</v>
      </c>
      <c r="H244" s="16">
        <v>761</v>
      </c>
    </row>
    <row r="245" spans="1:8" ht="15.75" x14ac:dyDescent="0.25">
      <c r="A245" s="11" t="s">
        <v>20</v>
      </c>
      <c r="B245" s="19">
        <v>6731</v>
      </c>
      <c r="C245" s="11">
        <v>34</v>
      </c>
      <c r="D245" s="11" t="s">
        <v>7</v>
      </c>
      <c r="E245" s="11" t="s">
        <v>105</v>
      </c>
      <c r="F245" s="11" t="s">
        <v>348</v>
      </c>
      <c r="G245" s="12">
        <f t="shared" si="3"/>
        <v>4994.55</v>
      </c>
      <c r="H245" s="16">
        <v>1009</v>
      </c>
    </row>
    <row r="246" spans="1:8" ht="15.75" x14ac:dyDescent="0.25">
      <c r="A246" s="11" t="s">
        <v>18</v>
      </c>
      <c r="B246" s="19">
        <v>6310</v>
      </c>
      <c r="C246" s="11">
        <v>13</v>
      </c>
      <c r="D246" s="11" t="s">
        <v>85</v>
      </c>
      <c r="E246" s="11" t="s">
        <v>86</v>
      </c>
      <c r="F246" s="11" t="s">
        <v>349</v>
      </c>
      <c r="G246" s="12">
        <f t="shared" si="3"/>
        <v>410.85</v>
      </c>
      <c r="H246" s="16">
        <v>83</v>
      </c>
    </row>
    <row r="247" spans="1:8" ht="15.75" x14ac:dyDescent="0.25">
      <c r="A247" s="11" t="s">
        <v>16</v>
      </c>
      <c r="B247" s="19">
        <v>6785</v>
      </c>
      <c r="C247" s="11">
        <v>36</v>
      </c>
      <c r="D247" s="11" t="s">
        <v>228</v>
      </c>
      <c r="E247" s="11" t="s">
        <v>520</v>
      </c>
      <c r="F247" s="11" t="s">
        <v>315</v>
      </c>
      <c r="G247" s="12">
        <f t="shared" si="3"/>
        <v>3064.05</v>
      </c>
      <c r="H247" s="16">
        <v>619</v>
      </c>
    </row>
    <row r="248" spans="1:8" ht="15.75" x14ac:dyDescent="0.25">
      <c r="A248" s="11" t="s">
        <v>284</v>
      </c>
      <c r="B248" s="19">
        <v>7146</v>
      </c>
      <c r="C248" s="11">
        <v>51</v>
      </c>
      <c r="D248" s="11" t="s">
        <v>285</v>
      </c>
      <c r="E248" s="11" t="s">
        <v>521</v>
      </c>
      <c r="F248" s="11" t="s">
        <v>350</v>
      </c>
      <c r="G248" s="12">
        <f t="shared" si="3"/>
        <v>2583.9</v>
      </c>
      <c r="H248" s="16">
        <v>522</v>
      </c>
    </row>
    <row r="249" spans="1:8" ht="15.75" x14ac:dyDescent="0.25">
      <c r="A249" s="11" t="s">
        <v>19</v>
      </c>
      <c r="B249" s="19">
        <v>6712</v>
      </c>
      <c r="C249" s="11">
        <v>33</v>
      </c>
      <c r="D249" s="11" t="s">
        <v>183</v>
      </c>
      <c r="E249" s="11" t="s">
        <v>189</v>
      </c>
      <c r="F249" s="11" t="s">
        <v>311</v>
      </c>
      <c r="G249" s="12">
        <f t="shared" si="3"/>
        <v>3192.75</v>
      </c>
      <c r="H249" s="16">
        <v>645</v>
      </c>
    </row>
    <row r="250" spans="1:8" ht="15.75" x14ac:dyDescent="0.25">
      <c r="A250" s="11" t="s">
        <v>31</v>
      </c>
      <c r="B250" s="19">
        <v>7380</v>
      </c>
      <c r="C250" s="11">
        <v>10</v>
      </c>
      <c r="D250" s="11" t="s">
        <v>395</v>
      </c>
      <c r="E250" s="11" t="s">
        <v>109</v>
      </c>
      <c r="F250" s="11" t="s">
        <v>351</v>
      </c>
      <c r="G250" s="12">
        <f t="shared" si="3"/>
        <v>2539.35</v>
      </c>
      <c r="H250" s="16">
        <v>513</v>
      </c>
    </row>
    <row r="251" spans="1:8" ht="15.75" x14ac:dyDescent="0.25">
      <c r="A251" s="11" t="s">
        <v>16</v>
      </c>
      <c r="B251" s="19">
        <v>6785</v>
      </c>
      <c r="C251" s="11">
        <v>36</v>
      </c>
      <c r="D251" s="11" t="s">
        <v>228</v>
      </c>
      <c r="E251" s="11" t="s">
        <v>522</v>
      </c>
      <c r="F251" s="11" t="s">
        <v>315</v>
      </c>
      <c r="G251" s="12">
        <f t="shared" si="3"/>
        <v>3163.05</v>
      </c>
      <c r="H251" s="16">
        <v>639</v>
      </c>
    </row>
    <row r="252" spans="1:8" ht="15.75" x14ac:dyDescent="0.25">
      <c r="A252" s="11" t="s">
        <v>19</v>
      </c>
      <c r="B252" s="19">
        <v>6708</v>
      </c>
      <c r="C252" s="11">
        <v>33</v>
      </c>
      <c r="D252" s="11" t="s">
        <v>127</v>
      </c>
      <c r="E252" s="11" t="s">
        <v>129</v>
      </c>
      <c r="F252" s="11" t="s">
        <v>320</v>
      </c>
      <c r="G252" s="12">
        <f t="shared" si="3"/>
        <v>3554.1</v>
      </c>
      <c r="H252" s="16">
        <v>718</v>
      </c>
    </row>
    <row r="253" spans="1:8" ht="15.75" x14ac:dyDescent="0.25">
      <c r="A253" s="11" t="s">
        <v>29</v>
      </c>
      <c r="B253" s="19">
        <v>7223</v>
      </c>
      <c r="C253" s="11">
        <v>54</v>
      </c>
      <c r="D253" s="11" t="s">
        <v>256</v>
      </c>
      <c r="E253" s="11" t="s">
        <v>257</v>
      </c>
      <c r="F253" s="11" t="s">
        <v>352</v>
      </c>
      <c r="G253" s="12">
        <f t="shared" si="3"/>
        <v>2692.8</v>
      </c>
      <c r="H253" s="16">
        <v>544</v>
      </c>
    </row>
    <row r="254" spans="1:8" ht="15.75" x14ac:dyDescent="0.25">
      <c r="A254" s="11" t="s">
        <v>107</v>
      </c>
      <c r="B254" s="19">
        <v>6524</v>
      </c>
      <c r="C254" s="11">
        <v>20</v>
      </c>
      <c r="D254" s="11" t="s">
        <v>154</v>
      </c>
      <c r="E254" s="11" t="s">
        <v>523</v>
      </c>
      <c r="F254" s="11" t="s">
        <v>295</v>
      </c>
      <c r="G254" s="12">
        <f t="shared" si="3"/>
        <v>3811.5</v>
      </c>
      <c r="H254" s="16">
        <v>770</v>
      </c>
    </row>
    <row r="255" spans="1:8" ht="15.75" x14ac:dyDescent="0.25">
      <c r="A255" s="11" t="s">
        <v>15</v>
      </c>
      <c r="B255" s="19">
        <v>6481</v>
      </c>
      <c r="C255" s="11">
        <v>19</v>
      </c>
      <c r="D255" s="11" t="s">
        <v>192</v>
      </c>
      <c r="E255" s="11" t="s">
        <v>198</v>
      </c>
      <c r="F255" s="11" t="s">
        <v>336</v>
      </c>
      <c r="G255" s="12">
        <f t="shared" si="3"/>
        <v>4558.95</v>
      </c>
      <c r="H255" s="16">
        <v>921</v>
      </c>
    </row>
    <row r="256" spans="1:8" ht="15.75" x14ac:dyDescent="0.25">
      <c r="A256" s="11" t="s">
        <v>15</v>
      </c>
      <c r="B256" s="19">
        <v>6464</v>
      </c>
      <c r="C256" s="11">
        <v>19</v>
      </c>
      <c r="D256" s="11" t="s">
        <v>394</v>
      </c>
      <c r="E256" s="11" t="s">
        <v>524</v>
      </c>
      <c r="F256" s="11" t="s">
        <v>347</v>
      </c>
      <c r="G256" s="12">
        <f t="shared" si="3"/>
        <v>1509.75</v>
      </c>
      <c r="H256" s="16">
        <v>305</v>
      </c>
    </row>
    <row r="257" spans="1:8" ht="15.75" x14ac:dyDescent="0.25">
      <c r="A257" s="11" t="s">
        <v>31</v>
      </c>
      <c r="B257" s="19">
        <v>7380</v>
      </c>
      <c r="C257" s="11">
        <v>10</v>
      </c>
      <c r="D257" s="11" t="s">
        <v>395</v>
      </c>
      <c r="E257" s="11" t="s">
        <v>110</v>
      </c>
      <c r="F257" s="11" t="s">
        <v>351</v>
      </c>
      <c r="G257" s="12">
        <f t="shared" si="3"/>
        <v>2816.55</v>
      </c>
      <c r="H257" s="16">
        <v>569</v>
      </c>
    </row>
    <row r="258" spans="1:8" ht="15.75" x14ac:dyDescent="0.25">
      <c r="A258" s="11" t="s">
        <v>206</v>
      </c>
      <c r="B258" s="19">
        <v>7253</v>
      </c>
      <c r="C258" s="11">
        <v>56</v>
      </c>
      <c r="D258" s="11" t="s">
        <v>207</v>
      </c>
      <c r="E258" s="11" t="s">
        <v>525</v>
      </c>
      <c r="F258" s="11" t="s">
        <v>323</v>
      </c>
      <c r="G258" s="12">
        <f t="shared" si="3"/>
        <v>3628.35</v>
      </c>
      <c r="H258" s="16">
        <v>733</v>
      </c>
    </row>
    <row r="259" spans="1:8" ht="15.75" x14ac:dyDescent="0.25">
      <c r="A259" s="11" t="s">
        <v>28</v>
      </c>
      <c r="B259" s="19">
        <v>6350</v>
      </c>
      <c r="C259" s="11">
        <v>15</v>
      </c>
      <c r="D259" s="11" t="s">
        <v>385</v>
      </c>
      <c r="E259" s="11" t="s">
        <v>526</v>
      </c>
      <c r="F259" s="11" t="s">
        <v>314</v>
      </c>
      <c r="G259" s="12">
        <f t="shared" si="3"/>
        <v>4445.1000000000004</v>
      </c>
      <c r="H259" s="16">
        <v>898</v>
      </c>
    </row>
    <row r="260" spans="1:8" ht="15.75" x14ac:dyDescent="0.25">
      <c r="A260" s="11" t="s">
        <v>15</v>
      </c>
      <c r="B260" s="19">
        <v>6464</v>
      </c>
      <c r="C260" s="11">
        <v>19</v>
      </c>
      <c r="D260" s="11" t="s">
        <v>394</v>
      </c>
      <c r="E260" s="11" t="s">
        <v>527</v>
      </c>
      <c r="F260" s="11" t="s">
        <v>347</v>
      </c>
      <c r="G260" s="12">
        <f t="shared" si="3"/>
        <v>1658.25</v>
      </c>
      <c r="H260" s="16">
        <v>335</v>
      </c>
    </row>
    <row r="261" spans="1:8" ht="15.75" x14ac:dyDescent="0.25">
      <c r="A261" s="11" t="s">
        <v>25</v>
      </c>
      <c r="B261" s="19">
        <v>6647</v>
      </c>
      <c r="C261" s="11">
        <v>30</v>
      </c>
      <c r="D261" s="11" t="s">
        <v>87</v>
      </c>
      <c r="E261" s="11" t="s">
        <v>528</v>
      </c>
      <c r="F261" s="11" t="s">
        <v>353</v>
      </c>
      <c r="G261" s="12">
        <f t="shared" si="3"/>
        <v>3400.65</v>
      </c>
      <c r="H261" s="16">
        <v>687</v>
      </c>
    </row>
    <row r="262" spans="1:8" ht="15.75" x14ac:dyDescent="0.25">
      <c r="A262" s="11" t="s">
        <v>15</v>
      </c>
      <c r="B262" s="19">
        <v>6472</v>
      </c>
      <c r="C262" s="11">
        <v>19</v>
      </c>
      <c r="D262" s="11" t="s">
        <v>150</v>
      </c>
      <c r="E262" s="11" t="s">
        <v>151</v>
      </c>
      <c r="F262" s="11" t="s">
        <v>316</v>
      </c>
      <c r="G262" s="12">
        <f t="shared" ref="G262:G325" si="4">H262*4.95</f>
        <v>4306.5</v>
      </c>
      <c r="H262" s="16">
        <v>870</v>
      </c>
    </row>
    <row r="263" spans="1:8" ht="15.75" x14ac:dyDescent="0.25">
      <c r="A263" s="11" t="s">
        <v>107</v>
      </c>
      <c r="B263" s="19" t="s">
        <v>592</v>
      </c>
      <c r="C263" s="11">
        <v>20</v>
      </c>
      <c r="D263" s="11" t="s">
        <v>108</v>
      </c>
      <c r="E263" s="11" t="s">
        <v>108</v>
      </c>
      <c r="F263" s="11" t="s">
        <v>354</v>
      </c>
      <c r="G263" s="12">
        <f t="shared" si="4"/>
        <v>2915.55</v>
      </c>
      <c r="H263" s="16">
        <v>589</v>
      </c>
    </row>
    <row r="264" spans="1:8" ht="15.75" x14ac:dyDescent="0.25">
      <c r="A264" s="11" t="s">
        <v>19</v>
      </c>
      <c r="B264" s="19">
        <v>6712</v>
      </c>
      <c r="C264" s="11">
        <v>33</v>
      </c>
      <c r="D264" s="11" t="s">
        <v>183</v>
      </c>
      <c r="E264" s="11" t="s">
        <v>186</v>
      </c>
      <c r="F264" s="11" t="s">
        <v>311</v>
      </c>
      <c r="G264" s="12">
        <f t="shared" si="4"/>
        <v>3291.75</v>
      </c>
      <c r="H264" s="16">
        <v>665</v>
      </c>
    </row>
    <row r="265" spans="1:8" ht="15.75" x14ac:dyDescent="0.25">
      <c r="A265" s="11" t="s">
        <v>28</v>
      </c>
      <c r="B265" s="19">
        <v>6332</v>
      </c>
      <c r="C265" s="11">
        <v>15</v>
      </c>
      <c r="D265" s="11" t="s">
        <v>60</v>
      </c>
      <c r="E265" s="11" t="s">
        <v>79</v>
      </c>
      <c r="F265" s="11" t="s">
        <v>312</v>
      </c>
      <c r="G265" s="12">
        <f t="shared" si="4"/>
        <v>1455.3</v>
      </c>
      <c r="H265" s="16">
        <v>294</v>
      </c>
    </row>
    <row r="266" spans="1:8" ht="15.75" x14ac:dyDescent="0.25">
      <c r="A266" s="11" t="s">
        <v>19</v>
      </c>
      <c r="B266" s="19">
        <v>6712</v>
      </c>
      <c r="C266" s="11">
        <v>33</v>
      </c>
      <c r="D266" s="11" t="s">
        <v>183</v>
      </c>
      <c r="E266" s="11" t="s">
        <v>187</v>
      </c>
      <c r="F266" s="11" t="s">
        <v>311</v>
      </c>
      <c r="G266" s="12">
        <f t="shared" si="4"/>
        <v>2910.6</v>
      </c>
      <c r="H266" s="16">
        <v>588</v>
      </c>
    </row>
    <row r="267" spans="1:8" ht="15.75" x14ac:dyDescent="0.25">
      <c r="A267" s="11" t="s">
        <v>15</v>
      </c>
      <c r="B267" s="19">
        <v>6464</v>
      </c>
      <c r="C267" s="11">
        <v>19</v>
      </c>
      <c r="D267" s="11" t="s">
        <v>394</v>
      </c>
      <c r="E267" s="11" t="s">
        <v>529</v>
      </c>
      <c r="F267" s="11" t="s">
        <v>347</v>
      </c>
      <c r="G267" s="12">
        <f t="shared" si="4"/>
        <v>3177.9</v>
      </c>
      <c r="H267" s="16">
        <v>642</v>
      </c>
    </row>
    <row r="268" spans="1:8" ht="15.75" x14ac:dyDescent="0.25">
      <c r="A268" s="11" t="s">
        <v>15</v>
      </c>
      <c r="B268" s="19">
        <v>6481</v>
      </c>
      <c r="C268" s="11">
        <v>19</v>
      </c>
      <c r="D268" s="11" t="s">
        <v>192</v>
      </c>
      <c r="E268" s="11" t="s">
        <v>193</v>
      </c>
      <c r="F268" s="11" t="s">
        <v>336</v>
      </c>
      <c r="G268" s="12">
        <f t="shared" si="4"/>
        <v>3064.05</v>
      </c>
      <c r="H268" s="16">
        <v>619</v>
      </c>
    </row>
    <row r="269" spans="1:8" ht="15.75" x14ac:dyDescent="0.25">
      <c r="A269" s="11" t="s">
        <v>137</v>
      </c>
      <c r="B269" s="19">
        <v>6858</v>
      </c>
      <c r="C269" s="11">
        <v>39</v>
      </c>
      <c r="D269" s="11" t="s">
        <v>138</v>
      </c>
      <c r="E269" s="11" t="s">
        <v>146</v>
      </c>
      <c r="F269" s="11" t="s">
        <v>324</v>
      </c>
      <c r="G269" s="12">
        <f t="shared" si="4"/>
        <v>1772.1000000000001</v>
      </c>
      <c r="H269" s="16">
        <v>358</v>
      </c>
    </row>
    <row r="270" spans="1:8" ht="15.75" x14ac:dyDescent="0.25">
      <c r="A270" s="11" t="s">
        <v>28</v>
      </c>
      <c r="B270" s="19">
        <v>6332</v>
      </c>
      <c r="C270" s="11">
        <v>15</v>
      </c>
      <c r="D270" s="11" t="s">
        <v>60</v>
      </c>
      <c r="E270" s="11" t="s">
        <v>530</v>
      </c>
      <c r="F270" s="11" t="s">
        <v>312</v>
      </c>
      <c r="G270" s="12">
        <f t="shared" si="4"/>
        <v>4717.3500000000004</v>
      </c>
      <c r="H270" s="16">
        <v>953</v>
      </c>
    </row>
    <row r="271" spans="1:8" ht="15.75" x14ac:dyDescent="0.25">
      <c r="A271" s="11" t="s">
        <v>120</v>
      </c>
      <c r="B271" s="19">
        <v>6912</v>
      </c>
      <c r="C271" s="11">
        <v>42</v>
      </c>
      <c r="D271" s="11" t="s">
        <v>244</v>
      </c>
      <c r="E271" s="11" t="s">
        <v>531</v>
      </c>
      <c r="F271" s="11" t="s">
        <v>342</v>
      </c>
      <c r="G271" s="12">
        <f t="shared" si="4"/>
        <v>4702.5</v>
      </c>
      <c r="H271" s="16">
        <v>950</v>
      </c>
    </row>
    <row r="272" spans="1:8" ht="15.75" x14ac:dyDescent="0.25">
      <c r="A272" s="11" t="s">
        <v>15</v>
      </c>
      <c r="B272" s="19">
        <v>7344</v>
      </c>
      <c r="C272" s="11">
        <v>19</v>
      </c>
      <c r="D272" s="11" t="s">
        <v>121</v>
      </c>
      <c r="E272" s="11" t="s">
        <v>532</v>
      </c>
      <c r="F272" s="11" t="s">
        <v>355</v>
      </c>
      <c r="G272" s="12">
        <f t="shared" si="4"/>
        <v>2336.4</v>
      </c>
      <c r="H272" s="16">
        <v>472</v>
      </c>
    </row>
    <row r="273" spans="1:8" ht="15.75" x14ac:dyDescent="0.25">
      <c r="A273" s="11" t="s">
        <v>15</v>
      </c>
      <c r="B273" s="19">
        <v>6447</v>
      </c>
      <c r="C273" s="11">
        <v>19</v>
      </c>
      <c r="D273" s="11" t="s">
        <v>388</v>
      </c>
      <c r="E273" s="11" t="s">
        <v>418</v>
      </c>
      <c r="F273" s="11" t="s">
        <v>329</v>
      </c>
      <c r="G273" s="12">
        <f t="shared" si="4"/>
        <v>3801.6000000000004</v>
      </c>
      <c r="H273" s="16">
        <v>768</v>
      </c>
    </row>
    <row r="274" spans="1:8" ht="15.75" x14ac:dyDescent="0.25">
      <c r="A274" s="11" t="s">
        <v>23</v>
      </c>
      <c r="B274" s="19">
        <v>6899</v>
      </c>
      <c r="C274" s="11">
        <v>41</v>
      </c>
      <c r="D274" s="11" t="s">
        <v>396</v>
      </c>
      <c r="E274" s="11" t="s">
        <v>533</v>
      </c>
      <c r="F274" s="11" t="s">
        <v>356</v>
      </c>
      <c r="G274" s="12">
        <f t="shared" si="4"/>
        <v>2113.65</v>
      </c>
      <c r="H274" s="16">
        <v>427</v>
      </c>
    </row>
    <row r="275" spans="1:8" ht="15.75" x14ac:dyDescent="0.25">
      <c r="A275" s="11" t="s">
        <v>84</v>
      </c>
      <c r="B275" s="19">
        <v>6179</v>
      </c>
      <c r="C275" s="11">
        <v>7</v>
      </c>
      <c r="D275" s="11" t="s">
        <v>12</v>
      </c>
      <c r="E275" s="11" t="s">
        <v>279</v>
      </c>
      <c r="F275" s="11" t="s">
        <v>319</v>
      </c>
      <c r="G275" s="12">
        <f t="shared" si="4"/>
        <v>2371.0500000000002</v>
      </c>
      <c r="H275" s="16">
        <v>479</v>
      </c>
    </row>
    <row r="276" spans="1:8" ht="15.75" x14ac:dyDescent="0.25">
      <c r="A276" s="11" t="s">
        <v>120</v>
      </c>
      <c r="B276" s="19">
        <v>6912</v>
      </c>
      <c r="C276" s="11">
        <v>42</v>
      </c>
      <c r="D276" s="11" t="s">
        <v>244</v>
      </c>
      <c r="E276" s="11" t="s">
        <v>534</v>
      </c>
      <c r="F276" s="11" t="s">
        <v>342</v>
      </c>
      <c r="G276" s="12">
        <f t="shared" si="4"/>
        <v>4742.1000000000004</v>
      </c>
      <c r="H276" s="16">
        <v>958</v>
      </c>
    </row>
    <row r="277" spans="1:8" ht="15.75" x14ac:dyDescent="0.25">
      <c r="A277" s="11" t="s">
        <v>15</v>
      </c>
      <c r="B277" s="19">
        <v>7344</v>
      </c>
      <c r="C277" s="11">
        <v>19</v>
      </c>
      <c r="D277" s="11" t="s">
        <v>121</v>
      </c>
      <c r="E277" s="11" t="s">
        <v>535</v>
      </c>
      <c r="F277" s="11" t="s">
        <v>355</v>
      </c>
      <c r="G277" s="12">
        <f t="shared" si="4"/>
        <v>3049.2000000000003</v>
      </c>
      <c r="H277" s="16">
        <v>616</v>
      </c>
    </row>
    <row r="278" spans="1:8" ht="15.75" x14ac:dyDescent="0.25">
      <c r="A278" s="11" t="s">
        <v>26</v>
      </c>
      <c r="B278" s="19" t="s">
        <v>593</v>
      </c>
      <c r="C278" s="11">
        <v>37</v>
      </c>
      <c r="D278" s="11" t="s">
        <v>397</v>
      </c>
      <c r="E278" s="11" t="s">
        <v>397</v>
      </c>
      <c r="F278" s="11" t="s">
        <v>357</v>
      </c>
      <c r="G278" s="12">
        <f t="shared" si="4"/>
        <v>2242.35</v>
      </c>
      <c r="H278" s="16">
        <v>453</v>
      </c>
    </row>
    <row r="279" spans="1:8" ht="15.75" x14ac:dyDescent="0.25">
      <c r="A279" s="11" t="s">
        <v>15</v>
      </c>
      <c r="B279" s="19">
        <v>6464</v>
      </c>
      <c r="C279" s="11">
        <v>19</v>
      </c>
      <c r="D279" s="11" t="s">
        <v>394</v>
      </c>
      <c r="E279" s="11" t="s">
        <v>536</v>
      </c>
      <c r="F279" s="11" t="s">
        <v>347</v>
      </c>
      <c r="G279" s="12">
        <f t="shared" si="4"/>
        <v>2712.6</v>
      </c>
      <c r="H279" s="16">
        <v>548</v>
      </c>
    </row>
    <row r="280" spans="1:8" ht="15.75" x14ac:dyDescent="0.25">
      <c r="A280" s="11" t="s">
        <v>25</v>
      </c>
      <c r="B280" s="19">
        <v>6652</v>
      </c>
      <c r="C280" s="11">
        <v>30</v>
      </c>
      <c r="D280" s="11" t="s">
        <v>114</v>
      </c>
      <c r="E280" s="11" t="s">
        <v>115</v>
      </c>
      <c r="F280" s="11" t="s">
        <v>344</v>
      </c>
      <c r="G280" s="12">
        <f t="shared" si="4"/>
        <v>3331.35</v>
      </c>
      <c r="H280" s="16">
        <v>673</v>
      </c>
    </row>
    <row r="281" spans="1:8" ht="15.75" x14ac:dyDescent="0.25">
      <c r="A281" s="11" t="s">
        <v>16</v>
      </c>
      <c r="B281" s="19">
        <v>6785</v>
      </c>
      <c r="C281" s="11">
        <v>36</v>
      </c>
      <c r="D281" s="11" t="s">
        <v>228</v>
      </c>
      <c r="E281" s="11" t="s">
        <v>537</v>
      </c>
      <c r="F281" s="11" t="s">
        <v>315</v>
      </c>
      <c r="G281" s="12">
        <f t="shared" si="4"/>
        <v>2385.9</v>
      </c>
      <c r="H281" s="16">
        <v>482</v>
      </c>
    </row>
    <row r="282" spans="1:8" ht="15.75" x14ac:dyDescent="0.25">
      <c r="A282" s="11" t="s">
        <v>15</v>
      </c>
      <c r="B282" s="19">
        <v>7344</v>
      </c>
      <c r="C282" s="11">
        <v>19</v>
      </c>
      <c r="D282" s="11" t="s">
        <v>121</v>
      </c>
      <c r="E282" s="11" t="s">
        <v>538</v>
      </c>
      <c r="F282" s="11" t="s">
        <v>355</v>
      </c>
      <c r="G282" s="12">
        <f t="shared" si="4"/>
        <v>1440.45</v>
      </c>
      <c r="H282" s="16">
        <v>291</v>
      </c>
    </row>
    <row r="283" spans="1:8" ht="15.75" x14ac:dyDescent="0.25">
      <c r="A283" s="11" t="s">
        <v>120</v>
      </c>
      <c r="B283" s="19">
        <v>6912</v>
      </c>
      <c r="C283" s="11">
        <v>42</v>
      </c>
      <c r="D283" s="11" t="s">
        <v>244</v>
      </c>
      <c r="E283" s="11" t="s">
        <v>539</v>
      </c>
      <c r="F283" s="11" t="s">
        <v>342</v>
      </c>
      <c r="G283" s="12">
        <f t="shared" si="4"/>
        <v>5123.25</v>
      </c>
      <c r="H283" s="16">
        <v>1035</v>
      </c>
    </row>
    <row r="284" spans="1:8" ht="15.75" x14ac:dyDescent="0.25">
      <c r="A284" s="11" t="s">
        <v>274</v>
      </c>
      <c r="B284" s="19">
        <v>6561</v>
      </c>
      <c r="C284" s="11">
        <v>23</v>
      </c>
      <c r="D284" s="11" t="s">
        <v>275</v>
      </c>
      <c r="E284" s="11" t="s">
        <v>540</v>
      </c>
      <c r="F284" s="11" t="s">
        <v>317</v>
      </c>
      <c r="G284" s="12">
        <f t="shared" si="4"/>
        <v>2341.35</v>
      </c>
      <c r="H284" s="16">
        <v>473</v>
      </c>
    </row>
    <row r="285" spans="1:8" ht="15.75" x14ac:dyDescent="0.25">
      <c r="A285" s="11" t="s">
        <v>19</v>
      </c>
      <c r="B285" s="19">
        <v>6697</v>
      </c>
      <c r="C285" s="11">
        <v>33</v>
      </c>
      <c r="D285" s="11" t="s">
        <v>13</v>
      </c>
      <c r="E285" s="11" t="s">
        <v>50</v>
      </c>
      <c r="F285" s="11" t="s">
        <v>313</v>
      </c>
      <c r="G285" s="12">
        <f t="shared" si="4"/>
        <v>3242.25</v>
      </c>
      <c r="H285" s="16">
        <v>655</v>
      </c>
    </row>
    <row r="286" spans="1:8" ht="15.75" x14ac:dyDescent="0.25">
      <c r="A286" s="11" t="s">
        <v>28</v>
      </c>
      <c r="B286" s="19">
        <v>6340</v>
      </c>
      <c r="C286" s="11">
        <v>15</v>
      </c>
      <c r="D286" s="11" t="s">
        <v>95</v>
      </c>
      <c r="E286" s="11" t="s">
        <v>541</v>
      </c>
      <c r="F286" s="11" t="s">
        <v>332</v>
      </c>
      <c r="G286" s="12">
        <f t="shared" si="4"/>
        <v>3306.6</v>
      </c>
      <c r="H286" s="16">
        <v>668</v>
      </c>
    </row>
    <row r="287" spans="1:8" ht="15.75" x14ac:dyDescent="0.25">
      <c r="A287" s="11" t="s">
        <v>15</v>
      </c>
      <c r="B287" s="19">
        <v>7344</v>
      </c>
      <c r="C287" s="11">
        <v>19</v>
      </c>
      <c r="D287" s="11" t="s">
        <v>121</v>
      </c>
      <c r="E287" s="11" t="s">
        <v>91</v>
      </c>
      <c r="F287" s="11" t="s">
        <v>355</v>
      </c>
      <c r="G287" s="12">
        <f t="shared" si="4"/>
        <v>1717.65</v>
      </c>
      <c r="H287" s="16">
        <v>347</v>
      </c>
    </row>
    <row r="288" spans="1:8" ht="15.75" x14ac:dyDescent="0.25">
      <c r="A288" s="11" t="s">
        <v>32</v>
      </c>
      <c r="B288" s="19">
        <v>7090</v>
      </c>
      <c r="C288" s="11">
        <v>49</v>
      </c>
      <c r="D288" s="11" t="s">
        <v>230</v>
      </c>
      <c r="E288" s="11" t="s">
        <v>542</v>
      </c>
      <c r="F288" s="11" t="s">
        <v>358</v>
      </c>
      <c r="G288" s="12">
        <f t="shared" si="4"/>
        <v>653.4</v>
      </c>
      <c r="H288" s="16">
        <v>132</v>
      </c>
    </row>
    <row r="289" spans="1:8" ht="15.75" x14ac:dyDescent="0.25">
      <c r="A289" s="11" t="s">
        <v>137</v>
      </c>
      <c r="B289" s="19">
        <v>6858</v>
      </c>
      <c r="C289" s="11">
        <v>39</v>
      </c>
      <c r="D289" s="11" t="s">
        <v>138</v>
      </c>
      <c r="E289" s="11" t="s">
        <v>139</v>
      </c>
      <c r="F289" s="11" t="s">
        <v>324</v>
      </c>
      <c r="G289" s="12">
        <f t="shared" si="4"/>
        <v>2757.15</v>
      </c>
      <c r="H289" s="16">
        <v>557</v>
      </c>
    </row>
    <row r="290" spans="1:8" ht="15.75" x14ac:dyDescent="0.25">
      <c r="A290" s="11" t="s">
        <v>28</v>
      </c>
      <c r="B290" s="19">
        <v>6340</v>
      </c>
      <c r="C290" s="11">
        <v>15</v>
      </c>
      <c r="D290" s="11" t="s">
        <v>95</v>
      </c>
      <c r="E290" s="11" t="s">
        <v>543</v>
      </c>
      <c r="F290" s="11" t="s">
        <v>332</v>
      </c>
      <c r="G290" s="12">
        <f t="shared" si="4"/>
        <v>5133.1500000000005</v>
      </c>
      <c r="H290" s="16">
        <v>1037</v>
      </c>
    </row>
    <row r="291" spans="1:8" ht="15.75" x14ac:dyDescent="0.25">
      <c r="A291" s="11" t="s">
        <v>206</v>
      </c>
      <c r="B291" s="19">
        <v>7682</v>
      </c>
      <c r="C291" s="11">
        <v>56</v>
      </c>
      <c r="D291" s="11" t="s">
        <v>246</v>
      </c>
      <c r="E291" s="11" t="s">
        <v>249</v>
      </c>
      <c r="F291" s="11" t="s">
        <v>359</v>
      </c>
      <c r="G291" s="12">
        <f t="shared" si="4"/>
        <v>1989.9</v>
      </c>
      <c r="H291" s="16">
        <v>402</v>
      </c>
    </row>
    <row r="292" spans="1:8" ht="15.75" x14ac:dyDescent="0.25">
      <c r="A292" s="11" t="s">
        <v>28</v>
      </c>
      <c r="B292" s="19">
        <v>6350</v>
      </c>
      <c r="C292" s="11">
        <v>15</v>
      </c>
      <c r="D292" s="11" t="s">
        <v>385</v>
      </c>
      <c r="E292" s="11" t="s">
        <v>544</v>
      </c>
      <c r="F292" s="11" t="s">
        <v>314</v>
      </c>
      <c r="G292" s="12">
        <f t="shared" si="4"/>
        <v>4895.55</v>
      </c>
      <c r="H292" s="16">
        <v>989</v>
      </c>
    </row>
    <row r="293" spans="1:8" ht="15.75" x14ac:dyDescent="0.25">
      <c r="A293" s="11" t="s">
        <v>20</v>
      </c>
      <c r="B293" s="19">
        <v>7650</v>
      </c>
      <c r="C293" s="11">
        <v>34</v>
      </c>
      <c r="D293" s="11" t="s">
        <v>261</v>
      </c>
      <c r="E293" s="11" t="s">
        <v>273</v>
      </c>
      <c r="F293" s="11" t="s">
        <v>318</v>
      </c>
      <c r="G293" s="12">
        <f t="shared" si="4"/>
        <v>3039.3</v>
      </c>
      <c r="H293" s="16">
        <v>614</v>
      </c>
    </row>
    <row r="294" spans="1:8" ht="15.75" x14ac:dyDescent="0.25">
      <c r="A294" s="11" t="s">
        <v>14</v>
      </c>
      <c r="B294" s="19" t="s">
        <v>591</v>
      </c>
      <c r="C294" s="11">
        <v>1</v>
      </c>
      <c r="D294" s="11" t="s">
        <v>55</v>
      </c>
      <c r="E294" s="11" t="s">
        <v>545</v>
      </c>
      <c r="F294" s="11" t="s">
        <v>308</v>
      </c>
      <c r="G294" s="12">
        <f t="shared" si="4"/>
        <v>2182.9500000000003</v>
      </c>
      <c r="H294" s="16">
        <v>441</v>
      </c>
    </row>
    <row r="295" spans="1:8" ht="15.75" x14ac:dyDescent="0.25">
      <c r="A295" s="11" t="s">
        <v>19</v>
      </c>
      <c r="B295" s="19">
        <v>6709</v>
      </c>
      <c r="C295" s="11">
        <v>33</v>
      </c>
      <c r="D295" s="11" t="s">
        <v>130</v>
      </c>
      <c r="E295" s="11" t="s">
        <v>546</v>
      </c>
      <c r="F295" s="11" t="s">
        <v>341</v>
      </c>
      <c r="G295" s="12">
        <f t="shared" si="4"/>
        <v>2083.9500000000003</v>
      </c>
      <c r="H295" s="16">
        <v>421</v>
      </c>
    </row>
    <row r="296" spans="1:8" ht="15.75" x14ac:dyDescent="0.25">
      <c r="A296" s="11" t="s">
        <v>20</v>
      </c>
      <c r="B296" s="19">
        <v>6743</v>
      </c>
      <c r="C296" s="11">
        <v>34</v>
      </c>
      <c r="D296" s="11" t="s">
        <v>234</v>
      </c>
      <c r="E296" s="11" t="s">
        <v>547</v>
      </c>
      <c r="F296" s="11" t="s">
        <v>328</v>
      </c>
      <c r="G296" s="12">
        <f t="shared" si="4"/>
        <v>4786.6500000000005</v>
      </c>
      <c r="H296" s="16">
        <v>967</v>
      </c>
    </row>
    <row r="297" spans="1:8" ht="15.75" x14ac:dyDescent="0.25">
      <c r="A297" s="11" t="s">
        <v>120</v>
      </c>
      <c r="B297" s="19">
        <v>6919</v>
      </c>
      <c r="C297" s="11">
        <v>42</v>
      </c>
      <c r="D297" s="11" t="s">
        <v>398</v>
      </c>
      <c r="E297" s="11" t="s">
        <v>548</v>
      </c>
      <c r="F297" s="11" t="s">
        <v>360</v>
      </c>
      <c r="G297" s="12">
        <f t="shared" si="4"/>
        <v>1133.55</v>
      </c>
      <c r="H297" s="16">
        <v>229</v>
      </c>
    </row>
    <row r="298" spans="1:8" ht="15.75" x14ac:dyDescent="0.25">
      <c r="A298" s="11" t="s">
        <v>23</v>
      </c>
      <c r="B298" s="19">
        <v>6899</v>
      </c>
      <c r="C298" s="11">
        <v>41</v>
      </c>
      <c r="D298" s="11" t="s">
        <v>396</v>
      </c>
      <c r="E298" s="11" t="s">
        <v>227</v>
      </c>
      <c r="F298" s="11" t="s">
        <v>356</v>
      </c>
      <c r="G298" s="12">
        <f t="shared" si="4"/>
        <v>2514.6</v>
      </c>
      <c r="H298" s="16">
        <v>508</v>
      </c>
    </row>
    <row r="299" spans="1:8" ht="15.75" x14ac:dyDescent="0.25">
      <c r="A299" s="11" t="s">
        <v>20</v>
      </c>
      <c r="B299" s="19">
        <v>6742</v>
      </c>
      <c r="C299" s="11">
        <v>34</v>
      </c>
      <c r="D299" s="11" t="s">
        <v>399</v>
      </c>
      <c r="E299" s="11" t="s">
        <v>549</v>
      </c>
      <c r="F299" s="11" t="s">
        <v>361</v>
      </c>
      <c r="G299" s="12">
        <f t="shared" si="4"/>
        <v>2366.1</v>
      </c>
      <c r="H299" s="16">
        <v>478</v>
      </c>
    </row>
    <row r="300" spans="1:8" ht="15.75" x14ac:dyDescent="0.25">
      <c r="A300" s="11" t="s">
        <v>28</v>
      </c>
      <c r="B300" s="19">
        <v>6350</v>
      </c>
      <c r="C300" s="11">
        <v>15</v>
      </c>
      <c r="D300" s="11" t="s">
        <v>385</v>
      </c>
      <c r="E300" s="11" t="s">
        <v>550</v>
      </c>
      <c r="F300" s="11" t="s">
        <v>314</v>
      </c>
      <c r="G300" s="12">
        <f t="shared" si="4"/>
        <v>3771.9</v>
      </c>
      <c r="H300" s="16">
        <v>762</v>
      </c>
    </row>
    <row r="301" spans="1:8" ht="15.75" x14ac:dyDescent="0.25">
      <c r="A301" s="11" t="s">
        <v>120</v>
      </c>
      <c r="B301" s="19">
        <v>6912</v>
      </c>
      <c r="C301" s="11">
        <v>42</v>
      </c>
      <c r="D301" s="11" t="s">
        <v>244</v>
      </c>
      <c r="E301" s="11" t="s">
        <v>245</v>
      </c>
      <c r="F301" s="11" t="s">
        <v>342</v>
      </c>
      <c r="G301" s="12">
        <f t="shared" si="4"/>
        <v>1519.65</v>
      </c>
      <c r="H301" s="16">
        <v>307</v>
      </c>
    </row>
    <row r="302" spans="1:8" ht="15.75" x14ac:dyDescent="0.25">
      <c r="A302" s="11" t="s">
        <v>20</v>
      </c>
      <c r="B302" s="19">
        <v>7650</v>
      </c>
      <c r="C302" s="11">
        <v>34</v>
      </c>
      <c r="D302" s="11" t="s">
        <v>261</v>
      </c>
      <c r="E302" s="11" t="s">
        <v>551</v>
      </c>
      <c r="F302" s="11" t="s">
        <v>318</v>
      </c>
      <c r="G302" s="12">
        <f t="shared" si="4"/>
        <v>2450.25</v>
      </c>
      <c r="H302" s="16">
        <v>495</v>
      </c>
    </row>
    <row r="303" spans="1:8" ht="15.75" x14ac:dyDescent="0.25">
      <c r="A303" s="11" t="s">
        <v>162</v>
      </c>
      <c r="B303" s="19">
        <v>7273</v>
      </c>
      <c r="C303" s="11">
        <v>58</v>
      </c>
      <c r="D303" s="11" t="s">
        <v>163</v>
      </c>
      <c r="E303" s="11" t="s">
        <v>170</v>
      </c>
      <c r="F303" s="11" t="s">
        <v>293</v>
      </c>
      <c r="G303" s="12">
        <f t="shared" si="4"/>
        <v>3073.9500000000003</v>
      </c>
      <c r="H303" s="16">
        <v>621</v>
      </c>
    </row>
    <row r="304" spans="1:8" ht="15.75" x14ac:dyDescent="0.25">
      <c r="A304" s="11" t="s">
        <v>15</v>
      </c>
      <c r="B304" s="19">
        <v>7344</v>
      </c>
      <c r="C304" s="11">
        <v>19</v>
      </c>
      <c r="D304" s="11" t="s">
        <v>121</v>
      </c>
      <c r="E304" s="11" t="s">
        <v>126</v>
      </c>
      <c r="F304" s="11" t="s">
        <v>355</v>
      </c>
      <c r="G304" s="12">
        <f t="shared" si="4"/>
        <v>1890.9</v>
      </c>
      <c r="H304" s="16">
        <v>382</v>
      </c>
    </row>
    <row r="305" spans="1:8" ht="15.75" x14ac:dyDescent="0.25">
      <c r="A305" s="11" t="s">
        <v>20</v>
      </c>
      <c r="B305" s="19">
        <v>7650</v>
      </c>
      <c r="C305" s="11">
        <v>34</v>
      </c>
      <c r="D305" s="11" t="s">
        <v>261</v>
      </c>
      <c r="E305" s="11" t="s">
        <v>271</v>
      </c>
      <c r="F305" s="11" t="s">
        <v>318</v>
      </c>
      <c r="G305" s="12">
        <f t="shared" si="4"/>
        <v>2083.9500000000003</v>
      </c>
      <c r="H305" s="16">
        <v>421</v>
      </c>
    </row>
    <row r="306" spans="1:8" ht="15.75" x14ac:dyDescent="0.25">
      <c r="A306" s="11" t="s">
        <v>258</v>
      </c>
      <c r="B306" s="19">
        <v>6641</v>
      </c>
      <c r="C306" s="11">
        <v>29</v>
      </c>
      <c r="D306" s="11" t="s">
        <v>259</v>
      </c>
      <c r="E306" s="11" t="s">
        <v>260</v>
      </c>
      <c r="F306" s="11" t="s">
        <v>362</v>
      </c>
      <c r="G306" s="12">
        <f t="shared" si="4"/>
        <v>435.6</v>
      </c>
      <c r="H306" s="16">
        <v>88</v>
      </c>
    </row>
    <row r="307" spans="1:8" ht="15.75" x14ac:dyDescent="0.25">
      <c r="A307" s="11" t="s">
        <v>20</v>
      </c>
      <c r="B307" s="19">
        <v>6731</v>
      </c>
      <c r="C307" s="11">
        <v>34</v>
      </c>
      <c r="D307" s="11" t="s">
        <v>7</v>
      </c>
      <c r="E307" s="11" t="s">
        <v>104</v>
      </c>
      <c r="F307" s="11" t="s">
        <v>348</v>
      </c>
      <c r="G307" s="12">
        <f t="shared" si="4"/>
        <v>5326.2</v>
      </c>
      <c r="H307" s="16">
        <v>1076</v>
      </c>
    </row>
    <row r="308" spans="1:8" ht="15.75" x14ac:dyDescent="0.25">
      <c r="A308" s="11" t="s">
        <v>28</v>
      </c>
      <c r="B308" s="19">
        <v>6331</v>
      </c>
      <c r="C308" s="11">
        <v>15</v>
      </c>
      <c r="D308" s="11" t="s">
        <v>51</v>
      </c>
      <c r="E308" s="11" t="s">
        <v>53</v>
      </c>
      <c r="F308" s="11" t="s">
        <v>331</v>
      </c>
      <c r="G308" s="12">
        <f t="shared" si="4"/>
        <v>4534.2</v>
      </c>
      <c r="H308" s="16">
        <v>916</v>
      </c>
    </row>
    <row r="309" spans="1:8" ht="15.75" x14ac:dyDescent="0.25">
      <c r="A309" s="11" t="s">
        <v>20</v>
      </c>
      <c r="B309" s="19">
        <v>7650</v>
      </c>
      <c r="C309" s="11">
        <v>34</v>
      </c>
      <c r="D309" s="11" t="s">
        <v>261</v>
      </c>
      <c r="E309" s="11" t="s">
        <v>552</v>
      </c>
      <c r="F309" s="11" t="s">
        <v>318</v>
      </c>
      <c r="G309" s="12">
        <f t="shared" si="4"/>
        <v>2306.7000000000003</v>
      </c>
      <c r="H309" s="16">
        <v>466</v>
      </c>
    </row>
    <row r="310" spans="1:8" ht="15.75" x14ac:dyDescent="0.25">
      <c r="A310" s="11" t="s">
        <v>21</v>
      </c>
      <c r="B310" s="19">
        <v>7269</v>
      </c>
      <c r="C310" s="11">
        <v>57</v>
      </c>
      <c r="D310" s="11" t="s">
        <v>277</v>
      </c>
      <c r="E310" s="11" t="s">
        <v>553</v>
      </c>
      <c r="F310" s="11" t="s">
        <v>363</v>
      </c>
      <c r="G310" s="12">
        <f t="shared" si="4"/>
        <v>2351.25</v>
      </c>
      <c r="H310" s="16">
        <v>475</v>
      </c>
    </row>
    <row r="311" spans="1:8" ht="15.75" x14ac:dyDescent="0.25">
      <c r="A311" s="11" t="s">
        <v>137</v>
      </c>
      <c r="B311" s="19">
        <v>6858</v>
      </c>
      <c r="C311" s="11">
        <v>39</v>
      </c>
      <c r="D311" s="11" t="s">
        <v>138</v>
      </c>
      <c r="E311" s="11" t="s">
        <v>147</v>
      </c>
      <c r="F311" s="11" t="s">
        <v>324</v>
      </c>
      <c r="G311" s="12">
        <f t="shared" si="4"/>
        <v>2970</v>
      </c>
      <c r="H311" s="16">
        <v>600</v>
      </c>
    </row>
    <row r="312" spans="1:8" ht="15.75" x14ac:dyDescent="0.25">
      <c r="A312" s="11" t="s">
        <v>28</v>
      </c>
      <c r="B312" s="19">
        <v>6336</v>
      </c>
      <c r="C312" s="11">
        <v>15</v>
      </c>
      <c r="D312" s="11" t="s">
        <v>400</v>
      </c>
      <c r="E312" s="11" t="s">
        <v>221</v>
      </c>
      <c r="F312" s="11" t="s">
        <v>364</v>
      </c>
      <c r="G312" s="12">
        <f t="shared" si="4"/>
        <v>4113.45</v>
      </c>
      <c r="H312" s="16">
        <v>831</v>
      </c>
    </row>
    <row r="313" spans="1:8" ht="15.75" x14ac:dyDescent="0.25">
      <c r="A313" s="11" t="s">
        <v>284</v>
      </c>
      <c r="B313" s="19">
        <v>7146</v>
      </c>
      <c r="C313" s="11">
        <v>51</v>
      </c>
      <c r="D313" s="11" t="s">
        <v>285</v>
      </c>
      <c r="E313" s="11" t="s">
        <v>554</v>
      </c>
      <c r="F313" s="11" t="s">
        <v>350</v>
      </c>
      <c r="G313" s="12">
        <f t="shared" si="4"/>
        <v>881.1</v>
      </c>
      <c r="H313" s="16">
        <v>178</v>
      </c>
    </row>
    <row r="314" spans="1:8" ht="15.75" x14ac:dyDescent="0.25">
      <c r="A314" s="11" t="s">
        <v>28</v>
      </c>
      <c r="B314" s="19">
        <v>7390</v>
      </c>
      <c r="C314" s="11">
        <v>15</v>
      </c>
      <c r="D314" s="11" t="s">
        <v>172</v>
      </c>
      <c r="E314" s="11" t="s">
        <v>174</v>
      </c>
      <c r="F314" s="11" t="s">
        <v>330</v>
      </c>
      <c r="G314" s="12">
        <f t="shared" si="4"/>
        <v>2554.2000000000003</v>
      </c>
      <c r="H314" s="16">
        <v>516</v>
      </c>
    </row>
    <row r="315" spans="1:8" ht="15.75" x14ac:dyDescent="0.25">
      <c r="A315" s="11" t="s">
        <v>20</v>
      </c>
      <c r="B315" s="19">
        <v>7650</v>
      </c>
      <c r="C315" s="11">
        <v>34</v>
      </c>
      <c r="D315" s="11" t="s">
        <v>261</v>
      </c>
      <c r="E315" s="11" t="s">
        <v>267</v>
      </c>
      <c r="F315" s="11" t="s">
        <v>318</v>
      </c>
      <c r="G315" s="12">
        <f t="shared" si="4"/>
        <v>3182.85</v>
      </c>
      <c r="H315" s="16">
        <v>643</v>
      </c>
    </row>
    <row r="316" spans="1:8" ht="15.75" x14ac:dyDescent="0.25">
      <c r="A316" s="11" t="s">
        <v>20</v>
      </c>
      <c r="B316" s="19">
        <v>6731</v>
      </c>
      <c r="C316" s="11">
        <v>34</v>
      </c>
      <c r="D316" s="11" t="s">
        <v>7</v>
      </c>
      <c r="E316" s="11" t="s">
        <v>106</v>
      </c>
      <c r="F316" s="11" t="s">
        <v>348</v>
      </c>
      <c r="G316" s="12">
        <f t="shared" si="4"/>
        <v>4207.5</v>
      </c>
      <c r="H316" s="16">
        <v>850</v>
      </c>
    </row>
    <row r="317" spans="1:8" ht="15.75" x14ac:dyDescent="0.25">
      <c r="A317" s="11" t="s">
        <v>27</v>
      </c>
      <c r="B317" s="19">
        <v>6617</v>
      </c>
      <c r="C317" s="11">
        <v>27</v>
      </c>
      <c r="D317" s="11" t="s">
        <v>401</v>
      </c>
      <c r="E317" s="11" t="s">
        <v>401</v>
      </c>
      <c r="F317" s="11" t="s">
        <v>365</v>
      </c>
      <c r="G317" s="12">
        <f t="shared" si="4"/>
        <v>519.75</v>
      </c>
      <c r="H317" s="16">
        <v>105</v>
      </c>
    </row>
    <row r="318" spans="1:8" ht="15.75" x14ac:dyDescent="0.25">
      <c r="A318" s="11" t="s">
        <v>16</v>
      </c>
      <c r="B318" s="19">
        <v>6758</v>
      </c>
      <c r="C318" s="11">
        <v>36</v>
      </c>
      <c r="D318" s="11" t="s">
        <v>33</v>
      </c>
      <c r="E318" s="11" t="s">
        <v>37</v>
      </c>
      <c r="F318" s="11" t="s">
        <v>296</v>
      </c>
      <c r="G318" s="12">
        <f t="shared" si="4"/>
        <v>2643.3</v>
      </c>
      <c r="H318" s="16">
        <v>534</v>
      </c>
    </row>
    <row r="319" spans="1:8" ht="15.75" x14ac:dyDescent="0.25">
      <c r="A319" s="11" t="s">
        <v>31</v>
      </c>
      <c r="B319" s="19">
        <v>7399</v>
      </c>
      <c r="C319" s="11">
        <v>10</v>
      </c>
      <c r="D319" s="11" t="s">
        <v>402</v>
      </c>
      <c r="E319" s="11" t="s">
        <v>555</v>
      </c>
      <c r="F319" s="11" t="s">
        <v>366</v>
      </c>
      <c r="G319" s="12">
        <f t="shared" si="4"/>
        <v>4549.05</v>
      </c>
      <c r="H319" s="16">
        <v>919</v>
      </c>
    </row>
    <row r="320" spans="1:8" ht="15.75" x14ac:dyDescent="0.25">
      <c r="A320" s="11" t="s">
        <v>84</v>
      </c>
      <c r="B320" s="19">
        <v>6179</v>
      </c>
      <c r="C320" s="11">
        <v>7</v>
      </c>
      <c r="D320" s="11" t="s">
        <v>12</v>
      </c>
      <c r="E320" s="11" t="s">
        <v>280</v>
      </c>
      <c r="F320" s="11" t="s">
        <v>319</v>
      </c>
      <c r="G320" s="12">
        <f t="shared" si="4"/>
        <v>2247.3000000000002</v>
      </c>
      <c r="H320" s="16">
        <v>454</v>
      </c>
    </row>
    <row r="321" spans="1:8" ht="15.75" x14ac:dyDescent="0.25">
      <c r="A321" s="11" t="s">
        <v>137</v>
      </c>
      <c r="B321" s="19">
        <v>6858</v>
      </c>
      <c r="C321" s="11">
        <v>39</v>
      </c>
      <c r="D321" s="11" t="s">
        <v>138</v>
      </c>
      <c r="E321" s="11" t="s">
        <v>144</v>
      </c>
      <c r="F321" s="11" t="s">
        <v>324</v>
      </c>
      <c r="G321" s="12">
        <f t="shared" si="4"/>
        <v>2935.35</v>
      </c>
      <c r="H321" s="16">
        <v>593</v>
      </c>
    </row>
    <row r="322" spans="1:8" ht="15.75" x14ac:dyDescent="0.25">
      <c r="A322" s="11" t="s">
        <v>15</v>
      </c>
      <c r="B322" s="19">
        <v>6447</v>
      </c>
      <c r="C322" s="11">
        <v>19</v>
      </c>
      <c r="D322" s="11" t="s">
        <v>388</v>
      </c>
      <c r="E322" s="11" t="s">
        <v>556</v>
      </c>
      <c r="F322" s="11" t="s">
        <v>329</v>
      </c>
      <c r="G322" s="12">
        <f t="shared" si="4"/>
        <v>3158.1</v>
      </c>
      <c r="H322" s="16">
        <v>638</v>
      </c>
    </row>
    <row r="323" spans="1:8" ht="15.75" x14ac:dyDescent="0.25">
      <c r="A323" s="11" t="s">
        <v>28</v>
      </c>
      <c r="B323" s="19">
        <v>6340</v>
      </c>
      <c r="C323" s="11">
        <v>15</v>
      </c>
      <c r="D323" s="11" t="s">
        <v>95</v>
      </c>
      <c r="E323" s="11" t="s">
        <v>557</v>
      </c>
      <c r="F323" s="11" t="s">
        <v>332</v>
      </c>
      <c r="G323" s="12">
        <f t="shared" si="4"/>
        <v>2514.6</v>
      </c>
      <c r="H323" s="16">
        <v>508</v>
      </c>
    </row>
    <row r="324" spans="1:8" ht="15.75" x14ac:dyDescent="0.25">
      <c r="A324" s="11" t="s">
        <v>206</v>
      </c>
      <c r="B324" s="19">
        <v>7682</v>
      </c>
      <c r="C324" s="11">
        <v>56</v>
      </c>
      <c r="D324" s="11" t="s">
        <v>246</v>
      </c>
      <c r="E324" s="11" t="s">
        <v>247</v>
      </c>
      <c r="F324" s="11" t="s">
        <v>359</v>
      </c>
      <c r="G324" s="12">
        <f t="shared" si="4"/>
        <v>1722.6000000000001</v>
      </c>
      <c r="H324" s="16">
        <v>348</v>
      </c>
    </row>
    <row r="325" spans="1:8" ht="15.75" x14ac:dyDescent="0.25">
      <c r="A325" s="11" t="s">
        <v>15</v>
      </c>
      <c r="B325" s="19">
        <v>7344</v>
      </c>
      <c r="C325" s="11">
        <v>19</v>
      </c>
      <c r="D325" s="11" t="s">
        <v>121</v>
      </c>
      <c r="E325" s="11" t="s">
        <v>122</v>
      </c>
      <c r="F325" s="11" t="s">
        <v>355</v>
      </c>
      <c r="G325" s="12">
        <f t="shared" si="4"/>
        <v>1801.8</v>
      </c>
      <c r="H325" s="16">
        <v>364</v>
      </c>
    </row>
    <row r="326" spans="1:8" ht="15.75" x14ac:dyDescent="0.25">
      <c r="A326" s="11" t="s">
        <v>20</v>
      </c>
      <c r="B326" s="19">
        <v>7650</v>
      </c>
      <c r="C326" s="11">
        <v>34</v>
      </c>
      <c r="D326" s="11" t="s">
        <v>261</v>
      </c>
      <c r="E326" s="11" t="s">
        <v>558</v>
      </c>
      <c r="F326" s="11" t="s">
        <v>318</v>
      </c>
      <c r="G326" s="12">
        <f t="shared" ref="G326:G389" si="5">H326*4.95</f>
        <v>3366</v>
      </c>
      <c r="H326" s="16">
        <v>680</v>
      </c>
    </row>
    <row r="327" spans="1:8" ht="15.75" x14ac:dyDescent="0.25">
      <c r="A327" s="11" t="s">
        <v>28</v>
      </c>
      <c r="B327" s="19">
        <v>6332</v>
      </c>
      <c r="C327" s="11">
        <v>15</v>
      </c>
      <c r="D327" s="11" t="s">
        <v>60</v>
      </c>
      <c r="E327" s="11" t="s">
        <v>559</v>
      </c>
      <c r="F327" s="11" t="s">
        <v>312</v>
      </c>
      <c r="G327" s="12">
        <f t="shared" si="5"/>
        <v>3177.9</v>
      </c>
      <c r="H327" s="16">
        <v>642</v>
      </c>
    </row>
    <row r="328" spans="1:8" ht="15.75" x14ac:dyDescent="0.25">
      <c r="A328" s="11" t="s">
        <v>18</v>
      </c>
      <c r="B328" s="19">
        <v>6321</v>
      </c>
      <c r="C328" s="11">
        <v>13</v>
      </c>
      <c r="D328" s="11" t="s">
        <v>243</v>
      </c>
      <c r="E328" s="11" t="s">
        <v>243</v>
      </c>
      <c r="F328" s="11" t="s">
        <v>367</v>
      </c>
      <c r="G328" s="12">
        <f t="shared" si="5"/>
        <v>1653.3</v>
      </c>
      <c r="H328" s="16">
        <v>334</v>
      </c>
    </row>
    <row r="329" spans="1:8" ht="15.75" x14ac:dyDescent="0.25">
      <c r="A329" s="11" t="s">
        <v>120</v>
      </c>
      <c r="B329" s="19">
        <v>6912</v>
      </c>
      <c r="C329" s="11">
        <v>42</v>
      </c>
      <c r="D329" s="11" t="s">
        <v>244</v>
      </c>
      <c r="E329" s="11" t="s">
        <v>560</v>
      </c>
      <c r="F329" s="11" t="s">
        <v>342</v>
      </c>
      <c r="G329" s="12">
        <f t="shared" si="5"/>
        <v>4078.8</v>
      </c>
      <c r="H329" s="16">
        <v>824</v>
      </c>
    </row>
    <row r="330" spans="1:8" ht="15.75" x14ac:dyDescent="0.25">
      <c r="A330" s="11" t="s">
        <v>16</v>
      </c>
      <c r="B330" s="19">
        <v>6785</v>
      </c>
      <c r="C330" s="11">
        <v>36</v>
      </c>
      <c r="D330" s="11" t="s">
        <v>228</v>
      </c>
      <c r="E330" s="11" t="s">
        <v>561</v>
      </c>
      <c r="F330" s="11" t="s">
        <v>315</v>
      </c>
      <c r="G330" s="12">
        <f t="shared" si="5"/>
        <v>2781.9</v>
      </c>
      <c r="H330" s="16">
        <v>562</v>
      </c>
    </row>
    <row r="331" spans="1:8" ht="15.75" x14ac:dyDescent="0.25">
      <c r="A331" s="11" t="s">
        <v>14</v>
      </c>
      <c r="B331" s="19">
        <v>6130</v>
      </c>
      <c r="C331" s="11">
        <v>1</v>
      </c>
      <c r="D331" s="11" t="s">
        <v>237</v>
      </c>
      <c r="E331" s="11" t="s">
        <v>240</v>
      </c>
      <c r="F331" s="11" t="s">
        <v>309</v>
      </c>
      <c r="G331" s="12">
        <f t="shared" si="5"/>
        <v>2296.8000000000002</v>
      </c>
      <c r="H331" s="16">
        <v>464</v>
      </c>
    </row>
    <row r="332" spans="1:8" ht="15.75" x14ac:dyDescent="0.25">
      <c r="A332" s="11" t="s">
        <v>15</v>
      </c>
      <c r="B332" s="19">
        <v>7344</v>
      </c>
      <c r="C332" s="11">
        <v>19</v>
      </c>
      <c r="D332" s="11" t="s">
        <v>121</v>
      </c>
      <c r="E332" s="11" t="s">
        <v>123</v>
      </c>
      <c r="F332" s="11" t="s">
        <v>355</v>
      </c>
      <c r="G332" s="12">
        <f t="shared" si="5"/>
        <v>1816.65</v>
      </c>
      <c r="H332" s="16">
        <v>367</v>
      </c>
    </row>
    <row r="333" spans="1:8" ht="15.75" x14ac:dyDescent="0.25">
      <c r="A333" s="11" t="s">
        <v>25</v>
      </c>
      <c r="B333" s="19">
        <v>6652</v>
      </c>
      <c r="C333" s="11">
        <v>30</v>
      </c>
      <c r="D333" s="11" t="s">
        <v>114</v>
      </c>
      <c r="E333" s="11" t="s">
        <v>562</v>
      </c>
      <c r="F333" s="11" t="s">
        <v>344</v>
      </c>
      <c r="G333" s="12">
        <f t="shared" si="5"/>
        <v>3217.5</v>
      </c>
      <c r="H333" s="16">
        <v>650</v>
      </c>
    </row>
    <row r="334" spans="1:8" ht="15.75" x14ac:dyDescent="0.25">
      <c r="A334" s="11" t="s">
        <v>15</v>
      </c>
      <c r="B334" s="19" t="s">
        <v>594</v>
      </c>
      <c r="C334" s="11">
        <v>19</v>
      </c>
      <c r="D334" s="11" t="s">
        <v>403</v>
      </c>
      <c r="E334" s="11" t="s">
        <v>403</v>
      </c>
      <c r="F334" s="11" t="s">
        <v>368</v>
      </c>
      <c r="G334" s="12">
        <f t="shared" si="5"/>
        <v>633.6</v>
      </c>
      <c r="H334" s="16">
        <v>128</v>
      </c>
    </row>
    <row r="335" spans="1:8" ht="15.75" x14ac:dyDescent="0.25">
      <c r="A335" s="11" t="s">
        <v>28</v>
      </c>
      <c r="B335" s="19">
        <v>6336</v>
      </c>
      <c r="C335" s="11">
        <v>15</v>
      </c>
      <c r="D335" s="11" t="s">
        <v>400</v>
      </c>
      <c r="E335" s="11" t="s">
        <v>222</v>
      </c>
      <c r="F335" s="11" t="s">
        <v>364</v>
      </c>
      <c r="G335" s="12">
        <f t="shared" si="5"/>
        <v>3257.1</v>
      </c>
      <c r="H335" s="16">
        <v>658</v>
      </c>
    </row>
    <row r="336" spans="1:8" ht="15.75" x14ac:dyDescent="0.25">
      <c r="A336" s="11" t="s">
        <v>15</v>
      </c>
      <c r="B336" s="19">
        <v>6429</v>
      </c>
      <c r="C336" s="11">
        <v>19</v>
      </c>
      <c r="D336" s="11" t="s">
        <v>80</v>
      </c>
      <c r="E336" s="11" t="s">
        <v>563</v>
      </c>
      <c r="F336" s="11" t="s">
        <v>338</v>
      </c>
      <c r="G336" s="12">
        <f t="shared" si="5"/>
        <v>2108.7000000000003</v>
      </c>
      <c r="H336" s="16">
        <v>426</v>
      </c>
    </row>
    <row r="337" spans="1:8" ht="15.75" x14ac:dyDescent="0.25">
      <c r="A337" s="11" t="s">
        <v>182</v>
      </c>
      <c r="B337" s="19" t="s">
        <v>595</v>
      </c>
      <c r="C337" s="11">
        <v>43</v>
      </c>
      <c r="D337" s="11" t="s">
        <v>404</v>
      </c>
      <c r="E337" s="11" t="s">
        <v>564</v>
      </c>
      <c r="F337" s="11" t="s">
        <v>369</v>
      </c>
      <c r="G337" s="12">
        <f t="shared" si="5"/>
        <v>2816.55</v>
      </c>
      <c r="H337" s="16">
        <v>569</v>
      </c>
    </row>
    <row r="338" spans="1:8" ht="15.75" x14ac:dyDescent="0.25">
      <c r="A338" s="11" t="s">
        <v>15</v>
      </c>
      <c r="B338" s="19">
        <v>6481</v>
      </c>
      <c r="C338" s="11">
        <v>19</v>
      </c>
      <c r="D338" s="11" t="s">
        <v>192</v>
      </c>
      <c r="E338" s="11" t="s">
        <v>200</v>
      </c>
      <c r="F338" s="11" t="s">
        <v>336</v>
      </c>
      <c r="G338" s="12">
        <f t="shared" si="5"/>
        <v>2009.7</v>
      </c>
      <c r="H338" s="16">
        <v>406</v>
      </c>
    </row>
    <row r="339" spans="1:8" ht="15.75" x14ac:dyDescent="0.25">
      <c r="A339" s="11" t="s">
        <v>23</v>
      </c>
      <c r="B339" s="19">
        <v>6899</v>
      </c>
      <c r="C339" s="11">
        <v>41</v>
      </c>
      <c r="D339" s="11" t="s">
        <v>396</v>
      </c>
      <c r="E339" s="11" t="s">
        <v>226</v>
      </c>
      <c r="F339" s="11" t="s">
        <v>356</v>
      </c>
      <c r="G339" s="12">
        <f t="shared" si="5"/>
        <v>1549.3500000000001</v>
      </c>
      <c r="H339" s="16">
        <v>313</v>
      </c>
    </row>
    <row r="340" spans="1:8" ht="15.75" x14ac:dyDescent="0.25">
      <c r="A340" s="11" t="s">
        <v>19</v>
      </c>
      <c r="B340" s="19">
        <v>6712</v>
      </c>
      <c r="C340" s="11">
        <v>33</v>
      </c>
      <c r="D340" s="11" t="s">
        <v>183</v>
      </c>
      <c r="E340" s="11" t="s">
        <v>185</v>
      </c>
      <c r="F340" s="11" t="s">
        <v>311</v>
      </c>
      <c r="G340" s="12">
        <f t="shared" si="5"/>
        <v>3643.2000000000003</v>
      </c>
      <c r="H340" s="16">
        <v>736</v>
      </c>
    </row>
    <row r="341" spans="1:8" ht="15.75" x14ac:dyDescent="0.25">
      <c r="A341" s="11" t="s">
        <v>28</v>
      </c>
      <c r="B341" s="19">
        <v>6346</v>
      </c>
      <c r="C341" s="11">
        <v>15</v>
      </c>
      <c r="D341" s="11" t="s">
        <v>405</v>
      </c>
      <c r="E341" s="11" t="s">
        <v>565</v>
      </c>
      <c r="F341" s="11" t="s">
        <v>370</v>
      </c>
      <c r="G341" s="12">
        <f t="shared" si="5"/>
        <v>3420.4500000000003</v>
      </c>
      <c r="H341" s="16">
        <v>691</v>
      </c>
    </row>
    <row r="342" spans="1:8" ht="15.75" x14ac:dyDescent="0.25">
      <c r="A342" s="11" t="s">
        <v>120</v>
      </c>
      <c r="B342" s="19">
        <v>6912</v>
      </c>
      <c r="C342" s="11">
        <v>42</v>
      </c>
      <c r="D342" s="11" t="s">
        <v>244</v>
      </c>
      <c r="E342" s="11" t="s">
        <v>566</v>
      </c>
      <c r="F342" s="11" t="s">
        <v>342</v>
      </c>
      <c r="G342" s="12">
        <f t="shared" si="5"/>
        <v>5128.2</v>
      </c>
      <c r="H342" s="16">
        <v>1036</v>
      </c>
    </row>
    <row r="343" spans="1:8" ht="15.75" x14ac:dyDescent="0.25">
      <c r="A343" s="11" t="s">
        <v>28</v>
      </c>
      <c r="B343" s="19">
        <v>6340</v>
      </c>
      <c r="C343" s="11">
        <v>15</v>
      </c>
      <c r="D343" s="11" t="s">
        <v>95</v>
      </c>
      <c r="E343" s="11" t="s">
        <v>100</v>
      </c>
      <c r="F343" s="11" t="s">
        <v>332</v>
      </c>
      <c r="G343" s="12">
        <f t="shared" si="5"/>
        <v>2450.25</v>
      </c>
      <c r="H343" s="16">
        <v>495</v>
      </c>
    </row>
    <row r="344" spans="1:8" ht="15.75" x14ac:dyDescent="0.25">
      <c r="A344" s="11" t="s">
        <v>25</v>
      </c>
      <c r="B344" s="19">
        <v>6650</v>
      </c>
      <c r="C344" s="11">
        <v>30</v>
      </c>
      <c r="D344" s="11" t="s">
        <v>406</v>
      </c>
      <c r="E344" s="11" t="s">
        <v>567</v>
      </c>
      <c r="F344" s="11" t="s">
        <v>371</v>
      </c>
      <c r="G344" s="12">
        <f t="shared" si="5"/>
        <v>3410.55</v>
      </c>
      <c r="H344" s="16">
        <v>689</v>
      </c>
    </row>
    <row r="345" spans="1:8" ht="15.75" x14ac:dyDescent="0.25">
      <c r="A345" s="11" t="s">
        <v>28</v>
      </c>
      <c r="B345" s="19">
        <v>6332</v>
      </c>
      <c r="C345" s="11">
        <v>15</v>
      </c>
      <c r="D345" s="11" t="s">
        <v>60</v>
      </c>
      <c r="E345" s="11" t="s">
        <v>568</v>
      </c>
      <c r="F345" s="11" t="s">
        <v>312</v>
      </c>
      <c r="G345" s="12">
        <f t="shared" si="5"/>
        <v>3138.3</v>
      </c>
      <c r="H345" s="16">
        <v>634</v>
      </c>
    </row>
    <row r="346" spans="1:8" ht="15.75" x14ac:dyDescent="0.25">
      <c r="A346" s="11" t="s">
        <v>206</v>
      </c>
      <c r="B346" s="19">
        <v>7253</v>
      </c>
      <c r="C346" s="11">
        <v>56</v>
      </c>
      <c r="D346" s="11" t="s">
        <v>207</v>
      </c>
      <c r="E346" s="11" t="s">
        <v>569</v>
      </c>
      <c r="F346" s="11" t="s">
        <v>323</v>
      </c>
      <c r="G346" s="12">
        <f t="shared" si="5"/>
        <v>3702.6</v>
      </c>
      <c r="H346" s="16">
        <v>748</v>
      </c>
    </row>
    <row r="347" spans="1:8" ht="15.75" x14ac:dyDescent="0.25">
      <c r="A347" s="11" t="s">
        <v>28</v>
      </c>
      <c r="B347" s="19">
        <v>6336</v>
      </c>
      <c r="C347" s="11">
        <v>15</v>
      </c>
      <c r="D347" s="11" t="s">
        <v>400</v>
      </c>
      <c r="E347" s="11" t="s">
        <v>223</v>
      </c>
      <c r="F347" s="11" t="s">
        <v>364</v>
      </c>
      <c r="G347" s="12">
        <f t="shared" si="5"/>
        <v>3232.35</v>
      </c>
      <c r="H347" s="16">
        <v>653</v>
      </c>
    </row>
    <row r="348" spans="1:8" ht="15.75" x14ac:dyDescent="0.25">
      <c r="A348" s="11" t="s">
        <v>28</v>
      </c>
      <c r="B348" s="19">
        <v>6340</v>
      </c>
      <c r="C348" s="11">
        <v>15</v>
      </c>
      <c r="D348" s="11" t="s">
        <v>95</v>
      </c>
      <c r="E348" s="11" t="s">
        <v>99</v>
      </c>
      <c r="F348" s="11" t="s">
        <v>332</v>
      </c>
      <c r="G348" s="12">
        <f t="shared" si="5"/>
        <v>2900.7000000000003</v>
      </c>
      <c r="H348" s="16">
        <v>586</v>
      </c>
    </row>
    <row r="349" spans="1:8" ht="15.75" x14ac:dyDescent="0.25">
      <c r="A349" s="11" t="s">
        <v>25</v>
      </c>
      <c r="B349" s="19">
        <v>6659</v>
      </c>
      <c r="C349" s="11">
        <v>30</v>
      </c>
      <c r="D349" s="11" t="s">
        <v>10</v>
      </c>
      <c r="E349" s="11" t="s">
        <v>203</v>
      </c>
      <c r="F349" s="11" t="s">
        <v>372</v>
      </c>
      <c r="G349" s="12">
        <f t="shared" si="5"/>
        <v>4004.55</v>
      </c>
      <c r="H349" s="16">
        <v>809</v>
      </c>
    </row>
    <row r="350" spans="1:8" ht="15.75" x14ac:dyDescent="0.25">
      <c r="A350" s="11" t="s">
        <v>15</v>
      </c>
      <c r="B350" s="19">
        <v>6480</v>
      </c>
      <c r="C350" s="11">
        <v>19</v>
      </c>
      <c r="D350" s="11" t="s">
        <v>175</v>
      </c>
      <c r="E350" s="11" t="s">
        <v>178</v>
      </c>
      <c r="F350" s="11" t="s">
        <v>373</v>
      </c>
      <c r="G350" s="12">
        <f t="shared" si="5"/>
        <v>4657.95</v>
      </c>
      <c r="H350" s="16">
        <v>941</v>
      </c>
    </row>
    <row r="351" spans="1:8" ht="15.75" x14ac:dyDescent="0.25">
      <c r="A351" s="11" t="s">
        <v>20</v>
      </c>
      <c r="B351" s="19">
        <v>7650</v>
      </c>
      <c r="C351" s="11">
        <v>34</v>
      </c>
      <c r="D351" s="11" t="s">
        <v>261</v>
      </c>
      <c r="E351" s="11" t="s">
        <v>98</v>
      </c>
      <c r="F351" s="11" t="s">
        <v>318</v>
      </c>
      <c r="G351" s="12">
        <f t="shared" si="5"/>
        <v>3222.4500000000003</v>
      </c>
      <c r="H351" s="16">
        <v>651</v>
      </c>
    </row>
    <row r="352" spans="1:8" ht="15.75" x14ac:dyDescent="0.25">
      <c r="A352" s="11" t="s">
        <v>15</v>
      </c>
      <c r="B352" s="19">
        <v>7344</v>
      </c>
      <c r="C352" s="11">
        <v>19</v>
      </c>
      <c r="D352" s="11" t="s">
        <v>121</v>
      </c>
      <c r="E352" s="11" t="s">
        <v>124</v>
      </c>
      <c r="F352" s="11" t="s">
        <v>355</v>
      </c>
      <c r="G352" s="12">
        <f t="shared" si="5"/>
        <v>1588.95</v>
      </c>
      <c r="H352" s="16">
        <v>321</v>
      </c>
    </row>
    <row r="353" spans="1:8" ht="15.75" x14ac:dyDescent="0.25">
      <c r="A353" s="11" t="s">
        <v>20</v>
      </c>
      <c r="B353" s="19">
        <v>7650</v>
      </c>
      <c r="C353" s="11">
        <v>34</v>
      </c>
      <c r="D353" s="11" t="s">
        <v>261</v>
      </c>
      <c r="E353" s="11" t="s">
        <v>570</v>
      </c>
      <c r="F353" s="11" t="s">
        <v>318</v>
      </c>
      <c r="G353" s="12">
        <f t="shared" si="5"/>
        <v>2049.3000000000002</v>
      </c>
      <c r="H353" s="16">
        <v>414</v>
      </c>
    </row>
    <row r="354" spans="1:8" ht="15.75" x14ac:dyDescent="0.25">
      <c r="A354" s="11" t="s">
        <v>31</v>
      </c>
      <c r="B354" s="19">
        <v>6216</v>
      </c>
      <c r="C354" s="11">
        <v>10</v>
      </c>
      <c r="D354" s="11" t="s">
        <v>111</v>
      </c>
      <c r="E354" s="11" t="s">
        <v>571</v>
      </c>
      <c r="F354" s="11" t="s">
        <v>294</v>
      </c>
      <c r="G354" s="12">
        <f t="shared" si="5"/>
        <v>3078.9</v>
      </c>
      <c r="H354" s="16">
        <v>622</v>
      </c>
    </row>
    <row r="355" spans="1:8" ht="15.75" x14ac:dyDescent="0.25">
      <c r="A355" s="11" t="s">
        <v>25</v>
      </c>
      <c r="B355" s="19">
        <v>6659</v>
      </c>
      <c r="C355" s="11">
        <v>30</v>
      </c>
      <c r="D355" s="11" t="s">
        <v>10</v>
      </c>
      <c r="E355" s="11" t="s">
        <v>202</v>
      </c>
      <c r="F355" s="11" t="s">
        <v>372</v>
      </c>
      <c r="G355" s="12">
        <f t="shared" si="5"/>
        <v>2668.05</v>
      </c>
      <c r="H355" s="16">
        <v>539</v>
      </c>
    </row>
    <row r="356" spans="1:8" ht="15.75" x14ac:dyDescent="0.25">
      <c r="A356" s="11" t="s">
        <v>84</v>
      </c>
      <c r="B356" s="19">
        <v>6179</v>
      </c>
      <c r="C356" s="11">
        <v>7</v>
      </c>
      <c r="D356" s="11" t="s">
        <v>12</v>
      </c>
      <c r="E356" s="11" t="s">
        <v>572</v>
      </c>
      <c r="F356" s="11" t="s">
        <v>319</v>
      </c>
      <c r="G356" s="12">
        <f t="shared" si="5"/>
        <v>1390.95</v>
      </c>
      <c r="H356" s="16">
        <v>281</v>
      </c>
    </row>
    <row r="357" spans="1:8" ht="15.75" x14ac:dyDescent="0.25">
      <c r="A357" s="11" t="s">
        <v>23</v>
      </c>
      <c r="B357" s="19">
        <v>6899</v>
      </c>
      <c r="C357" s="11">
        <v>41</v>
      </c>
      <c r="D357" s="11" t="s">
        <v>396</v>
      </c>
      <c r="E357" s="11" t="s">
        <v>225</v>
      </c>
      <c r="F357" s="11" t="s">
        <v>356</v>
      </c>
      <c r="G357" s="12">
        <f t="shared" si="5"/>
        <v>2192.85</v>
      </c>
      <c r="H357" s="16">
        <v>443</v>
      </c>
    </row>
    <row r="358" spans="1:8" ht="15.75" x14ac:dyDescent="0.25">
      <c r="A358" s="11" t="s">
        <v>20</v>
      </c>
      <c r="B358" s="19">
        <v>6731</v>
      </c>
      <c r="C358" s="11">
        <v>34</v>
      </c>
      <c r="D358" s="11" t="s">
        <v>7</v>
      </c>
      <c r="E358" s="11" t="s">
        <v>573</v>
      </c>
      <c r="F358" s="11" t="s">
        <v>348</v>
      </c>
      <c r="G358" s="12">
        <f t="shared" si="5"/>
        <v>3361.05</v>
      </c>
      <c r="H358" s="16">
        <v>679</v>
      </c>
    </row>
    <row r="359" spans="1:8" ht="15.75" x14ac:dyDescent="0.25">
      <c r="A359" s="11" t="s">
        <v>31</v>
      </c>
      <c r="B359" s="19">
        <v>6253</v>
      </c>
      <c r="C359" s="11">
        <v>10</v>
      </c>
      <c r="D359" s="11" t="s">
        <v>281</v>
      </c>
      <c r="E359" s="11" t="s">
        <v>281</v>
      </c>
      <c r="F359" s="11" t="s">
        <v>374</v>
      </c>
      <c r="G359" s="12">
        <f t="shared" si="5"/>
        <v>1945.3500000000001</v>
      </c>
      <c r="H359" s="16">
        <v>393</v>
      </c>
    </row>
    <row r="360" spans="1:8" ht="15.75" x14ac:dyDescent="0.25">
      <c r="A360" s="11" t="s">
        <v>120</v>
      </c>
      <c r="B360" s="19">
        <v>6912</v>
      </c>
      <c r="C360" s="11">
        <v>42</v>
      </c>
      <c r="D360" s="11" t="s">
        <v>244</v>
      </c>
      <c r="E360" s="11" t="s">
        <v>574</v>
      </c>
      <c r="F360" s="11" t="s">
        <v>342</v>
      </c>
      <c r="G360" s="12">
        <f t="shared" si="5"/>
        <v>4672.8</v>
      </c>
      <c r="H360" s="16">
        <v>944</v>
      </c>
    </row>
    <row r="361" spans="1:8" ht="15.75" x14ac:dyDescent="0.25">
      <c r="A361" s="11" t="s">
        <v>25</v>
      </c>
      <c r="B361" s="19">
        <v>6652</v>
      </c>
      <c r="C361" s="11">
        <v>30</v>
      </c>
      <c r="D361" s="11" t="s">
        <v>114</v>
      </c>
      <c r="E361" s="11" t="s">
        <v>118</v>
      </c>
      <c r="F361" s="11" t="s">
        <v>344</v>
      </c>
      <c r="G361" s="12">
        <f t="shared" si="5"/>
        <v>1999.8000000000002</v>
      </c>
      <c r="H361" s="16">
        <v>404</v>
      </c>
    </row>
    <row r="362" spans="1:8" ht="15.75" x14ac:dyDescent="0.25">
      <c r="A362" s="11" t="s">
        <v>206</v>
      </c>
      <c r="B362" s="19">
        <v>7682</v>
      </c>
      <c r="C362" s="11">
        <v>56</v>
      </c>
      <c r="D362" s="11" t="s">
        <v>246</v>
      </c>
      <c r="E362" s="11" t="s">
        <v>248</v>
      </c>
      <c r="F362" s="11" t="s">
        <v>359</v>
      </c>
      <c r="G362" s="12">
        <f t="shared" si="5"/>
        <v>2772</v>
      </c>
      <c r="H362" s="16">
        <v>560</v>
      </c>
    </row>
    <row r="363" spans="1:8" ht="15.75" x14ac:dyDescent="0.25">
      <c r="A363" s="11" t="s">
        <v>28</v>
      </c>
      <c r="B363" s="19">
        <v>6340</v>
      </c>
      <c r="C363" s="11">
        <v>15</v>
      </c>
      <c r="D363" s="11" t="s">
        <v>95</v>
      </c>
      <c r="E363" s="11" t="s">
        <v>96</v>
      </c>
      <c r="F363" s="11" t="s">
        <v>332</v>
      </c>
      <c r="G363" s="12">
        <f t="shared" si="5"/>
        <v>2717.55</v>
      </c>
      <c r="H363" s="16">
        <v>549</v>
      </c>
    </row>
    <row r="364" spans="1:8" ht="15.75" x14ac:dyDescent="0.25">
      <c r="A364" s="11" t="s">
        <v>27</v>
      </c>
      <c r="B364" s="19">
        <v>6609</v>
      </c>
      <c r="C364" s="11">
        <v>27</v>
      </c>
      <c r="D364" s="11" t="s">
        <v>9</v>
      </c>
      <c r="E364" s="11" t="s">
        <v>279</v>
      </c>
      <c r="F364" s="11" t="s">
        <v>327</v>
      </c>
      <c r="G364" s="12">
        <f t="shared" si="5"/>
        <v>2074.0500000000002</v>
      </c>
      <c r="H364" s="16">
        <v>419</v>
      </c>
    </row>
    <row r="365" spans="1:8" ht="15.75" x14ac:dyDescent="0.25">
      <c r="A365" s="11" t="s">
        <v>27</v>
      </c>
      <c r="B365" s="19">
        <v>6609</v>
      </c>
      <c r="C365" s="11">
        <v>27</v>
      </c>
      <c r="D365" s="11" t="s">
        <v>9</v>
      </c>
      <c r="E365" s="11" t="s">
        <v>181</v>
      </c>
      <c r="F365" s="11" t="s">
        <v>327</v>
      </c>
      <c r="G365" s="12">
        <f t="shared" si="5"/>
        <v>2460.15</v>
      </c>
      <c r="H365" s="16">
        <v>497</v>
      </c>
    </row>
    <row r="366" spans="1:8" ht="15.75" x14ac:dyDescent="0.25">
      <c r="A366" s="11" t="s">
        <v>15</v>
      </c>
      <c r="B366" s="19">
        <v>7344</v>
      </c>
      <c r="C366" s="11">
        <v>19</v>
      </c>
      <c r="D366" s="11" t="s">
        <v>121</v>
      </c>
      <c r="E366" s="11" t="s">
        <v>125</v>
      </c>
      <c r="F366" s="11" t="s">
        <v>355</v>
      </c>
      <c r="G366" s="12">
        <f t="shared" si="5"/>
        <v>1811.7</v>
      </c>
      <c r="H366" s="16">
        <v>366</v>
      </c>
    </row>
    <row r="367" spans="1:8" ht="15.75" x14ac:dyDescent="0.25">
      <c r="A367" s="11" t="s">
        <v>15</v>
      </c>
      <c r="B367" s="19">
        <v>6455</v>
      </c>
      <c r="C367" s="11">
        <v>19</v>
      </c>
      <c r="D367" s="11" t="s">
        <v>407</v>
      </c>
      <c r="E367" s="11" t="s">
        <v>575</v>
      </c>
      <c r="F367" s="11" t="s">
        <v>375</v>
      </c>
      <c r="G367" s="12">
        <f t="shared" si="5"/>
        <v>2588.85</v>
      </c>
      <c r="H367" s="16">
        <v>523</v>
      </c>
    </row>
    <row r="368" spans="1:8" ht="15.75" x14ac:dyDescent="0.25">
      <c r="A368" s="11" t="s">
        <v>208</v>
      </c>
      <c r="B368" s="19">
        <v>6979</v>
      </c>
      <c r="C368" s="11">
        <v>44</v>
      </c>
      <c r="D368" s="11" t="s">
        <v>209</v>
      </c>
      <c r="E368" s="11" t="s">
        <v>211</v>
      </c>
      <c r="F368" s="11" t="s">
        <v>298</v>
      </c>
      <c r="G368" s="12">
        <f t="shared" si="5"/>
        <v>2831.4</v>
      </c>
      <c r="H368" s="16">
        <v>572</v>
      </c>
    </row>
    <row r="369" spans="1:8" ht="15.75" x14ac:dyDescent="0.25">
      <c r="A369" s="11" t="s">
        <v>27</v>
      </c>
      <c r="B369" s="19">
        <v>6596</v>
      </c>
      <c r="C369" s="11">
        <v>27</v>
      </c>
      <c r="D369" s="11" t="s">
        <v>40</v>
      </c>
      <c r="E369" s="11" t="s">
        <v>576</v>
      </c>
      <c r="F369" s="11" t="s">
        <v>299</v>
      </c>
      <c r="G369" s="12">
        <f t="shared" si="5"/>
        <v>4242.1500000000005</v>
      </c>
      <c r="H369" s="16">
        <v>857</v>
      </c>
    </row>
    <row r="370" spans="1:8" ht="15.75" x14ac:dyDescent="0.25">
      <c r="A370" s="11" t="s">
        <v>28</v>
      </c>
      <c r="B370" s="19">
        <v>6377</v>
      </c>
      <c r="C370" s="11">
        <v>15</v>
      </c>
      <c r="D370" s="11" t="s">
        <v>408</v>
      </c>
      <c r="E370" s="11" t="s">
        <v>577</v>
      </c>
      <c r="F370" s="11" t="s">
        <v>376</v>
      </c>
      <c r="G370" s="12">
        <f t="shared" si="5"/>
        <v>4588.6500000000005</v>
      </c>
      <c r="H370" s="16">
        <v>927</v>
      </c>
    </row>
    <row r="371" spans="1:8" ht="15.75" x14ac:dyDescent="0.25">
      <c r="A371" s="11" t="s">
        <v>32</v>
      </c>
      <c r="B371" s="19">
        <v>7090</v>
      </c>
      <c r="C371" s="11">
        <v>49</v>
      </c>
      <c r="D371" s="11" t="s">
        <v>230</v>
      </c>
      <c r="E371" s="11" t="s">
        <v>231</v>
      </c>
      <c r="F371" s="11" t="s">
        <v>358</v>
      </c>
      <c r="G371" s="12">
        <f t="shared" si="5"/>
        <v>1752.3</v>
      </c>
      <c r="H371" s="16">
        <v>354</v>
      </c>
    </row>
    <row r="372" spans="1:8" ht="15.75" x14ac:dyDescent="0.25">
      <c r="A372" s="11" t="s">
        <v>32</v>
      </c>
      <c r="B372" s="19">
        <v>7090</v>
      </c>
      <c r="C372" s="11">
        <v>49</v>
      </c>
      <c r="D372" s="11" t="s">
        <v>230</v>
      </c>
      <c r="E372" s="11" t="s">
        <v>232</v>
      </c>
      <c r="F372" s="11" t="s">
        <v>358</v>
      </c>
      <c r="G372" s="12">
        <f t="shared" si="5"/>
        <v>2821.5</v>
      </c>
      <c r="H372" s="16">
        <v>570</v>
      </c>
    </row>
    <row r="373" spans="1:8" ht="15.75" x14ac:dyDescent="0.25">
      <c r="A373" s="11" t="s">
        <v>32</v>
      </c>
      <c r="B373" s="19">
        <v>7090</v>
      </c>
      <c r="C373" s="11">
        <v>49</v>
      </c>
      <c r="D373" s="11" t="s">
        <v>230</v>
      </c>
      <c r="E373" s="11" t="s">
        <v>233</v>
      </c>
      <c r="F373" s="11" t="s">
        <v>358</v>
      </c>
      <c r="G373" s="12">
        <f t="shared" si="5"/>
        <v>2455.2000000000003</v>
      </c>
      <c r="H373" s="16">
        <v>496</v>
      </c>
    </row>
    <row r="374" spans="1:8" ht="15.75" x14ac:dyDescent="0.25">
      <c r="A374" s="11" t="s">
        <v>28</v>
      </c>
      <c r="B374" s="19">
        <v>6346</v>
      </c>
      <c r="C374" s="11">
        <v>15</v>
      </c>
      <c r="D374" s="11" t="s">
        <v>405</v>
      </c>
      <c r="E374" s="11" t="s">
        <v>578</v>
      </c>
      <c r="F374" s="11" t="s">
        <v>370</v>
      </c>
      <c r="G374" s="12">
        <f t="shared" si="5"/>
        <v>3494.7000000000003</v>
      </c>
      <c r="H374" s="16">
        <v>706</v>
      </c>
    </row>
    <row r="375" spans="1:8" ht="15.75" x14ac:dyDescent="0.25">
      <c r="A375" s="11" t="s">
        <v>28</v>
      </c>
      <c r="B375" s="19">
        <v>6379</v>
      </c>
      <c r="C375" s="11">
        <v>15</v>
      </c>
      <c r="D375" s="11" t="s">
        <v>250</v>
      </c>
      <c r="E375" s="11" t="s">
        <v>252</v>
      </c>
      <c r="F375" s="11" t="s">
        <v>340</v>
      </c>
      <c r="G375" s="12">
        <f t="shared" si="5"/>
        <v>3776.85</v>
      </c>
      <c r="H375" s="16">
        <v>763</v>
      </c>
    </row>
    <row r="376" spans="1:8" ht="15.75" x14ac:dyDescent="0.25">
      <c r="A376" s="11" t="s">
        <v>15</v>
      </c>
      <c r="B376" s="19">
        <v>6456</v>
      </c>
      <c r="C376" s="11">
        <v>19</v>
      </c>
      <c r="D376" s="11" t="s">
        <v>8</v>
      </c>
      <c r="E376" s="11" t="s">
        <v>119</v>
      </c>
      <c r="F376" s="11" t="s">
        <v>377</v>
      </c>
      <c r="G376" s="12">
        <f t="shared" si="5"/>
        <v>3410.55</v>
      </c>
      <c r="H376" s="16">
        <v>689</v>
      </c>
    </row>
    <row r="377" spans="1:8" ht="15.75" x14ac:dyDescent="0.25">
      <c r="A377" s="11" t="s">
        <v>15</v>
      </c>
      <c r="B377" s="19">
        <v>6481</v>
      </c>
      <c r="C377" s="11">
        <v>19</v>
      </c>
      <c r="D377" s="11" t="s">
        <v>192</v>
      </c>
      <c r="E377" s="11" t="s">
        <v>196</v>
      </c>
      <c r="F377" s="11" t="s">
        <v>336</v>
      </c>
      <c r="G377" s="12">
        <f t="shared" si="5"/>
        <v>3237.3</v>
      </c>
      <c r="H377" s="16">
        <v>654</v>
      </c>
    </row>
    <row r="378" spans="1:8" ht="15.75" x14ac:dyDescent="0.25">
      <c r="A378" s="11" t="s">
        <v>137</v>
      </c>
      <c r="B378" s="19">
        <v>6858</v>
      </c>
      <c r="C378" s="11">
        <v>39</v>
      </c>
      <c r="D378" s="11" t="s">
        <v>138</v>
      </c>
      <c r="E378" s="11" t="s">
        <v>579</v>
      </c>
      <c r="F378" s="11" t="s">
        <v>324</v>
      </c>
      <c r="G378" s="12">
        <f t="shared" si="5"/>
        <v>2831.4</v>
      </c>
      <c r="H378" s="16">
        <v>572</v>
      </c>
    </row>
    <row r="379" spans="1:8" ht="15.75" x14ac:dyDescent="0.25">
      <c r="A379" s="11" t="s">
        <v>19</v>
      </c>
      <c r="B379" s="19">
        <v>6712</v>
      </c>
      <c r="C379" s="11">
        <v>33</v>
      </c>
      <c r="D379" s="11" t="s">
        <v>183</v>
      </c>
      <c r="E379" s="11" t="s">
        <v>184</v>
      </c>
      <c r="F379" s="11" t="s">
        <v>311</v>
      </c>
      <c r="G379" s="12">
        <f t="shared" si="5"/>
        <v>4578.75</v>
      </c>
      <c r="H379" s="16">
        <v>925</v>
      </c>
    </row>
    <row r="380" spans="1:8" ht="15.75" x14ac:dyDescent="0.25">
      <c r="A380" s="11" t="s">
        <v>31</v>
      </c>
      <c r="B380" s="19">
        <v>6226</v>
      </c>
      <c r="C380" s="11">
        <v>10</v>
      </c>
      <c r="D380" s="11" t="s">
        <v>132</v>
      </c>
      <c r="E380" s="11" t="s">
        <v>136</v>
      </c>
      <c r="F380" s="11" t="s">
        <v>297</v>
      </c>
      <c r="G380" s="12">
        <f t="shared" si="5"/>
        <v>1950.3000000000002</v>
      </c>
      <c r="H380" s="16">
        <v>394</v>
      </c>
    </row>
    <row r="381" spans="1:8" ht="15.75" x14ac:dyDescent="0.25">
      <c r="A381" s="11" t="s">
        <v>25</v>
      </c>
      <c r="B381" s="19">
        <v>6652</v>
      </c>
      <c r="C381" s="11">
        <v>30</v>
      </c>
      <c r="D381" s="11" t="s">
        <v>114</v>
      </c>
      <c r="E381" s="11" t="s">
        <v>116</v>
      </c>
      <c r="F381" s="11" t="s">
        <v>344</v>
      </c>
      <c r="G381" s="12">
        <f t="shared" si="5"/>
        <v>2554.2000000000003</v>
      </c>
      <c r="H381" s="16">
        <v>516</v>
      </c>
    </row>
    <row r="382" spans="1:8" ht="15.75" x14ac:dyDescent="0.25">
      <c r="A382" s="11" t="s">
        <v>137</v>
      </c>
      <c r="B382" s="19">
        <v>6858</v>
      </c>
      <c r="C382" s="11">
        <v>39</v>
      </c>
      <c r="D382" s="11" t="s">
        <v>138</v>
      </c>
      <c r="E382" s="11" t="s">
        <v>143</v>
      </c>
      <c r="F382" s="11" t="s">
        <v>324</v>
      </c>
      <c r="G382" s="12">
        <f t="shared" si="5"/>
        <v>1485</v>
      </c>
      <c r="H382" s="16">
        <v>300</v>
      </c>
    </row>
    <row r="383" spans="1:8" ht="15.75" x14ac:dyDescent="0.25">
      <c r="A383" s="11" t="s">
        <v>20</v>
      </c>
      <c r="B383" s="19">
        <v>6731</v>
      </c>
      <c r="C383" s="11">
        <v>34</v>
      </c>
      <c r="D383" s="11" t="s">
        <v>7</v>
      </c>
      <c r="E383" s="11" t="s">
        <v>103</v>
      </c>
      <c r="F383" s="11" t="s">
        <v>348</v>
      </c>
      <c r="G383" s="12">
        <f t="shared" si="5"/>
        <v>3816.4500000000003</v>
      </c>
      <c r="H383" s="16">
        <v>771</v>
      </c>
    </row>
    <row r="384" spans="1:8" ht="15.75" x14ac:dyDescent="0.25">
      <c r="A384" s="11" t="s">
        <v>19</v>
      </c>
      <c r="B384" s="19">
        <v>6709</v>
      </c>
      <c r="C384" s="11">
        <v>33</v>
      </c>
      <c r="D384" s="11" t="s">
        <v>130</v>
      </c>
      <c r="E384" s="11" t="s">
        <v>580</v>
      </c>
      <c r="F384" s="11" t="s">
        <v>341</v>
      </c>
      <c r="G384" s="12">
        <f t="shared" si="5"/>
        <v>3311.55</v>
      </c>
      <c r="H384" s="16">
        <v>669</v>
      </c>
    </row>
    <row r="385" spans="1:8" ht="15.75" x14ac:dyDescent="0.25">
      <c r="A385" s="11" t="s">
        <v>19</v>
      </c>
      <c r="B385" s="19">
        <v>6698</v>
      </c>
      <c r="C385" s="11">
        <v>33</v>
      </c>
      <c r="D385" s="11" t="s">
        <v>386</v>
      </c>
      <c r="E385" s="11" t="s">
        <v>581</v>
      </c>
      <c r="F385" s="11" t="s">
        <v>321</v>
      </c>
      <c r="G385" s="12">
        <f t="shared" si="5"/>
        <v>737.55000000000007</v>
      </c>
      <c r="H385" s="16">
        <v>149</v>
      </c>
    </row>
    <row r="386" spans="1:8" ht="15.75" x14ac:dyDescent="0.25">
      <c r="A386" s="11" t="s">
        <v>182</v>
      </c>
      <c r="B386" s="19" t="s">
        <v>595</v>
      </c>
      <c r="C386" s="11">
        <v>43</v>
      </c>
      <c r="D386" s="11" t="s">
        <v>404</v>
      </c>
      <c r="E386" s="11" t="s">
        <v>582</v>
      </c>
      <c r="F386" s="11" t="s">
        <v>369</v>
      </c>
      <c r="G386" s="12">
        <f t="shared" si="5"/>
        <v>2519.5500000000002</v>
      </c>
      <c r="H386" s="16">
        <v>509</v>
      </c>
    </row>
    <row r="387" spans="1:8" ht="15.75" x14ac:dyDescent="0.25">
      <c r="A387" s="11" t="s">
        <v>15</v>
      </c>
      <c r="B387" s="19">
        <v>6481</v>
      </c>
      <c r="C387" s="11">
        <v>19</v>
      </c>
      <c r="D387" s="11" t="s">
        <v>192</v>
      </c>
      <c r="E387" s="11" t="s">
        <v>195</v>
      </c>
      <c r="F387" s="11" t="s">
        <v>336</v>
      </c>
      <c r="G387" s="12">
        <f t="shared" si="5"/>
        <v>1509.75</v>
      </c>
      <c r="H387" s="16">
        <v>305</v>
      </c>
    </row>
    <row r="388" spans="1:8" ht="15.75" x14ac:dyDescent="0.25">
      <c r="A388" s="11" t="s">
        <v>31</v>
      </c>
      <c r="B388" s="19">
        <v>7399</v>
      </c>
      <c r="C388" s="11">
        <v>10</v>
      </c>
      <c r="D388" s="11" t="s">
        <v>402</v>
      </c>
      <c r="E388" s="11" t="s">
        <v>583</v>
      </c>
      <c r="F388" s="11" t="s">
        <v>366</v>
      </c>
      <c r="G388" s="12">
        <f t="shared" si="5"/>
        <v>4167.9000000000005</v>
      </c>
      <c r="H388" s="16">
        <v>842</v>
      </c>
    </row>
    <row r="389" spans="1:8" ht="15.75" x14ac:dyDescent="0.25">
      <c r="A389" s="11" t="s">
        <v>15</v>
      </c>
      <c r="B389" s="19">
        <v>6429</v>
      </c>
      <c r="C389" s="11">
        <v>19</v>
      </c>
      <c r="D389" s="11" t="s">
        <v>80</v>
      </c>
      <c r="E389" s="11" t="s">
        <v>82</v>
      </c>
      <c r="F389" s="11" t="s">
        <v>338</v>
      </c>
      <c r="G389" s="12">
        <f t="shared" si="5"/>
        <v>2197.8000000000002</v>
      </c>
      <c r="H389" s="16">
        <v>444</v>
      </c>
    </row>
    <row r="390" spans="1:8" ht="15.75" x14ac:dyDescent="0.25">
      <c r="A390" s="11" t="s">
        <v>15</v>
      </c>
      <c r="B390" s="19">
        <v>6480</v>
      </c>
      <c r="C390" s="11">
        <v>19</v>
      </c>
      <c r="D390" s="11" t="s">
        <v>175</v>
      </c>
      <c r="E390" s="11" t="s">
        <v>176</v>
      </c>
      <c r="F390" s="11" t="s">
        <v>373</v>
      </c>
      <c r="G390" s="12">
        <f t="shared" ref="G390:G396" si="6">H390*4.95</f>
        <v>5118.3</v>
      </c>
      <c r="H390" s="16">
        <v>1034</v>
      </c>
    </row>
    <row r="391" spans="1:8" ht="15.75" x14ac:dyDescent="0.25">
      <c r="A391" s="11" t="s">
        <v>289</v>
      </c>
      <c r="B391" s="19">
        <v>6401</v>
      </c>
      <c r="C391" s="11">
        <v>17</v>
      </c>
      <c r="D391" s="11" t="s">
        <v>409</v>
      </c>
      <c r="E391" s="11" t="s">
        <v>584</v>
      </c>
      <c r="F391" s="11" t="s">
        <v>378</v>
      </c>
      <c r="G391" s="12">
        <f t="shared" si="6"/>
        <v>2618.5500000000002</v>
      </c>
      <c r="H391" s="16">
        <v>529</v>
      </c>
    </row>
    <row r="392" spans="1:8" ht="15.75" x14ac:dyDescent="0.25">
      <c r="A392" s="11" t="s">
        <v>289</v>
      </c>
      <c r="B392" s="19">
        <v>6401</v>
      </c>
      <c r="C392" s="11">
        <v>17</v>
      </c>
      <c r="D392" s="11" t="s">
        <v>409</v>
      </c>
      <c r="E392" s="11" t="s">
        <v>585</v>
      </c>
      <c r="F392" s="11" t="s">
        <v>378</v>
      </c>
      <c r="G392" s="12">
        <f t="shared" si="6"/>
        <v>1232.55</v>
      </c>
      <c r="H392" s="16">
        <v>249</v>
      </c>
    </row>
    <row r="393" spans="1:8" ht="15.75" x14ac:dyDescent="0.25">
      <c r="A393" s="11" t="s">
        <v>31</v>
      </c>
      <c r="B393" s="19">
        <v>6216</v>
      </c>
      <c r="C393" s="11">
        <v>10</v>
      </c>
      <c r="D393" s="11" t="s">
        <v>111</v>
      </c>
      <c r="E393" s="11" t="s">
        <v>586</v>
      </c>
      <c r="F393" s="11" t="s">
        <v>294</v>
      </c>
      <c r="G393" s="12">
        <f t="shared" si="6"/>
        <v>5430.1500000000005</v>
      </c>
      <c r="H393" s="16">
        <v>1097</v>
      </c>
    </row>
    <row r="394" spans="1:8" ht="15.75" x14ac:dyDescent="0.25">
      <c r="A394" s="11" t="s">
        <v>15</v>
      </c>
      <c r="B394" s="19">
        <v>6480</v>
      </c>
      <c r="C394" s="11">
        <v>19</v>
      </c>
      <c r="D394" s="11" t="s">
        <v>175</v>
      </c>
      <c r="E394" s="11" t="s">
        <v>177</v>
      </c>
      <c r="F394" s="11" t="s">
        <v>373</v>
      </c>
      <c r="G394" s="12">
        <f t="shared" si="6"/>
        <v>4113.45</v>
      </c>
      <c r="H394" s="16">
        <v>831</v>
      </c>
    </row>
    <row r="395" spans="1:8" ht="15.75" x14ac:dyDescent="0.25">
      <c r="A395" s="11" t="s">
        <v>21</v>
      </c>
      <c r="B395" s="19">
        <v>7269</v>
      </c>
      <c r="C395" s="11">
        <v>57</v>
      </c>
      <c r="D395" s="11" t="s">
        <v>277</v>
      </c>
      <c r="E395" s="11" t="s">
        <v>587</v>
      </c>
      <c r="F395" s="11" t="s">
        <v>363</v>
      </c>
      <c r="G395" s="12">
        <f t="shared" si="6"/>
        <v>3554.1</v>
      </c>
      <c r="H395" s="16">
        <v>718</v>
      </c>
    </row>
    <row r="396" spans="1:8" ht="15.75" x14ac:dyDescent="0.25">
      <c r="A396" s="11" t="s">
        <v>20</v>
      </c>
      <c r="B396" s="19">
        <v>2249</v>
      </c>
      <c r="C396" s="11">
        <v>6731</v>
      </c>
      <c r="D396" s="11" t="s">
        <v>7</v>
      </c>
      <c r="E396" s="11" t="s">
        <v>600</v>
      </c>
      <c r="F396" s="11" t="s">
        <v>348</v>
      </c>
      <c r="G396" s="12">
        <f t="shared" si="6"/>
        <v>5504.4000000000005</v>
      </c>
      <c r="H396" s="16">
        <v>1112</v>
      </c>
    </row>
    <row r="397" spans="1:8" ht="15.75" hidden="1" x14ac:dyDescent="0.25">
      <c r="A397" s="16"/>
      <c r="B397" s="25"/>
      <c r="C397" s="22"/>
      <c r="D397" s="16"/>
      <c r="E397" s="16"/>
      <c r="F397" s="20" t="s">
        <v>605</v>
      </c>
      <c r="G397" s="21">
        <f>SUM(G6:G396)</f>
        <v>1159190.9999999993</v>
      </c>
      <c r="H397" s="16">
        <f>SUM(H6:H396)</f>
        <v>234180</v>
      </c>
    </row>
  </sheetData>
  <pageMargins left="0.7" right="0.7" top="0.75" bottom="0.75" header="0.3" footer="0.3"/>
  <pageSetup scale="72" fitToHeight="0" orientation="landscape" r:id="rId1"/>
  <tableParts count="1">
    <tablePart r:id="rId2"/>
  </tableParts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sheetPr>
    <pageSetUpPr fitToPage="1"/>
  </sheetPr>
  <dimension ref="A1:K397"/>
  <sheetViews>
    <sheetView topLeftCell="A2" workbookViewId="0">
      <selection activeCell="G34" sqref="G34"/>
    </sheetView>
  </sheetViews>
  <sheetFormatPr defaultRowHeight="15" x14ac:dyDescent="0.25"/>
  <cols>
    <col min="1" max="1" width="19.140625" style="8" customWidth="1"/>
    <col min="2" max="2" width="16.42578125" style="8" hidden="1" customWidth="1"/>
    <col min="3" max="3" width="16.5703125" style="8" hidden="1" customWidth="1"/>
    <col min="4" max="4" width="62.28515625" style="1" customWidth="1"/>
    <col min="5" max="5" width="53.5703125" style="1" customWidth="1"/>
    <col min="6" max="6" width="25.28515625" style="1" customWidth="1"/>
    <col min="7" max="7" width="15.5703125" style="2" customWidth="1"/>
    <col min="8" max="8" width="28.85546875" style="1" bestFit="1" customWidth="1"/>
    <col min="9" max="10" width="12" style="1" bestFit="1" customWidth="1"/>
    <col min="11" max="16384" width="9.140625" style="1"/>
  </cols>
  <sheetData>
    <row r="1" spans="1:10" ht="18.75" x14ac:dyDescent="0.25">
      <c r="A1" s="13" t="s">
        <v>286</v>
      </c>
      <c r="B1" s="13"/>
      <c r="C1" s="13"/>
      <c r="D1" s="13"/>
      <c r="E1" s="13"/>
      <c r="F1" s="13"/>
      <c r="G1" s="13"/>
      <c r="H1" s="3"/>
    </row>
    <row r="2" spans="1:10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3"/>
    </row>
    <row r="3" spans="1:10" ht="15.75" customHeight="1" x14ac:dyDescent="0.25">
      <c r="A3" s="14" t="s">
        <v>6</v>
      </c>
      <c r="B3" s="14"/>
      <c r="C3" s="14"/>
      <c r="D3" s="14"/>
      <c r="E3" s="14"/>
      <c r="F3" s="14"/>
      <c r="G3" s="14"/>
      <c r="H3" s="3"/>
    </row>
    <row r="4" spans="1:10" ht="15.75" customHeight="1" x14ac:dyDescent="0.25">
      <c r="A4" s="15" t="s">
        <v>606</v>
      </c>
      <c r="B4" s="15"/>
      <c r="C4" s="15"/>
      <c r="D4" s="14"/>
      <c r="E4" s="14"/>
      <c r="F4" s="14"/>
      <c r="G4" s="14"/>
    </row>
    <row r="5" spans="1:10" x14ac:dyDescent="0.25">
      <c r="A5" s="9" t="s">
        <v>0</v>
      </c>
      <c r="B5" s="9" t="s">
        <v>590</v>
      </c>
      <c r="C5" s="9" t="s">
        <v>589</v>
      </c>
      <c r="D5" s="9" t="s">
        <v>2</v>
      </c>
      <c r="E5" s="9" t="s">
        <v>4</v>
      </c>
      <c r="F5" s="9" t="s">
        <v>5</v>
      </c>
      <c r="G5" s="10" t="s">
        <v>3</v>
      </c>
      <c r="H5" s="17" t="s">
        <v>588</v>
      </c>
    </row>
    <row r="6" spans="1:10" ht="15.75" x14ac:dyDescent="0.25">
      <c r="A6" s="11" t="s">
        <v>16</v>
      </c>
      <c r="B6" s="19">
        <v>6758</v>
      </c>
      <c r="C6" s="11">
        <v>36</v>
      </c>
      <c r="D6" s="11" t="s">
        <v>33</v>
      </c>
      <c r="E6" s="11" t="s">
        <v>34</v>
      </c>
      <c r="F6" s="11" t="s">
        <v>296</v>
      </c>
      <c r="G6" s="12">
        <f t="shared" ref="G6:G69" si="0">H6*4.95</f>
        <v>2148.3000000000002</v>
      </c>
      <c r="H6" s="16">
        <v>434</v>
      </c>
      <c r="I6" s="4"/>
      <c r="J6" s="4"/>
    </row>
    <row r="7" spans="1:10" ht="15.75" x14ac:dyDescent="0.25">
      <c r="A7" s="11" t="s">
        <v>16</v>
      </c>
      <c r="B7" s="19">
        <v>6758</v>
      </c>
      <c r="C7" s="11">
        <v>36</v>
      </c>
      <c r="D7" s="11" t="s">
        <v>33</v>
      </c>
      <c r="E7" s="11" t="s">
        <v>491</v>
      </c>
      <c r="F7" s="11" t="s">
        <v>296</v>
      </c>
      <c r="G7" s="12">
        <f t="shared" si="0"/>
        <v>2499.75</v>
      </c>
      <c r="H7" s="16">
        <v>505</v>
      </c>
      <c r="I7" s="4"/>
      <c r="J7" s="4"/>
    </row>
    <row r="8" spans="1:10" ht="15.75" x14ac:dyDescent="0.25">
      <c r="A8" s="11" t="s">
        <v>16</v>
      </c>
      <c r="B8" s="19">
        <v>6758</v>
      </c>
      <c r="C8" s="11">
        <v>36</v>
      </c>
      <c r="D8" s="11" t="s">
        <v>33</v>
      </c>
      <c r="E8" s="11" t="s">
        <v>35</v>
      </c>
      <c r="F8" s="11" t="s">
        <v>296</v>
      </c>
      <c r="G8" s="12">
        <f t="shared" si="0"/>
        <v>688.05000000000007</v>
      </c>
      <c r="H8" s="16">
        <v>139</v>
      </c>
      <c r="I8" s="4"/>
      <c r="J8" s="4"/>
    </row>
    <row r="9" spans="1:10" ht="15.75" x14ac:dyDescent="0.25">
      <c r="A9" s="11" t="s">
        <v>16</v>
      </c>
      <c r="B9" s="19">
        <v>6758</v>
      </c>
      <c r="C9" s="11">
        <v>36</v>
      </c>
      <c r="D9" s="11" t="s">
        <v>33</v>
      </c>
      <c r="E9" s="11" t="s">
        <v>36</v>
      </c>
      <c r="F9" s="11" t="s">
        <v>296</v>
      </c>
      <c r="G9" s="12">
        <f t="shared" si="0"/>
        <v>2960.1</v>
      </c>
      <c r="H9" s="16">
        <v>598</v>
      </c>
      <c r="I9" s="4"/>
      <c r="J9" s="4"/>
    </row>
    <row r="10" spans="1:10" ht="15.75" x14ac:dyDescent="0.25">
      <c r="A10" s="11" t="s">
        <v>16</v>
      </c>
      <c r="B10" s="19">
        <v>6758</v>
      </c>
      <c r="C10" s="11">
        <v>36</v>
      </c>
      <c r="D10" s="11" t="s">
        <v>33</v>
      </c>
      <c r="E10" s="11" t="s">
        <v>37</v>
      </c>
      <c r="F10" s="11" t="s">
        <v>296</v>
      </c>
      <c r="G10" s="12">
        <f t="shared" si="0"/>
        <v>2643.3</v>
      </c>
      <c r="H10" s="16">
        <v>534</v>
      </c>
      <c r="I10" s="4"/>
    </row>
    <row r="11" spans="1:10" ht="15.75" x14ac:dyDescent="0.25">
      <c r="A11" s="11" t="s">
        <v>16</v>
      </c>
      <c r="B11" s="19">
        <v>6758</v>
      </c>
      <c r="C11" s="11">
        <v>36</v>
      </c>
      <c r="D11" s="11" t="s">
        <v>33</v>
      </c>
      <c r="E11" s="11" t="s">
        <v>38</v>
      </c>
      <c r="F11" s="11" t="s">
        <v>296</v>
      </c>
      <c r="G11" s="12">
        <f t="shared" si="0"/>
        <v>2242.35</v>
      </c>
      <c r="H11" s="16">
        <v>453</v>
      </c>
      <c r="I11" s="4"/>
    </row>
    <row r="12" spans="1:10" ht="15.75" x14ac:dyDescent="0.25">
      <c r="A12" s="11" t="s">
        <v>16</v>
      </c>
      <c r="B12" s="19">
        <v>6758</v>
      </c>
      <c r="C12" s="11">
        <v>36</v>
      </c>
      <c r="D12" s="11" t="s">
        <v>33</v>
      </c>
      <c r="E12" s="11" t="s">
        <v>39</v>
      </c>
      <c r="F12" s="11" t="s">
        <v>296</v>
      </c>
      <c r="G12" s="12">
        <f t="shared" si="0"/>
        <v>3267</v>
      </c>
      <c r="H12" s="16">
        <v>660</v>
      </c>
      <c r="I12" s="4"/>
      <c r="J12" s="4"/>
    </row>
    <row r="13" spans="1:10" ht="15.75" x14ac:dyDescent="0.25">
      <c r="A13" s="11" t="s">
        <v>27</v>
      </c>
      <c r="B13" s="19">
        <v>6596</v>
      </c>
      <c r="C13" s="11">
        <v>27</v>
      </c>
      <c r="D13" s="11" t="s">
        <v>40</v>
      </c>
      <c r="E13" s="11" t="s">
        <v>41</v>
      </c>
      <c r="F13" s="11" t="s">
        <v>299</v>
      </c>
      <c r="G13" s="12">
        <f t="shared" si="0"/>
        <v>3370.9500000000003</v>
      </c>
      <c r="H13" s="16">
        <v>681</v>
      </c>
      <c r="I13" s="4"/>
      <c r="J13" s="4"/>
    </row>
    <row r="14" spans="1:10" ht="15.75" x14ac:dyDescent="0.25">
      <c r="A14" s="11" t="s">
        <v>27</v>
      </c>
      <c r="B14" s="19">
        <v>6596</v>
      </c>
      <c r="C14" s="11">
        <v>27</v>
      </c>
      <c r="D14" s="11" t="s">
        <v>40</v>
      </c>
      <c r="E14" s="11" t="s">
        <v>42</v>
      </c>
      <c r="F14" s="11" t="s">
        <v>299</v>
      </c>
      <c r="G14" s="12">
        <f t="shared" si="0"/>
        <v>4103.55</v>
      </c>
      <c r="H14" s="16">
        <v>829</v>
      </c>
      <c r="I14" s="4"/>
    </row>
    <row r="15" spans="1:10" ht="15.75" x14ac:dyDescent="0.25">
      <c r="A15" s="11" t="s">
        <v>27</v>
      </c>
      <c r="B15" s="19">
        <v>6596</v>
      </c>
      <c r="C15" s="11">
        <v>27</v>
      </c>
      <c r="D15" s="11" t="s">
        <v>40</v>
      </c>
      <c r="E15" s="11" t="s">
        <v>43</v>
      </c>
      <c r="F15" s="11" t="s">
        <v>299</v>
      </c>
      <c r="G15" s="12">
        <f t="shared" si="0"/>
        <v>3064.05</v>
      </c>
      <c r="H15" s="16">
        <v>619</v>
      </c>
      <c r="I15" s="4"/>
      <c r="J15" s="4"/>
    </row>
    <row r="16" spans="1:10" ht="15.75" x14ac:dyDescent="0.25">
      <c r="A16" s="11" t="s">
        <v>27</v>
      </c>
      <c r="B16" s="19">
        <v>6596</v>
      </c>
      <c r="C16" s="11">
        <v>27</v>
      </c>
      <c r="D16" s="11" t="s">
        <v>40</v>
      </c>
      <c r="E16" s="11" t="s">
        <v>576</v>
      </c>
      <c r="F16" s="11" t="s">
        <v>299</v>
      </c>
      <c r="G16" s="12">
        <f t="shared" si="0"/>
        <v>4242.1500000000005</v>
      </c>
      <c r="H16" s="16">
        <v>857</v>
      </c>
      <c r="I16" s="4"/>
      <c r="J16" s="4"/>
    </row>
    <row r="17" spans="1:10" ht="15.75" x14ac:dyDescent="0.25">
      <c r="A17" s="11" t="s">
        <v>27</v>
      </c>
      <c r="B17" s="19">
        <v>6596</v>
      </c>
      <c r="C17" s="11">
        <v>27</v>
      </c>
      <c r="D17" s="11" t="s">
        <v>40</v>
      </c>
      <c r="E17" s="11" t="s">
        <v>44</v>
      </c>
      <c r="F17" s="11" t="s">
        <v>299</v>
      </c>
      <c r="G17" s="12">
        <f t="shared" si="0"/>
        <v>4568.8500000000004</v>
      </c>
      <c r="H17" s="16">
        <v>923</v>
      </c>
      <c r="I17" s="4"/>
      <c r="J17" s="4"/>
    </row>
    <row r="18" spans="1:10" ht="15.75" x14ac:dyDescent="0.25">
      <c r="A18" s="11" t="s">
        <v>27</v>
      </c>
      <c r="B18" s="19">
        <v>6596</v>
      </c>
      <c r="C18" s="11">
        <v>27</v>
      </c>
      <c r="D18" s="11" t="s">
        <v>40</v>
      </c>
      <c r="E18" s="11" t="s">
        <v>45</v>
      </c>
      <c r="F18" s="11" t="s">
        <v>299</v>
      </c>
      <c r="G18" s="12">
        <f t="shared" si="0"/>
        <v>4346.1000000000004</v>
      </c>
      <c r="H18" s="16">
        <v>878</v>
      </c>
    </row>
    <row r="19" spans="1:10" ht="15.75" x14ac:dyDescent="0.25">
      <c r="A19" s="11" t="s">
        <v>27</v>
      </c>
      <c r="B19" s="19">
        <v>6596</v>
      </c>
      <c r="C19" s="11">
        <v>27</v>
      </c>
      <c r="D19" s="11" t="s">
        <v>40</v>
      </c>
      <c r="E19" s="11" t="s">
        <v>46</v>
      </c>
      <c r="F19" s="11" t="s">
        <v>299</v>
      </c>
      <c r="G19" s="12">
        <f t="shared" si="0"/>
        <v>3964.9500000000003</v>
      </c>
      <c r="H19" s="16">
        <v>801</v>
      </c>
    </row>
    <row r="20" spans="1:10" ht="15.75" x14ac:dyDescent="0.25">
      <c r="A20" s="11" t="s">
        <v>19</v>
      </c>
      <c r="B20" s="19">
        <v>6697</v>
      </c>
      <c r="C20" s="11">
        <v>33</v>
      </c>
      <c r="D20" s="11" t="s">
        <v>13</v>
      </c>
      <c r="E20" s="11" t="s">
        <v>47</v>
      </c>
      <c r="F20" s="11" t="s">
        <v>313</v>
      </c>
      <c r="G20" s="12">
        <f t="shared" si="0"/>
        <v>2722.5</v>
      </c>
      <c r="H20" s="16">
        <v>550</v>
      </c>
    </row>
    <row r="21" spans="1:10" ht="15.75" x14ac:dyDescent="0.25">
      <c r="A21" s="11" t="s">
        <v>19</v>
      </c>
      <c r="B21" s="19">
        <v>6697</v>
      </c>
      <c r="C21" s="11">
        <v>33</v>
      </c>
      <c r="D21" s="11" t="s">
        <v>13</v>
      </c>
      <c r="E21" s="11" t="s">
        <v>48</v>
      </c>
      <c r="F21" s="11" t="s">
        <v>313</v>
      </c>
      <c r="G21" s="12">
        <f t="shared" si="0"/>
        <v>2806.65</v>
      </c>
      <c r="H21" s="16">
        <v>567</v>
      </c>
    </row>
    <row r="22" spans="1:10" ht="15.75" x14ac:dyDescent="0.25">
      <c r="A22" s="11" t="s">
        <v>19</v>
      </c>
      <c r="B22" s="19">
        <v>6697</v>
      </c>
      <c r="C22" s="11">
        <v>33</v>
      </c>
      <c r="D22" s="11" t="s">
        <v>13</v>
      </c>
      <c r="E22" s="11" t="s">
        <v>49</v>
      </c>
      <c r="F22" s="11" t="s">
        <v>313</v>
      </c>
      <c r="G22" s="12">
        <f t="shared" si="0"/>
        <v>3168</v>
      </c>
      <c r="H22" s="16">
        <v>640</v>
      </c>
    </row>
    <row r="23" spans="1:10" ht="15.75" x14ac:dyDescent="0.25">
      <c r="A23" s="11" t="s">
        <v>19</v>
      </c>
      <c r="B23" s="19">
        <v>6697</v>
      </c>
      <c r="C23" s="11">
        <v>33</v>
      </c>
      <c r="D23" s="11" t="s">
        <v>13</v>
      </c>
      <c r="E23" s="11" t="s">
        <v>50</v>
      </c>
      <c r="F23" s="11" t="s">
        <v>313</v>
      </c>
      <c r="G23" s="12">
        <f t="shared" si="0"/>
        <v>3242.25</v>
      </c>
      <c r="H23" s="16">
        <v>655</v>
      </c>
      <c r="I23" s="4"/>
      <c r="J23" s="4"/>
    </row>
    <row r="24" spans="1:10" ht="15.75" x14ac:dyDescent="0.25">
      <c r="A24" s="11" t="s">
        <v>24</v>
      </c>
      <c r="B24" s="19">
        <v>6387</v>
      </c>
      <c r="C24" s="11">
        <v>16</v>
      </c>
      <c r="D24" s="11" t="s">
        <v>379</v>
      </c>
      <c r="E24" s="11" t="s">
        <v>410</v>
      </c>
      <c r="F24" s="11" t="s">
        <v>291</v>
      </c>
      <c r="G24" s="12">
        <f t="shared" si="0"/>
        <v>2697.75</v>
      </c>
      <c r="H24" s="16">
        <v>545</v>
      </c>
      <c r="I24" s="4"/>
    </row>
    <row r="25" spans="1:10" ht="15.75" x14ac:dyDescent="0.25">
      <c r="A25" s="11" t="s">
        <v>28</v>
      </c>
      <c r="B25" s="19">
        <v>6331</v>
      </c>
      <c r="C25" s="11">
        <v>15</v>
      </c>
      <c r="D25" s="11" t="s">
        <v>51</v>
      </c>
      <c r="E25" s="11" t="s">
        <v>52</v>
      </c>
      <c r="F25" s="11" t="s">
        <v>331</v>
      </c>
      <c r="G25" s="12">
        <f t="shared" si="0"/>
        <v>3821.4</v>
      </c>
      <c r="H25" s="16">
        <v>772</v>
      </c>
      <c r="I25" s="4"/>
      <c r="J25" s="4"/>
    </row>
    <row r="26" spans="1:10" ht="15.75" x14ac:dyDescent="0.25">
      <c r="A26" s="11" t="s">
        <v>28</v>
      </c>
      <c r="B26" s="19">
        <v>6331</v>
      </c>
      <c r="C26" s="11">
        <v>15</v>
      </c>
      <c r="D26" s="11" t="s">
        <v>51</v>
      </c>
      <c r="E26" s="11" t="s">
        <v>53</v>
      </c>
      <c r="F26" s="11" t="s">
        <v>331</v>
      </c>
      <c r="G26" s="12">
        <f t="shared" si="0"/>
        <v>4534.2</v>
      </c>
      <c r="H26" s="16">
        <v>916</v>
      </c>
      <c r="I26" s="4"/>
      <c r="J26" s="4"/>
    </row>
    <row r="27" spans="1:10" ht="15.75" x14ac:dyDescent="0.25">
      <c r="A27" s="11" t="s">
        <v>28</v>
      </c>
      <c r="B27" s="19">
        <v>6331</v>
      </c>
      <c r="C27" s="11">
        <v>15</v>
      </c>
      <c r="D27" s="11" t="s">
        <v>51</v>
      </c>
      <c r="E27" s="11" t="s">
        <v>54</v>
      </c>
      <c r="F27" s="11" t="s">
        <v>331</v>
      </c>
      <c r="G27" s="12">
        <f t="shared" si="0"/>
        <v>4405.5</v>
      </c>
      <c r="H27" s="16">
        <v>890</v>
      </c>
      <c r="I27" s="4"/>
      <c r="J27" s="4"/>
    </row>
    <row r="28" spans="1:10" ht="15.75" x14ac:dyDescent="0.25">
      <c r="A28" s="11" t="s">
        <v>14</v>
      </c>
      <c r="B28" s="19" t="s">
        <v>591</v>
      </c>
      <c r="C28" s="11">
        <v>1</v>
      </c>
      <c r="D28" s="11" t="s">
        <v>55</v>
      </c>
      <c r="E28" s="11" t="s">
        <v>56</v>
      </c>
      <c r="F28" s="11" t="s">
        <v>308</v>
      </c>
      <c r="G28" s="12">
        <f t="shared" si="0"/>
        <v>1980</v>
      </c>
      <c r="H28" s="16">
        <v>400</v>
      </c>
      <c r="I28" s="4"/>
      <c r="J28" s="4"/>
    </row>
    <row r="29" spans="1:10" ht="15.75" x14ac:dyDescent="0.25">
      <c r="A29" s="11" t="s">
        <v>14</v>
      </c>
      <c r="B29" s="19" t="s">
        <v>591</v>
      </c>
      <c r="C29" s="11">
        <v>1</v>
      </c>
      <c r="D29" s="11" t="s">
        <v>55</v>
      </c>
      <c r="E29" s="11" t="s">
        <v>545</v>
      </c>
      <c r="F29" s="11" t="s">
        <v>308</v>
      </c>
      <c r="G29" s="12">
        <f t="shared" si="0"/>
        <v>2182.9500000000003</v>
      </c>
      <c r="H29" s="16">
        <v>441</v>
      </c>
      <c r="I29" s="4"/>
    </row>
    <row r="30" spans="1:10" ht="15.75" x14ac:dyDescent="0.25">
      <c r="A30" s="11" t="s">
        <v>14</v>
      </c>
      <c r="B30" s="19" t="s">
        <v>591</v>
      </c>
      <c r="C30" s="11">
        <v>1</v>
      </c>
      <c r="D30" s="11" t="s">
        <v>55</v>
      </c>
      <c r="E30" s="11" t="s">
        <v>500</v>
      </c>
      <c r="F30" s="11" t="s">
        <v>308</v>
      </c>
      <c r="G30" s="12">
        <f t="shared" si="0"/>
        <v>2049.3000000000002</v>
      </c>
      <c r="H30" s="16">
        <v>414</v>
      </c>
      <c r="I30" s="4"/>
      <c r="J30" s="4"/>
    </row>
    <row r="31" spans="1:10" ht="15.75" x14ac:dyDescent="0.25">
      <c r="A31" s="11" t="s">
        <v>14</v>
      </c>
      <c r="B31" s="19" t="s">
        <v>591</v>
      </c>
      <c r="C31" s="11">
        <v>1</v>
      </c>
      <c r="D31" s="11" t="s">
        <v>55</v>
      </c>
      <c r="E31" s="11" t="s">
        <v>494</v>
      </c>
      <c r="F31" s="11" t="s">
        <v>308</v>
      </c>
      <c r="G31" s="12">
        <f t="shared" si="0"/>
        <v>2064.15</v>
      </c>
      <c r="H31" s="16">
        <v>417</v>
      </c>
      <c r="I31" s="4"/>
      <c r="J31" s="4"/>
    </row>
    <row r="32" spans="1:10" ht="15.75" x14ac:dyDescent="0.25">
      <c r="A32" s="11" t="s">
        <v>14</v>
      </c>
      <c r="B32" s="19" t="s">
        <v>591</v>
      </c>
      <c r="C32" s="11">
        <v>1</v>
      </c>
      <c r="D32" s="11" t="s">
        <v>55</v>
      </c>
      <c r="E32" s="11" t="s">
        <v>463</v>
      </c>
      <c r="F32" s="11" t="s">
        <v>308</v>
      </c>
      <c r="G32" s="12">
        <f t="shared" si="0"/>
        <v>1777.05</v>
      </c>
      <c r="H32" s="16">
        <v>359</v>
      </c>
      <c r="I32" s="4"/>
      <c r="J32" s="4"/>
    </row>
    <row r="33" spans="1:10" ht="15.75" x14ac:dyDescent="0.25">
      <c r="A33" s="11" t="s">
        <v>14</v>
      </c>
      <c r="B33" s="19" t="s">
        <v>591</v>
      </c>
      <c r="C33" s="11">
        <v>1</v>
      </c>
      <c r="D33" s="11" t="s">
        <v>55</v>
      </c>
      <c r="E33" s="11" t="s">
        <v>464</v>
      </c>
      <c r="F33" s="11" t="s">
        <v>308</v>
      </c>
      <c r="G33" s="12">
        <f t="shared" si="0"/>
        <v>1975.0500000000002</v>
      </c>
      <c r="H33" s="16">
        <v>399</v>
      </c>
      <c r="I33" s="4"/>
      <c r="J33" s="4"/>
    </row>
    <row r="34" spans="1:10" ht="15.75" x14ac:dyDescent="0.25">
      <c r="A34" s="11" t="s">
        <v>14</v>
      </c>
      <c r="B34" s="19" t="s">
        <v>591</v>
      </c>
      <c r="C34" s="11">
        <v>1</v>
      </c>
      <c r="D34" s="11" t="s">
        <v>55</v>
      </c>
      <c r="E34" s="11" t="s">
        <v>57</v>
      </c>
      <c r="F34" s="11" t="s">
        <v>308</v>
      </c>
      <c r="G34" s="12">
        <f t="shared" si="0"/>
        <v>1643.4</v>
      </c>
      <c r="H34" s="16">
        <v>332</v>
      </c>
      <c r="I34" s="4"/>
    </row>
    <row r="35" spans="1:10" ht="15.75" x14ac:dyDescent="0.25">
      <c r="A35" s="11" t="s">
        <v>14</v>
      </c>
      <c r="B35" s="19" t="s">
        <v>591</v>
      </c>
      <c r="C35" s="11">
        <v>1</v>
      </c>
      <c r="D35" s="11" t="s">
        <v>55</v>
      </c>
      <c r="E35" s="11" t="s">
        <v>475</v>
      </c>
      <c r="F35" s="11" t="s">
        <v>308</v>
      </c>
      <c r="G35" s="12">
        <f t="shared" si="0"/>
        <v>2009.7</v>
      </c>
      <c r="H35" s="16">
        <v>406</v>
      </c>
    </row>
    <row r="36" spans="1:10" ht="15.75" x14ac:dyDescent="0.25">
      <c r="A36" s="11" t="s">
        <v>14</v>
      </c>
      <c r="B36" s="19" t="s">
        <v>591</v>
      </c>
      <c r="C36" s="11">
        <v>1</v>
      </c>
      <c r="D36" s="11" t="s">
        <v>55</v>
      </c>
      <c r="E36" s="11" t="s">
        <v>465</v>
      </c>
      <c r="F36" s="11" t="s">
        <v>308</v>
      </c>
      <c r="G36" s="12">
        <f t="shared" si="0"/>
        <v>1752.3</v>
      </c>
      <c r="H36" s="16">
        <v>354</v>
      </c>
      <c r="I36" s="4"/>
      <c r="J36" s="4"/>
    </row>
    <row r="37" spans="1:10" ht="15.75" x14ac:dyDescent="0.25">
      <c r="A37" s="11" t="s">
        <v>14</v>
      </c>
      <c r="B37" s="19" t="s">
        <v>591</v>
      </c>
      <c r="C37" s="11">
        <v>1</v>
      </c>
      <c r="D37" s="11" t="s">
        <v>55</v>
      </c>
      <c r="E37" s="11" t="s">
        <v>58</v>
      </c>
      <c r="F37" s="11" t="s">
        <v>308</v>
      </c>
      <c r="G37" s="12">
        <f t="shared" si="0"/>
        <v>1623.6000000000001</v>
      </c>
      <c r="H37" s="16">
        <v>328</v>
      </c>
      <c r="I37" s="4"/>
      <c r="J37" s="4"/>
    </row>
    <row r="38" spans="1:10" ht="15.75" x14ac:dyDescent="0.25">
      <c r="A38" s="11" t="s">
        <v>14</v>
      </c>
      <c r="B38" s="19" t="s">
        <v>591</v>
      </c>
      <c r="C38" s="11">
        <v>1</v>
      </c>
      <c r="D38" s="11" t="s">
        <v>55</v>
      </c>
      <c r="E38" s="11" t="s">
        <v>59</v>
      </c>
      <c r="F38" s="11" t="s">
        <v>308</v>
      </c>
      <c r="G38" s="12">
        <f t="shared" si="0"/>
        <v>1420.65</v>
      </c>
      <c r="H38" s="16">
        <v>287</v>
      </c>
    </row>
    <row r="39" spans="1:10" ht="15.75" x14ac:dyDescent="0.25">
      <c r="A39" s="11" t="s">
        <v>28</v>
      </c>
      <c r="B39" s="19">
        <v>6332</v>
      </c>
      <c r="C39" s="11">
        <v>15</v>
      </c>
      <c r="D39" s="11" t="s">
        <v>60</v>
      </c>
      <c r="E39" s="11" t="s">
        <v>568</v>
      </c>
      <c r="F39" s="11" t="s">
        <v>312</v>
      </c>
      <c r="G39" s="12">
        <f t="shared" si="0"/>
        <v>3138.3</v>
      </c>
      <c r="H39" s="16">
        <v>634</v>
      </c>
    </row>
    <row r="40" spans="1:10" ht="15.75" x14ac:dyDescent="0.25">
      <c r="A40" s="11" t="s">
        <v>28</v>
      </c>
      <c r="B40" s="19">
        <v>6332</v>
      </c>
      <c r="C40" s="11">
        <v>15</v>
      </c>
      <c r="D40" s="11" t="s">
        <v>60</v>
      </c>
      <c r="E40" s="11" t="s">
        <v>61</v>
      </c>
      <c r="F40" s="11" t="s">
        <v>312</v>
      </c>
      <c r="G40" s="12">
        <f t="shared" si="0"/>
        <v>3445.2000000000003</v>
      </c>
      <c r="H40" s="16">
        <v>696</v>
      </c>
      <c r="I40" s="4"/>
      <c r="J40" s="4"/>
    </row>
    <row r="41" spans="1:10" ht="15.75" x14ac:dyDescent="0.25">
      <c r="A41" s="11" t="s">
        <v>28</v>
      </c>
      <c r="B41" s="19">
        <v>6332</v>
      </c>
      <c r="C41" s="11">
        <v>15</v>
      </c>
      <c r="D41" s="11" t="s">
        <v>60</v>
      </c>
      <c r="E41" s="11" t="s">
        <v>62</v>
      </c>
      <c r="F41" s="11" t="s">
        <v>312</v>
      </c>
      <c r="G41" s="12">
        <f t="shared" si="0"/>
        <v>3915.4500000000003</v>
      </c>
      <c r="H41" s="16">
        <v>791</v>
      </c>
      <c r="I41" s="4"/>
      <c r="J41" s="4"/>
    </row>
    <row r="42" spans="1:10" ht="15.75" x14ac:dyDescent="0.25">
      <c r="A42" s="11" t="s">
        <v>28</v>
      </c>
      <c r="B42" s="19">
        <v>6332</v>
      </c>
      <c r="C42" s="11">
        <v>15</v>
      </c>
      <c r="D42" s="11" t="s">
        <v>60</v>
      </c>
      <c r="E42" s="11" t="s">
        <v>63</v>
      </c>
      <c r="F42" s="11" t="s">
        <v>312</v>
      </c>
      <c r="G42" s="12">
        <f t="shared" si="0"/>
        <v>4296.6000000000004</v>
      </c>
      <c r="H42" s="16">
        <v>868</v>
      </c>
      <c r="I42" s="4"/>
      <c r="J42" s="4"/>
    </row>
    <row r="43" spans="1:10" ht="15.75" x14ac:dyDescent="0.25">
      <c r="A43" s="11" t="s">
        <v>28</v>
      </c>
      <c r="B43" s="19">
        <v>6332</v>
      </c>
      <c r="C43" s="11">
        <v>15</v>
      </c>
      <c r="D43" s="11" t="s">
        <v>60</v>
      </c>
      <c r="E43" s="11" t="s">
        <v>64</v>
      </c>
      <c r="F43" s="11" t="s">
        <v>312</v>
      </c>
      <c r="G43" s="12">
        <f t="shared" si="0"/>
        <v>3286.8</v>
      </c>
      <c r="H43" s="16">
        <v>664</v>
      </c>
      <c r="I43" s="4"/>
      <c r="J43" s="4"/>
    </row>
    <row r="44" spans="1:10" ht="15.75" x14ac:dyDescent="0.25">
      <c r="A44" s="11" t="s">
        <v>28</v>
      </c>
      <c r="B44" s="19">
        <v>6332</v>
      </c>
      <c r="C44" s="11">
        <v>15</v>
      </c>
      <c r="D44" s="11" t="s">
        <v>60</v>
      </c>
      <c r="E44" s="11" t="s">
        <v>65</v>
      </c>
      <c r="F44" s="11" t="s">
        <v>312</v>
      </c>
      <c r="G44" s="12">
        <f t="shared" si="0"/>
        <v>3564</v>
      </c>
      <c r="H44" s="16">
        <v>720</v>
      </c>
      <c r="I44" s="4"/>
      <c r="J44" s="4"/>
    </row>
    <row r="45" spans="1:10" ht="15.75" x14ac:dyDescent="0.25">
      <c r="A45" s="11" t="s">
        <v>28</v>
      </c>
      <c r="B45" s="19">
        <v>6332</v>
      </c>
      <c r="C45" s="11">
        <v>15</v>
      </c>
      <c r="D45" s="11" t="s">
        <v>60</v>
      </c>
      <c r="E45" s="11" t="s">
        <v>44</v>
      </c>
      <c r="F45" s="11" t="s">
        <v>312</v>
      </c>
      <c r="G45" s="12">
        <f t="shared" si="0"/>
        <v>4257</v>
      </c>
      <c r="H45" s="16">
        <v>860</v>
      </c>
      <c r="I45" s="4"/>
      <c r="J45" s="4"/>
    </row>
    <row r="46" spans="1:10" ht="15.75" x14ac:dyDescent="0.25">
      <c r="A46" s="11" t="s">
        <v>28</v>
      </c>
      <c r="B46" s="19">
        <v>6332</v>
      </c>
      <c r="C46" s="11">
        <v>15</v>
      </c>
      <c r="D46" s="11" t="s">
        <v>60</v>
      </c>
      <c r="E46" s="11" t="s">
        <v>66</v>
      </c>
      <c r="F46" s="11" t="s">
        <v>312</v>
      </c>
      <c r="G46" s="12">
        <f t="shared" si="0"/>
        <v>4212.45</v>
      </c>
      <c r="H46" s="16">
        <v>851</v>
      </c>
      <c r="I46" s="4"/>
      <c r="J46" s="4"/>
    </row>
    <row r="47" spans="1:10" ht="15.75" x14ac:dyDescent="0.25">
      <c r="A47" s="11" t="s">
        <v>28</v>
      </c>
      <c r="B47" s="19">
        <v>6332</v>
      </c>
      <c r="C47" s="11">
        <v>15</v>
      </c>
      <c r="D47" s="11" t="s">
        <v>60</v>
      </c>
      <c r="E47" s="11" t="s">
        <v>559</v>
      </c>
      <c r="F47" s="11" t="s">
        <v>312</v>
      </c>
      <c r="G47" s="12">
        <f t="shared" si="0"/>
        <v>3177.9</v>
      </c>
      <c r="H47" s="16">
        <v>642</v>
      </c>
      <c r="I47" s="4"/>
      <c r="J47" s="4"/>
    </row>
    <row r="48" spans="1:10" ht="15.75" x14ac:dyDescent="0.25">
      <c r="A48" s="11" t="s">
        <v>28</v>
      </c>
      <c r="B48" s="19">
        <v>6332</v>
      </c>
      <c r="C48" s="11">
        <v>15</v>
      </c>
      <c r="D48" s="11" t="s">
        <v>60</v>
      </c>
      <c r="E48" s="11" t="s">
        <v>67</v>
      </c>
      <c r="F48" s="11" t="s">
        <v>312</v>
      </c>
      <c r="G48" s="12">
        <f t="shared" si="0"/>
        <v>2663.1</v>
      </c>
      <c r="H48" s="16">
        <v>538</v>
      </c>
      <c r="I48" s="4"/>
      <c r="J48" s="4"/>
    </row>
    <row r="49" spans="1:11" ht="15.75" x14ac:dyDescent="0.25">
      <c r="A49" s="11" t="s">
        <v>28</v>
      </c>
      <c r="B49" s="19">
        <v>6332</v>
      </c>
      <c r="C49" s="11">
        <v>15</v>
      </c>
      <c r="D49" s="11" t="s">
        <v>60</v>
      </c>
      <c r="E49" s="11" t="s">
        <v>68</v>
      </c>
      <c r="F49" s="11" t="s">
        <v>312</v>
      </c>
      <c r="G49" s="12">
        <f t="shared" si="0"/>
        <v>3465</v>
      </c>
      <c r="H49" s="16">
        <v>700</v>
      </c>
      <c r="I49" s="4"/>
      <c r="J49" s="4"/>
    </row>
    <row r="50" spans="1:11" ht="15.75" x14ac:dyDescent="0.25">
      <c r="A50" s="11" t="s">
        <v>28</v>
      </c>
      <c r="B50" s="19">
        <v>6332</v>
      </c>
      <c r="C50" s="11">
        <v>15</v>
      </c>
      <c r="D50" s="11" t="s">
        <v>60</v>
      </c>
      <c r="E50" s="11" t="s">
        <v>69</v>
      </c>
      <c r="F50" s="11" t="s">
        <v>312</v>
      </c>
      <c r="G50" s="12">
        <f t="shared" si="0"/>
        <v>4098.6000000000004</v>
      </c>
      <c r="H50" s="16">
        <v>828</v>
      </c>
      <c r="I50" s="4"/>
      <c r="J50" s="4"/>
    </row>
    <row r="51" spans="1:11" ht="15.75" x14ac:dyDescent="0.25">
      <c r="A51" s="11" t="s">
        <v>28</v>
      </c>
      <c r="B51" s="19">
        <v>6332</v>
      </c>
      <c r="C51" s="11">
        <v>15</v>
      </c>
      <c r="D51" s="11" t="s">
        <v>60</v>
      </c>
      <c r="E51" s="11" t="s">
        <v>70</v>
      </c>
      <c r="F51" s="11" t="s">
        <v>312</v>
      </c>
      <c r="G51" s="12">
        <f t="shared" si="0"/>
        <v>3920.4</v>
      </c>
      <c r="H51" s="16">
        <v>792</v>
      </c>
      <c r="I51" s="4"/>
      <c r="J51" s="4"/>
    </row>
    <row r="52" spans="1:11" ht="15.75" x14ac:dyDescent="0.25">
      <c r="A52" s="11" t="s">
        <v>28</v>
      </c>
      <c r="B52" s="19">
        <v>6332</v>
      </c>
      <c r="C52" s="11">
        <v>15</v>
      </c>
      <c r="D52" s="11" t="s">
        <v>60</v>
      </c>
      <c r="E52" s="11" t="s">
        <v>71</v>
      </c>
      <c r="F52" s="11" t="s">
        <v>312</v>
      </c>
      <c r="G52" s="12">
        <f t="shared" si="0"/>
        <v>3969.9</v>
      </c>
      <c r="H52" s="16">
        <v>802</v>
      </c>
      <c r="I52" s="4"/>
      <c r="J52" s="4"/>
    </row>
    <row r="53" spans="1:11" ht="15.75" x14ac:dyDescent="0.25">
      <c r="A53" s="11" t="s">
        <v>28</v>
      </c>
      <c r="B53" s="19">
        <v>6332</v>
      </c>
      <c r="C53" s="11">
        <v>15</v>
      </c>
      <c r="D53" s="11" t="s">
        <v>60</v>
      </c>
      <c r="E53" s="11" t="s">
        <v>72</v>
      </c>
      <c r="F53" s="11" t="s">
        <v>312</v>
      </c>
      <c r="G53" s="12">
        <f t="shared" si="0"/>
        <v>3217.5</v>
      </c>
      <c r="H53" s="16">
        <v>650</v>
      </c>
      <c r="I53" s="4"/>
      <c r="J53" s="4"/>
    </row>
    <row r="54" spans="1:11" ht="15.75" x14ac:dyDescent="0.25">
      <c r="A54" s="11" t="s">
        <v>28</v>
      </c>
      <c r="B54" s="19">
        <v>6332</v>
      </c>
      <c r="C54" s="11">
        <v>15</v>
      </c>
      <c r="D54" s="11" t="s">
        <v>60</v>
      </c>
      <c r="E54" s="11" t="s">
        <v>73</v>
      </c>
      <c r="F54" s="11" t="s">
        <v>312</v>
      </c>
      <c r="G54" s="12">
        <f t="shared" si="0"/>
        <v>4316.4000000000005</v>
      </c>
      <c r="H54" s="16">
        <v>872</v>
      </c>
      <c r="I54" s="4"/>
      <c r="J54" s="4"/>
    </row>
    <row r="55" spans="1:11" ht="15.75" x14ac:dyDescent="0.25">
      <c r="A55" s="11" t="s">
        <v>28</v>
      </c>
      <c r="B55" s="19">
        <v>6332</v>
      </c>
      <c r="C55" s="11">
        <v>15</v>
      </c>
      <c r="D55" s="11" t="s">
        <v>60</v>
      </c>
      <c r="E55" s="11" t="s">
        <v>74</v>
      </c>
      <c r="F55" s="11" t="s">
        <v>312</v>
      </c>
      <c r="G55" s="12">
        <f t="shared" si="0"/>
        <v>3573.9</v>
      </c>
      <c r="H55" s="16">
        <v>722</v>
      </c>
      <c r="I55" s="5"/>
      <c r="J55" s="6"/>
      <c r="K55" s="7"/>
    </row>
    <row r="56" spans="1:11" ht="15.75" x14ac:dyDescent="0.25">
      <c r="A56" s="11" t="s">
        <v>28</v>
      </c>
      <c r="B56" s="19">
        <v>6332</v>
      </c>
      <c r="C56" s="11">
        <v>15</v>
      </c>
      <c r="D56" s="11" t="s">
        <v>60</v>
      </c>
      <c r="E56" s="11" t="s">
        <v>490</v>
      </c>
      <c r="F56" s="11" t="s">
        <v>312</v>
      </c>
      <c r="G56" s="12">
        <f t="shared" si="0"/>
        <v>188.1</v>
      </c>
      <c r="H56" s="16">
        <v>38</v>
      </c>
      <c r="I56" s="5"/>
      <c r="J56" s="6"/>
      <c r="K56" s="7"/>
    </row>
    <row r="57" spans="1:11" ht="15.75" x14ac:dyDescent="0.25">
      <c r="A57" s="11" t="s">
        <v>28</v>
      </c>
      <c r="B57" s="19">
        <v>6332</v>
      </c>
      <c r="C57" s="11">
        <v>15</v>
      </c>
      <c r="D57" s="11" t="s">
        <v>60</v>
      </c>
      <c r="E57" s="11" t="s">
        <v>75</v>
      </c>
      <c r="F57" s="11" t="s">
        <v>312</v>
      </c>
      <c r="G57" s="12">
        <f t="shared" si="0"/>
        <v>4563.9000000000005</v>
      </c>
      <c r="H57" s="16">
        <v>922</v>
      </c>
      <c r="I57" s="4"/>
    </row>
    <row r="58" spans="1:11" ht="15.75" x14ac:dyDescent="0.25">
      <c r="A58" s="11" t="s">
        <v>28</v>
      </c>
      <c r="B58" s="19">
        <v>6332</v>
      </c>
      <c r="C58" s="11">
        <v>15</v>
      </c>
      <c r="D58" s="11" t="s">
        <v>60</v>
      </c>
      <c r="E58" s="11" t="s">
        <v>76</v>
      </c>
      <c r="F58" s="11" t="s">
        <v>312</v>
      </c>
      <c r="G58" s="12">
        <f t="shared" si="0"/>
        <v>2118.6</v>
      </c>
      <c r="H58" s="16">
        <v>428</v>
      </c>
      <c r="I58" s="4"/>
      <c r="J58" s="4"/>
    </row>
    <row r="59" spans="1:11" ht="15.75" x14ac:dyDescent="0.25">
      <c r="A59" s="11" t="s">
        <v>28</v>
      </c>
      <c r="B59" s="19">
        <v>6332</v>
      </c>
      <c r="C59" s="11">
        <v>15</v>
      </c>
      <c r="D59" s="11" t="s">
        <v>60</v>
      </c>
      <c r="E59" s="11" t="s">
        <v>480</v>
      </c>
      <c r="F59" s="11" t="s">
        <v>312</v>
      </c>
      <c r="G59" s="12">
        <f t="shared" si="0"/>
        <v>3182.85</v>
      </c>
      <c r="H59" s="16">
        <v>643</v>
      </c>
      <c r="I59" s="4"/>
      <c r="J59" s="4"/>
    </row>
    <row r="60" spans="1:11" ht="15.75" x14ac:dyDescent="0.25">
      <c r="A60" s="11" t="s">
        <v>28</v>
      </c>
      <c r="B60" s="19">
        <v>6332</v>
      </c>
      <c r="C60" s="11">
        <v>15</v>
      </c>
      <c r="D60" s="11" t="s">
        <v>60</v>
      </c>
      <c r="E60" s="11" t="s">
        <v>530</v>
      </c>
      <c r="F60" s="11" t="s">
        <v>312</v>
      </c>
      <c r="G60" s="12">
        <f t="shared" si="0"/>
        <v>4717.3500000000004</v>
      </c>
      <c r="H60" s="16">
        <v>953</v>
      </c>
      <c r="I60" s="4"/>
      <c r="J60" s="4"/>
    </row>
    <row r="61" spans="1:11" ht="15.75" x14ac:dyDescent="0.25">
      <c r="A61" s="11" t="s">
        <v>28</v>
      </c>
      <c r="B61" s="19">
        <v>6332</v>
      </c>
      <c r="C61" s="11">
        <v>15</v>
      </c>
      <c r="D61" s="11" t="s">
        <v>60</v>
      </c>
      <c r="E61" s="11" t="s">
        <v>77</v>
      </c>
      <c r="F61" s="11" t="s">
        <v>312</v>
      </c>
      <c r="G61" s="12">
        <f t="shared" si="0"/>
        <v>3771.9</v>
      </c>
      <c r="H61" s="16">
        <v>762</v>
      </c>
      <c r="I61" s="4"/>
    </row>
    <row r="62" spans="1:11" ht="15.75" x14ac:dyDescent="0.25">
      <c r="A62" s="11" t="s">
        <v>28</v>
      </c>
      <c r="B62" s="19">
        <v>6332</v>
      </c>
      <c r="C62" s="11">
        <v>15</v>
      </c>
      <c r="D62" s="11" t="s">
        <v>60</v>
      </c>
      <c r="E62" s="11" t="s">
        <v>79</v>
      </c>
      <c r="F62" s="11" t="s">
        <v>312</v>
      </c>
      <c r="G62" s="12">
        <f t="shared" si="0"/>
        <v>1455.3</v>
      </c>
      <c r="H62" s="16">
        <v>294</v>
      </c>
      <c r="I62" s="4"/>
      <c r="J62" s="4"/>
    </row>
    <row r="63" spans="1:11" ht="15.75" x14ac:dyDescent="0.25">
      <c r="A63" s="11" t="s">
        <v>28</v>
      </c>
      <c r="B63" s="19">
        <v>6332</v>
      </c>
      <c r="C63" s="11">
        <v>15</v>
      </c>
      <c r="D63" s="11" t="s">
        <v>60</v>
      </c>
      <c r="E63" s="11" t="s">
        <v>78</v>
      </c>
      <c r="F63" s="11" t="s">
        <v>312</v>
      </c>
      <c r="G63" s="12">
        <f t="shared" si="0"/>
        <v>2237.4</v>
      </c>
      <c r="H63" s="16">
        <v>452</v>
      </c>
      <c r="I63" s="4"/>
      <c r="J63" s="4"/>
    </row>
    <row r="64" spans="1:11" ht="15.75" x14ac:dyDescent="0.25">
      <c r="A64" s="11" t="s">
        <v>19</v>
      </c>
      <c r="B64" s="19">
        <v>6698</v>
      </c>
      <c r="C64" s="11">
        <v>33</v>
      </c>
      <c r="D64" s="11" t="s">
        <v>386</v>
      </c>
      <c r="E64" s="11" t="s">
        <v>478</v>
      </c>
      <c r="F64" s="11" t="s">
        <v>321</v>
      </c>
      <c r="G64" s="12">
        <f t="shared" si="0"/>
        <v>1519.65</v>
      </c>
      <c r="H64" s="16">
        <v>307</v>
      </c>
      <c r="I64" s="4"/>
      <c r="J64" s="4"/>
    </row>
    <row r="65" spans="1:10" ht="15.75" x14ac:dyDescent="0.25">
      <c r="A65" s="11" t="s">
        <v>19</v>
      </c>
      <c r="B65" s="19">
        <v>6698</v>
      </c>
      <c r="C65" s="11">
        <v>33</v>
      </c>
      <c r="D65" s="11" t="s">
        <v>386</v>
      </c>
      <c r="E65" s="11" t="s">
        <v>483</v>
      </c>
      <c r="F65" s="11" t="s">
        <v>321</v>
      </c>
      <c r="G65" s="12">
        <f t="shared" si="0"/>
        <v>3390.75</v>
      </c>
      <c r="H65" s="16">
        <v>685</v>
      </c>
    </row>
    <row r="66" spans="1:10" ht="15.75" x14ac:dyDescent="0.25">
      <c r="A66" s="11" t="s">
        <v>19</v>
      </c>
      <c r="B66" s="19">
        <v>6698</v>
      </c>
      <c r="C66" s="11">
        <v>33</v>
      </c>
      <c r="D66" s="11" t="s">
        <v>386</v>
      </c>
      <c r="E66" s="11" t="s">
        <v>581</v>
      </c>
      <c r="F66" s="11" t="s">
        <v>321</v>
      </c>
      <c r="G66" s="12">
        <f t="shared" si="0"/>
        <v>737.55000000000007</v>
      </c>
      <c r="H66" s="16">
        <v>149</v>
      </c>
      <c r="I66" s="4"/>
    </row>
    <row r="67" spans="1:10" ht="15.75" x14ac:dyDescent="0.25">
      <c r="A67" s="11" t="s">
        <v>19</v>
      </c>
      <c r="B67" s="19">
        <v>6698</v>
      </c>
      <c r="C67" s="11">
        <v>33</v>
      </c>
      <c r="D67" s="11" t="s">
        <v>386</v>
      </c>
      <c r="E67" s="11" t="s">
        <v>474</v>
      </c>
      <c r="F67" s="11" t="s">
        <v>321</v>
      </c>
      <c r="G67" s="12">
        <f t="shared" si="0"/>
        <v>2722.5</v>
      </c>
      <c r="H67" s="16">
        <v>550</v>
      </c>
      <c r="I67" s="4"/>
      <c r="J67" s="4"/>
    </row>
    <row r="68" spans="1:10" ht="15.75" x14ac:dyDescent="0.25">
      <c r="A68" s="11" t="s">
        <v>15</v>
      </c>
      <c r="B68" s="19">
        <v>6429</v>
      </c>
      <c r="C68" s="11">
        <v>19</v>
      </c>
      <c r="D68" s="11" t="s">
        <v>80</v>
      </c>
      <c r="E68" s="11" t="s">
        <v>81</v>
      </c>
      <c r="F68" s="11" t="s">
        <v>338</v>
      </c>
      <c r="G68" s="12">
        <f t="shared" si="0"/>
        <v>2331.4500000000003</v>
      </c>
      <c r="H68" s="16">
        <v>471</v>
      </c>
      <c r="I68" s="4"/>
      <c r="J68" s="4"/>
    </row>
    <row r="69" spans="1:10" ht="15.75" x14ac:dyDescent="0.25">
      <c r="A69" s="11" t="s">
        <v>15</v>
      </c>
      <c r="B69" s="19">
        <v>6429</v>
      </c>
      <c r="C69" s="11">
        <v>19</v>
      </c>
      <c r="D69" s="11" t="s">
        <v>80</v>
      </c>
      <c r="E69" s="11" t="s">
        <v>563</v>
      </c>
      <c r="F69" s="11" t="s">
        <v>338</v>
      </c>
      <c r="G69" s="12">
        <f t="shared" si="0"/>
        <v>2108.7000000000003</v>
      </c>
      <c r="H69" s="16">
        <v>426</v>
      </c>
      <c r="I69" s="4"/>
      <c r="J69" s="4"/>
    </row>
    <row r="70" spans="1:10" ht="15.75" x14ac:dyDescent="0.25">
      <c r="A70" s="11" t="s">
        <v>15</v>
      </c>
      <c r="B70" s="19">
        <v>6429</v>
      </c>
      <c r="C70" s="11">
        <v>19</v>
      </c>
      <c r="D70" s="11" t="s">
        <v>80</v>
      </c>
      <c r="E70" s="11" t="s">
        <v>82</v>
      </c>
      <c r="F70" s="11" t="s">
        <v>338</v>
      </c>
      <c r="G70" s="12">
        <f t="shared" ref="G70:G133" si="1">H70*4.95</f>
        <v>2197.8000000000002</v>
      </c>
      <c r="H70" s="16">
        <v>444</v>
      </c>
      <c r="I70" s="4"/>
      <c r="J70" s="4"/>
    </row>
    <row r="71" spans="1:10" ht="15.75" x14ac:dyDescent="0.25">
      <c r="A71" s="11" t="s">
        <v>31</v>
      </c>
      <c r="B71" s="19">
        <v>6204</v>
      </c>
      <c r="C71" s="11">
        <v>10</v>
      </c>
      <c r="D71" s="11" t="s">
        <v>83</v>
      </c>
      <c r="E71" s="11" t="s">
        <v>83</v>
      </c>
      <c r="F71" s="11" t="s">
        <v>335</v>
      </c>
      <c r="G71" s="12">
        <f t="shared" si="1"/>
        <v>554.4</v>
      </c>
      <c r="H71" s="16">
        <v>112</v>
      </c>
      <c r="I71" s="4"/>
      <c r="J71" s="4"/>
    </row>
    <row r="72" spans="1:10" ht="15.75" x14ac:dyDescent="0.25">
      <c r="A72" s="11" t="s">
        <v>28</v>
      </c>
      <c r="B72" s="19">
        <v>6337</v>
      </c>
      <c r="C72" s="11">
        <v>15</v>
      </c>
      <c r="D72" s="11" t="s">
        <v>387</v>
      </c>
      <c r="E72" s="11" t="s">
        <v>387</v>
      </c>
      <c r="F72" s="11" t="s">
        <v>325</v>
      </c>
      <c r="G72" s="12">
        <f t="shared" si="1"/>
        <v>1851.3</v>
      </c>
      <c r="H72" s="16">
        <v>374</v>
      </c>
      <c r="I72" s="4"/>
      <c r="J72" s="4"/>
    </row>
    <row r="73" spans="1:10" ht="15.75" x14ac:dyDescent="0.25">
      <c r="A73" s="11" t="s">
        <v>18</v>
      </c>
      <c r="B73" s="19">
        <v>6309</v>
      </c>
      <c r="C73" s="11">
        <v>13</v>
      </c>
      <c r="D73" s="11" t="s">
        <v>389</v>
      </c>
      <c r="E73" s="11" t="s">
        <v>495</v>
      </c>
      <c r="F73" s="11" t="s">
        <v>333</v>
      </c>
      <c r="G73" s="12">
        <f t="shared" si="1"/>
        <v>3168</v>
      </c>
      <c r="H73" s="16">
        <v>640</v>
      </c>
      <c r="I73" s="4"/>
      <c r="J73" s="4"/>
    </row>
    <row r="74" spans="1:10" ht="15.75" x14ac:dyDescent="0.25">
      <c r="A74" s="11" t="s">
        <v>18</v>
      </c>
      <c r="B74" s="19">
        <v>6310</v>
      </c>
      <c r="C74" s="11">
        <v>13</v>
      </c>
      <c r="D74" s="11" t="s">
        <v>85</v>
      </c>
      <c r="E74" s="11" t="s">
        <v>86</v>
      </c>
      <c r="F74" s="11" t="s">
        <v>349</v>
      </c>
      <c r="G74" s="12">
        <f t="shared" si="1"/>
        <v>410.85</v>
      </c>
      <c r="H74" s="16">
        <v>83</v>
      </c>
      <c r="I74" s="4"/>
      <c r="J74" s="4"/>
    </row>
    <row r="75" spans="1:10" ht="15.75" x14ac:dyDescent="0.25">
      <c r="A75" s="11" t="s">
        <v>25</v>
      </c>
      <c r="B75" s="19">
        <v>6647</v>
      </c>
      <c r="C75" s="11">
        <v>30</v>
      </c>
      <c r="D75" s="11" t="s">
        <v>87</v>
      </c>
      <c r="E75" s="11" t="s">
        <v>528</v>
      </c>
      <c r="F75" s="11" t="s">
        <v>353</v>
      </c>
      <c r="G75" s="12">
        <f t="shared" si="1"/>
        <v>3400.65</v>
      </c>
      <c r="H75" s="16">
        <v>687</v>
      </c>
      <c r="I75" s="4"/>
      <c r="J75" s="4"/>
    </row>
    <row r="76" spans="1:10" ht="15.75" x14ac:dyDescent="0.25">
      <c r="A76" s="11" t="s">
        <v>24</v>
      </c>
      <c r="B76" s="19">
        <v>6389</v>
      </c>
      <c r="C76" s="11">
        <v>16</v>
      </c>
      <c r="D76" s="11" t="s">
        <v>88</v>
      </c>
      <c r="E76" s="11" t="s">
        <v>89</v>
      </c>
      <c r="F76" s="11" t="s">
        <v>306</v>
      </c>
      <c r="G76" s="12">
        <f t="shared" si="1"/>
        <v>3484.8</v>
      </c>
      <c r="H76" s="16">
        <v>704</v>
      </c>
      <c r="I76" s="4"/>
      <c r="J76" s="4"/>
    </row>
    <row r="77" spans="1:10" ht="15.75" x14ac:dyDescent="0.25">
      <c r="A77" s="11" t="s">
        <v>24</v>
      </c>
      <c r="B77" s="19">
        <v>6389</v>
      </c>
      <c r="C77" s="11">
        <v>16</v>
      </c>
      <c r="D77" s="11" t="s">
        <v>88</v>
      </c>
      <c r="E77" s="11" t="s">
        <v>462</v>
      </c>
      <c r="F77" s="11" t="s">
        <v>306</v>
      </c>
      <c r="G77" s="12">
        <f t="shared" si="1"/>
        <v>2623.5</v>
      </c>
      <c r="H77" s="16">
        <v>530</v>
      </c>
      <c r="I77" s="4"/>
      <c r="J77" s="4"/>
    </row>
    <row r="78" spans="1:10" ht="15.75" x14ac:dyDescent="0.25">
      <c r="A78" s="11" t="s">
        <v>15</v>
      </c>
      <c r="B78" s="19" t="s">
        <v>594</v>
      </c>
      <c r="C78" s="11">
        <v>19</v>
      </c>
      <c r="D78" s="11" t="s">
        <v>403</v>
      </c>
      <c r="E78" s="11" t="s">
        <v>403</v>
      </c>
      <c r="F78" s="11" t="s">
        <v>368</v>
      </c>
      <c r="G78" s="12">
        <f t="shared" si="1"/>
        <v>633.6</v>
      </c>
      <c r="H78" s="16">
        <v>128</v>
      </c>
      <c r="I78" s="4"/>
    </row>
    <row r="79" spans="1:10" ht="15.75" x14ac:dyDescent="0.25">
      <c r="A79" s="11" t="s">
        <v>29</v>
      </c>
      <c r="B79" s="19">
        <v>7186</v>
      </c>
      <c r="C79" s="11">
        <v>54</v>
      </c>
      <c r="D79" s="11" t="s">
        <v>390</v>
      </c>
      <c r="E79" s="11" t="s">
        <v>507</v>
      </c>
      <c r="F79" s="11" t="s">
        <v>334</v>
      </c>
      <c r="G79" s="12">
        <f t="shared" si="1"/>
        <v>3301.65</v>
      </c>
      <c r="H79" s="16">
        <v>667</v>
      </c>
      <c r="I79" s="4"/>
      <c r="J79" s="4"/>
    </row>
    <row r="80" spans="1:10" ht="15.75" x14ac:dyDescent="0.25">
      <c r="A80" s="11" t="s">
        <v>29</v>
      </c>
      <c r="B80" s="19">
        <v>7186</v>
      </c>
      <c r="C80" s="11">
        <v>54</v>
      </c>
      <c r="D80" s="11" t="s">
        <v>390</v>
      </c>
      <c r="E80" s="11" t="s">
        <v>90</v>
      </c>
      <c r="F80" s="11" t="s">
        <v>334</v>
      </c>
      <c r="G80" s="12">
        <f t="shared" si="1"/>
        <v>3524.4</v>
      </c>
      <c r="H80" s="16">
        <v>712</v>
      </c>
      <c r="I80" s="4"/>
      <c r="J80" s="4"/>
    </row>
    <row r="81" spans="1:10" ht="15.75" x14ac:dyDescent="0.25">
      <c r="A81" s="11" t="s">
        <v>29</v>
      </c>
      <c r="B81" s="19">
        <v>7186</v>
      </c>
      <c r="C81" s="11">
        <v>54</v>
      </c>
      <c r="D81" s="11" t="s">
        <v>390</v>
      </c>
      <c r="E81" s="11" t="s">
        <v>91</v>
      </c>
      <c r="F81" s="11" t="s">
        <v>334</v>
      </c>
      <c r="G81" s="12">
        <f t="shared" si="1"/>
        <v>3103.65</v>
      </c>
      <c r="H81" s="16">
        <v>627</v>
      </c>
      <c r="I81" s="4"/>
      <c r="J81" s="4"/>
    </row>
    <row r="82" spans="1:10" ht="15.75" x14ac:dyDescent="0.25">
      <c r="A82" s="11" t="s">
        <v>92</v>
      </c>
      <c r="B82" s="19">
        <v>6182</v>
      </c>
      <c r="C82" s="11">
        <v>8</v>
      </c>
      <c r="D82" s="11" t="s">
        <v>93</v>
      </c>
      <c r="E82" s="11" t="s">
        <v>94</v>
      </c>
      <c r="F82" s="11" t="s">
        <v>337</v>
      </c>
      <c r="G82" s="12">
        <f t="shared" si="1"/>
        <v>455.40000000000003</v>
      </c>
      <c r="H82" s="16">
        <v>92</v>
      </c>
      <c r="I82" s="4"/>
      <c r="J82" s="4"/>
    </row>
    <row r="83" spans="1:10" ht="15.75" x14ac:dyDescent="0.25">
      <c r="A83" s="11" t="s">
        <v>28</v>
      </c>
      <c r="B83" s="19">
        <v>6340</v>
      </c>
      <c r="C83" s="11">
        <v>15</v>
      </c>
      <c r="D83" s="11" t="s">
        <v>95</v>
      </c>
      <c r="E83" s="11" t="s">
        <v>541</v>
      </c>
      <c r="F83" s="11" t="s">
        <v>332</v>
      </c>
      <c r="G83" s="12">
        <f t="shared" si="1"/>
        <v>3306.6</v>
      </c>
      <c r="H83" s="16">
        <v>668</v>
      </c>
      <c r="I83" s="4"/>
      <c r="J83" s="4"/>
    </row>
    <row r="84" spans="1:10" ht="15.75" x14ac:dyDescent="0.25">
      <c r="A84" s="11" t="s">
        <v>28</v>
      </c>
      <c r="B84" s="19">
        <v>6340</v>
      </c>
      <c r="C84" s="11">
        <v>15</v>
      </c>
      <c r="D84" s="11" t="s">
        <v>95</v>
      </c>
      <c r="E84" s="11" t="s">
        <v>96</v>
      </c>
      <c r="F84" s="11" t="s">
        <v>332</v>
      </c>
      <c r="G84" s="12">
        <f t="shared" si="1"/>
        <v>2717.55</v>
      </c>
      <c r="H84" s="16">
        <v>549</v>
      </c>
      <c r="I84" s="4"/>
      <c r="J84" s="4"/>
    </row>
    <row r="85" spans="1:10" ht="15.75" x14ac:dyDescent="0.25">
      <c r="A85" s="11" t="s">
        <v>28</v>
      </c>
      <c r="B85" s="19">
        <v>6340</v>
      </c>
      <c r="C85" s="11">
        <v>15</v>
      </c>
      <c r="D85" s="11" t="s">
        <v>95</v>
      </c>
      <c r="E85" s="11" t="s">
        <v>557</v>
      </c>
      <c r="F85" s="11" t="s">
        <v>332</v>
      </c>
      <c r="G85" s="12">
        <f t="shared" si="1"/>
        <v>2514.6</v>
      </c>
      <c r="H85" s="16">
        <v>508</v>
      </c>
      <c r="I85" s="4"/>
      <c r="J85" s="4"/>
    </row>
    <row r="86" spans="1:10" ht="15.75" x14ac:dyDescent="0.25">
      <c r="A86" s="11" t="s">
        <v>28</v>
      </c>
      <c r="B86" s="19">
        <v>6340</v>
      </c>
      <c r="C86" s="11">
        <v>15</v>
      </c>
      <c r="D86" s="11" t="s">
        <v>95</v>
      </c>
      <c r="E86" s="11" t="s">
        <v>97</v>
      </c>
      <c r="F86" s="11" t="s">
        <v>332</v>
      </c>
      <c r="G86" s="12">
        <f t="shared" si="1"/>
        <v>2588.85</v>
      </c>
      <c r="H86" s="16">
        <v>523</v>
      </c>
      <c r="I86" s="4"/>
      <c r="J86" s="4"/>
    </row>
    <row r="87" spans="1:10" ht="15.75" x14ac:dyDescent="0.25">
      <c r="A87" s="11" t="s">
        <v>28</v>
      </c>
      <c r="B87" s="19">
        <v>6340</v>
      </c>
      <c r="C87" s="11">
        <v>15</v>
      </c>
      <c r="D87" s="11" t="s">
        <v>95</v>
      </c>
      <c r="E87" s="11" t="s">
        <v>543</v>
      </c>
      <c r="F87" s="11" t="s">
        <v>332</v>
      </c>
      <c r="G87" s="12">
        <f t="shared" si="1"/>
        <v>5133.1500000000005</v>
      </c>
      <c r="H87" s="16">
        <v>1037</v>
      </c>
      <c r="I87" s="4"/>
      <c r="J87" s="4"/>
    </row>
    <row r="88" spans="1:10" ht="15.75" x14ac:dyDescent="0.25">
      <c r="A88" s="11" t="s">
        <v>28</v>
      </c>
      <c r="B88" s="19">
        <v>6340</v>
      </c>
      <c r="C88" s="11">
        <v>15</v>
      </c>
      <c r="D88" s="11" t="s">
        <v>95</v>
      </c>
      <c r="E88" s="11" t="s">
        <v>99</v>
      </c>
      <c r="F88" s="11" t="s">
        <v>332</v>
      </c>
      <c r="G88" s="12">
        <f t="shared" si="1"/>
        <v>2900.7000000000003</v>
      </c>
      <c r="H88" s="16">
        <v>586</v>
      </c>
      <c r="I88" s="4"/>
    </row>
    <row r="89" spans="1:10" ht="15.75" x14ac:dyDescent="0.25">
      <c r="A89" s="11" t="s">
        <v>28</v>
      </c>
      <c r="B89" s="19">
        <v>6340</v>
      </c>
      <c r="C89" s="11">
        <v>15</v>
      </c>
      <c r="D89" s="11" t="s">
        <v>95</v>
      </c>
      <c r="E89" s="11" t="s">
        <v>100</v>
      </c>
      <c r="F89" s="11" t="s">
        <v>332</v>
      </c>
      <c r="G89" s="12">
        <f t="shared" si="1"/>
        <v>2450.25</v>
      </c>
      <c r="H89" s="16">
        <v>495</v>
      </c>
      <c r="I89" s="4"/>
      <c r="J89" s="4"/>
    </row>
    <row r="90" spans="1:10" ht="15.75" x14ac:dyDescent="0.25">
      <c r="A90" s="11" t="s">
        <v>29</v>
      </c>
      <c r="B90" s="19">
        <v>7190</v>
      </c>
      <c r="C90" s="11">
        <v>54</v>
      </c>
      <c r="D90" s="11" t="s">
        <v>381</v>
      </c>
      <c r="E90" s="11" t="s">
        <v>101</v>
      </c>
      <c r="F90" s="11" t="s">
        <v>301</v>
      </c>
      <c r="G90" s="12">
        <f t="shared" si="1"/>
        <v>2861.1</v>
      </c>
      <c r="H90" s="16">
        <v>578</v>
      </c>
      <c r="I90" s="4"/>
      <c r="J90" s="4"/>
    </row>
    <row r="91" spans="1:10" ht="15.75" x14ac:dyDescent="0.25">
      <c r="A91" s="11" t="s">
        <v>29</v>
      </c>
      <c r="B91" s="19">
        <v>7190</v>
      </c>
      <c r="C91" s="11">
        <v>54</v>
      </c>
      <c r="D91" s="11" t="s">
        <v>381</v>
      </c>
      <c r="E91" s="11" t="s">
        <v>452</v>
      </c>
      <c r="F91" s="11" t="s">
        <v>301</v>
      </c>
      <c r="G91" s="12">
        <f t="shared" si="1"/>
        <v>3663</v>
      </c>
      <c r="H91" s="16">
        <v>740</v>
      </c>
      <c r="I91" s="4"/>
      <c r="J91" s="4"/>
    </row>
    <row r="92" spans="1:10" ht="15.75" x14ac:dyDescent="0.25">
      <c r="A92" s="11" t="s">
        <v>15</v>
      </c>
      <c r="B92" s="19">
        <v>6447</v>
      </c>
      <c r="C92" s="11">
        <v>19</v>
      </c>
      <c r="D92" s="11" t="s">
        <v>388</v>
      </c>
      <c r="E92" s="11" t="s">
        <v>418</v>
      </c>
      <c r="F92" s="11" t="s">
        <v>329</v>
      </c>
      <c r="G92" s="12">
        <f t="shared" si="1"/>
        <v>3801.6000000000004</v>
      </c>
      <c r="H92" s="16">
        <v>768</v>
      </c>
      <c r="I92" s="4"/>
      <c r="J92" s="4"/>
    </row>
    <row r="93" spans="1:10" ht="15.75" x14ac:dyDescent="0.25">
      <c r="A93" s="11" t="s">
        <v>15</v>
      </c>
      <c r="B93" s="19">
        <v>6447</v>
      </c>
      <c r="C93" s="11">
        <v>19</v>
      </c>
      <c r="D93" s="11" t="s">
        <v>388</v>
      </c>
      <c r="E93" s="11" t="s">
        <v>102</v>
      </c>
      <c r="F93" s="11" t="s">
        <v>329</v>
      </c>
      <c r="G93" s="12">
        <f t="shared" si="1"/>
        <v>2979.9</v>
      </c>
      <c r="H93" s="16">
        <v>602</v>
      </c>
      <c r="I93" s="4"/>
      <c r="J93" s="4"/>
    </row>
    <row r="94" spans="1:10" ht="15.75" x14ac:dyDescent="0.25">
      <c r="A94" s="11" t="s">
        <v>15</v>
      </c>
      <c r="B94" s="19">
        <v>6447</v>
      </c>
      <c r="C94" s="11">
        <v>19</v>
      </c>
      <c r="D94" s="11" t="s">
        <v>388</v>
      </c>
      <c r="E94" s="11" t="s">
        <v>556</v>
      </c>
      <c r="F94" s="11" t="s">
        <v>329</v>
      </c>
      <c r="G94" s="12">
        <f t="shared" si="1"/>
        <v>3158.1</v>
      </c>
      <c r="H94" s="16">
        <v>638</v>
      </c>
      <c r="I94" s="4"/>
    </row>
    <row r="95" spans="1:10" ht="15.75" x14ac:dyDescent="0.25">
      <c r="A95" s="11" t="s">
        <v>28</v>
      </c>
      <c r="B95" s="19">
        <v>6343</v>
      </c>
      <c r="C95" s="11">
        <v>15</v>
      </c>
      <c r="D95" s="11" t="s">
        <v>392</v>
      </c>
      <c r="E95" s="11" t="s">
        <v>511</v>
      </c>
      <c r="F95" s="11" t="s">
        <v>345</v>
      </c>
      <c r="G95" s="12">
        <f t="shared" si="1"/>
        <v>2885.85</v>
      </c>
      <c r="H95" s="16">
        <v>583</v>
      </c>
      <c r="I95" s="4"/>
    </row>
    <row r="96" spans="1:10" ht="15.75" x14ac:dyDescent="0.25">
      <c r="A96" s="11" t="s">
        <v>20</v>
      </c>
      <c r="B96" s="19">
        <v>6731</v>
      </c>
      <c r="C96" s="11">
        <v>34</v>
      </c>
      <c r="D96" s="11" t="s">
        <v>7</v>
      </c>
      <c r="E96" s="11" t="s">
        <v>103</v>
      </c>
      <c r="F96" s="11" t="s">
        <v>348</v>
      </c>
      <c r="G96" s="12">
        <f t="shared" si="1"/>
        <v>3816.4500000000003</v>
      </c>
      <c r="H96" s="16">
        <v>771</v>
      </c>
      <c r="I96" s="4"/>
    </row>
    <row r="97" spans="1:10" ht="15.75" x14ac:dyDescent="0.25">
      <c r="A97" s="11" t="s">
        <v>20</v>
      </c>
      <c r="B97" s="19">
        <v>6731</v>
      </c>
      <c r="C97" s="11">
        <v>34</v>
      </c>
      <c r="D97" s="11" t="s">
        <v>7</v>
      </c>
      <c r="E97" s="11" t="s">
        <v>104</v>
      </c>
      <c r="F97" s="11" t="s">
        <v>348</v>
      </c>
      <c r="G97" s="12">
        <f t="shared" si="1"/>
        <v>5326.2</v>
      </c>
      <c r="H97" s="16">
        <v>1076</v>
      </c>
    </row>
    <row r="98" spans="1:10" ht="15.75" x14ac:dyDescent="0.25">
      <c r="A98" s="11" t="s">
        <v>20</v>
      </c>
      <c r="B98" s="19">
        <v>6731</v>
      </c>
      <c r="C98" s="11">
        <v>34</v>
      </c>
      <c r="D98" s="11" t="s">
        <v>7</v>
      </c>
      <c r="E98" s="11" t="s">
        <v>573</v>
      </c>
      <c r="F98" s="11" t="s">
        <v>348</v>
      </c>
      <c r="G98" s="12">
        <f t="shared" si="1"/>
        <v>3361.05</v>
      </c>
      <c r="H98" s="16">
        <v>679</v>
      </c>
    </row>
    <row r="99" spans="1:10" ht="15.75" x14ac:dyDescent="0.25">
      <c r="A99" s="11" t="s">
        <v>20</v>
      </c>
      <c r="B99" s="19">
        <v>2249</v>
      </c>
      <c r="C99" s="11">
        <v>6731</v>
      </c>
      <c r="D99" s="11" t="s">
        <v>7</v>
      </c>
      <c r="E99" s="11" t="s">
        <v>600</v>
      </c>
      <c r="F99" s="11" t="s">
        <v>348</v>
      </c>
      <c r="G99" s="12">
        <f t="shared" si="1"/>
        <v>5504.4000000000005</v>
      </c>
      <c r="H99" s="16">
        <v>1112</v>
      </c>
    </row>
    <row r="100" spans="1:10" ht="15.75" x14ac:dyDescent="0.25">
      <c r="A100" s="11" t="s">
        <v>20</v>
      </c>
      <c r="B100" s="19">
        <v>6731</v>
      </c>
      <c r="C100" s="11">
        <v>34</v>
      </c>
      <c r="D100" s="11" t="s">
        <v>7</v>
      </c>
      <c r="E100" s="11" t="s">
        <v>105</v>
      </c>
      <c r="F100" s="11" t="s">
        <v>348</v>
      </c>
      <c r="G100" s="12">
        <f t="shared" si="1"/>
        <v>4994.55</v>
      </c>
      <c r="H100" s="16">
        <v>1009</v>
      </c>
    </row>
    <row r="101" spans="1:10" ht="15.75" x14ac:dyDescent="0.25">
      <c r="A101" s="11" t="s">
        <v>20</v>
      </c>
      <c r="B101" s="19">
        <v>6731</v>
      </c>
      <c r="C101" s="11">
        <v>34</v>
      </c>
      <c r="D101" s="11" t="s">
        <v>7</v>
      </c>
      <c r="E101" s="11" t="s">
        <v>106</v>
      </c>
      <c r="F101" s="11" t="s">
        <v>348</v>
      </c>
      <c r="G101" s="12">
        <f t="shared" si="1"/>
        <v>4207.5</v>
      </c>
      <c r="H101" s="16">
        <v>850</v>
      </c>
      <c r="I101" s="4"/>
      <c r="J101" s="4"/>
    </row>
    <row r="102" spans="1:10" ht="15.75" x14ac:dyDescent="0.25">
      <c r="A102" s="11" t="s">
        <v>26</v>
      </c>
      <c r="B102" s="19" t="s">
        <v>593</v>
      </c>
      <c r="C102" s="11">
        <v>37</v>
      </c>
      <c r="D102" s="11" t="s">
        <v>397</v>
      </c>
      <c r="E102" s="11" t="s">
        <v>397</v>
      </c>
      <c r="F102" s="11" t="s">
        <v>357</v>
      </c>
      <c r="G102" s="12">
        <f t="shared" si="1"/>
        <v>2242.35</v>
      </c>
      <c r="H102" s="16">
        <v>453</v>
      </c>
      <c r="I102" s="4"/>
      <c r="J102" s="4"/>
    </row>
    <row r="103" spans="1:10" ht="15.75" x14ac:dyDescent="0.25">
      <c r="A103" s="11" t="s">
        <v>107</v>
      </c>
      <c r="B103" s="19" t="s">
        <v>592</v>
      </c>
      <c r="C103" s="11">
        <v>20</v>
      </c>
      <c r="D103" s="11" t="s">
        <v>108</v>
      </c>
      <c r="E103" s="11" t="s">
        <v>108</v>
      </c>
      <c r="F103" s="11" t="s">
        <v>354</v>
      </c>
      <c r="G103" s="12">
        <f t="shared" si="1"/>
        <v>2915.55</v>
      </c>
      <c r="H103" s="16">
        <v>589</v>
      </c>
      <c r="I103" s="4"/>
      <c r="J103" s="4"/>
    </row>
    <row r="104" spans="1:10" ht="15.75" x14ac:dyDescent="0.25">
      <c r="A104" s="11" t="s">
        <v>28</v>
      </c>
      <c r="B104" s="19">
        <v>6346</v>
      </c>
      <c r="C104" s="11">
        <v>15</v>
      </c>
      <c r="D104" s="11" t="s">
        <v>405</v>
      </c>
      <c r="E104" s="11" t="s">
        <v>565</v>
      </c>
      <c r="F104" s="11" t="s">
        <v>370</v>
      </c>
      <c r="G104" s="12">
        <f t="shared" si="1"/>
        <v>3420.4500000000003</v>
      </c>
      <c r="H104" s="16">
        <v>691</v>
      </c>
      <c r="I104" s="4"/>
      <c r="J104" s="4"/>
    </row>
    <row r="105" spans="1:10" ht="15.75" x14ac:dyDescent="0.25">
      <c r="A105" s="11" t="s">
        <v>28</v>
      </c>
      <c r="B105" s="19">
        <v>6346</v>
      </c>
      <c r="C105" s="11">
        <v>15</v>
      </c>
      <c r="D105" s="11" t="s">
        <v>405</v>
      </c>
      <c r="E105" s="11" t="s">
        <v>578</v>
      </c>
      <c r="F105" s="11" t="s">
        <v>370</v>
      </c>
      <c r="G105" s="12">
        <f t="shared" si="1"/>
        <v>3494.7000000000003</v>
      </c>
      <c r="H105" s="16">
        <v>706</v>
      </c>
    </row>
    <row r="106" spans="1:10" ht="15.75" x14ac:dyDescent="0.25">
      <c r="A106" s="11" t="s">
        <v>31</v>
      </c>
      <c r="B106" s="19">
        <v>7380</v>
      </c>
      <c r="C106" s="11">
        <v>10</v>
      </c>
      <c r="D106" s="11" t="s">
        <v>395</v>
      </c>
      <c r="E106" s="11" t="s">
        <v>109</v>
      </c>
      <c r="F106" s="11" t="s">
        <v>351</v>
      </c>
      <c r="G106" s="12">
        <f t="shared" si="1"/>
        <v>2539.35</v>
      </c>
      <c r="H106" s="16">
        <v>513</v>
      </c>
    </row>
    <row r="107" spans="1:10" ht="15.75" x14ac:dyDescent="0.25">
      <c r="A107" s="11" t="s">
        <v>31</v>
      </c>
      <c r="B107" s="19">
        <v>7380</v>
      </c>
      <c r="C107" s="11">
        <v>10</v>
      </c>
      <c r="D107" s="11" t="s">
        <v>395</v>
      </c>
      <c r="E107" s="11" t="s">
        <v>110</v>
      </c>
      <c r="F107" s="11" t="s">
        <v>351</v>
      </c>
      <c r="G107" s="12">
        <f t="shared" si="1"/>
        <v>2816.55</v>
      </c>
      <c r="H107" s="16">
        <v>569</v>
      </c>
    </row>
    <row r="108" spans="1:10" ht="15.75" x14ac:dyDescent="0.25">
      <c r="A108" s="11" t="s">
        <v>31</v>
      </c>
      <c r="B108" s="19">
        <v>6216</v>
      </c>
      <c r="C108" s="11">
        <v>10</v>
      </c>
      <c r="D108" s="11" t="s">
        <v>111</v>
      </c>
      <c r="E108" s="11" t="s">
        <v>112</v>
      </c>
      <c r="F108" s="11" t="s">
        <v>294</v>
      </c>
      <c r="G108" s="12">
        <f t="shared" si="1"/>
        <v>4341.1500000000005</v>
      </c>
      <c r="H108" s="16">
        <v>877</v>
      </c>
      <c r="I108" s="4"/>
      <c r="J108" s="4"/>
    </row>
    <row r="109" spans="1:10" ht="15.75" x14ac:dyDescent="0.25">
      <c r="A109" s="11" t="s">
        <v>31</v>
      </c>
      <c r="B109" s="19">
        <v>6216</v>
      </c>
      <c r="C109" s="11">
        <v>10</v>
      </c>
      <c r="D109" s="11" t="s">
        <v>111</v>
      </c>
      <c r="E109" s="11" t="s">
        <v>113</v>
      </c>
      <c r="F109" s="11" t="s">
        <v>294</v>
      </c>
      <c r="G109" s="12">
        <f t="shared" si="1"/>
        <v>2653.2000000000003</v>
      </c>
      <c r="H109" s="16">
        <v>536</v>
      </c>
      <c r="I109" s="4"/>
      <c r="J109" s="4"/>
    </row>
    <row r="110" spans="1:10" ht="15.75" x14ac:dyDescent="0.25">
      <c r="A110" s="11" t="s">
        <v>31</v>
      </c>
      <c r="B110" s="19">
        <v>6216</v>
      </c>
      <c r="C110" s="11">
        <v>10</v>
      </c>
      <c r="D110" s="11" t="s">
        <v>111</v>
      </c>
      <c r="E110" s="11" t="s">
        <v>450</v>
      </c>
      <c r="F110" s="11" t="s">
        <v>294</v>
      </c>
      <c r="G110" s="12">
        <f t="shared" si="1"/>
        <v>3479.85</v>
      </c>
      <c r="H110" s="16">
        <v>703</v>
      </c>
      <c r="I110" s="4"/>
      <c r="J110" s="4"/>
    </row>
    <row r="111" spans="1:10" ht="15.75" x14ac:dyDescent="0.25">
      <c r="A111" s="11" t="s">
        <v>31</v>
      </c>
      <c r="B111" s="19">
        <v>6216</v>
      </c>
      <c r="C111" s="11">
        <v>10</v>
      </c>
      <c r="D111" s="11" t="s">
        <v>111</v>
      </c>
      <c r="E111" s="11" t="s">
        <v>451</v>
      </c>
      <c r="F111" s="11" t="s">
        <v>294</v>
      </c>
      <c r="G111" s="12">
        <f t="shared" si="1"/>
        <v>3400.65</v>
      </c>
      <c r="H111" s="16">
        <v>687</v>
      </c>
      <c r="I111" s="4"/>
      <c r="J111" s="4"/>
    </row>
    <row r="112" spans="1:10" ht="15.75" x14ac:dyDescent="0.25">
      <c r="A112" s="11" t="s">
        <v>31</v>
      </c>
      <c r="B112" s="19">
        <v>6216</v>
      </c>
      <c r="C112" s="11">
        <v>10</v>
      </c>
      <c r="D112" s="11" t="s">
        <v>111</v>
      </c>
      <c r="E112" s="11" t="s">
        <v>449</v>
      </c>
      <c r="F112" s="11" t="s">
        <v>294</v>
      </c>
      <c r="G112" s="12">
        <f t="shared" si="1"/>
        <v>4336.2</v>
      </c>
      <c r="H112" s="16">
        <v>876</v>
      </c>
      <c r="I112" s="4"/>
      <c r="J112" s="4"/>
    </row>
    <row r="113" spans="1:10" ht="15.75" x14ac:dyDescent="0.25">
      <c r="A113" s="11" t="s">
        <v>31</v>
      </c>
      <c r="B113" s="19">
        <v>6216</v>
      </c>
      <c r="C113" s="11">
        <v>10</v>
      </c>
      <c r="D113" s="11" t="s">
        <v>111</v>
      </c>
      <c r="E113" s="11" t="s">
        <v>424</v>
      </c>
      <c r="F113" s="11" t="s">
        <v>294</v>
      </c>
      <c r="G113" s="12">
        <f t="shared" si="1"/>
        <v>3697.65</v>
      </c>
      <c r="H113" s="16">
        <v>747</v>
      </c>
      <c r="I113" s="4"/>
      <c r="J113" s="4"/>
    </row>
    <row r="114" spans="1:10" ht="15.75" x14ac:dyDescent="0.25">
      <c r="A114" s="11" t="s">
        <v>31</v>
      </c>
      <c r="B114" s="19">
        <v>6216</v>
      </c>
      <c r="C114" s="11">
        <v>10</v>
      </c>
      <c r="D114" s="11" t="s">
        <v>111</v>
      </c>
      <c r="E114" s="11" t="s">
        <v>497</v>
      </c>
      <c r="F114" s="11" t="s">
        <v>294</v>
      </c>
      <c r="G114" s="12">
        <f t="shared" si="1"/>
        <v>2861.1</v>
      </c>
      <c r="H114" s="16">
        <v>578</v>
      </c>
      <c r="I114" s="4"/>
      <c r="J114" s="4"/>
    </row>
    <row r="115" spans="1:10" ht="15.75" x14ac:dyDescent="0.25">
      <c r="A115" s="11" t="s">
        <v>31</v>
      </c>
      <c r="B115" s="19">
        <v>6216</v>
      </c>
      <c r="C115" s="11">
        <v>10</v>
      </c>
      <c r="D115" s="11" t="s">
        <v>111</v>
      </c>
      <c r="E115" s="11" t="s">
        <v>437</v>
      </c>
      <c r="F115" s="11" t="s">
        <v>294</v>
      </c>
      <c r="G115" s="12">
        <f t="shared" si="1"/>
        <v>4375.8</v>
      </c>
      <c r="H115" s="16">
        <v>884</v>
      </c>
      <c r="I115" s="4"/>
      <c r="J115" s="4"/>
    </row>
    <row r="116" spans="1:10" ht="15.75" x14ac:dyDescent="0.25">
      <c r="A116" s="11" t="s">
        <v>31</v>
      </c>
      <c r="B116" s="19">
        <v>6216</v>
      </c>
      <c r="C116" s="11">
        <v>10</v>
      </c>
      <c r="D116" s="11" t="s">
        <v>111</v>
      </c>
      <c r="E116" s="11" t="s">
        <v>421</v>
      </c>
      <c r="F116" s="11" t="s">
        <v>294</v>
      </c>
      <c r="G116" s="12">
        <f t="shared" si="1"/>
        <v>4019.4</v>
      </c>
      <c r="H116" s="16">
        <v>812</v>
      </c>
      <c r="I116" s="4"/>
      <c r="J116" s="4"/>
    </row>
    <row r="117" spans="1:10" ht="15.75" x14ac:dyDescent="0.25">
      <c r="A117" s="11" t="s">
        <v>31</v>
      </c>
      <c r="B117" s="19">
        <v>6216</v>
      </c>
      <c r="C117" s="11">
        <v>10</v>
      </c>
      <c r="D117" s="11" t="s">
        <v>111</v>
      </c>
      <c r="E117" s="11" t="s">
        <v>427</v>
      </c>
      <c r="F117" s="11" t="s">
        <v>294</v>
      </c>
      <c r="G117" s="12">
        <f t="shared" si="1"/>
        <v>3766.9500000000003</v>
      </c>
      <c r="H117" s="16">
        <v>761</v>
      </c>
      <c r="I117" s="4"/>
      <c r="J117" s="4"/>
    </row>
    <row r="118" spans="1:10" ht="15.75" x14ac:dyDescent="0.25">
      <c r="A118" s="11" t="s">
        <v>31</v>
      </c>
      <c r="B118" s="19">
        <v>6216</v>
      </c>
      <c r="C118" s="11">
        <v>10</v>
      </c>
      <c r="D118" s="11" t="s">
        <v>111</v>
      </c>
      <c r="E118" s="11" t="s">
        <v>453</v>
      </c>
      <c r="F118" s="11" t="s">
        <v>294</v>
      </c>
      <c r="G118" s="12">
        <f t="shared" si="1"/>
        <v>4083.75</v>
      </c>
      <c r="H118" s="16">
        <v>825</v>
      </c>
    </row>
    <row r="119" spans="1:10" ht="15.75" x14ac:dyDescent="0.25">
      <c r="A119" s="11" t="s">
        <v>31</v>
      </c>
      <c r="B119" s="19">
        <v>6216</v>
      </c>
      <c r="C119" s="11">
        <v>10</v>
      </c>
      <c r="D119" s="11" t="s">
        <v>111</v>
      </c>
      <c r="E119" s="11" t="s">
        <v>418</v>
      </c>
      <c r="F119" s="11" t="s">
        <v>294</v>
      </c>
      <c r="G119" s="12">
        <f t="shared" si="1"/>
        <v>3247.2000000000003</v>
      </c>
      <c r="H119" s="16">
        <v>656</v>
      </c>
      <c r="I119" s="4"/>
      <c r="J119" s="4"/>
    </row>
    <row r="120" spans="1:10" ht="15.75" x14ac:dyDescent="0.25">
      <c r="A120" s="11" t="s">
        <v>31</v>
      </c>
      <c r="B120" s="19">
        <v>6216</v>
      </c>
      <c r="C120" s="11">
        <v>10</v>
      </c>
      <c r="D120" s="11" t="s">
        <v>111</v>
      </c>
      <c r="E120" s="11" t="s">
        <v>446</v>
      </c>
      <c r="F120" s="11" t="s">
        <v>294</v>
      </c>
      <c r="G120" s="12">
        <f t="shared" si="1"/>
        <v>3118.5</v>
      </c>
      <c r="H120" s="16">
        <v>630</v>
      </c>
      <c r="I120" s="4"/>
    </row>
    <row r="121" spans="1:10" ht="15.75" x14ac:dyDescent="0.25">
      <c r="A121" s="11" t="s">
        <v>31</v>
      </c>
      <c r="B121" s="19">
        <v>6216</v>
      </c>
      <c r="C121" s="11">
        <v>10</v>
      </c>
      <c r="D121" s="11" t="s">
        <v>111</v>
      </c>
      <c r="E121" s="11" t="s">
        <v>445</v>
      </c>
      <c r="F121" s="11" t="s">
        <v>294</v>
      </c>
      <c r="G121" s="12">
        <f t="shared" si="1"/>
        <v>3682.8</v>
      </c>
      <c r="H121" s="16">
        <v>744</v>
      </c>
      <c r="I121" s="4"/>
      <c r="J121" s="4"/>
    </row>
    <row r="122" spans="1:10" ht="15.75" x14ac:dyDescent="0.25">
      <c r="A122" s="11" t="s">
        <v>31</v>
      </c>
      <c r="B122" s="19">
        <v>6216</v>
      </c>
      <c r="C122" s="11">
        <v>10</v>
      </c>
      <c r="D122" s="11" t="s">
        <v>111</v>
      </c>
      <c r="E122" s="11" t="s">
        <v>426</v>
      </c>
      <c r="F122" s="11" t="s">
        <v>294</v>
      </c>
      <c r="G122" s="12">
        <f t="shared" si="1"/>
        <v>3722.4</v>
      </c>
      <c r="H122" s="16">
        <v>752</v>
      </c>
      <c r="I122" s="4"/>
      <c r="J122" s="4"/>
    </row>
    <row r="123" spans="1:10" ht="15.75" x14ac:dyDescent="0.25">
      <c r="A123" s="11" t="s">
        <v>31</v>
      </c>
      <c r="B123" s="19">
        <v>6216</v>
      </c>
      <c r="C123" s="11">
        <v>10</v>
      </c>
      <c r="D123" s="11" t="s">
        <v>111</v>
      </c>
      <c r="E123" s="11" t="s">
        <v>447</v>
      </c>
      <c r="F123" s="11" t="s">
        <v>294</v>
      </c>
      <c r="G123" s="12">
        <f t="shared" si="1"/>
        <v>4341.1500000000005</v>
      </c>
      <c r="H123" s="16">
        <v>877</v>
      </c>
      <c r="I123" s="4"/>
      <c r="J123" s="4"/>
    </row>
    <row r="124" spans="1:10" ht="15.75" x14ac:dyDescent="0.25">
      <c r="A124" s="11" t="s">
        <v>31</v>
      </c>
      <c r="B124" s="19">
        <v>6216</v>
      </c>
      <c r="C124" s="11">
        <v>10</v>
      </c>
      <c r="D124" s="11" t="s">
        <v>111</v>
      </c>
      <c r="E124" s="11" t="s">
        <v>44</v>
      </c>
      <c r="F124" s="11" t="s">
        <v>294</v>
      </c>
      <c r="G124" s="12">
        <f t="shared" si="1"/>
        <v>3019.5</v>
      </c>
      <c r="H124" s="16">
        <v>610</v>
      </c>
      <c r="I124" s="4"/>
    </row>
    <row r="125" spans="1:10" ht="15.75" x14ac:dyDescent="0.25">
      <c r="A125" s="11" t="s">
        <v>31</v>
      </c>
      <c r="B125" s="19">
        <v>6216</v>
      </c>
      <c r="C125" s="11">
        <v>10</v>
      </c>
      <c r="D125" s="11" t="s">
        <v>111</v>
      </c>
      <c r="E125" s="11" t="s">
        <v>432</v>
      </c>
      <c r="F125" s="11" t="s">
        <v>294</v>
      </c>
      <c r="G125" s="12">
        <f t="shared" si="1"/>
        <v>2965.05</v>
      </c>
      <c r="H125" s="16">
        <v>599</v>
      </c>
      <c r="I125" s="4"/>
      <c r="J125" s="4"/>
    </row>
    <row r="126" spans="1:10" ht="15.75" x14ac:dyDescent="0.25">
      <c r="A126" s="11" t="s">
        <v>31</v>
      </c>
      <c r="B126" s="19">
        <v>6216</v>
      </c>
      <c r="C126" s="11">
        <v>10</v>
      </c>
      <c r="D126" s="11" t="s">
        <v>111</v>
      </c>
      <c r="E126" s="11" t="s">
        <v>456</v>
      </c>
      <c r="F126" s="11" t="s">
        <v>294</v>
      </c>
      <c r="G126" s="12">
        <f t="shared" si="1"/>
        <v>4593.6000000000004</v>
      </c>
      <c r="H126" s="16">
        <v>928</v>
      </c>
      <c r="I126" s="4"/>
      <c r="J126" s="4"/>
    </row>
    <row r="127" spans="1:10" ht="15.75" x14ac:dyDescent="0.25">
      <c r="A127" s="11" t="s">
        <v>31</v>
      </c>
      <c r="B127" s="19">
        <v>6216</v>
      </c>
      <c r="C127" s="11">
        <v>10</v>
      </c>
      <c r="D127" s="11" t="s">
        <v>111</v>
      </c>
      <c r="E127" s="11" t="s">
        <v>434</v>
      </c>
      <c r="F127" s="11" t="s">
        <v>294</v>
      </c>
      <c r="G127" s="12">
        <f t="shared" si="1"/>
        <v>3608.55</v>
      </c>
      <c r="H127" s="16">
        <v>729</v>
      </c>
      <c r="I127" s="4"/>
      <c r="J127" s="4"/>
    </row>
    <row r="128" spans="1:10" ht="15.75" x14ac:dyDescent="0.25">
      <c r="A128" s="11" t="s">
        <v>31</v>
      </c>
      <c r="B128" s="19">
        <v>6216</v>
      </c>
      <c r="C128" s="11">
        <v>10</v>
      </c>
      <c r="D128" s="11" t="s">
        <v>111</v>
      </c>
      <c r="E128" s="11" t="s">
        <v>417</v>
      </c>
      <c r="F128" s="11" t="s">
        <v>294</v>
      </c>
      <c r="G128" s="12">
        <f t="shared" si="1"/>
        <v>3717.4500000000003</v>
      </c>
      <c r="H128" s="16">
        <v>751</v>
      </c>
      <c r="I128" s="4"/>
      <c r="J128" s="4"/>
    </row>
    <row r="129" spans="1:10" ht="15.75" x14ac:dyDescent="0.25">
      <c r="A129" s="11" t="s">
        <v>31</v>
      </c>
      <c r="B129" s="19">
        <v>6216</v>
      </c>
      <c r="C129" s="11">
        <v>10</v>
      </c>
      <c r="D129" s="11" t="s">
        <v>111</v>
      </c>
      <c r="E129" s="11" t="s">
        <v>444</v>
      </c>
      <c r="F129" s="11" t="s">
        <v>294</v>
      </c>
      <c r="G129" s="12">
        <f t="shared" si="1"/>
        <v>2633.4</v>
      </c>
      <c r="H129" s="16">
        <v>532</v>
      </c>
      <c r="I129" s="4"/>
      <c r="J129" s="4"/>
    </row>
    <row r="130" spans="1:10" ht="15.75" x14ac:dyDescent="0.25">
      <c r="A130" s="11" t="s">
        <v>31</v>
      </c>
      <c r="B130" s="19">
        <v>6216</v>
      </c>
      <c r="C130" s="11">
        <v>10</v>
      </c>
      <c r="D130" s="11" t="s">
        <v>111</v>
      </c>
      <c r="E130" s="11" t="s">
        <v>428</v>
      </c>
      <c r="F130" s="11" t="s">
        <v>294</v>
      </c>
      <c r="G130" s="12">
        <f t="shared" si="1"/>
        <v>3341.25</v>
      </c>
      <c r="H130" s="16">
        <v>675</v>
      </c>
      <c r="I130" s="4"/>
    </row>
    <row r="131" spans="1:10" ht="15.75" x14ac:dyDescent="0.25">
      <c r="A131" s="11" t="s">
        <v>31</v>
      </c>
      <c r="B131" s="19">
        <v>6216</v>
      </c>
      <c r="C131" s="11">
        <v>10</v>
      </c>
      <c r="D131" s="11" t="s">
        <v>111</v>
      </c>
      <c r="E131" s="11" t="s">
        <v>438</v>
      </c>
      <c r="F131" s="11" t="s">
        <v>294</v>
      </c>
      <c r="G131" s="12">
        <f t="shared" si="1"/>
        <v>2088.9</v>
      </c>
      <c r="H131" s="16">
        <v>422</v>
      </c>
      <c r="I131" s="4"/>
      <c r="J131" s="4"/>
    </row>
    <row r="132" spans="1:10" ht="15.75" x14ac:dyDescent="0.25">
      <c r="A132" s="11" t="s">
        <v>31</v>
      </c>
      <c r="B132" s="19">
        <v>6216</v>
      </c>
      <c r="C132" s="11">
        <v>10</v>
      </c>
      <c r="D132" s="11" t="s">
        <v>111</v>
      </c>
      <c r="E132" s="11" t="s">
        <v>67</v>
      </c>
      <c r="F132" s="11" t="s">
        <v>294</v>
      </c>
      <c r="G132" s="12">
        <f t="shared" si="1"/>
        <v>2455.2000000000003</v>
      </c>
      <c r="H132" s="16">
        <v>496</v>
      </c>
      <c r="I132" s="4"/>
      <c r="J132" s="4"/>
    </row>
    <row r="133" spans="1:10" ht="15.75" x14ac:dyDescent="0.25">
      <c r="A133" s="11" t="s">
        <v>31</v>
      </c>
      <c r="B133" s="19">
        <v>6216</v>
      </c>
      <c r="C133" s="11">
        <v>10</v>
      </c>
      <c r="D133" s="11" t="s">
        <v>111</v>
      </c>
      <c r="E133" s="11" t="s">
        <v>279</v>
      </c>
      <c r="F133" s="11" t="s">
        <v>294</v>
      </c>
      <c r="G133" s="12">
        <f t="shared" si="1"/>
        <v>3242.25</v>
      </c>
      <c r="H133" s="16">
        <v>655</v>
      </c>
      <c r="I133" s="4"/>
      <c r="J133" s="4"/>
    </row>
    <row r="134" spans="1:10" ht="15.75" x14ac:dyDescent="0.25">
      <c r="A134" s="11" t="s">
        <v>31</v>
      </c>
      <c r="B134" s="19">
        <v>6216</v>
      </c>
      <c r="C134" s="11">
        <v>10</v>
      </c>
      <c r="D134" s="11" t="s">
        <v>111</v>
      </c>
      <c r="E134" s="11" t="s">
        <v>425</v>
      </c>
      <c r="F134" s="11" t="s">
        <v>294</v>
      </c>
      <c r="G134" s="12">
        <f t="shared" ref="G134:G197" si="2">H134*4.95</f>
        <v>1895.8500000000001</v>
      </c>
      <c r="H134" s="16">
        <v>383</v>
      </c>
    </row>
    <row r="135" spans="1:10" ht="15.75" x14ac:dyDescent="0.25">
      <c r="A135" s="11" t="s">
        <v>31</v>
      </c>
      <c r="B135" s="19">
        <v>6216</v>
      </c>
      <c r="C135" s="11">
        <v>10</v>
      </c>
      <c r="D135" s="11" t="s">
        <v>111</v>
      </c>
      <c r="E135" s="11" t="s">
        <v>571</v>
      </c>
      <c r="F135" s="11" t="s">
        <v>294</v>
      </c>
      <c r="G135" s="12">
        <f t="shared" si="2"/>
        <v>3078.9</v>
      </c>
      <c r="H135" s="16">
        <v>622</v>
      </c>
    </row>
    <row r="136" spans="1:10" ht="15.75" x14ac:dyDescent="0.25">
      <c r="A136" s="11" t="s">
        <v>31</v>
      </c>
      <c r="B136" s="19">
        <v>6216</v>
      </c>
      <c r="C136" s="11">
        <v>10</v>
      </c>
      <c r="D136" s="11" t="s">
        <v>111</v>
      </c>
      <c r="E136" s="11" t="s">
        <v>420</v>
      </c>
      <c r="F136" s="11" t="s">
        <v>294</v>
      </c>
      <c r="G136" s="12">
        <f t="shared" si="2"/>
        <v>3677.85</v>
      </c>
      <c r="H136" s="16">
        <v>743</v>
      </c>
      <c r="I136" s="4"/>
      <c r="J136" s="4"/>
    </row>
    <row r="137" spans="1:10" ht="15.75" x14ac:dyDescent="0.25">
      <c r="A137" s="11" t="s">
        <v>31</v>
      </c>
      <c r="B137" s="19">
        <v>6216</v>
      </c>
      <c r="C137" s="11">
        <v>10</v>
      </c>
      <c r="D137" s="11" t="s">
        <v>111</v>
      </c>
      <c r="E137" s="11" t="s">
        <v>496</v>
      </c>
      <c r="F137" s="11" t="s">
        <v>294</v>
      </c>
      <c r="G137" s="12">
        <f t="shared" si="2"/>
        <v>2994.75</v>
      </c>
      <c r="H137" s="16">
        <v>605</v>
      </c>
      <c r="I137" s="4"/>
    </row>
    <row r="138" spans="1:10" ht="15.75" x14ac:dyDescent="0.25">
      <c r="A138" s="11" t="s">
        <v>31</v>
      </c>
      <c r="B138" s="19">
        <v>6216</v>
      </c>
      <c r="C138" s="11">
        <v>10</v>
      </c>
      <c r="D138" s="11" t="s">
        <v>111</v>
      </c>
      <c r="E138" s="11" t="s">
        <v>459</v>
      </c>
      <c r="F138" s="11" t="s">
        <v>294</v>
      </c>
      <c r="G138" s="12">
        <f t="shared" si="2"/>
        <v>4445.1000000000004</v>
      </c>
      <c r="H138" s="16">
        <v>898</v>
      </c>
    </row>
    <row r="139" spans="1:10" ht="15.75" x14ac:dyDescent="0.25">
      <c r="A139" s="11" t="s">
        <v>31</v>
      </c>
      <c r="B139" s="19">
        <v>6216</v>
      </c>
      <c r="C139" s="11">
        <v>10</v>
      </c>
      <c r="D139" s="11" t="s">
        <v>111</v>
      </c>
      <c r="E139" s="11" t="s">
        <v>135</v>
      </c>
      <c r="F139" s="11" t="s">
        <v>294</v>
      </c>
      <c r="G139" s="12">
        <f t="shared" si="2"/>
        <v>3039.3</v>
      </c>
      <c r="H139" s="16">
        <v>614</v>
      </c>
    </row>
    <row r="140" spans="1:10" ht="15.75" x14ac:dyDescent="0.25">
      <c r="A140" s="11" t="s">
        <v>31</v>
      </c>
      <c r="B140" s="19">
        <v>6216</v>
      </c>
      <c r="C140" s="11">
        <v>10</v>
      </c>
      <c r="D140" s="11" t="s">
        <v>111</v>
      </c>
      <c r="E140" s="11" t="s">
        <v>414</v>
      </c>
      <c r="F140" s="11" t="s">
        <v>294</v>
      </c>
      <c r="G140" s="12">
        <f t="shared" si="2"/>
        <v>2430.4500000000003</v>
      </c>
      <c r="H140" s="16">
        <v>491</v>
      </c>
      <c r="I140" s="4"/>
      <c r="J140" s="4"/>
    </row>
    <row r="141" spans="1:10" ht="15.75" x14ac:dyDescent="0.25">
      <c r="A141" s="11" t="s">
        <v>31</v>
      </c>
      <c r="B141" s="19">
        <v>6216</v>
      </c>
      <c r="C141" s="11">
        <v>10</v>
      </c>
      <c r="D141" s="11" t="s">
        <v>111</v>
      </c>
      <c r="E141" s="11" t="s">
        <v>415</v>
      </c>
      <c r="F141" s="11" t="s">
        <v>294</v>
      </c>
      <c r="G141" s="12">
        <f t="shared" si="2"/>
        <v>3757.05</v>
      </c>
      <c r="H141" s="16">
        <v>759</v>
      </c>
      <c r="I141" s="4"/>
      <c r="J141" s="4"/>
    </row>
    <row r="142" spans="1:10" ht="15.75" x14ac:dyDescent="0.25">
      <c r="A142" s="11" t="s">
        <v>31</v>
      </c>
      <c r="B142" s="19">
        <v>6216</v>
      </c>
      <c r="C142" s="11">
        <v>10</v>
      </c>
      <c r="D142" s="11" t="s">
        <v>111</v>
      </c>
      <c r="E142" s="11" t="s">
        <v>413</v>
      </c>
      <c r="F142" s="11" t="s">
        <v>294</v>
      </c>
      <c r="G142" s="12">
        <f t="shared" si="2"/>
        <v>2905.65</v>
      </c>
      <c r="H142" s="16">
        <v>587</v>
      </c>
      <c r="I142" s="4"/>
      <c r="J142" s="4"/>
    </row>
    <row r="143" spans="1:10" ht="15.75" x14ac:dyDescent="0.25">
      <c r="A143" s="11" t="s">
        <v>31</v>
      </c>
      <c r="B143" s="19">
        <v>6216</v>
      </c>
      <c r="C143" s="11">
        <v>10</v>
      </c>
      <c r="D143" s="11" t="s">
        <v>111</v>
      </c>
      <c r="E143" s="11" t="s">
        <v>442</v>
      </c>
      <c r="F143" s="11" t="s">
        <v>294</v>
      </c>
      <c r="G143" s="12">
        <f t="shared" si="2"/>
        <v>3999.6000000000004</v>
      </c>
      <c r="H143" s="16">
        <v>808</v>
      </c>
    </row>
    <row r="144" spans="1:10" ht="15.75" x14ac:dyDescent="0.25">
      <c r="A144" s="11" t="s">
        <v>31</v>
      </c>
      <c r="B144" s="19">
        <v>6216</v>
      </c>
      <c r="C144" s="11">
        <v>10</v>
      </c>
      <c r="D144" s="11" t="s">
        <v>111</v>
      </c>
      <c r="E144" s="11" t="s">
        <v>416</v>
      </c>
      <c r="F144" s="11" t="s">
        <v>294</v>
      </c>
      <c r="G144" s="12">
        <f t="shared" si="2"/>
        <v>4261.95</v>
      </c>
      <c r="H144" s="16">
        <v>861</v>
      </c>
      <c r="I144" s="4"/>
      <c r="J144" s="4"/>
    </row>
    <row r="145" spans="1:10" ht="15.75" x14ac:dyDescent="0.25">
      <c r="A145" s="11" t="s">
        <v>31</v>
      </c>
      <c r="B145" s="19">
        <v>6216</v>
      </c>
      <c r="C145" s="11">
        <v>10</v>
      </c>
      <c r="D145" s="11" t="s">
        <v>111</v>
      </c>
      <c r="E145" s="11" t="s">
        <v>412</v>
      </c>
      <c r="F145" s="11" t="s">
        <v>294</v>
      </c>
      <c r="G145" s="12">
        <f t="shared" si="2"/>
        <v>371.25</v>
      </c>
      <c r="H145" s="16">
        <v>75</v>
      </c>
      <c r="I145" s="4"/>
    </row>
    <row r="146" spans="1:10" ht="15.75" x14ac:dyDescent="0.25">
      <c r="A146" s="11" t="s">
        <v>31</v>
      </c>
      <c r="B146" s="19">
        <v>6216</v>
      </c>
      <c r="C146" s="11">
        <v>10</v>
      </c>
      <c r="D146" s="11" t="s">
        <v>111</v>
      </c>
      <c r="E146" s="11" t="s">
        <v>469</v>
      </c>
      <c r="F146" s="11" t="s">
        <v>294</v>
      </c>
      <c r="G146" s="12">
        <f t="shared" si="2"/>
        <v>2707.65</v>
      </c>
      <c r="H146" s="16">
        <v>547</v>
      </c>
      <c r="I146" s="4"/>
    </row>
    <row r="147" spans="1:10" ht="15.75" x14ac:dyDescent="0.25">
      <c r="A147" s="11" t="s">
        <v>31</v>
      </c>
      <c r="B147" s="19">
        <v>6216</v>
      </c>
      <c r="C147" s="11">
        <v>10</v>
      </c>
      <c r="D147" s="11" t="s">
        <v>111</v>
      </c>
      <c r="E147" s="11" t="s">
        <v>443</v>
      </c>
      <c r="F147" s="11" t="s">
        <v>294</v>
      </c>
      <c r="G147" s="12">
        <f t="shared" si="2"/>
        <v>4103.55</v>
      </c>
      <c r="H147" s="16">
        <v>829</v>
      </c>
      <c r="I147" s="4"/>
      <c r="J147" s="4"/>
    </row>
    <row r="148" spans="1:10" ht="15.75" x14ac:dyDescent="0.25">
      <c r="A148" s="11" t="s">
        <v>31</v>
      </c>
      <c r="B148" s="19">
        <v>6216</v>
      </c>
      <c r="C148" s="11">
        <v>10</v>
      </c>
      <c r="D148" s="11" t="s">
        <v>111</v>
      </c>
      <c r="E148" s="11" t="s">
        <v>476</v>
      </c>
      <c r="F148" s="11" t="s">
        <v>294</v>
      </c>
      <c r="G148" s="12">
        <f t="shared" si="2"/>
        <v>2504.7000000000003</v>
      </c>
      <c r="H148" s="16">
        <v>506</v>
      </c>
    </row>
    <row r="149" spans="1:10" ht="15.75" x14ac:dyDescent="0.25">
      <c r="A149" s="11" t="s">
        <v>31</v>
      </c>
      <c r="B149" s="19">
        <v>6216</v>
      </c>
      <c r="C149" s="11">
        <v>10</v>
      </c>
      <c r="D149" s="11" t="s">
        <v>111</v>
      </c>
      <c r="E149" s="11" t="s">
        <v>430</v>
      </c>
      <c r="F149" s="11" t="s">
        <v>294</v>
      </c>
      <c r="G149" s="12">
        <f t="shared" si="2"/>
        <v>3821.4</v>
      </c>
      <c r="H149" s="16">
        <v>772</v>
      </c>
    </row>
    <row r="150" spans="1:10" ht="15.75" x14ac:dyDescent="0.25">
      <c r="A150" s="11" t="s">
        <v>31</v>
      </c>
      <c r="B150" s="19">
        <v>6216</v>
      </c>
      <c r="C150" s="11">
        <v>10</v>
      </c>
      <c r="D150" s="11" t="s">
        <v>111</v>
      </c>
      <c r="E150" s="11" t="s">
        <v>431</v>
      </c>
      <c r="F150" s="11" t="s">
        <v>294</v>
      </c>
      <c r="G150" s="12">
        <f t="shared" si="2"/>
        <v>3672.9</v>
      </c>
      <c r="H150" s="16">
        <v>742</v>
      </c>
    </row>
    <row r="151" spans="1:10" ht="15.75" x14ac:dyDescent="0.25">
      <c r="A151" s="11" t="s">
        <v>31</v>
      </c>
      <c r="B151" s="19">
        <v>6216</v>
      </c>
      <c r="C151" s="11">
        <v>10</v>
      </c>
      <c r="D151" s="11" t="s">
        <v>111</v>
      </c>
      <c r="E151" s="11" t="s">
        <v>433</v>
      </c>
      <c r="F151" s="11" t="s">
        <v>294</v>
      </c>
      <c r="G151" s="12">
        <f t="shared" si="2"/>
        <v>3489.75</v>
      </c>
      <c r="H151" s="16">
        <v>705</v>
      </c>
      <c r="I151" s="4"/>
      <c r="J151" s="4"/>
    </row>
    <row r="152" spans="1:10" ht="15.75" x14ac:dyDescent="0.25">
      <c r="A152" s="11" t="s">
        <v>31</v>
      </c>
      <c r="B152" s="19">
        <v>6216</v>
      </c>
      <c r="C152" s="11">
        <v>10</v>
      </c>
      <c r="D152" s="11" t="s">
        <v>111</v>
      </c>
      <c r="E152" s="11" t="s">
        <v>586</v>
      </c>
      <c r="F152" s="11" t="s">
        <v>294</v>
      </c>
      <c r="G152" s="12">
        <f t="shared" si="2"/>
        <v>5430.1500000000005</v>
      </c>
      <c r="H152" s="16">
        <v>1097</v>
      </c>
      <c r="I152" s="4"/>
      <c r="J152" s="4"/>
    </row>
    <row r="153" spans="1:10" ht="15.75" x14ac:dyDescent="0.25">
      <c r="A153" s="11" t="s">
        <v>31</v>
      </c>
      <c r="B153" s="19">
        <v>6216</v>
      </c>
      <c r="C153" s="11">
        <v>10</v>
      </c>
      <c r="D153" s="11" t="s">
        <v>111</v>
      </c>
      <c r="E153" s="11" t="s">
        <v>458</v>
      </c>
      <c r="F153" s="11" t="s">
        <v>294</v>
      </c>
      <c r="G153" s="12">
        <f t="shared" si="2"/>
        <v>4207.5</v>
      </c>
      <c r="H153" s="16">
        <v>850</v>
      </c>
      <c r="I153" s="4"/>
      <c r="J153" s="4"/>
    </row>
    <row r="154" spans="1:10" ht="15.75" x14ac:dyDescent="0.25">
      <c r="A154" s="11" t="s">
        <v>31</v>
      </c>
      <c r="B154" s="19">
        <v>6216</v>
      </c>
      <c r="C154" s="11">
        <v>10</v>
      </c>
      <c r="D154" s="11" t="s">
        <v>111</v>
      </c>
      <c r="E154" s="11" t="s">
        <v>441</v>
      </c>
      <c r="F154" s="11" t="s">
        <v>294</v>
      </c>
      <c r="G154" s="12">
        <f t="shared" si="2"/>
        <v>3395.7000000000003</v>
      </c>
      <c r="H154" s="16">
        <v>686</v>
      </c>
      <c r="I154" s="4"/>
      <c r="J154" s="4"/>
    </row>
    <row r="155" spans="1:10" ht="15.75" x14ac:dyDescent="0.25">
      <c r="A155" s="11" t="s">
        <v>31</v>
      </c>
      <c r="B155" s="19">
        <v>6216</v>
      </c>
      <c r="C155" s="11">
        <v>10</v>
      </c>
      <c r="D155" s="11" t="s">
        <v>111</v>
      </c>
      <c r="E155" s="11" t="s">
        <v>422</v>
      </c>
      <c r="F155" s="11" t="s">
        <v>294</v>
      </c>
      <c r="G155" s="12">
        <f t="shared" si="2"/>
        <v>4271.8500000000004</v>
      </c>
      <c r="H155" s="16">
        <v>863</v>
      </c>
      <c r="I155" s="4"/>
      <c r="J155" s="4"/>
    </row>
    <row r="156" spans="1:10" ht="15.75" x14ac:dyDescent="0.25">
      <c r="A156" s="11" t="s">
        <v>31</v>
      </c>
      <c r="B156" s="19">
        <v>6216</v>
      </c>
      <c r="C156" s="11">
        <v>10</v>
      </c>
      <c r="D156" s="11" t="s">
        <v>111</v>
      </c>
      <c r="E156" s="11" t="s">
        <v>448</v>
      </c>
      <c r="F156" s="11" t="s">
        <v>294</v>
      </c>
      <c r="G156" s="12">
        <f t="shared" si="2"/>
        <v>3786.75</v>
      </c>
      <c r="H156" s="16">
        <v>765</v>
      </c>
      <c r="I156" s="4"/>
      <c r="J156" s="4"/>
    </row>
    <row r="157" spans="1:10" ht="15.75" x14ac:dyDescent="0.25">
      <c r="A157" s="11" t="s">
        <v>31</v>
      </c>
      <c r="B157" s="19">
        <v>6216</v>
      </c>
      <c r="C157" s="11">
        <v>10</v>
      </c>
      <c r="D157" s="11" t="s">
        <v>111</v>
      </c>
      <c r="E157" s="11" t="s">
        <v>460</v>
      </c>
      <c r="F157" s="11" t="s">
        <v>294</v>
      </c>
      <c r="G157" s="12">
        <f t="shared" si="2"/>
        <v>3331.35</v>
      </c>
      <c r="H157" s="16">
        <v>673</v>
      </c>
      <c r="I157" s="4"/>
      <c r="J157" s="4"/>
    </row>
    <row r="158" spans="1:10" ht="15.75" x14ac:dyDescent="0.25">
      <c r="A158" s="11" t="s">
        <v>31</v>
      </c>
      <c r="B158" s="19">
        <v>6216</v>
      </c>
      <c r="C158" s="11">
        <v>10</v>
      </c>
      <c r="D158" s="11" t="s">
        <v>111</v>
      </c>
      <c r="E158" s="11" t="s">
        <v>436</v>
      </c>
      <c r="F158" s="11" t="s">
        <v>294</v>
      </c>
      <c r="G158" s="12">
        <f t="shared" si="2"/>
        <v>2182.9500000000003</v>
      </c>
      <c r="H158" s="16">
        <v>441</v>
      </c>
      <c r="I158" s="4"/>
      <c r="J158" s="4"/>
    </row>
    <row r="159" spans="1:10" ht="15.75" x14ac:dyDescent="0.25">
      <c r="A159" s="11" t="s">
        <v>31</v>
      </c>
      <c r="B159" s="19">
        <v>6216</v>
      </c>
      <c r="C159" s="11">
        <v>10</v>
      </c>
      <c r="D159" s="11" t="s">
        <v>111</v>
      </c>
      <c r="E159" s="11" t="s">
        <v>78</v>
      </c>
      <c r="F159" s="11" t="s">
        <v>294</v>
      </c>
      <c r="G159" s="12">
        <f t="shared" si="2"/>
        <v>3370.9500000000003</v>
      </c>
      <c r="H159" s="16">
        <v>681</v>
      </c>
    </row>
    <row r="160" spans="1:10" ht="15.75" x14ac:dyDescent="0.25">
      <c r="A160" s="11" t="s">
        <v>31</v>
      </c>
      <c r="B160" s="19">
        <v>6216</v>
      </c>
      <c r="C160" s="11">
        <v>10</v>
      </c>
      <c r="D160" s="11" t="s">
        <v>111</v>
      </c>
      <c r="E160" s="11" t="s">
        <v>429</v>
      </c>
      <c r="F160" s="11" t="s">
        <v>294</v>
      </c>
      <c r="G160" s="12">
        <f t="shared" si="2"/>
        <v>4162.95</v>
      </c>
      <c r="H160" s="16">
        <v>841</v>
      </c>
    </row>
    <row r="161" spans="1:8" ht="15.75" x14ac:dyDescent="0.25">
      <c r="A161" s="11" t="s">
        <v>31</v>
      </c>
      <c r="B161" s="19">
        <v>6216</v>
      </c>
      <c r="C161" s="11">
        <v>10</v>
      </c>
      <c r="D161" s="11" t="s">
        <v>111</v>
      </c>
      <c r="E161" s="11" t="s">
        <v>435</v>
      </c>
      <c r="F161" s="11" t="s">
        <v>294</v>
      </c>
      <c r="G161" s="12">
        <f t="shared" si="2"/>
        <v>4128.3</v>
      </c>
      <c r="H161" s="16">
        <v>834</v>
      </c>
    </row>
    <row r="162" spans="1:8" ht="15.75" x14ac:dyDescent="0.25">
      <c r="A162" s="11" t="s">
        <v>31</v>
      </c>
      <c r="B162" s="19">
        <v>6216</v>
      </c>
      <c r="C162" s="11">
        <v>10</v>
      </c>
      <c r="D162" s="11" t="s">
        <v>111</v>
      </c>
      <c r="E162" s="11" t="s">
        <v>439</v>
      </c>
      <c r="F162" s="11" t="s">
        <v>294</v>
      </c>
      <c r="G162" s="12">
        <f t="shared" si="2"/>
        <v>3197.7000000000003</v>
      </c>
      <c r="H162" s="16">
        <v>646</v>
      </c>
    </row>
    <row r="163" spans="1:8" ht="15.75" x14ac:dyDescent="0.25">
      <c r="A163" s="11" t="s">
        <v>31</v>
      </c>
      <c r="B163" s="19">
        <v>6216</v>
      </c>
      <c r="C163" s="11">
        <v>10</v>
      </c>
      <c r="D163" s="11" t="s">
        <v>111</v>
      </c>
      <c r="E163" s="11" t="s">
        <v>423</v>
      </c>
      <c r="F163" s="11" t="s">
        <v>294</v>
      </c>
      <c r="G163" s="12">
        <f t="shared" si="2"/>
        <v>2707.65</v>
      </c>
      <c r="H163" s="16">
        <v>547</v>
      </c>
    </row>
    <row r="164" spans="1:8" ht="15.75" x14ac:dyDescent="0.25">
      <c r="A164" s="11" t="s">
        <v>31</v>
      </c>
      <c r="B164" s="19">
        <v>6216</v>
      </c>
      <c r="C164" s="11">
        <v>10</v>
      </c>
      <c r="D164" s="11" t="s">
        <v>111</v>
      </c>
      <c r="E164" s="11" t="s">
        <v>461</v>
      </c>
      <c r="F164" s="11" t="s">
        <v>294</v>
      </c>
      <c r="G164" s="12">
        <f t="shared" si="2"/>
        <v>4148.1000000000004</v>
      </c>
      <c r="H164" s="16">
        <v>838</v>
      </c>
    </row>
    <row r="165" spans="1:8" ht="15.75" x14ac:dyDescent="0.25">
      <c r="A165" s="11" t="s">
        <v>25</v>
      </c>
      <c r="B165" s="19">
        <v>6650</v>
      </c>
      <c r="C165" s="11">
        <v>30</v>
      </c>
      <c r="D165" s="11" t="s">
        <v>406</v>
      </c>
      <c r="E165" s="11" t="s">
        <v>567</v>
      </c>
      <c r="F165" s="11" t="s">
        <v>371</v>
      </c>
      <c r="G165" s="12">
        <f t="shared" si="2"/>
        <v>3410.55</v>
      </c>
      <c r="H165" s="16">
        <v>689</v>
      </c>
    </row>
    <row r="166" spans="1:8" ht="15.75" x14ac:dyDescent="0.25">
      <c r="A166" s="11" t="s">
        <v>25</v>
      </c>
      <c r="B166" s="19">
        <v>6652</v>
      </c>
      <c r="C166" s="11">
        <v>30</v>
      </c>
      <c r="D166" s="11" t="s">
        <v>114</v>
      </c>
      <c r="E166" s="11" t="s">
        <v>562</v>
      </c>
      <c r="F166" s="11" t="s">
        <v>344</v>
      </c>
      <c r="G166" s="12">
        <f t="shared" si="2"/>
        <v>3217.5</v>
      </c>
      <c r="H166" s="16">
        <v>650</v>
      </c>
    </row>
    <row r="167" spans="1:8" ht="15.75" x14ac:dyDescent="0.25">
      <c r="A167" s="11" t="s">
        <v>25</v>
      </c>
      <c r="B167" s="19">
        <v>6652</v>
      </c>
      <c r="C167" s="11">
        <v>30</v>
      </c>
      <c r="D167" s="11" t="s">
        <v>114</v>
      </c>
      <c r="E167" s="11" t="s">
        <v>115</v>
      </c>
      <c r="F167" s="11" t="s">
        <v>344</v>
      </c>
      <c r="G167" s="12">
        <f t="shared" si="2"/>
        <v>3331.35</v>
      </c>
      <c r="H167" s="16">
        <v>673</v>
      </c>
    </row>
    <row r="168" spans="1:8" ht="15.75" x14ac:dyDescent="0.25">
      <c r="A168" s="11" t="s">
        <v>25</v>
      </c>
      <c r="B168" s="19">
        <v>6652</v>
      </c>
      <c r="C168" s="11">
        <v>30</v>
      </c>
      <c r="D168" s="11" t="s">
        <v>114</v>
      </c>
      <c r="E168" s="11" t="s">
        <v>116</v>
      </c>
      <c r="F168" s="11" t="s">
        <v>344</v>
      </c>
      <c r="G168" s="12">
        <f t="shared" si="2"/>
        <v>2554.2000000000003</v>
      </c>
      <c r="H168" s="16">
        <v>516</v>
      </c>
    </row>
    <row r="169" spans="1:8" ht="15.75" x14ac:dyDescent="0.25">
      <c r="A169" s="11" t="s">
        <v>25</v>
      </c>
      <c r="B169" s="19">
        <v>6652</v>
      </c>
      <c r="C169" s="11">
        <v>30</v>
      </c>
      <c r="D169" s="11" t="s">
        <v>114</v>
      </c>
      <c r="E169" s="11" t="s">
        <v>117</v>
      </c>
      <c r="F169" s="11" t="s">
        <v>344</v>
      </c>
      <c r="G169" s="12">
        <f t="shared" si="2"/>
        <v>3059.1</v>
      </c>
      <c r="H169" s="16">
        <v>618</v>
      </c>
    </row>
    <row r="170" spans="1:8" ht="15.75" x14ac:dyDescent="0.25">
      <c r="A170" s="11" t="s">
        <v>25</v>
      </c>
      <c r="B170" s="19">
        <v>6652</v>
      </c>
      <c r="C170" s="11">
        <v>30</v>
      </c>
      <c r="D170" s="11" t="s">
        <v>114</v>
      </c>
      <c r="E170" s="11" t="s">
        <v>118</v>
      </c>
      <c r="F170" s="11" t="s">
        <v>344</v>
      </c>
      <c r="G170" s="12">
        <f t="shared" si="2"/>
        <v>1999.8000000000002</v>
      </c>
      <c r="H170" s="16">
        <v>404</v>
      </c>
    </row>
    <row r="171" spans="1:8" ht="15.75" x14ac:dyDescent="0.25">
      <c r="A171" s="11" t="s">
        <v>15</v>
      </c>
      <c r="B171" s="19">
        <v>6455</v>
      </c>
      <c r="C171" s="11">
        <v>19</v>
      </c>
      <c r="D171" s="11" t="s">
        <v>407</v>
      </c>
      <c r="E171" s="11" t="s">
        <v>575</v>
      </c>
      <c r="F171" s="11" t="s">
        <v>375</v>
      </c>
      <c r="G171" s="12">
        <f t="shared" si="2"/>
        <v>2588.85</v>
      </c>
      <c r="H171" s="16">
        <v>523</v>
      </c>
    </row>
    <row r="172" spans="1:8" ht="15.75" x14ac:dyDescent="0.25">
      <c r="A172" s="11" t="s">
        <v>15</v>
      </c>
      <c r="B172" s="19">
        <v>6456</v>
      </c>
      <c r="C172" s="11">
        <v>19</v>
      </c>
      <c r="D172" s="11" t="s">
        <v>8</v>
      </c>
      <c r="E172" s="11" t="s">
        <v>119</v>
      </c>
      <c r="F172" s="11" t="s">
        <v>377</v>
      </c>
      <c r="G172" s="12">
        <f t="shared" si="2"/>
        <v>3410.55</v>
      </c>
      <c r="H172" s="16">
        <v>689</v>
      </c>
    </row>
    <row r="173" spans="1:8" ht="15.75" x14ac:dyDescent="0.25">
      <c r="A173" s="11" t="s">
        <v>120</v>
      </c>
      <c r="B173" s="19">
        <v>6919</v>
      </c>
      <c r="C173" s="11">
        <v>42</v>
      </c>
      <c r="D173" s="11" t="s">
        <v>398</v>
      </c>
      <c r="E173" s="11" t="s">
        <v>548</v>
      </c>
      <c r="F173" s="11" t="s">
        <v>360</v>
      </c>
      <c r="G173" s="12">
        <f t="shared" si="2"/>
        <v>1133.55</v>
      </c>
      <c r="H173" s="16">
        <v>229</v>
      </c>
    </row>
    <row r="174" spans="1:8" ht="15.75" x14ac:dyDescent="0.25">
      <c r="A174" s="11" t="s">
        <v>28</v>
      </c>
      <c r="B174" s="19">
        <v>6350</v>
      </c>
      <c r="C174" s="11">
        <v>15</v>
      </c>
      <c r="D174" s="11" t="s">
        <v>385</v>
      </c>
      <c r="E174" s="11" t="s">
        <v>467</v>
      </c>
      <c r="F174" s="11" t="s">
        <v>314</v>
      </c>
      <c r="G174" s="12">
        <f t="shared" si="2"/>
        <v>2361.15</v>
      </c>
      <c r="H174" s="16">
        <v>477</v>
      </c>
    </row>
    <row r="175" spans="1:8" ht="15.75" x14ac:dyDescent="0.25">
      <c r="A175" s="11" t="s">
        <v>28</v>
      </c>
      <c r="B175" s="19">
        <v>6350</v>
      </c>
      <c r="C175" s="11">
        <v>15</v>
      </c>
      <c r="D175" s="11" t="s">
        <v>385</v>
      </c>
      <c r="E175" s="11" t="s">
        <v>550</v>
      </c>
      <c r="F175" s="11" t="s">
        <v>314</v>
      </c>
      <c r="G175" s="12">
        <f t="shared" si="2"/>
        <v>3771.9</v>
      </c>
      <c r="H175" s="16">
        <v>762</v>
      </c>
    </row>
    <row r="176" spans="1:8" ht="15.75" x14ac:dyDescent="0.25">
      <c r="A176" s="11" t="s">
        <v>28</v>
      </c>
      <c r="B176" s="19">
        <v>6350</v>
      </c>
      <c r="C176" s="11">
        <v>15</v>
      </c>
      <c r="D176" s="11" t="s">
        <v>385</v>
      </c>
      <c r="E176" s="11" t="s">
        <v>486</v>
      </c>
      <c r="F176" s="11" t="s">
        <v>314</v>
      </c>
      <c r="G176" s="12">
        <f t="shared" si="2"/>
        <v>3465</v>
      </c>
      <c r="H176" s="16">
        <v>700</v>
      </c>
    </row>
    <row r="177" spans="1:8" ht="15.75" x14ac:dyDescent="0.25">
      <c r="A177" s="11" t="s">
        <v>28</v>
      </c>
      <c r="B177" s="19">
        <v>6350</v>
      </c>
      <c r="C177" s="11">
        <v>15</v>
      </c>
      <c r="D177" s="11" t="s">
        <v>385</v>
      </c>
      <c r="E177" s="11" t="s">
        <v>526</v>
      </c>
      <c r="F177" s="11" t="s">
        <v>314</v>
      </c>
      <c r="G177" s="12">
        <f t="shared" si="2"/>
        <v>4445.1000000000004</v>
      </c>
      <c r="H177" s="16">
        <v>898</v>
      </c>
    </row>
    <row r="178" spans="1:8" ht="15.75" x14ac:dyDescent="0.25">
      <c r="A178" s="11" t="s">
        <v>28</v>
      </c>
      <c r="B178" s="19">
        <v>6350</v>
      </c>
      <c r="C178" s="11">
        <v>15</v>
      </c>
      <c r="D178" s="11" t="s">
        <v>385</v>
      </c>
      <c r="E178" s="11" t="s">
        <v>544</v>
      </c>
      <c r="F178" s="11" t="s">
        <v>314</v>
      </c>
      <c r="G178" s="12">
        <f t="shared" si="2"/>
        <v>4895.55</v>
      </c>
      <c r="H178" s="16">
        <v>989</v>
      </c>
    </row>
    <row r="179" spans="1:8" ht="15.75" x14ac:dyDescent="0.25">
      <c r="A179" s="11" t="s">
        <v>28</v>
      </c>
      <c r="B179" s="19">
        <v>6350</v>
      </c>
      <c r="C179" s="11">
        <v>15</v>
      </c>
      <c r="D179" s="11" t="s">
        <v>385</v>
      </c>
      <c r="E179" s="11" t="s">
        <v>519</v>
      </c>
      <c r="F179" s="11" t="s">
        <v>314</v>
      </c>
      <c r="G179" s="12">
        <f t="shared" si="2"/>
        <v>3766.9500000000003</v>
      </c>
      <c r="H179" s="16">
        <v>761</v>
      </c>
    </row>
    <row r="180" spans="1:8" ht="15.75" x14ac:dyDescent="0.25">
      <c r="A180" s="11" t="s">
        <v>120</v>
      </c>
      <c r="B180" s="19">
        <v>6920</v>
      </c>
      <c r="C180" s="11">
        <v>42</v>
      </c>
      <c r="D180" s="11" t="s">
        <v>391</v>
      </c>
      <c r="E180" s="11" t="s">
        <v>509</v>
      </c>
      <c r="F180" s="11" t="s">
        <v>343</v>
      </c>
      <c r="G180" s="12">
        <f t="shared" si="2"/>
        <v>3960</v>
      </c>
      <c r="H180" s="16">
        <v>800</v>
      </c>
    </row>
    <row r="181" spans="1:8" ht="15.75" x14ac:dyDescent="0.25">
      <c r="A181" s="11" t="s">
        <v>15</v>
      </c>
      <c r="B181" s="19">
        <v>7344</v>
      </c>
      <c r="C181" s="11">
        <v>19</v>
      </c>
      <c r="D181" s="11" t="s">
        <v>121</v>
      </c>
      <c r="E181" s="11" t="s">
        <v>122</v>
      </c>
      <c r="F181" s="11" t="s">
        <v>355</v>
      </c>
      <c r="G181" s="12">
        <f t="shared" si="2"/>
        <v>1801.8</v>
      </c>
      <c r="H181" s="16">
        <v>364</v>
      </c>
    </row>
    <row r="182" spans="1:8" ht="15.75" x14ac:dyDescent="0.25">
      <c r="A182" s="11" t="s">
        <v>15</v>
      </c>
      <c r="B182" s="19">
        <v>7344</v>
      </c>
      <c r="C182" s="11">
        <v>19</v>
      </c>
      <c r="D182" s="11" t="s">
        <v>121</v>
      </c>
      <c r="E182" s="11" t="s">
        <v>123</v>
      </c>
      <c r="F182" s="11" t="s">
        <v>355</v>
      </c>
      <c r="G182" s="12">
        <f t="shared" si="2"/>
        <v>1816.65</v>
      </c>
      <c r="H182" s="16">
        <v>367</v>
      </c>
    </row>
    <row r="183" spans="1:8" ht="15.75" x14ac:dyDescent="0.25">
      <c r="A183" s="11" t="s">
        <v>15</v>
      </c>
      <c r="B183" s="19">
        <v>7344</v>
      </c>
      <c r="C183" s="11">
        <v>19</v>
      </c>
      <c r="D183" s="11" t="s">
        <v>121</v>
      </c>
      <c r="E183" s="11" t="s">
        <v>124</v>
      </c>
      <c r="F183" s="11" t="s">
        <v>355</v>
      </c>
      <c r="G183" s="12">
        <f t="shared" si="2"/>
        <v>1588.95</v>
      </c>
      <c r="H183" s="16">
        <v>321</v>
      </c>
    </row>
    <row r="184" spans="1:8" ht="15.75" x14ac:dyDescent="0.25">
      <c r="A184" s="11" t="s">
        <v>15</v>
      </c>
      <c r="B184" s="19">
        <v>7344</v>
      </c>
      <c r="C184" s="11">
        <v>19</v>
      </c>
      <c r="D184" s="11" t="s">
        <v>121</v>
      </c>
      <c r="E184" s="11" t="s">
        <v>535</v>
      </c>
      <c r="F184" s="11" t="s">
        <v>355</v>
      </c>
      <c r="G184" s="12">
        <f t="shared" si="2"/>
        <v>3049.2000000000003</v>
      </c>
      <c r="H184" s="16">
        <v>616</v>
      </c>
    </row>
    <row r="185" spans="1:8" ht="15.75" x14ac:dyDescent="0.25">
      <c r="A185" s="11" t="s">
        <v>15</v>
      </c>
      <c r="B185" s="19">
        <v>7344</v>
      </c>
      <c r="C185" s="11">
        <v>19</v>
      </c>
      <c r="D185" s="11" t="s">
        <v>121</v>
      </c>
      <c r="E185" s="11" t="s">
        <v>125</v>
      </c>
      <c r="F185" s="11" t="s">
        <v>355</v>
      </c>
      <c r="G185" s="12">
        <f t="shared" si="2"/>
        <v>1811.7</v>
      </c>
      <c r="H185" s="16">
        <v>366</v>
      </c>
    </row>
    <row r="186" spans="1:8" ht="15.75" x14ac:dyDescent="0.25">
      <c r="A186" s="11" t="s">
        <v>15</v>
      </c>
      <c r="B186" s="19">
        <v>7344</v>
      </c>
      <c r="C186" s="11">
        <v>19</v>
      </c>
      <c r="D186" s="11" t="s">
        <v>121</v>
      </c>
      <c r="E186" s="11" t="s">
        <v>91</v>
      </c>
      <c r="F186" s="11" t="s">
        <v>355</v>
      </c>
      <c r="G186" s="12">
        <f t="shared" si="2"/>
        <v>1717.65</v>
      </c>
      <c r="H186" s="16">
        <v>347</v>
      </c>
    </row>
    <row r="187" spans="1:8" ht="15.75" x14ac:dyDescent="0.25">
      <c r="A187" s="11" t="s">
        <v>15</v>
      </c>
      <c r="B187" s="19">
        <v>7344</v>
      </c>
      <c r="C187" s="11">
        <v>19</v>
      </c>
      <c r="D187" s="11" t="s">
        <v>121</v>
      </c>
      <c r="E187" s="11" t="s">
        <v>532</v>
      </c>
      <c r="F187" s="11" t="s">
        <v>355</v>
      </c>
      <c r="G187" s="12">
        <f t="shared" si="2"/>
        <v>2336.4</v>
      </c>
      <c r="H187" s="16">
        <v>472</v>
      </c>
    </row>
    <row r="188" spans="1:8" ht="15.75" x14ac:dyDescent="0.25">
      <c r="A188" s="11" t="s">
        <v>15</v>
      </c>
      <c r="B188" s="19">
        <v>7344</v>
      </c>
      <c r="C188" s="11">
        <v>19</v>
      </c>
      <c r="D188" s="11" t="s">
        <v>121</v>
      </c>
      <c r="E188" s="11" t="s">
        <v>538</v>
      </c>
      <c r="F188" s="11" t="s">
        <v>355</v>
      </c>
      <c r="G188" s="12">
        <f t="shared" si="2"/>
        <v>1440.45</v>
      </c>
      <c r="H188" s="16">
        <v>291</v>
      </c>
    </row>
    <row r="189" spans="1:8" ht="15.75" x14ac:dyDescent="0.25">
      <c r="A189" s="11" t="s">
        <v>15</v>
      </c>
      <c r="B189" s="19">
        <v>7344</v>
      </c>
      <c r="C189" s="11">
        <v>19</v>
      </c>
      <c r="D189" s="11" t="s">
        <v>121</v>
      </c>
      <c r="E189" s="11" t="s">
        <v>126</v>
      </c>
      <c r="F189" s="11" t="s">
        <v>355</v>
      </c>
      <c r="G189" s="12">
        <f t="shared" si="2"/>
        <v>1890.9</v>
      </c>
      <c r="H189" s="16">
        <v>382</v>
      </c>
    </row>
    <row r="190" spans="1:8" ht="15.75" x14ac:dyDescent="0.25">
      <c r="A190" s="11" t="s">
        <v>19</v>
      </c>
      <c r="B190" s="19">
        <v>6708</v>
      </c>
      <c r="C190" s="11">
        <v>33</v>
      </c>
      <c r="D190" s="11" t="s">
        <v>127</v>
      </c>
      <c r="E190" s="11" t="s">
        <v>128</v>
      </c>
      <c r="F190" s="11" t="s">
        <v>320</v>
      </c>
      <c r="G190" s="12">
        <f t="shared" si="2"/>
        <v>3613.5</v>
      </c>
      <c r="H190" s="16">
        <v>730</v>
      </c>
    </row>
    <row r="191" spans="1:8" ht="15.75" x14ac:dyDescent="0.25">
      <c r="A191" s="11" t="s">
        <v>19</v>
      </c>
      <c r="B191" s="19">
        <v>6708</v>
      </c>
      <c r="C191" s="11">
        <v>33</v>
      </c>
      <c r="D191" s="11" t="s">
        <v>127</v>
      </c>
      <c r="E191" s="11" t="s">
        <v>129</v>
      </c>
      <c r="F191" s="11" t="s">
        <v>320</v>
      </c>
      <c r="G191" s="12">
        <f t="shared" si="2"/>
        <v>3554.1</v>
      </c>
      <c r="H191" s="16">
        <v>718</v>
      </c>
    </row>
    <row r="192" spans="1:8" ht="15.75" x14ac:dyDescent="0.25">
      <c r="A192" s="11" t="s">
        <v>19</v>
      </c>
      <c r="B192" s="19">
        <v>6709</v>
      </c>
      <c r="C192" s="11">
        <v>33</v>
      </c>
      <c r="D192" s="11" t="s">
        <v>130</v>
      </c>
      <c r="E192" s="11" t="s">
        <v>512</v>
      </c>
      <c r="F192" s="11" t="s">
        <v>341</v>
      </c>
      <c r="G192" s="12">
        <f t="shared" si="2"/>
        <v>2554.2000000000003</v>
      </c>
      <c r="H192" s="16">
        <v>516</v>
      </c>
    </row>
    <row r="193" spans="1:8" ht="15.75" x14ac:dyDescent="0.25">
      <c r="A193" s="11" t="s">
        <v>19</v>
      </c>
      <c r="B193" s="19">
        <v>6709</v>
      </c>
      <c r="C193" s="11">
        <v>33</v>
      </c>
      <c r="D193" s="11" t="s">
        <v>130</v>
      </c>
      <c r="E193" s="11" t="s">
        <v>546</v>
      </c>
      <c r="F193" s="11" t="s">
        <v>341</v>
      </c>
      <c r="G193" s="12">
        <f t="shared" si="2"/>
        <v>2083.9500000000003</v>
      </c>
      <c r="H193" s="16">
        <v>421</v>
      </c>
    </row>
    <row r="194" spans="1:8" ht="15.75" x14ac:dyDescent="0.25">
      <c r="A194" s="11" t="s">
        <v>19</v>
      </c>
      <c r="B194" s="19">
        <v>6709</v>
      </c>
      <c r="C194" s="11">
        <v>33</v>
      </c>
      <c r="D194" s="11" t="s">
        <v>130</v>
      </c>
      <c r="E194" s="11" t="s">
        <v>580</v>
      </c>
      <c r="F194" s="11" t="s">
        <v>341</v>
      </c>
      <c r="G194" s="12">
        <f t="shared" si="2"/>
        <v>3311.55</v>
      </c>
      <c r="H194" s="16">
        <v>669</v>
      </c>
    </row>
    <row r="195" spans="1:8" ht="15.75" x14ac:dyDescent="0.25">
      <c r="A195" s="11" t="s">
        <v>19</v>
      </c>
      <c r="B195" s="19">
        <v>6709</v>
      </c>
      <c r="C195" s="11">
        <v>33</v>
      </c>
      <c r="D195" s="11" t="s">
        <v>130</v>
      </c>
      <c r="E195" s="11" t="s">
        <v>131</v>
      </c>
      <c r="F195" s="11" t="s">
        <v>341</v>
      </c>
      <c r="G195" s="12">
        <f t="shared" si="2"/>
        <v>3603.6</v>
      </c>
      <c r="H195" s="16">
        <v>728</v>
      </c>
    </row>
    <row r="196" spans="1:8" ht="15.75" x14ac:dyDescent="0.25">
      <c r="A196" s="11" t="s">
        <v>289</v>
      </c>
      <c r="B196" s="19">
        <v>6401</v>
      </c>
      <c r="C196" s="11">
        <v>17</v>
      </c>
      <c r="D196" s="11" t="s">
        <v>409</v>
      </c>
      <c r="E196" s="11" t="s">
        <v>584</v>
      </c>
      <c r="F196" s="11" t="s">
        <v>378</v>
      </c>
      <c r="G196" s="12">
        <f t="shared" si="2"/>
        <v>2618.5500000000002</v>
      </c>
      <c r="H196" s="16">
        <v>529</v>
      </c>
    </row>
    <row r="197" spans="1:8" ht="15.75" x14ac:dyDescent="0.25">
      <c r="A197" s="11" t="s">
        <v>289</v>
      </c>
      <c r="B197" s="19">
        <v>6401</v>
      </c>
      <c r="C197" s="11">
        <v>17</v>
      </c>
      <c r="D197" s="11" t="s">
        <v>409</v>
      </c>
      <c r="E197" s="11" t="s">
        <v>585</v>
      </c>
      <c r="F197" s="11" t="s">
        <v>378</v>
      </c>
      <c r="G197" s="12">
        <f t="shared" si="2"/>
        <v>1232.55</v>
      </c>
      <c r="H197" s="16">
        <v>249</v>
      </c>
    </row>
    <row r="198" spans="1:8" ht="15.75" x14ac:dyDescent="0.25">
      <c r="A198" s="11" t="s">
        <v>15</v>
      </c>
      <c r="B198" s="19">
        <v>6464</v>
      </c>
      <c r="C198" s="11">
        <v>19</v>
      </c>
      <c r="D198" s="11" t="s">
        <v>394</v>
      </c>
      <c r="E198" s="11" t="s">
        <v>536</v>
      </c>
      <c r="F198" s="11" t="s">
        <v>347</v>
      </c>
      <c r="G198" s="12">
        <f t="shared" ref="G198:G261" si="3">H198*4.95</f>
        <v>2712.6</v>
      </c>
      <c r="H198" s="16">
        <v>548</v>
      </c>
    </row>
    <row r="199" spans="1:8" ht="15.75" x14ac:dyDescent="0.25">
      <c r="A199" s="11" t="s">
        <v>15</v>
      </c>
      <c r="B199" s="19">
        <v>6464</v>
      </c>
      <c r="C199" s="11">
        <v>19</v>
      </c>
      <c r="D199" s="11" t="s">
        <v>394</v>
      </c>
      <c r="E199" s="11" t="s">
        <v>524</v>
      </c>
      <c r="F199" s="11" t="s">
        <v>347</v>
      </c>
      <c r="G199" s="12">
        <f t="shared" si="3"/>
        <v>1509.75</v>
      </c>
      <c r="H199" s="16">
        <v>305</v>
      </c>
    </row>
    <row r="200" spans="1:8" ht="15.75" x14ac:dyDescent="0.25">
      <c r="A200" s="11" t="s">
        <v>15</v>
      </c>
      <c r="B200" s="19">
        <v>6464</v>
      </c>
      <c r="C200" s="11">
        <v>19</v>
      </c>
      <c r="D200" s="11" t="s">
        <v>394</v>
      </c>
      <c r="E200" s="11" t="s">
        <v>529</v>
      </c>
      <c r="F200" s="11" t="s">
        <v>347</v>
      </c>
      <c r="G200" s="12">
        <f t="shared" si="3"/>
        <v>3177.9</v>
      </c>
      <c r="H200" s="16">
        <v>642</v>
      </c>
    </row>
    <row r="201" spans="1:8" ht="15.75" x14ac:dyDescent="0.25">
      <c r="A201" s="11" t="s">
        <v>15</v>
      </c>
      <c r="B201" s="19">
        <v>6464</v>
      </c>
      <c r="C201" s="11">
        <v>19</v>
      </c>
      <c r="D201" s="11" t="s">
        <v>394</v>
      </c>
      <c r="E201" s="11" t="s">
        <v>527</v>
      </c>
      <c r="F201" s="11" t="s">
        <v>347</v>
      </c>
      <c r="G201" s="12">
        <f t="shared" si="3"/>
        <v>1658.25</v>
      </c>
      <c r="H201" s="16">
        <v>335</v>
      </c>
    </row>
    <row r="202" spans="1:8" ht="15.75" x14ac:dyDescent="0.25">
      <c r="A202" s="11" t="s">
        <v>15</v>
      </c>
      <c r="B202" s="19">
        <v>6464</v>
      </c>
      <c r="C202" s="11">
        <v>19</v>
      </c>
      <c r="D202" s="11" t="s">
        <v>394</v>
      </c>
      <c r="E202" s="11" t="s">
        <v>518</v>
      </c>
      <c r="F202" s="11" t="s">
        <v>347</v>
      </c>
      <c r="G202" s="12">
        <f t="shared" si="3"/>
        <v>2578.9500000000003</v>
      </c>
      <c r="H202" s="16">
        <v>521</v>
      </c>
    </row>
    <row r="203" spans="1:8" ht="15.75" x14ac:dyDescent="0.25">
      <c r="A203" s="11" t="s">
        <v>31</v>
      </c>
      <c r="B203" s="19">
        <v>7399</v>
      </c>
      <c r="C203" s="11">
        <v>10</v>
      </c>
      <c r="D203" s="11" t="s">
        <v>402</v>
      </c>
      <c r="E203" s="11" t="s">
        <v>583</v>
      </c>
      <c r="F203" s="11" t="s">
        <v>366</v>
      </c>
      <c r="G203" s="12">
        <f t="shared" si="3"/>
        <v>4167.9000000000005</v>
      </c>
      <c r="H203" s="16">
        <v>842</v>
      </c>
    </row>
    <row r="204" spans="1:8" ht="15.75" x14ac:dyDescent="0.25">
      <c r="A204" s="11" t="s">
        <v>31</v>
      </c>
      <c r="B204" s="19">
        <v>7399</v>
      </c>
      <c r="C204" s="11">
        <v>10</v>
      </c>
      <c r="D204" s="11" t="s">
        <v>402</v>
      </c>
      <c r="E204" s="11" t="s">
        <v>555</v>
      </c>
      <c r="F204" s="11" t="s">
        <v>366</v>
      </c>
      <c r="G204" s="12">
        <f t="shared" si="3"/>
        <v>4549.05</v>
      </c>
      <c r="H204" s="16">
        <v>919</v>
      </c>
    </row>
    <row r="205" spans="1:8" ht="15.75" x14ac:dyDescent="0.25">
      <c r="A205" s="11" t="s">
        <v>31</v>
      </c>
      <c r="B205" s="19">
        <v>6226</v>
      </c>
      <c r="C205" s="11">
        <v>10</v>
      </c>
      <c r="D205" s="11" t="s">
        <v>132</v>
      </c>
      <c r="E205" s="11" t="s">
        <v>133</v>
      </c>
      <c r="F205" s="11" t="s">
        <v>297</v>
      </c>
      <c r="G205" s="12">
        <f t="shared" si="3"/>
        <v>1747.3500000000001</v>
      </c>
      <c r="H205" s="16">
        <v>353</v>
      </c>
    </row>
    <row r="206" spans="1:8" ht="15.75" x14ac:dyDescent="0.25">
      <c r="A206" s="11" t="s">
        <v>31</v>
      </c>
      <c r="B206" s="19">
        <v>6226</v>
      </c>
      <c r="C206" s="11">
        <v>10</v>
      </c>
      <c r="D206" s="11" t="s">
        <v>132</v>
      </c>
      <c r="E206" s="11" t="s">
        <v>134</v>
      </c>
      <c r="F206" s="11" t="s">
        <v>297</v>
      </c>
      <c r="G206" s="12">
        <f t="shared" si="3"/>
        <v>1796.8500000000001</v>
      </c>
      <c r="H206" s="16">
        <v>363</v>
      </c>
    </row>
    <row r="207" spans="1:8" ht="15.75" x14ac:dyDescent="0.25">
      <c r="A207" s="11" t="s">
        <v>31</v>
      </c>
      <c r="B207" s="19">
        <v>6226</v>
      </c>
      <c r="C207" s="11">
        <v>10</v>
      </c>
      <c r="D207" s="11" t="s">
        <v>132</v>
      </c>
      <c r="E207" s="11" t="s">
        <v>67</v>
      </c>
      <c r="F207" s="11" t="s">
        <v>297</v>
      </c>
      <c r="G207" s="12">
        <f t="shared" si="3"/>
        <v>2168.1</v>
      </c>
      <c r="H207" s="16">
        <v>438</v>
      </c>
    </row>
    <row r="208" spans="1:8" ht="15.75" x14ac:dyDescent="0.25">
      <c r="A208" s="11" t="s">
        <v>31</v>
      </c>
      <c r="B208" s="19">
        <v>6226</v>
      </c>
      <c r="C208" s="11">
        <v>10</v>
      </c>
      <c r="D208" s="11" t="s">
        <v>132</v>
      </c>
      <c r="E208" s="11" t="s">
        <v>135</v>
      </c>
      <c r="F208" s="11" t="s">
        <v>297</v>
      </c>
      <c r="G208" s="12">
        <f t="shared" si="3"/>
        <v>1767.15</v>
      </c>
      <c r="H208" s="16">
        <v>357</v>
      </c>
    </row>
    <row r="209" spans="1:8" ht="15.75" x14ac:dyDescent="0.25">
      <c r="A209" s="11" t="s">
        <v>31</v>
      </c>
      <c r="B209" s="19">
        <v>6226</v>
      </c>
      <c r="C209" s="11">
        <v>10</v>
      </c>
      <c r="D209" s="11" t="s">
        <v>132</v>
      </c>
      <c r="E209" s="11" t="s">
        <v>136</v>
      </c>
      <c r="F209" s="11" t="s">
        <v>297</v>
      </c>
      <c r="G209" s="12">
        <f t="shared" si="3"/>
        <v>1950.3000000000002</v>
      </c>
      <c r="H209" s="16">
        <v>394</v>
      </c>
    </row>
    <row r="210" spans="1:8" ht="15.75" x14ac:dyDescent="0.25">
      <c r="A210" s="11" t="s">
        <v>137</v>
      </c>
      <c r="B210" s="19">
        <v>6858</v>
      </c>
      <c r="C210" s="11">
        <v>39</v>
      </c>
      <c r="D210" s="11" t="s">
        <v>138</v>
      </c>
      <c r="E210" s="11" t="s">
        <v>139</v>
      </c>
      <c r="F210" s="11" t="s">
        <v>324</v>
      </c>
      <c r="G210" s="12">
        <f t="shared" si="3"/>
        <v>2757.15</v>
      </c>
      <c r="H210" s="16">
        <v>557</v>
      </c>
    </row>
    <row r="211" spans="1:8" ht="15.75" x14ac:dyDescent="0.25">
      <c r="A211" s="11" t="s">
        <v>137</v>
      </c>
      <c r="B211" s="19">
        <v>6858</v>
      </c>
      <c r="C211" s="11">
        <v>39</v>
      </c>
      <c r="D211" s="11" t="s">
        <v>138</v>
      </c>
      <c r="E211" s="11" t="s">
        <v>140</v>
      </c>
      <c r="F211" s="11" t="s">
        <v>324</v>
      </c>
      <c r="G211" s="12">
        <f t="shared" si="3"/>
        <v>1811.7</v>
      </c>
      <c r="H211" s="16">
        <v>366</v>
      </c>
    </row>
    <row r="212" spans="1:8" ht="15.75" x14ac:dyDescent="0.25">
      <c r="A212" s="11" t="s">
        <v>137</v>
      </c>
      <c r="B212" s="19">
        <v>6858</v>
      </c>
      <c r="C212" s="11">
        <v>39</v>
      </c>
      <c r="D212" s="11" t="s">
        <v>138</v>
      </c>
      <c r="E212" s="11" t="s">
        <v>141</v>
      </c>
      <c r="F212" s="11" t="s">
        <v>324</v>
      </c>
      <c r="G212" s="12">
        <f t="shared" si="3"/>
        <v>2885.85</v>
      </c>
      <c r="H212" s="16">
        <v>583</v>
      </c>
    </row>
    <row r="213" spans="1:8" ht="15.75" x14ac:dyDescent="0.25">
      <c r="A213" s="11" t="s">
        <v>137</v>
      </c>
      <c r="B213" s="19">
        <v>6858</v>
      </c>
      <c r="C213" s="11">
        <v>39</v>
      </c>
      <c r="D213" s="11" t="s">
        <v>138</v>
      </c>
      <c r="E213" s="11" t="s">
        <v>142</v>
      </c>
      <c r="F213" s="11" t="s">
        <v>324</v>
      </c>
      <c r="G213" s="12">
        <f t="shared" si="3"/>
        <v>3177.9</v>
      </c>
      <c r="H213" s="16">
        <v>642</v>
      </c>
    </row>
    <row r="214" spans="1:8" ht="15.75" x14ac:dyDescent="0.25">
      <c r="A214" s="11" t="s">
        <v>137</v>
      </c>
      <c r="B214" s="19">
        <v>6858</v>
      </c>
      <c r="C214" s="11">
        <v>39</v>
      </c>
      <c r="D214" s="11" t="s">
        <v>138</v>
      </c>
      <c r="E214" s="11" t="s">
        <v>143</v>
      </c>
      <c r="F214" s="11" t="s">
        <v>324</v>
      </c>
      <c r="G214" s="12">
        <f t="shared" si="3"/>
        <v>1485</v>
      </c>
      <c r="H214" s="16">
        <v>300</v>
      </c>
    </row>
    <row r="215" spans="1:8" ht="15.75" x14ac:dyDescent="0.25">
      <c r="A215" s="11" t="s">
        <v>137</v>
      </c>
      <c r="B215" s="19">
        <v>6858</v>
      </c>
      <c r="C215" s="11">
        <v>39</v>
      </c>
      <c r="D215" s="11" t="s">
        <v>138</v>
      </c>
      <c r="E215" s="11" t="s">
        <v>144</v>
      </c>
      <c r="F215" s="11" t="s">
        <v>324</v>
      </c>
      <c r="G215" s="12">
        <f t="shared" si="3"/>
        <v>2935.35</v>
      </c>
      <c r="H215" s="16">
        <v>593</v>
      </c>
    </row>
    <row r="216" spans="1:8" ht="15.75" x14ac:dyDescent="0.25">
      <c r="A216" s="11" t="s">
        <v>137</v>
      </c>
      <c r="B216" s="19">
        <v>6858</v>
      </c>
      <c r="C216" s="11">
        <v>39</v>
      </c>
      <c r="D216" s="11" t="s">
        <v>138</v>
      </c>
      <c r="E216" s="11" t="s">
        <v>145</v>
      </c>
      <c r="F216" s="11" t="s">
        <v>324</v>
      </c>
      <c r="G216" s="12">
        <f t="shared" si="3"/>
        <v>3093.75</v>
      </c>
      <c r="H216" s="16">
        <v>625</v>
      </c>
    </row>
    <row r="217" spans="1:8" ht="15.75" x14ac:dyDescent="0.25">
      <c r="A217" s="11" t="s">
        <v>137</v>
      </c>
      <c r="B217" s="19">
        <v>6858</v>
      </c>
      <c r="C217" s="11">
        <v>39</v>
      </c>
      <c r="D217" s="11" t="s">
        <v>138</v>
      </c>
      <c r="E217" s="11" t="s">
        <v>146</v>
      </c>
      <c r="F217" s="11" t="s">
        <v>324</v>
      </c>
      <c r="G217" s="12">
        <f t="shared" si="3"/>
        <v>1772.1000000000001</v>
      </c>
      <c r="H217" s="16">
        <v>358</v>
      </c>
    </row>
    <row r="218" spans="1:8" ht="15.75" x14ac:dyDescent="0.25">
      <c r="A218" s="11" t="s">
        <v>137</v>
      </c>
      <c r="B218" s="19">
        <v>6858</v>
      </c>
      <c r="C218" s="11">
        <v>39</v>
      </c>
      <c r="D218" s="11" t="s">
        <v>138</v>
      </c>
      <c r="E218" s="11" t="s">
        <v>579</v>
      </c>
      <c r="F218" s="11" t="s">
        <v>324</v>
      </c>
      <c r="G218" s="12">
        <f t="shared" si="3"/>
        <v>2831.4</v>
      </c>
      <c r="H218" s="16">
        <v>572</v>
      </c>
    </row>
    <row r="219" spans="1:8" ht="15.75" x14ac:dyDescent="0.25">
      <c r="A219" s="11" t="s">
        <v>137</v>
      </c>
      <c r="B219" s="19">
        <v>6858</v>
      </c>
      <c r="C219" s="11">
        <v>39</v>
      </c>
      <c r="D219" s="11" t="s">
        <v>138</v>
      </c>
      <c r="E219" s="11" t="s">
        <v>147</v>
      </c>
      <c r="F219" s="11" t="s">
        <v>324</v>
      </c>
      <c r="G219" s="12">
        <f t="shared" si="3"/>
        <v>2970</v>
      </c>
      <c r="H219" s="16">
        <v>600</v>
      </c>
    </row>
    <row r="220" spans="1:8" ht="15.75" x14ac:dyDescent="0.25">
      <c r="A220" s="11" t="s">
        <v>17</v>
      </c>
      <c r="B220" s="19">
        <v>6292</v>
      </c>
      <c r="C220" s="11">
        <v>12</v>
      </c>
      <c r="D220" s="11" t="s">
        <v>148</v>
      </c>
      <c r="E220" s="11" t="s">
        <v>149</v>
      </c>
      <c r="F220" s="11" t="s">
        <v>300</v>
      </c>
      <c r="G220" s="12">
        <f t="shared" si="3"/>
        <v>499.95000000000005</v>
      </c>
      <c r="H220" s="16">
        <v>101</v>
      </c>
    </row>
    <row r="221" spans="1:8" ht="15.75" x14ac:dyDescent="0.25">
      <c r="A221" s="11" t="s">
        <v>15</v>
      </c>
      <c r="B221" s="19">
        <v>6472</v>
      </c>
      <c r="C221" s="11">
        <v>19</v>
      </c>
      <c r="D221" s="11" t="s">
        <v>150</v>
      </c>
      <c r="E221" s="11" t="s">
        <v>151</v>
      </c>
      <c r="F221" s="11" t="s">
        <v>316</v>
      </c>
      <c r="G221" s="12">
        <f t="shared" si="3"/>
        <v>4306.5</v>
      </c>
      <c r="H221" s="16">
        <v>870</v>
      </c>
    </row>
    <row r="222" spans="1:8" ht="15.75" x14ac:dyDescent="0.25">
      <c r="A222" s="11" t="s">
        <v>15</v>
      </c>
      <c r="B222" s="19">
        <v>6472</v>
      </c>
      <c r="C222" s="11">
        <v>19</v>
      </c>
      <c r="D222" s="11" t="s">
        <v>150</v>
      </c>
      <c r="E222" s="11" t="s">
        <v>471</v>
      </c>
      <c r="F222" s="11" t="s">
        <v>316</v>
      </c>
      <c r="G222" s="12">
        <f t="shared" si="3"/>
        <v>1960.2</v>
      </c>
      <c r="H222" s="16">
        <v>396</v>
      </c>
    </row>
    <row r="223" spans="1:8" ht="15.75" x14ac:dyDescent="0.25">
      <c r="A223" s="11" t="s">
        <v>15</v>
      </c>
      <c r="B223" s="19">
        <v>6472</v>
      </c>
      <c r="C223" s="11">
        <v>19</v>
      </c>
      <c r="D223" s="11" t="s">
        <v>150</v>
      </c>
      <c r="E223" s="11" t="s">
        <v>506</v>
      </c>
      <c r="F223" s="11" t="s">
        <v>316</v>
      </c>
      <c r="G223" s="12">
        <f t="shared" si="3"/>
        <v>4430.25</v>
      </c>
      <c r="H223" s="16">
        <v>895</v>
      </c>
    </row>
    <row r="224" spans="1:8" ht="15.75" x14ac:dyDescent="0.25">
      <c r="A224" s="11" t="s">
        <v>28</v>
      </c>
      <c r="B224" s="19">
        <v>6359</v>
      </c>
      <c r="C224" s="11">
        <v>15</v>
      </c>
      <c r="D224" s="11" t="s">
        <v>152</v>
      </c>
      <c r="E224" s="11" t="s">
        <v>153</v>
      </c>
      <c r="F224" s="11" t="s">
        <v>307</v>
      </c>
      <c r="G224" s="12">
        <f t="shared" si="3"/>
        <v>2578.9500000000003</v>
      </c>
      <c r="H224" s="16">
        <v>521</v>
      </c>
    </row>
    <row r="225" spans="1:8" ht="15.75" x14ac:dyDescent="0.25">
      <c r="A225" s="11" t="s">
        <v>107</v>
      </c>
      <c r="B225" s="19">
        <v>6524</v>
      </c>
      <c r="C225" s="11">
        <v>20</v>
      </c>
      <c r="D225" s="11" t="s">
        <v>154</v>
      </c>
      <c r="E225" s="11" t="s">
        <v>155</v>
      </c>
      <c r="F225" s="11" t="s">
        <v>295</v>
      </c>
      <c r="G225" s="12">
        <f t="shared" si="3"/>
        <v>4222.3500000000004</v>
      </c>
      <c r="H225" s="16">
        <v>853</v>
      </c>
    </row>
    <row r="226" spans="1:8" ht="15.75" x14ac:dyDescent="0.25">
      <c r="A226" s="11" t="s">
        <v>107</v>
      </c>
      <c r="B226" s="19">
        <v>6524</v>
      </c>
      <c r="C226" s="11">
        <v>20</v>
      </c>
      <c r="D226" s="11" t="s">
        <v>154</v>
      </c>
      <c r="E226" s="11" t="s">
        <v>42</v>
      </c>
      <c r="F226" s="11" t="s">
        <v>295</v>
      </c>
      <c r="G226" s="12">
        <f t="shared" si="3"/>
        <v>3895.65</v>
      </c>
      <c r="H226" s="16">
        <v>787</v>
      </c>
    </row>
    <row r="227" spans="1:8" ht="15.75" x14ac:dyDescent="0.25">
      <c r="A227" s="11" t="s">
        <v>107</v>
      </c>
      <c r="B227" s="19">
        <v>6524</v>
      </c>
      <c r="C227" s="11">
        <v>20</v>
      </c>
      <c r="D227" s="11" t="s">
        <v>154</v>
      </c>
      <c r="E227" s="11" t="s">
        <v>466</v>
      </c>
      <c r="F227" s="11" t="s">
        <v>295</v>
      </c>
      <c r="G227" s="12">
        <f t="shared" si="3"/>
        <v>1079.1000000000001</v>
      </c>
      <c r="H227" s="16">
        <v>218</v>
      </c>
    </row>
    <row r="228" spans="1:8" ht="15.75" x14ac:dyDescent="0.25">
      <c r="A228" s="11" t="s">
        <v>107</v>
      </c>
      <c r="B228" s="19">
        <v>6524</v>
      </c>
      <c r="C228" s="11">
        <v>20</v>
      </c>
      <c r="D228" s="11" t="s">
        <v>154</v>
      </c>
      <c r="E228" s="11" t="s">
        <v>419</v>
      </c>
      <c r="F228" s="11" t="s">
        <v>295</v>
      </c>
      <c r="G228" s="12">
        <f t="shared" si="3"/>
        <v>4024.3500000000004</v>
      </c>
      <c r="H228" s="16">
        <v>813</v>
      </c>
    </row>
    <row r="229" spans="1:8" ht="15.75" x14ac:dyDescent="0.25">
      <c r="A229" s="11" t="s">
        <v>107</v>
      </c>
      <c r="B229" s="19">
        <v>6524</v>
      </c>
      <c r="C229" s="11">
        <v>20</v>
      </c>
      <c r="D229" s="11" t="s">
        <v>154</v>
      </c>
      <c r="E229" s="11" t="s">
        <v>156</v>
      </c>
      <c r="F229" s="11" t="s">
        <v>295</v>
      </c>
      <c r="G229" s="12">
        <f t="shared" si="3"/>
        <v>3281.85</v>
      </c>
      <c r="H229" s="16">
        <v>663</v>
      </c>
    </row>
    <row r="230" spans="1:8" ht="15.75" x14ac:dyDescent="0.25">
      <c r="A230" s="11" t="s">
        <v>107</v>
      </c>
      <c r="B230" s="19">
        <v>6524</v>
      </c>
      <c r="C230" s="11">
        <v>20</v>
      </c>
      <c r="D230" s="11" t="s">
        <v>154</v>
      </c>
      <c r="E230" s="11" t="s">
        <v>157</v>
      </c>
      <c r="F230" s="11" t="s">
        <v>295</v>
      </c>
      <c r="G230" s="12">
        <f t="shared" si="3"/>
        <v>3851.1000000000004</v>
      </c>
      <c r="H230" s="16">
        <v>778</v>
      </c>
    </row>
    <row r="231" spans="1:8" ht="15.75" x14ac:dyDescent="0.25">
      <c r="A231" s="11" t="s">
        <v>107</v>
      </c>
      <c r="B231" s="19">
        <v>6524</v>
      </c>
      <c r="C231" s="11">
        <v>20</v>
      </c>
      <c r="D231" s="11" t="s">
        <v>154</v>
      </c>
      <c r="E231" s="11" t="s">
        <v>523</v>
      </c>
      <c r="F231" s="11" t="s">
        <v>295</v>
      </c>
      <c r="G231" s="12">
        <f t="shared" si="3"/>
        <v>3811.5</v>
      </c>
      <c r="H231" s="16">
        <v>770</v>
      </c>
    </row>
    <row r="232" spans="1:8" ht="15.75" x14ac:dyDescent="0.25">
      <c r="A232" s="11" t="s">
        <v>107</v>
      </c>
      <c r="B232" s="19">
        <v>6524</v>
      </c>
      <c r="C232" s="11">
        <v>20</v>
      </c>
      <c r="D232" s="11" t="s">
        <v>154</v>
      </c>
      <c r="E232" s="11" t="s">
        <v>158</v>
      </c>
      <c r="F232" s="11" t="s">
        <v>295</v>
      </c>
      <c r="G232" s="12">
        <f t="shared" si="3"/>
        <v>1405.8</v>
      </c>
      <c r="H232" s="16">
        <v>284</v>
      </c>
    </row>
    <row r="233" spans="1:8" ht="15.75" x14ac:dyDescent="0.25">
      <c r="A233" s="11" t="s">
        <v>107</v>
      </c>
      <c r="B233" s="19">
        <v>6524</v>
      </c>
      <c r="C233" s="11">
        <v>20</v>
      </c>
      <c r="D233" s="11" t="s">
        <v>154</v>
      </c>
      <c r="E233" s="11" t="s">
        <v>159</v>
      </c>
      <c r="F233" s="11" t="s">
        <v>295</v>
      </c>
      <c r="G233" s="12">
        <f t="shared" si="3"/>
        <v>3925.3500000000004</v>
      </c>
      <c r="H233" s="16">
        <v>793</v>
      </c>
    </row>
    <row r="234" spans="1:8" ht="15.75" x14ac:dyDescent="0.25">
      <c r="A234" s="11" t="s">
        <v>107</v>
      </c>
      <c r="B234" s="19">
        <v>6524</v>
      </c>
      <c r="C234" s="11">
        <v>20</v>
      </c>
      <c r="D234" s="11" t="s">
        <v>154</v>
      </c>
      <c r="E234" s="11" t="s">
        <v>160</v>
      </c>
      <c r="F234" s="11" t="s">
        <v>295</v>
      </c>
      <c r="G234" s="12">
        <f t="shared" si="3"/>
        <v>4192.6500000000005</v>
      </c>
      <c r="H234" s="16">
        <v>847</v>
      </c>
    </row>
    <row r="235" spans="1:8" ht="15.75" x14ac:dyDescent="0.25">
      <c r="A235" s="11" t="s">
        <v>107</v>
      </c>
      <c r="B235" s="19">
        <v>6524</v>
      </c>
      <c r="C235" s="11">
        <v>20</v>
      </c>
      <c r="D235" s="11" t="s">
        <v>154</v>
      </c>
      <c r="E235" s="11" t="s">
        <v>161</v>
      </c>
      <c r="F235" s="11" t="s">
        <v>295</v>
      </c>
      <c r="G235" s="12">
        <f t="shared" si="3"/>
        <v>3940.2000000000003</v>
      </c>
      <c r="H235" s="16">
        <v>796</v>
      </c>
    </row>
    <row r="236" spans="1:8" ht="15.75" x14ac:dyDescent="0.25">
      <c r="A236" s="11" t="s">
        <v>107</v>
      </c>
      <c r="B236" s="19">
        <v>6524</v>
      </c>
      <c r="C236" s="11">
        <v>20</v>
      </c>
      <c r="D236" s="11" t="s">
        <v>154</v>
      </c>
      <c r="E236" s="11" t="s">
        <v>54</v>
      </c>
      <c r="F236" s="11" t="s">
        <v>295</v>
      </c>
      <c r="G236" s="12">
        <f t="shared" si="3"/>
        <v>3118.5</v>
      </c>
      <c r="H236" s="16">
        <v>630</v>
      </c>
    </row>
    <row r="237" spans="1:8" ht="15.75" x14ac:dyDescent="0.25">
      <c r="A237" s="11" t="s">
        <v>107</v>
      </c>
      <c r="B237" s="19">
        <v>6524</v>
      </c>
      <c r="C237" s="11">
        <v>20</v>
      </c>
      <c r="D237" s="11" t="s">
        <v>154</v>
      </c>
      <c r="E237" s="11" t="s">
        <v>440</v>
      </c>
      <c r="F237" s="11" t="s">
        <v>295</v>
      </c>
      <c r="G237" s="12">
        <f t="shared" si="3"/>
        <v>3727.35</v>
      </c>
      <c r="H237" s="16">
        <v>753</v>
      </c>
    </row>
    <row r="238" spans="1:8" ht="15.75" x14ac:dyDescent="0.25">
      <c r="A238" s="11" t="s">
        <v>162</v>
      </c>
      <c r="B238" s="19">
        <v>7273</v>
      </c>
      <c r="C238" s="11">
        <v>58</v>
      </c>
      <c r="D238" s="11" t="s">
        <v>163</v>
      </c>
      <c r="E238" s="11" t="s">
        <v>164</v>
      </c>
      <c r="F238" s="11" t="s">
        <v>293</v>
      </c>
      <c r="G238" s="12">
        <f t="shared" si="3"/>
        <v>2856.15</v>
      </c>
      <c r="H238" s="16">
        <v>577</v>
      </c>
    </row>
    <row r="239" spans="1:8" ht="15.75" x14ac:dyDescent="0.25">
      <c r="A239" s="11" t="s">
        <v>162</v>
      </c>
      <c r="B239" s="19">
        <v>7273</v>
      </c>
      <c r="C239" s="11">
        <v>58</v>
      </c>
      <c r="D239" s="11" t="s">
        <v>163</v>
      </c>
      <c r="E239" s="11" t="s">
        <v>165</v>
      </c>
      <c r="F239" s="11" t="s">
        <v>293</v>
      </c>
      <c r="G239" s="12">
        <f t="shared" si="3"/>
        <v>207.9</v>
      </c>
      <c r="H239" s="16">
        <v>42</v>
      </c>
    </row>
    <row r="240" spans="1:8" ht="15.75" x14ac:dyDescent="0.25">
      <c r="A240" s="11" t="s">
        <v>162</v>
      </c>
      <c r="B240" s="19">
        <v>7273</v>
      </c>
      <c r="C240" s="11">
        <v>58</v>
      </c>
      <c r="D240" s="11" t="s">
        <v>163</v>
      </c>
      <c r="E240" s="11" t="s">
        <v>166</v>
      </c>
      <c r="F240" s="11" t="s">
        <v>293</v>
      </c>
      <c r="G240" s="12">
        <f t="shared" si="3"/>
        <v>3549.15</v>
      </c>
      <c r="H240" s="16">
        <v>717</v>
      </c>
    </row>
    <row r="241" spans="1:8" ht="15.75" x14ac:dyDescent="0.25">
      <c r="A241" s="11" t="s">
        <v>162</v>
      </c>
      <c r="B241" s="19">
        <v>7273</v>
      </c>
      <c r="C241" s="11">
        <v>58</v>
      </c>
      <c r="D241" s="11" t="s">
        <v>163</v>
      </c>
      <c r="E241" s="11" t="s">
        <v>167</v>
      </c>
      <c r="F241" s="11" t="s">
        <v>293</v>
      </c>
      <c r="G241" s="12">
        <f t="shared" si="3"/>
        <v>2128.5</v>
      </c>
      <c r="H241" s="16">
        <v>430</v>
      </c>
    </row>
    <row r="242" spans="1:8" ht="15.75" x14ac:dyDescent="0.25">
      <c r="A242" s="11" t="s">
        <v>162</v>
      </c>
      <c r="B242" s="19">
        <v>7273</v>
      </c>
      <c r="C242" s="11">
        <v>58</v>
      </c>
      <c r="D242" s="11" t="s">
        <v>163</v>
      </c>
      <c r="E242" s="11" t="s">
        <v>168</v>
      </c>
      <c r="F242" s="11" t="s">
        <v>293</v>
      </c>
      <c r="G242" s="12">
        <f t="shared" si="3"/>
        <v>4093.65</v>
      </c>
      <c r="H242" s="16">
        <v>827</v>
      </c>
    </row>
    <row r="243" spans="1:8" ht="15.75" x14ac:dyDescent="0.25">
      <c r="A243" s="11" t="s">
        <v>162</v>
      </c>
      <c r="B243" s="19">
        <v>7273</v>
      </c>
      <c r="C243" s="11">
        <v>58</v>
      </c>
      <c r="D243" s="11" t="s">
        <v>163</v>
      </c>
      <c r="E243" s="11" t="s">
        <v>169</v>
      </c>
      <c r="F243" s="11" t="s">
        <v>293</v>
      </c>
      <c r="G243" s="12">
        <f t="shared" si="3"/>
        <v>4108.5</v>
      </c>
      <c r="H243" s="16">
        <v>830</v>
      </c>
    </row>
    <row r="244" spans="1:8" ht="15.75" x14ac:dyDescent="0.25">
      <c r="A244" s="11" t="s">
        <v>162</v>
      </c>
      <c r="B244" s="19">
        <v>7273</v>
      </c>
      <c r="C244" s="11">
        <v>58</v>
      </c>
      <c r="D244" s="11" t="s">
        <v>163</v>
      </c>
      <c r="E244" s="11" t="s">
        <v>170</v>
      </c>
      <c r="F244" s="11" t="s">
        <v>293</v>
      </c>
      <c r="G244" s="12">
        <f t="shared" si="3"/>
        <v>3073.9500000000003</v>
      </c>
      <c r="H244" s="16">
        <v>621</v>
      </c>
    </row>
    <row r="245" spans="1:8" ht="15.75" x14ac:dyDescent="0.25">
      <c r="A245" s="11" t="s">
        <v>162</v>
      </c>
      <c r="B245" s="19">
        <v>7273</v>
      </c>
      <c r="C245" s="11">
        <v>58</v>
      </c>
      <c r="D245" s="11" t="s">
        <v>163</v>
      </c>
      <c r="E245" s="11" t="s">
        <v>171</v>
      </c>
      <c r="F245" s="11" t="s">
        <v>293</v>
      </c>
      <c r="G245" s="12">
        <f t="shared" si="3"/>
        <v>717.75</v>
      </c>
      <c r="H245" s="16">
        <v>145</v>
      </c>
    </row>
    <row r="246" spans="1:8" ht="15.75" x14ac:dyDescent="0.25">
      <c r="A246" s="11" t="s">
        <v>28</v>
      </c>
      <c r="B246" s="19">
        <v>7390</v>
      </c>
      <c r="C246" s="11">
        <v>15</v>
      </c>
      <c r="D246" s="11" t="s">
        <v>172</v>
      </c>
      <c r="E246" s="11" t="s">
        <v>173</v>
      </c>
      <c r="F246" s="11" t="s">
        <v>330</v>
      </c>
      <c r="G246" s="12">
        <f t="shared" si="3"/>
        <v>2762.1</v>
      </c>
      <c r="H246" s="16">
        <v>558</v>
      </c>
    </row>
    <row r="247" spans="1:8" ht="15.75" x14ac:dyDescent="0.25">
      <c r="A247" s="11" t="s">
        <v>28</v>
      </c>
      <c r="B247" s="19">
        <v>7390</v>
      </c>
      <c r="C247" s="11">
        <v>15</v>
      </c>
      <c r="D247" s="11" t="s">
        <v>172</v>
      </c>
      <c r="E247" s="11" t="s">
        <v>174</v>
      </c>
      <c r="F247" s="11" t="s">
        <v>330</v>
      </c>
      <c r="G247" s="12">
        <f t="shared" si="3"/>
        <v>2554.2000000000003</v>
      </c>
      <c r="H247" s="16">
        <v>516</v>
      </c>
    </row>
    <row r="248" spans="1:8" ht="15.75" x14ac:dyDescent="0.25">
      <c r="A248" s="11" t="s">
        <v>15</v>
      </c>
      <c r="B248" s="19">
        <v>6480</v>
      </c>
      <c r="C248" s="11">
        <v>19</v>
      </c>
      <c r="D248" s="11" t="s">
        <v>175</v>
      </c>
      <c r="E248" s="11" t="s">
        <v>176</v>
      </c>
      <c r="F248" s="11" t="s">
        <v>373</v>
      </c>
      <c r="G248" s="12">
        <f t="shared" si="3"/>
        <v>5118.3</v>
      </c>
      <c r="H248" s="16">
        <v>1034</v>
      </c>
    </row>
    <row r="249" spans="1:8" ht="15.75" x14ac:dyDescent="0.25">
      <c r="A249" s="11" t="s">
        <v>15</v>
      </c>
      <c r="B249" s="19">
        <v>6480</v>
      </c>
      <c r="C249" s="11">
        <v>19</v>
      </c>
      <c r="D249" s="11" t="s">
        <v>175</v>
      </c>
      <c r="E249" s="11" t="s">
        <v>177</v>
      </c>
      <c r="F249" s="11" t="s">
        <v>373</v>
      </c>
      <c r="G249" s="12">
        <f t="shared" si="3"/>
        <v>4113.45</v>
      </c>
      <c r="H249" s="16">
        <v>831</v>
      </c>
    </row>
    <row r="250" spans="1:8" ht="15.75" x14ac:dyDescent="0.25">
      <c r="A250" s="11" t="s">
        <v>15</v>
      </c>
      <c r="B250" s="19">
        <v>6480</v>
      </c>
      <c r="C250" s="11">
        <v>19</v>
      </c>
      <c r="D250" s="11" t="s">
        <v>175</v>
      </c>
      <c r="E250" s="11" t="s">
        <v>178</v>
      </c>
      <c r="F250" s="11" t="s">
        <v>373</v>
      </c>
      <c r="G250" s="12">
        <f t="shared" si="3"/>
        <v>4657.95</v>
      </c>
      <c r="H250" s="16">
        <v>941</v>
      </c>
    </row>
    <row r="251" spans="1:8" ht="15.75" x14ac:dyDescent="0.25">
      <c r="A251" s="11" t="s">
        <v>27</v>
      </c>
      <c r="B251" s="19">
        <v>6609</v>
      </c>
      <c r="C251" s="11">
        <v>27</v>
      </c>
      <c r="D251" s="11" t="s">
        <v>9</v>
      </c>
      <c r="E251" s="11" t="s">
        <v>179</v>
      </c>
      <c r="F251" s="11" t="s">
        <v>327</v>
      </c>
      <c r="G251" s="12">
        <f t="shared" si="3"/>
        <v>2445.3000000000002</v>
      </c>
      <c r="H251" s="16">
        <v>494</v>
      </c>
    </row>
    <row r="252" spans="1:8" ht="15.75" x14ac:dyDescent="0.25">
      <c r="A252" s="11" t="s">
        <v>27</v>
      </c>
      <c r="B252" s="19">
        <v>6609</v>
      </c>
      <c r="C252" s="11">
        <v>27</v>
      </c>
      <c r="D252" s="11" t="s">
        <v>9</v>
      </c>
      <c r="E252" s="11" t="s">
        <v>180</v>
      </c>
      <c r="F252" s="11" t="s">
        <v>327</v>
      </c>
      <c r="G252" s="12">
        <f t="shared" si="3"/>
        <v>1707.75</v>
      </c>
      <c r="H252" s="16">
        <v>345</v>
      </c>
    </row>
    <row r="253" spans="1:8" ht="15.75" x14ac:dyDescent="0.25">
      <c r="A253" s="11" t="s">
        <v>27</v>
      </c>
      <c r="B253" s="19">
        <v>6609</v>
      </c>
      <c r="C253" s="11">
        <v>27</v>
      </c>
      <c r="D253" s="11" t="s">
        <v>9</v>
      </c>
      <c r="E253" s="11" t="s">
        <v>279</v>
      </c>
      <c r="F253" s="11" t="s">
        <v>327</v>
      </c>
      <c r="G253" s="12">
        <f t="shared" si="3"/>
        <v>2074.0500000000002</v>
      </c>
      <c r="H253" s="16">
        <v>419</v>
      </c>
    </row>
    <row r="254" spans="1:8" ht="15.75" x14ac:dyDescent="0.25">
      <c r="A254" s="11" t="s">
        <v>27</v>
      </c>
      <c r="B254" s="19">
        <v>6609</v>
      </c>
      <c r="C254" s="11">
        <v>27</v>
      </c>
      <c r="D254" s="11" t="s">
        <v>9</v>
      </c>
      <c r="E254" s="11" t="s">
        <v>181</v>
      </c>
      <c r="F254" s="11" t="s">
        <v>327</v>
      </c>
      <c r="G254" s="12">
        <f t="shared" si="3"/>
        <v>2460.15</v>
      </c>
      <c r="H254" s="16">
        <v>497</v>
      </c>
    </row>
    <row r="255" spans="1:8" ht="15.75" x14ac:dyDescent="0.25">
      <c r="A255" s="11" t="s">
        <v>19</v>
      </c>
      <c r="B255" s="19">
        <v>6712</v>
      </c>
      <c r="C255" s="11">
        <v>33</v>
      </c>
      <c r="D255" s="11" t="s">
        <v>183</v>
      </c>
      <c r="E255" s="11" t="s">
        <v>184</v>
      </c>
      <c r="F255" s="11" t="s">
        <v>311</v>
      </c>
      <c r="G255" s="12">
        <f t="shared" si="3"/>
        <v>4578.75</v>
      </c>
      <c r="H255" s="16">
        <v>925</v>
      </c>
    </row>
    <row r="256" spans="1:8" ht="15.75" x14ac:dyDescent="0.25">
      <c r="A256" s="11" t="s">
        <v>19</v>
      </c>
      <c r="B256" s="19">
        <v>6712</v>
      </c>
      <c r="C256" s="11">
        <v>33</v>
      </c>
      <c r="D256" s="11" t="s">
        <v>183</v>
      </c>
      <c r="E256" s="11" t="s">
        <v>185</v>
      </c>
      <c r="F256" s="11" t="s">
        <v>311</v>
      </c>
      <c r="G256" s="12">
        <f t="shared" si="3"/>
        <v>3643.2000000000003</v>
      </c>
      <c r="H256" s="16">
        <v>736</v>
      </c>
    </row>
    <row r="257" spans="1:8" ht="15.75" x14ac:dyDescent="0.25">
      <c r="A257" s="11" t="s">
        <v>19</v>
      </c>
      <c r="B257" s="19">
        <v>6712</v>
      </c>
      <c r="C257" s="11">
        <v>33</v>
      </c>
      <c r="D257" s="11" t="s">
        <v>183</v>
      </c>
      <c r="E257" s="11" t="s">
        <v>517</v>
      </c>
      <c r="F257" s="11" t="s">
        <v>311</v>
      </c>
      <c r="G257" s="12">
        <f t="shared" si="3"/>
        <v>2465.1</v>
      </c>
      <c r="H257" s="16">
        <v>498</v>
      </c>
    </row>
    <row r="258" spans="1:8" ht="15.75" x14ac:dyDescent="0.25">
      <c r="A258" s="11" t="s">
        <v>19</v>
      </c>
      <c r="B258" s="19">
        <v>6712</v>
      </c>
      <c r="C258" s="11">
        <v>33</v>
      </c>
      <c r="D258" s="11" t="s">
        <v>183</v>
      </c>
      <c r="E258" s="11" t="s">
        <v>477</v>
      </c>
      <c r="F258" s="11" t="s">
        <v>311</v>
      </c>
      <c r="G258" s="12">
        <f t="shared" si="3"/>
        <v>3499.65</v>
      </c>
      <c r="H258" s="16">
        <v>707</v>
      </c>
    </row>
    <row r="259" spans="1:8" ht="15.75" x14ac:dyDescent="0.25">
      <c r="A259" s="11" t="s">
        <v>19</v>
      </c>
      <c r="B259" s="19">
        <v>6712</v>
      </c>
      <c r="C259" s="11">
        <v>33</v>
      </c>
      <c r="D259" s="11" t="s">
        <v>183</v>
      </c>
      <c r="E259" s="11" t="s">
        <v>186</v>
      </c>
      <c r="F259" s="11" t="s">
        <v>311</v>
      </c>
      <c r="G259" s="12">
        <f t="shared" si="3"/>
        <v>3291.75</v>
      </c>
      <c r="H259" s="16">
        <v>665</v>
      </c>
    </row>
    <row r="260" spans="1:8" ht="15.75" x14ac:dyDescent="0.25">
      <c r="A260" s="11" t="s">
        <v>19</v>
      </c>
      <c r="B260" s="19">
        <v>6712</v>
      </c>
      <c r="C260" s="11">
        <v>33</v>
      </c>
      <c r="D260" s="11" t="s">
        <v>183</v>
      </c>
      <c r="E260" s="11" t="s">
        <v>502</v>
      </c>
      <c r="F260" s="11" t="s">
        <v>311</v>
      </c>
      <c r="G260" s="12">
        <f t="shared" si="3"/>
        <v>3069</v>
      </c>
      <c r="H260" s="16">
        <v>620</v>
      </c>
    </row>
    <row r="261" spans="1:8" ht="15.75" x14ac:dyDescent="0.25">
      <c r="A261" s="11" t="s">
        <v>19</v>
      </c>
      <c r="B261" s="19">
        <v>6712</v>
      </c>
      <c r="C261" s="11">
        <v>33</v>
      </c>
      <c r="D261" s="11" t="s">
        <v>183</v>
      </c>
      <c r="E261" s="11" t="s">
        <v>187</v>
      </c>
      <c r="F261" s="11" t="s">
        <v>311</v>
      </c>
      <c r="G261" s="12">
        <f t="shared" si="3"/>
        <v>2910.6</v>
      </c>
      <c r="H261" s="16">
        <v>588</v>
      </c>
    </row>
    <row r="262" spans="1:8" ht="15.75" x14ac:dyDescent="0.25">
      <c r="A262" s="11" t="s">
        <v>19</v>
      </c>
      <c r="B262" s="19">
        <v>6712</v>
      </c>
      <c r="C262" s="11">
        <v>33</v>
      </c>
      <c r="D262" s="11" t="s">
        <v>183</v>
      </c>
      <c r="E262" s="11" t="s">
        <v>188</v>
      </c>
      <c r="F262" s="11" t="s">
        <v>311</v>
      </c>
      <c r="G262" s="12">
        <f t="shared" ref="G262:G325" si="4">H262*4.95</f>
        <v>4004.55</v>
      </c>
      <c r="H262" s="16">
        <v>809</v>
      </c>
    </row>
    <row r="263" spans="1:8" ht="15.75" x14ac:dyDescent="0.25">
      <c r="A263" s="11" t="s">
        <v>19</v>
      </c>
      <c r="B263" s="19">
        <v>6712</v>
      </c>
      <c r="C263" s="11">
        <v>33</v>
      </c>
      <c r="D263" s="11" t="s">
        <v>183</v>
      </c>
      <c r="E263" s="11" t="s">
        <v>189</v>
      </c>
      <c r="F263" s="11" t="s">
        <v>311</v>
      </c>
      <c r="G263" s="12">
        <f t="shared" si="4"/>
        <v>3192.75</v>
      </c>
      <c r="H263" s="16">
        <v>645</v>
      </c>
    </row>
    <row r="264" spans="1:8" ht="15.75" x14ac:dyDescent="0.25">
      <c r="A264" s="11" t="s">
        <v>22</v>
      </c>
      <c r="B264" s="19">
        <v>7370</v>
      </c>
      <c r="C264" s="11">
        <v>45</v>
      </c>
      <c r="D264" s="11" t="s">
        <v>190</v>
      </c>
      <c r="E264" s="11" t="s">
        <v>191</v>
      </c>
      <c r="F264" s="11" t="s">
        <v>310</v>
      </c>
      <c r="G264" s="12">
        <f t="shared" si="4"/>
        <v>381.15000000000003</v>
      </c>
      <c r="H264" s="16">
        <v>77</v>
      </c>
    </row>
    <row r="265" spans="1:8" ht="15.75" x14ac:dyDescent="0.25">
      <c r="A265" s="11" t="s">
        <v>15</v>
      </c>
      <c r="B265" s="19">
        <v>6481</v>
      </c>
      <c r="C265" s="11">
        <v>19</v>
      </c>
      <c r="D265" s="11" t="s">
        <v>192</v>
      </c>
      <c r="E265" s="11" t="s">
        <v>193</v>
      </c>
      <c r="F265" s="11" t="s">
        <v>336</v>
      </c>
      <c r="G265" s="12">
        <f t="shared" si="4"/>
        <v>3064.05</v>
      </c>
      <c r="H265" s="16">
        <v>619</v>
      </c>
    </row>
    <row r="266" spans="1:8" ht="15.75" x14ac:dyDescent="0.25">
      <c r="A266" s="11" t="s">
        <v>15</v>
      </c>
      <c r="B266" s="19">
        <v>6481</v>
      </c>
      <c r="C266" s="11">
        <v>19</v>
      </c>
      <c r="D266" s="11" t="s">
        <v>192</v>
      </c>
      <c r="E266" s="11" t="s">
        <v>194</v>
      </c>
      <c r="F266" s="11" t="s">
        <v>336</v>
      </c>
      <c r="G266" s="12">
        <f t="shared" si="4"/>
        <v>2851.2000000000003</v>
      </c>
      <c r="H266" s="16">
        <v>576</v>
      </c>
    </row>
    <row r="267" spans="1:8" ht="15.75" x14ac:dyDescent="0.25">
      <c r="A267" s="11" t="s">
        <v>15</v>
      </c>
      <c r="B267" s="19">
        <v>6481</v>
      </c>
      <c r="C267" s="11">
        <v>19</v>
      </c>
      <c r="D267" s="11" t="s">
        <v>192</v>
      </c>
      <c r="E267" s="11" t="s">
        <v>195</v>
      </c>
      <c r="F267" s="11" t="s">
        <v>336</v>
      </c>
      <c r="G267" s="12">
        <f t="shared" si="4"/>
        <v>1509.75</v>
      </c>
      <c r="H267" s="16">
        <v>305</v>
      </c>
    </row>
    <row r="268" spans="1:8" ht="15.75" x14ac:dyDescent="0.25">
      <c r="A268" s="11" t="s">
        <v>15</v>
      </c>
      <c r="B268" s="19">
        <v>6481</v>
      </c>
      <c r="C268" s="11">
        <v>19</v>
      </c>
      <c r="D268" s="11" t="s">
        <v>192</v>
      </c>
      <c r="E268" s="11" t="s">
        <v>196</v>
      </c>
      <c r="F268" s="11" t="s">
        <v>336</v>
      </c>
      <c r="G268" s="12">
        <f t="shared" si="4"/>
        <v>3237.3</v>
      </c>
      <c r="H268" s="16">
        <v>654</v>
      </c>
    </row>
    <row r="269" spans="1:8" ht="15.75" x14ac:dyDescent="0.25">
      <c r="A269" s="11" t="s">
        <v>15</v>
      </c>
      <c r="B269" s="19">
        <v>6481</v>
      </c>
      <c r="C269" s="11">
        <v>19</v>
      </c>
      <c r="D269" s="11" t="s">
        <v>192</v>
      </c>
      <c r="E269" s="11" t="s">
        <v>197</v>
      </c>
      <c r="F269" s="11" t="s">
        <v>336</v>
      </c>
      <c r="G269" s="12">
        <f t="shared" si="4"/>
        <v>2484.9</v>
      </c>
      <c r="H269" s="16">
        <v>502</v>
      </c>
    </row>
    <row r="270" spans="1:8" ht="15.75" x14ac:dyDescent="0.25">
      <c r="A270" s="11" t="s">
        <v>15</v>
      </c>
      <c r="B270" s="19">
        <v>6481</v>
      </c>
      <c r="C270" s="11">
        <v>19</v>
      </c>
      <c r="D270" s="11" t="s">
        <v>192</v>
      </c>
      <c r="E270" s="11" t="s">
        <v>198</v>
      </c>
      <c r="F270" s="11" t="s">
        <v>336</v>
      </c>
      <c r="G270" s="12">
        <f t="shared" si="4"/>
        <v>4558.95</v>
      </c>
      <c r="H270" s="16">
        <v>921</v>
      </c>
    </row>
    <row r="271" spans="1:8" ht="15.75" x14ac:dyDescent="0.25">
      <c r="A271" s="11" t="s">
        <v>15</v>
      </c>
      <c r="B271" s="19">
        <v>6481</v>
      </c>
      <c r="C271" s="11">
        <v>19</v>
      </c>
      <c r="D271" s="11" t="s">
        <v>192</v>
      </c>
      <c r="E271" s="11" t="s">
        <v>199</v>
      </c>
      <c r="F271" s="11" t="s">
        <v>336</v>
      </c>
      <c r="G271" s="12">
        <f t="shared" si="4"/>
        <v>2826.4500000000003</v>
      </c>
      <c r="H271" s="16">
        <v>571</v>
      </c>
    </row>
    <row r="272" spans="1:8" ht="15.75" x14ac:dyDescent="0.25">
      <c r="A272" s="11" t="s">
        <v>15</v>
      </c>
      <c r="B272" s="19">
        <v>6481</v>
      </c>
      <c r="C272" s="11">
        <v>19</v>
      </c>
      <c r="D272" s="11" t="s">
        <v>192</v>
      </c>
      <c r="E272" s="11" t="s">
        <v>200</v>
      </c>
      <c r="F272" s="11" t="s">
        <v>336</v>
      </c>
      <c r="G272" s="12">
        <f t="shared" si="4"/>
        <v>2009.7</v>
      </c>
      <c r="H272" s="16">
        <v>406</v>
      </c>
    </row>
    <row r="273" spans="1:8" ht="15.75" x14ac:dyDescent="0.25">
      <c r="A273" s="11" t="s">
        <v>15</v>
      </c>
      <c r="B273" s="19">
        <v>6481</v>
      </c>
      <c r="C273" s="11">
        <v>19</v>
      </c>
      <c r="D273" s="11" t="s">
        <v>192</v>
      </c>
      <c r="E273" s="11" t="s">
        <v>201</v>
      </c>
      <c r="F273" s="11" t="s">
        <v>336</v>
      </c>
      <c r="G273" s="12">
        <f t="shared" si="4"/>
        <v>2098.8000000000002</v>
      </c>
      <c r="H273" s="16">
        <v>424</v>
      </c>
    </row>
    <row r="274" spans="1:8" ht="15.75" x14ac:dyDescent="0.25">
      <c r="A274" s="11" t="s">
        <v>25</v>
      </c>
      <c r="B274" s="19">
        <v>6659</v>
      </c>
      <c r="C274" s="11">
        <v>30</v>
      </c>
      <c r="D274" s="11" t="s">
        <v>10</v>
      </c>
      <c r="E274" s="11" t="s">
        <v>202</v>
      </c>
      <c r="F274" s="11" t="s">
        <v>372</v>
      </c>
      <c r="G274" s="12">
        <f t="shared" si="4"/>
        <v>2668.05</v>
      </c>
      <c r="H274" s="16">
        <v>539</v>
      </c>
    </row>
    <row r="275" spans="1:8" ht="15.75" x14ac:dyDescent="0.25">
      <c r="A275" s="11" t="s">
        <v>25</v>
      </c>
      <c r="B275" s="19">
        <v>6659</v>
      </c>
      <c r="C275" s="11">
        <v>30</v>
      </c>
      <c r="D275" s="11" t="s">
        <v>10</v>
      </c>
      <c r="E275" s="11" t="s">
        <v>203</v>
      </c>
      <c r="F275" s="11" t="s">
        <v>372</v>
      </c>
      <c r="G275" s="12">
        <f t="shared" si="4"/>
        <v>4004.55</v>
      </c>
      <c r="H275" s="16">
        <v>809</v>
      </c>
    </row>
    <row r="276" spans="1:8" ht="15.75" x14ac:dyDescent="0.25">
      <c r="A276" s="11" t="s">
        <v>26</v>
      </c>
      <c r="B276" s="19">
        <v>7356</v>
      </c>
      <c r="C276" s="11">
        <v>37</v>
      </c>
      <c r="D276" s="11" t="s">
        <v>204</v>
      </c>
      <c r="E276" s="11" t="s">
        <v>205</v>
      </c>
      <c r="F276" s="11" t="s">
        <v>326</v>
      </c>
      <c r="G276" s="12">
        <f t="shared" si="4"/>
        <v>2207.7000000000003</v>
      </c>
      <c r="H276" s="16">
        <v>446</v>
      </c>
    </row>
    <row r="277" spans="1:8" ht="15.75" x14ac:dyDescent="0.25">
      <c r="A277" s="11" t="s">
        <v>16</v>
      </c>
      <c r="B277" s="19">
        <v>6781</v>
      </c>
      <c r="C277" s="11">
        <v>36</v>
      </c>
      <c r="D277" s="11" t="s">
        <v>383</v>
      </c>
      <c r="E277" s="11" t="s">
        <v>455</v>
      </c>
      <c r="F277" s="11" t="s">
        <v>304</v>
      </c>
      <c r="G277" s="12">
        <f t="shared" si="4"/>
        <v>3499.65</v>
      </c>
      <c r="H277" s="16">
        <v>707</v>
      </c>
    </row>
    <row r="278" spans="1:8" ht="15.75" x14ac:dyDescent="0.25">
      <c r="A278" s="11" t="s">
        <v>16</v>
      </c>
      <c r="B278" s="19">
        <v>6781</v>
      </c>
      <c r="C278" s="11">
        <v>36</v>
      </c>
      <c r="D278" s="11" t="s">
        <v>383</v>
      </c>
      <c r="E278" s="11" t="s">
        <v>457</v>
      </c>
      <c r="F278" s="11" t="s">
        <v>304</v>
      </c>
      <c r="G278" s="12">
        <f t="shared" si="4"/>
        <v>3762</v>
      </c>
      <c r="H278" s="16">
        <v>760</v>
      </c>
    </row>
    <row r="279" spans="1:8" ht="15.75" x14ac:dyDescent="0.25">
      <c r="A279" s="11" t="s">
        <v>206</v>
      </c>
      <c r="B279" s="19">
        <v>7253</v>
      </c>
      <c r="C279" s="11">
        <v>56</v>
      </c>
      <c r="D279" s="11" t="s">
        <v>207</v>
      </c>
      <c r="E279" s="11" t="s">
        <v>485</v>
      </c>
      <c r="F279" s="11" t="s">
        <v>323</v>
      </c>
      <c r="G279" s="12">
        <f t="shared" si="4"/>
        <v>4469.8500000000004</v>
      </c>
      <c r="H279" s="16">
        <v>903</v>
      </c>
    </row>
    <row r="280" spans="1:8" ht="15.75" x14ac:dyDescent="0.25">
      <c r="A280" s="11" t="s">
        <v>206</v>
      </c>
      <c r="B280" s="19">
        <v>7253</v>
      </c>
      <c r="C280" s="11">
        <v>56</v>
      </c>
      <c r="D280" s="11" t="s">
        <v>207</v>
      </c>
      <c r="E280" s="11" t="s">
        <v>569</v>
      </c>
      <c r="F280" s="11" t="s">
        <v>323</v>
      </c>
      <c r="G280" s="12">
        <f t="shared" si="4"/>
        <v>3702.6</v>
      </c>
      <c r="H280" s="16">
        <v>748</v>
      </c>
    </row>
    <row r="281" spans="1:8" ht="15.75" x14ac:dyDescent="0.25">
      <c r="A281" s="11" t="s">
        <v>206</v>
      </c>
      <c r="B281" s="19">
        <v>7253</v>
      </c>
      <c r="C281" s="11">
        <v>56</v>
      </c>
      <c r="D281" s="11" t="s">
        <v>207</v>
      </c>
      <c r="E281" s="11" t="s">
        <v>501</v>
      </c>
      <c r="F281" s="11" t="s">
        <v>323</v>
      </c>
      <c r="G281" s="12">
        <f t="shared" si="4"/>
        <v>5727.1500000000005</v>
      </c>
      <c r="H281" s="16">
        <v>1157</v>
      </c>
    </row>
    <row r="282" spans="1:8" ht="15.75" x14ac:dyDescent="0.25">
      <c r="A282" s="11" t="s">
        <v>206</v>
      </c>
      <c r="B282" s="19">
        <v>7253</v>
      </c>
      <c r="C282" s="11">
        <v>56</v>
      </c>
      <c r="D282" s="11" t="s">
        <v>207</v>
      </c>
      <c r="E282" s="11" t="s">
        <v>482</v>
      </c>
      <c r="F282" s="11" t="s">
        <v>323</v>
      </c>
      <c r="G282" s="12">
        <f t="shared" si="4"/>
        <v>2905.65</v>
      </c>
      <c r="H282" s="16">
        <v>587</v>
      </c>
    </row>
    <row r="283" spans="1:8" ht="15.75" x14ac:dyDescent="0.25">
      <c r="A283" s="11" t="s">
        <v>206</v>
      </c>
      <c r="B283" s="19">
        <v>7253</v>
      </c>
      <c r="C283" s="11">
        <v>56</v>
      </c>
      <c r="D283" s="11" t="s">
        <v>207</v>
      </c>
      <c r="E283" s="11" t="s">
        <v>525</v>
      </c>
      <c r="F283" s="11" t="s">
        <v>323</v>
      </c>
      <c r="G283" s="12">
        <f t="shared" si="4"/>
        <v>3628.35</v>
      </c>
      <c r="H283" s="16">
        <v>733</v>
      </c>
    </row>
    <row r="284" spans="1:8" ht="15.75" x14ac:dyDescent="0.25">
      <c r="A284" s="11" t="s">
        <v>208</v>
      </c>
      <c r="B284" s="19">
        <v>6979</v>
      </c>
      <c r="C284" s="11">
        <v>44</v>
      </c>
      <c r="D284" s="11" t="s">
        <v>209</v>
      </c>
      <c r="E284" s="11" t="s">
        <v>210</v>
      </c>
      <c r="F284" s="11" t="s">
        <v>298</v>
      </c>
      <c r="G284" s="12">
        <f t="shared" si="4"/>
        <v>2965.05</v>
      </c>
      <c r="H284" s="16">
        <v>599</v>
      </c>
    </row>
    <row r="285" spans="1:8" ht="15.75" x14ac:dyDescent="0.25">
      <c r="A285" s="11" t="s">
        <v>208</v>
      </c>
      <c r="B285" s="19">
        <v>6979</v>
      </c>
      <c r="C285" s="11">
        <v>44</v>
      </c>
      <c r="D285" s="11" t="s">
        <v>209</v>
      </c>
      <c r="E285" s="11" t="s">
        <v>211</v>
      </c>
      <c r="F285" s="11" t="s">
        <v>298</v>
      </c>
      <c r="G285" s="12">
        <f t="shared" si="4"/>
        <v>2831.4</v>
      </c>
      <c r="H285" s="16">
        <v>572</v>
      </c>
    </row>
    <row r="286" spans="1:8" ht="15.75" x14ac:dyDescent="0.25">
      <c r="A286" s="11" t="s">
        <v>208</v>
      </c>
      <c r="B286" s="19">
        <v>6979</v>
      </c>
      <c r="C286" s="11">
        <v>44</v>
      </c>
      <c r="D286" s="11" t="s">
        <v>209</v>
      </c>
      <c r="E286" s="11" t="s">
        <v>212</v>
      </c>
      <c r="F286" s="11" t="s">
        <v>298</v>
      </c>
      <c r="G286" s="12">
        <f t="shared" si="4"/>
        <v>3187.8</v>
      </c>
      <c r="H286" s="16">
        <v>644</v>
      </c>
    </row>
    <row r="287" spans="1:8" ht="15.75" x14ac:dyDescent="0.25">
      <c r="A287" s="11" t="s">
        <v>208</v>
      </c>
      <c r="B287" s="19">
        <v>6979</v>
      </c>
      <c r="C287" s="11">
        <v>44</v>
      </c>
      <c r="D287" s="11" t="s">
        <v>209</v>
      </c>
      <c r="E287" s="11" t="s">
        <v>213</v>
      </c>
      <c r="F287" s="11" t="s">
        <v>298</v>
      </c>
      <c r="G287" s="12">
        <f t="shared" si="4"/>
        <v>3153.15</v>
      </c>
      <c r="H287" s="16">
        <v>637</v>
      </c>
    </row>
    <row r="288" spans="1:8" ht="15.75" x14ac:dyDescent="0.25">
      <c r="A288" s="11" t="s">
        <v>208</v>
      </c>
      <c r="B288" s="19">
        <v>6979</v>
      </c>
      <c r="C288" s="11">
        <v>44</v>
      </c>
      <c r="D288" s="11" t="s">
        <v>209</v>
      </c>
      <c r="E288" s="11" t="s">
        <v>214</v>
      </c>
      <c r="F288" s="11" t="s">
        <v>298</v>
      </c>
      <c r="G288" s="12">
        <f t="shared" si="4"/>
        <v>2687.85</v>
      </c>
      <c r="H288" s="16">
        <v>543</v>
      </c>
    </row>
    <row r="289" spans="1:8" ht="15.75" x14ac:dyDescent="0.25">
      <c r="A289" s="11" t="s">
        <v>208</v>
      </c>
      <c r="B289" s="19">
        <v>6979</v>
      </c>
      <c r="C289" s="11">
        <v>44</v>
      </c>
      <c r="D289" s="11" t="s">
        <v>209</v>
      </c>
      <c r="E289" s="11" t="s">
        <v>215</v>
      </c>
      <c r="F289" s="11" t="s">
        <v>298</v>
      </c>
      <c r="G289" s="12">
        <f t="shared" si="4"/>
        <v>2727.4500000000003</v>
      </c>
      <c r="H289" s="16">
        <v>551</v>
      </c>
    </row>
    <row r="290" spans="1:8" ht="15.75" x14ac:dyDescent="0.25">
      <c r="A290" s="11" t="s">
        <v>208</v>
      </c>
      <c r="B290" s="19">
        <v>6979</v>
      </c>
      <c r="C290" s="11">
        <v>44</v>
      </c>
      <c r="D290" s="11" t="s">
        <v>209</v>
      </c>
      <c r="E290" s="11" t="s">
        <v>216</v>
      </c>
      <c r="F290" s="11" t="s">
        <v>298</v>
      </c>
      <c r="G290" s="12">
        <f t="shared" si="4"/>
        <v>2999.7000000000003</v>
      </c>
      <c r="H290" s="16">
        <v>606</v>
      </c>
    </row>
    <row r="291" spans="1:8" ht="15.75" x14ac:dyDescent="0.25">
      <c r="A291" s="11" t="s">
        <v>208</v>
      </c>
      <c r="B291" s="19">
        <v>6979</v>
      </c>
      <c r="C291" s="11">
        <v>44</v>
      </c>
      <c r="D291" s="11" t="s">
        <v>209</v>
      </c>
      <c r="E291" s="11" t="s">
        <v>217</v>
      </c>
      <c r="F291" s="11" t="s">
        <v>298</v>
      </c>
      <c r="G291" s="12">
        <f t="shared" si="4"/>
        <v>3222.4500000000003</v>
      </c>
      <c r="H291" s="16">
        <v>651</v>
      </c>
    </row>
    <row r="292" spans="1:8" ht="15.75" x14ac:dyDescent="0.25">
      <c r="A292" s="11" t="s">
        <v>208</v>
      </c>
      <c r="B292" s="19">
        <v>6979</v>
      </c>
      <c r="C292" s="11">
        <v>44</v>
      </c>
      <c r="D292" s="11" t="s">
        <v>209</v>
      </c>
      <c r="E292" s="11" t="s">
        <v>218</v>
      </c>
      <c r="F292" s="11" t="s">
        <v>298</v>
      </c>
      <c r="G292" s="12">
        <f t="shared" si="4"/>
        <v>2608.65</v>
      </c>
      <c r="H292" s="16">
        <v>527</v>
      </c>
    </row>
    <row r="293" spans="1:8" ht="15.75" x14ac:dyDescent="0.25">
      <c r="A293" s="11" t="s">
        <v>208</v>
      </c>
      <c r="B293" s="19">
        <v>6979</v>
      </c>
      <c r="C293" s="11">
        <v>44</v>
      </c>
      <c r="D293" s="11" t="s">
        <v>209</v>
      </c>
      <c r="E293" s="11" t="s">
        <v>219</v>
      </c>
      <c r="F293" s="11" t="s">
        <v>298</v>
      </c>
      <c r="G293" s="12">
        <f t="shared" si="4"/>
        <v>2712.6</v>
      </c>
      <c r="H293" s="16">
        <v>548</v>
      </c>
    </row>
    <row r="294" spans="1:8" ht="15.75" x14ac:dyDescent="0.25">
      <c r="A294" s="11" t="s">
        <v>208</v>
      </c>
      <c r="B294" s="19">
        <v>6979</v>
      </c>
      <c r="C294" s="11">
        <v>44</v>
      </c>
      <c r="D294" s="11" t="s">
        <v>209</v>
      </c>
      <c r="E294" s="11" t="s">
        <v>220</v>
      </c>
      <c r="F294" s="11" t="s">
        <v>298</v>
      </c>
      <c r="G294" s="12">
        <f t="shared" si="4"/>
        <v>3212.55</v>
      </c>
      <c r="H294" s="16">
        <v>649</v>
      </c>
    </row>
    <row r="295" spans="1:8" ht="15.75" x14ac:dyDescent="0.25">
      <c r="A295" s="11" t="s">
        <v>28</v>
      </c>
      <c r="B295" s="19">
        <v>6336</v>
      </c>
      <c r="C295" s="11">
        <v>15</v>
      </c>
      <c r="D295" s="11" t="s">
        <v>400</v>
      </c>
      <c r="E295" s="11" t="s">
        <v>221</v>
      </c>
      <c r="F295" s="11" t="s">
        <v>364</v>
      </c>
      <c r="G295" s="12">
        <f t="shared" si="4"/>
        <v>4113.45</v>
      </c>
      <c r="H295" s="16">
        <v>831</v>
      </c>
    </row>
    <row r="296" spans="1:8" ht="15.75" x14ac:dyDescent="0.25">
      <c r="A296" s="11" t="s">
        <v>28</v>
      </c>
      <c r="B296" s="19">
        <v>6336</v>
      </c>
      <c r="C296" s="11">
        <v>15</v>
      </c>
      <c r="D296" s="11" t="s">
        <v>400</v>
      </c>
      <c r="E296" s="11" t="s">
        <v>222</v>
      </c>
      <c r="F296" s="11" t="s">
        <v>364</v>
      </c>
      <c r="G296" s="12">
        <f t="shared" si="4"/>
        <v>3257.1</v>
      </c>
      <c r="H296" s="16">
        <v>658</v>
      </c>
    </row>
    <row r="297" spans="1:8" ht="15.75" x14ac:dyDescent="0.25">
      <c r="A297" s="11" t="s">
        <v>28</v>
      </c>
      <c r="B297" s="19">
        <v>6336</v>
      </c>
      <c r="C297" s="11">
        <v>15</v>
      </c>
      <c r="D297" s="11" t="s">
        <v>400</v>
      </c>
      <c r="E297" s="11" t="s">
        <v>223</v>
      </c>
      <c r="F297" s="11" t="s">
        <v>364</v>
      </c>
      <c r="G297" s="12">
        <f t="shared" si="4"/>
        <v>3232.35</v>
      </c>
      <c r="H297" s="16">
        <v>653</v>
      </c>
    </row>
    <row r="298" spans="1:8" ht="15.75" x14ac:dyDescent="0.25">
      <c r="A298" s="11" t="s">
        <v>29</v>
      </c>
      <c r="B298" s="19">
        <v>7204</v>
      </c>
      <c r="C298" s="11">
        <v>54</v>
      </c>
      <c r="D298" s="11" t="s">
        <v>384</v>
      </c>
      <c r="E298" s="11" t="s">
        <v>224</v>
      </c>
      <c r="F298" s="11" t="s">
        <v>305</v>
      </c>
      <c r="G298" s="12">
        <f t="shared" si="4"/>
        <v>3544.2000000000003</v>
      </c>
      <c r="H298" s="16">
        <v>716</v>
      </c>
    </row>
    <row r="299" spans="1:8" ht="15.75" x14ac:dyDescent="0.25">
      <c r="A299" s="11" t="s">
        <v>288</v>
      </c>
      <c r="B299" s="19">
        <v>6582</v>
      </c>
      <c r="C299" s="11">
        <v>24</v>
      </c>
      <c r="D299" s="11" t="s">
        <v>380</v>
      </c>
      <c r="E299" s="11" t="s">
        <v>411</v>
      </c>
      <c r="F299" s="11" t="s">
        <v>292</v>
      </c>
      <c r="G299" s="12">
        <f t="shared" si="4"/>
        <v>2722.5</v>
      </c>
      <c r="H299" s="16">
        <v>550</v>
      </c>
    </row>
    <row r="300" spans="1:8" ht="15.75" x14ac:dyDescent="0.25">
      <c r="A300" s="11" t="s">
        <v>23</v>
      </c>
      <c r="B300" s="19">
        <v>6899</v>
      </c>
      <c r="C300" s="11">
        <v>41</v>
      </c>
      <c r="D300" s="11" t="s">
        <v>396</v>
      </c>
      <c r="E300" s="11" t="s">
        <v>225</v>
      </c>
      <c r="F300" s="11" t="s">
        <v>356</v>
      </c>
      <c r="G300" s="12">
        <f t="shared" si="4"/>
        <v>2192.85</v>
      </c>
      <c r="H300" s="16">
        <v>443</v>
      </c>
    </row>
    <row r="301" spans="1:8" ht="15.75" x14ac:dyDescent="0.25">
      <c r="A301" s="11" t="s">
        <v>23</v>
      </c>
      <c r="B301" s="19">
        <v>6899</v>
      </c>
      <c r="C301" s="11">
        <v>41</v>
      </c>
      <c r="D301" s="11" t="s">
        <v>396</v>
      </c>
      <c r="E301" s="11" t="s">
        <v>533</v>
      </c>
      <c r="F301" s="11" t="s">
        <v>356</v>
      </c>
      <c r="G301" s="12">
        <f t="shared" si="4"/>
        <v>2113.65</v>
      </c>
      <c r="H301" s="16">
        <v>427</v>
      </c>
    </row>
    <row r="302" spans="1:8" ht="15.75" x14ac:dyDescent="0.25">
      <c r="A302" s="11" t="s">
        <v>23</v>
      </c>
      <c r="B302" s="19">
        <v>6899</v>
      </c>
      <c r="C302" s="11">
        <v>41</v>
      </c>
      <c r="D302" s="11" t="s">
        <v>396</v>
      </c>
      <c r="E302" s="11" t="s">
        <v>226</v>
      </c>
      <c r="F302" s="11" t="s">
        <v>356</v>
      </c>
      <c r="G302" s="12">
        <f t="shared" si="4"/>
        <v>1549.3500000000001</v>
      </c>
      <c r="H302" s="16">
        <v>313</v>
      </c>
    </row>
    <row r="303" spans="1:8" ht="15.75" x14ac:dyDescent="0.25">
      <c r="A303" s="11" t="s">
        <v>23</v>
      </c>
      <c r="B303" s="19">
        <v>6899</v>
      </c>
      <c r="C303" s="11">
        <v>41</v>
      </c>
      <c r="D303" s="11" t="s">
        <v>396</v>
      </c>
      <c r="E303" s="11" t="s">
        <v>227</v>
      </c>
      <c r="F303" s="11" t="s">
        <v>356</v>
      </c>
      <c r="G303" s="12">
        <f t="shared" si="4"/>
        <v>2514.6</v>
      </c>
      <c r="H303" s="16">
        <v>508</v>
      </c>
    </row>
    <row r="304" spans="1:8" ht="15.75" x14ac:dyDescent="0.25">
      <c r="A304" s="11" t="s">
        <v>16</v>
      </c>
      <c r="B304" s="19">
        <v>6785</v>
      </c>
      <c r="C304" s="11">
        <v>36</v>
      </c>
      <c r="D304" s="11" t="s">
        <v>228</v>
      </c>
      <c r="E304" s="11" t="s">
        <v>499</v>
      </c>
      <c r="F304" s="11" t="s">
        <v>315</v>
      </c>
      <c r="G304" s="12">
        <f t="shared" si="4"/>
        <v>3247.2000000000003</v>
      </c>
      <c r="H304" s="16">
        <v>656</v>
      </c>
    </row>
    <row r="305" spans="1:8" ht="15.75" x14ac:dyDescent="0.25">
      <c r="A305" s="11" t="s">
        <v>16</v>
      </c>
      <c r="B305" s="19">
        <v>6785</v>
      </c>
      <c r="C305" s="11">
        <v>36</v>
      </c>
      <c r="D305" s="11" t="s">
        <v>228</v>
      </c>
      <c r="E305" s="11" t="s">
        <v>487</v>
      </c>
      <c r="F305" s="11" t="s">
        <v>315</v>
      </c>
      <c r="G305" s="12">
        <f t="shared" si="4"/>
        <v>2752.2000000000003</v>
      </c>
      <c r="H305" s="16">
        <v>556</v>
      </c>
    </row>
    <row r="306" spans="1:8" ht="15.75" x14ac:dyDescent="0.25">
      <c r="A306" s="11" t="s">
        <v>16</v>
      </c>
      <c r="B306" s="19">
        <v>6785</v>
      </c>
      <c r="C306" s="11">
        <v>36</v>
      </c>
      <c r="D306" s="11" t="s">
        <v>228</v>
      </c>
      <c r="E306" s="11" t="s">
        <v>229</v>
      </c>
      <c r="F306" s="11" t="s">
        <v>315</v>
      </c>
      <c r="G306" s="12">
        <f t="shared" si="4"/>
        <v>3554.1</v>
      </c>
      <c r="H306" s="16">
        <v>718</v>
      </c>
    </row>
    <row r="307" spans="1:8" ht="15.75" x14ac:dyDescent="0.25">
      <c r="A307" s="11" t="s">
        <v>16</v>
      </c>
      <c r="B307" s="19">
        <v>6785</v>
      </c>
      <c r="C307" s="11">
        <v>36</v>
      </c>
      <c r="D307" s="11" t="s">
        <v>228</v>
      </c>
      <c r="E307" s="11" t="s">
        <v>479</v>
      </c>
      <c r="F307" s="11" t="s">
        <v>315</v>
      </c>
      <c r="G307" s="12">
        <f t="shared" si="4"/>
        <v>4346.1000000000004</v>
      </c>
      <c r="H307" s="16">
        <v>878</v>
      </c>
    </row>
    <row r="308" spans="1:8" ht="15.75" x14ac:dyDescent="0.25">
      <c r="A308" s="11" t="s">
        <v>16</v>
      </c>
      <c r="B308" s="19">
        <v>6785</v>
      </c>
      <c r="C308" s="11">
        <v>36</v>
      </c>
      <c r="D308" s="11" t="s">
        <v>228</v>
      </c>
      <c r="E308" s="11" t="s">
        <v>470</v>
      </c>
      <c r="F308" s="11" t="s">
        <v>315</v>
      </c>
      <c r="G308" s="12">
        <f t="shared" si="4"/>
        <v>2984.85</v>
      </c>
      <c r="H308" s="16">
        <v>603</v>
      </c>
    </row>
    <row r="309" spans="1:8" ht="15.75" x14ac:dyDescent="0.25">
      <c r="A309" s="11" t="s">
        <v>16</v>
      </c>
      <c r="B309" s="19">
        <v>6785</v>
      </c>
      <c r="C309" s="11">
        <v>36</v>
      </c>
      <c r="D309" s="11" t="s">
        <v>228</v>
      </c>
      <c r="E309" s="11" t="s">
        <v>522</v>
      </c>
      <c r="F309" s="11" t="s">
        <v>315</v>
      </c>
      <c r="G309" s="12">
        <f t="shared" si="4"/>
        <v>3163.05</v>
      </c>
      <c r="H309" s="16">
        <v>639</v>
      </c>
    </row>
    <row r="310" spans="1:8" ht="15.75" x14ac:dyDescent="0.25">
      <c r="A310" s="11" t="s">
        <v>16</v>
      </c>
      <c r="B310" s="19">
        <v>6785</v>
      </c>
      <c r="C310" s="11">
        <v>36</v>
      </c>
      <c r="D310" s="11" t="s">
        <v>228</v>
      </c>
      <c r="E310" s="11" t="s">
        <v>537</v>
      </c>
      <c r="F310" s="11" t="s">
        <v>315</v>
      </c>
      <c r="G310" s="12">
        <f t="shared" si="4"/>
        <v>2385.9</v>
      </c>
      <c r="H310" s="16">
        <v>482</v>
      </c>
    </row>
    <row r="311" spans="1:8" ht="15.75" x14ac:dyDescent="0.25">
      <c r="A311" s="11" t="s">
        <v>16</v>
      </c>
      <c r="B311" s="19">
        <v>6785</v>
      </c>
      <c r="C311" s="11">
        <v>36</v>
      </c>
      <c r="D311" s="11" t="s">
        <v>228</v>
      </c>
      <c r="E311" s="11" t="s">
        <v>468</v>
      </c>
      <c r="F311" s="11" t="s">
        <v>315</v>
      </c>
      <c r="G311" s="12">
        <f t="shared" si="4"/>
        <v>3252.15</v>
      </c>
      <c r="H311" s="16">
        <v>657</v>
      </c>
    </row>
    <row r="312" spans="1:8" ht="15.75" x14ac:dyDescent="0.25">
      <c r="A312" s="11" t="s">
        <v>16</v>
      </c>
      <c r="B312" s="19">
        <v>6785</v>
      </c>
      <c r="C312" s="11">
        <v>36</v>
      </c>
      <c r="D312" s="11" t="s">
        <v>228</v>
      </c>
      <c r="E312" s="11" t="s">
        <v>561</v>
      </c>
      <c r="F312" s="11" t="s">
        <v>315</v>
      </c>
      <c r="G312" s="12">
        <f t="shared" si="4"/>
        <v>2781.9</v>
      </c>
      <c r="H312" s="16">
        <v>562</v>
      </c>
    </row>
    <row r="313" spans="1:8" ht="15.75" x14ac:dyDescent="0.25">
      <c r="A313" s="11" t="s">
        <v>16</v>
      </c>
      <c r="B313" s="19">
        <v>6785</v>
      </c>
      <c r="C313" s="11">
        <v>36</v>
      </c>
      <c r="D313" s="11" t="s">
        <v>228</v>
      </c>
      <c r="E313" s="11" t="s">
        <v>504</v>
      </c>
      <c r="F313" s="11" t="s">
        <v>315</v>
      </c>
      <c r="G313" s="12">
        <f t="shared" si="4"/>
        <v>2762.1</v>
      </c>
      <c r="H313" s="16">
        <v>558</v>
      </c>
    </row>
    <row r="314" spans="1:8" ht="15.75" x14ac:dyDescent="0.25">
      <c r="A314" s="11" t="s">
        <v>16</v>
      </c>
      <c r="B314" s="19">
        <v>6785</v>
      </c>
      <c r="C314" s="11">
        <v>36</v>
      </c>
      <c r="D314" s="11" t="s">
        <v>228</v>
      </c>
      <c r="E314" s="11" t="s">
        <v>489</v>
      </c>
      <c r="F314" s="11" t="s">
        <v>315</v>
      </c>
      <c r="G314" s="12">
        <f t="shared" si="4"/>
        <v>3044.25</v>
      </c>
      <c r="H314" s="16">
        <v>615</v>
      </c>
    </row>
    <row r="315" spans="1:8" ht="15.75" x14ac:dyDescent="0.25">
      <c r="A315" s="11" t="s">
        <v>16</v>
      </c>
      <c r="B315" s="19">
        <v>6785</v>
      </c>
      <c r="C315" s="11">
        <v>36</v>
      </c>
      <c r="D315" s="11" t="s">
        <v>228</v>
      </c>
      <c r="E315" s="11" t="s">
        <v>520</v>
      </c>
      <c r="F315" s="11" t="s">
        <v>315</v>
      </c>
      <c r="G315" s="12">
        <f t="shared" si="4"/>
        <v>3064.05</v>
      </c>
      <c r="H315" s="16">
        <v>619</v>
      </c>
    </row>
    <row r="316" spans="1:8" ht="15.75" x14ac:dyDescent="0.25">
      <c r="A316" s="11" t="s">
        <v>20</v>
      </c>
      <c r="B316" s="19">
        <v>6742</v>
      </c>
      <c r="C316" s="11">
        <v>34</v>
      </c>
      <c r="D316" s="11" t="s">
        <v>399</v>
      </c>
      <c r="E316" s="11" t="s">
        <v>549</v>
      </c>
      <c r="F316" s="11" t="s">
        <v>361</v>
      </c>
      <c r="G316" s="12">
        <f t="shared" si="4"/>
        <v>2366.1</v>
      </c>
      <c r="H316" s="16">
        <v>478</v>
      </c>
    </row>
    <row r="317" spans="1:8" ht="15.75" x14ac:dyDescent="0.25">
      <c r="A317" s="11" t="s">
        <v>182</v>
      </c>
      <c r="B317" s="19" t="s">
        <v>595</v>
      </c>
      <c r="C317" s="11">
        <v>43</v>
      </c>
      <c r="D317" s="11" t="s">
        <v>404</v>
      </c>
      <c r="E317" s="11" t="s">
        <v>582</v>
      </c>
      <c r="F317" s="11" t="s">
        <v>369</v>
      </c>
      <c r="G317" s="12">
        <f t="shared" si="4"/>
        <v>2519.5500000000002</v>
      </c>
      <c r="H317" s="16">
        <v>509</v>
      </c>
    </row>
    <row r="318" spans="1:8" ht="15.75" x14ac:dyDescent="0.25">
      <c r="A318" s="11" t="s">
        <v>182</v>
      </c>
      <c r="B318" s="19" t="s">
        <v>595</v>
      </c>
      <c r="C318" s="11">
        <v>43</v>
      </c>
      <c r="D318" s="11" t="s">
        <v>404</v>
      </c>
      <c r="E318" s="11" t="s">
        <v>564</v>
      </c>
      <c r="F318" s="11" t="s">
        <v>369</v>
      </c>
      <c r="G318" s="12">
        <f t="shared" si="4"/>
        <v>2816.55</v>
      </c>
      <c r="H318" s="16">
        <v>569</v>
      </c>
    </row>
    <row r="319" spans="1:8" ht="15.75" x14ac:dyDescent="0.25">
      <c r="A319" s="11" t="s">
        <v>32</v>
      </c>
      <c r="B319" s="19">
        <v>7090</v>
      </c>
      <c r="C319" s="11">
        <v>49</v>
      </c>
      <c r="D319" s="11" t="s">
        <v>230</v>
      </c>
      <c r="E319" s="11" t="s">
        <v>542</v>
      </c>
      <c r="F319" s="11" t="s">
        <v>358</v>
      </c>
      <c r="G319" s="12">
        <f t="shared" si="4"/>
        <v>653.4</v>
      </c>
      <c r="H319" s="16">
        <v>132</v>
      </c>
    </row>
    <row r="320" spans="1:8" ht="15.75" x14ac:dyDescent="0.25">
      <c r="A320" s="11" t="s">
        <v>32</v>
      </c>
      <c r="B320" s="19">
        <v>7090</v>
      </c>
      <c r="C320" s="11">
        <v>49</v>
      </c>
      <c r="D320" s="11" t="s">
        <v>230</v>
      </c>
      <c r="E320" s="11" t="s">
        <v>231</v>
      </c>
      <c r="F320" s="11" t="s">
        <v>358</v>
      </c>
      <c r="G320" s="12">
        <f t="shared" si="4"/>
        <v>1752.3</v>
      </c>
      <c r="H320" s="16">
        <v>354</v>
      </c>
    </row>
    <row r="321" spans="1:8" ht="15.75" x14ac:dyDescent="0.25">
      <c r="A321" s="11" t="s">
        <v>32</v>
      </c>
      <c r="B321" s="19">
        <v>7090</v>
      </c>
      <c r="C321" s="11">
        <v>49</v>
      </c>
      <c r="D321" s="11" t="s">
        <v>230</v>
      </c>
      <c r="E321" s="11" t="s">
        <v>232</v>
      </c>
      <c r="F321" s="11" t="s">
        <v>358</v>
      </c>
      <c r="G321" s="12">
        <f t="shared" si="4"/>
        <v>2821.5</v>
      </c>
      <c r="H321" s="16">
        <v>570</v>
      </c>
    </row>
    <row r="322" spans="1:8" ht="15.75" x14ac:dyDescent="0.25">
      <c r="A322" s="11" t="s">
        <v>32</v>
      </c>
      <c r="B322" s="19">
        <v>7090</v>
      </c>
      <c r="C322" s="11">
        <v>49</v>
      </c>
      <c r="D322" s="11" t="s">
        <v>230</v>
      </c>
      <c r="E322" s="11" t="s">
        <v>233</v>
      </c>
      <c r="F322" s="11" t="s">
        <v>358</v>
      </c>
      <c r="G322" s="12">
        <f t="shared" si="4"/>
        <v>2455.2000000000003</v>
      </c>
      <c r="H322" s="16">
        <v>496</v>
      </c>
    </row>
    <row r="323" spans="1:8" ht="15.75" x14ac:dyDescent="0.25">
      <c r="A323" s="22" t="s">
        <v>15</v>
      </c>
      <c r="B323" s="19">
        <v>7345</v>
      </c>
      <c r="C323" s="11">
        <v>19</v>
      </c>
      <c r="D323" s="22" t="s">
        <v>601</v>
      </c>
      <c r="E323" s="22" t="s">
        <v>602</v>
      </c>
      <c r="F323" s="23" t="s">
        <v>603</v>
      </c>
      <c r="G323" s="12">
        <f t="shared" si="4"/>
        <v>2578.9500000000003</v>
      </c>
      <c r="H323" s="16">
        <v>521</v>
      </c>
    </row>
    <row r="324" spans="1:8" ht="15.75" x14ac:dyDescent="0.25">
      <c r="A324" s="22" t="s">
        <v>15</v>
      </c>
      <c r="B324" s="19">
        <v>7345</v>
      </c>
      <c r="C324" s="11">
        <v>19</v>
      </c>
      <c r="D324" s="22" t="s">
        <v>601</v>
      </c>
      <c r="E324" s="22" t="s">
        <v>604</v>
      </c>
      <c r="F324" s="23" t="s">
        <v>603</v>
      </c>
      <c r="G324" s="12">
        <f t="shared" si="4"/>
        <v>2588.85</v>
      </c>
      <c r="H324" s="16">
        <v>523</v>
      </c>
    </row>
    <row r="325" spans="1:8" ht="15.75" x14ac:dyDescent="0.25">
      <c r="A325" s="11" t="s">
        <v>20</v>
      </c>
      <c r="B325" s="19">
        <v>6743</v>
      </c>
      <c r="C325" s="11">
        <v>34</v>
      </c>
      <c r="D325" s="11" t="s">
        <v>234</v>
      </c>
      <c r="E325" s="11" t="s">
        <v>488</v>
      </c>
      <c r="F325" s="11" t="s">
        <v>328</v>
      </c>
      <c r="G325" s="12">
        <f t="shared" si="4"/>
        <v>1950.3000000000002</v>
      </c>
      <c r="H325" s="16">
        <v>394</v>
      </c>
    </row>
    <row r="326" spans="1:8" ht="15.75" x14ac:dyDescent="0.25">
      <c r="A326" s="11" t="s">
        <v>20</v>
      </c>
      <c r="B326" s="19">
        <v>6743</v>
      </c>
      <c r="C326" s="11">
        <v>34</v>
      </c>
      <c r="D326" s="11" t="s">
        <v>234</v>
      </c>
      <c r="E326" s="11" t="s">
        <v>547</v>
      </c>
      <c r="F326" s="11" t="s">
        <v>328</v>
      </c>
      <c r="G326" s="12">
        <f t="shared" ref="G326:G389" si="5">H326*4.95</f>
        <v>4786.6500000000005</v>
      </c>
      <c r="H326" s="16">
        <v>967</v>
      </c>
    </row>
    <row r="327" spans="1:8" ht="15.75" x14ac:dyDescent="0.25">
      <c r="A327" s="11" t="s">
        <v>27</v>
      </c>
      <c r="B327" s="19">
        <v>6617</v>
      </c>
      <c r="C327" s="11">
        <v>27</v>
      </c>
      <c r="D327" s="11" t="s">
        <v>401</v>
      </c>
      <c r="E327" s="11" t="s">
        <v>401</v>
      </c>
      <c r="F327" s="11" t="s">
        <v>365</v>
      </c>
      <c r="G327" s="12">
        <f t="shared" si="5"/>
        <v>519.75</v>
      </c>
      <c r="H327" s="16">
        <v>105</v>
      </c>
    </row>
    <row r="328" spans="1:8" ht="15.75" x14ac:dyDescent="0.25">
      <c r="A328" s="11" t="s">
        <v>30</v>
      </c>
      <c r="B328" s="19">
        <v>6847</v>
      </c>
      <c r="C328" s="11">
        <v>38</v>
      </c>
      <c r="D328" s="11" t="s">
        <v>11</v>
      </c>
      <c r="E328" s="11" t="s">
        <v>235</v>
      </c>
      <c r="F328" s="11" t="s">
        <v>290</v>
      </c>
      <c r="G328" s="12">
        <f t="shared" si="5"/>
        <v>455.40000000000003</v>
      </c>
      <c r="H328" s="16">
        <v>92</v>
      </c>
    </row>
    <row r="329" spans="1:8" ht="15.75" x14ac:dyDescent="0.25">
      <c r="A329" s="11" t="s">
        <v>30</v>
      </c>
      <c r="B329" s="19">
        <v>6847</v>
      </c>
      <c r="C329" s="11">
        <v>38</v>
      </c>
      <c r="D329" s="11" t="s">
        <v>11</v>
      </c>
      <c r="E329" s="11" t="s">
        <v>236</v>
      </c>
      <c r="F329" s="11" t="s">
        <v>290</v>
      </c>
      <c r="G329" s="12">
        <f t="shared" si="5"/>
        <v>509.85</v>
      </c>
      <c r="H329" s="16">
        <v>103</v>
      </c>
    </row>
    <row r="330" spans="1:8" ht="15.75" x14ac:dyDescent="0.25">
      <c r="A330" s="11" t="s">
        <v>14</v>
      </c>
      <c r="B330" s="19">
        <v>6130</v>
      </c>
      <c r="C330" s="11">
        <v>1</v>
      </c>
      <c r="D330" s="11" t="s">
        <v>237</v>
      </c>
      <c r="E330" s="11" t="s">
        <v>238</v>
      </c>
      <c r="F330" s="11" t="s">
        <v>309</v>
      </c>
      <c r="G330" s="12">
        <f t="shared" si="5"/>
        <v>3356.1</v>
      </c>
      <c r="H330" s="16">
        <v>678</v>
      </c>
    </row>
    <row r="331" spans="1:8" ht="15.75" x14ac:dyDescent="0.25">
      <c r="A331" s="11" t="s">
        <v>14</v>
      </c>
      <c r="B331" s="19">
        <v>6130</v>
      </c>
      <c r="C331" s="11">
        <v>1</v>
      </c>
      <c r="D331" s="11" t="s">
        <v>237</v>
      </c>
      <c r="E331" s="11" t="s">
        <v>239</v>
      </c>
      <c r="F331" s="11" t="s">
        <v>309</v>
      </c>
      <c r="G331" s="12">
        <f t="shared" si="5"/>
        <v>2866.05</v>
      </c>
      <c r="H331" s="16">
        <v>579</v>
      </c>
    </row>
    <row r="332" spans="1:8" ht="15.75" x14ac:dyDescent="0.25">
      <c r="A332" s="11" t="s">
        <v>14</v>
      </c>
      <c r="B332" s="19">
        <v>6130</v>
      </c>
      <c r="C332" s="11">
        <v>1</v>
      </c>
      <c r="D332" s="11" t="s">
        <v>237</v>
      </c>
      <c r="E332" s="11" t="s">
        <v>240</v>
      </c>
      <c r="F332" s="11" t="s">
        <v>309</v>
      </c>
      <c r="G332" s="12">
        <f t="shared" si="5"/>
        <v>2296.8000000000002</v>
      </c>
      <c r="H332" s="16">
        <v>464</v>
      </c>
    </row>
    <row r="333" spans="1:8" ht="15.75" x14ac:dyDescent="0.25">
      <c r="A333" s="11" t="s">
        <v>26</v>
      </c>
      <c r="B333" s="19">
        <v>7379</v>
      </c>
      <c r="C333" s="11">
        <v>37</v>
      </c>
      <c r="D333" s="11" t="s">
        <v>241</v>
      </c>
      <c r="E333" s="11" t="s">
        <v>242</v>
      </c>
      <c r="F333" s="11" t="s">
        <v>322</v>
      </c>
      <c r="G333" s="12">
        <f t="shared" si="5"/>
        <v>3915.4500000000003</v>
      </c>
      <c r="H333" s="16">
        <v>791</v>
      </c>
    </row>
    <row r="334" spans="1:8" ht="15.75" x14ac:dyDescent="0.25">
      <c r="A334" s="11" t="s">
        <v>18</v>
      </c>
      <c r="B334" s="19">
        <v>6321</v>
      </c>
      <c r="C334" s="11">
        <v>13</v>
      </c>
      <c r="D334" s="11" t="s">
        <v>243</v>
      </c>
      <c r="E334" s="11" t="s">
        <v>243</v>
      </c>
      <c r="F334" s="11" t="s">
        <v>367</v>
      </c>
      <c r="G334" s="12">
        <f t="shared" si="5"/>
        <v>1653.3</v>
      </c>
      <c r="H334" s="16">
        <v>334</v>
      </c>
    </row>
    <row r="335" spans="1:8" ht="15.75" x14ac:dyDescent="0.25">
      <c r="A335" s="11" t="s">
        <v>120</v>
      </c>
      <c r="B335" s="19">
        <v>6912</v>
      </c>
      <c r="C335" s="11">
        <v>42</v>
      </c>
      <c r="D335" s="11" t="s">
        <v>244</v>
      </c>
      <c r="E335" s="11" t="s">
        <v>505</v>
      </c>
      <c r="F335" s="11" t="s">
        <v>342</v>
      </c>
      <c r="G335" s="12">
        <f t="shared" si="5"/>
        <v>5088.6000000000004</v>
      </c>
      <c r="H335" s="16">
        <v>1028</v>
      </c>
    </row>
    <row r="336" spans="1:8" ht="15.75" x14ac:dyDescent="0.25">
      <c r="A336" s="11" t="s">
        <v>120</v>
      </c>
      <c r="B336" s="19">
        <v>6912</v>
      </c>
      <c r="C336" s="11">
        <v>42</v>
      </c>
      <c r="D336" s="11" t="s">
        <v>244</v>
      </c>
      <c r="E336" s="11" t="s">
        <v>516</v>
      </c>
      <c r="F336" s="11" t="s">
        <v>342</v>
      </c>
      <c r="G336" s="12">
        <f t="shared" si="5"/>
        <v>5227.2</v>
      </c>
      <c r="H336" s="16">
        <v>1056</v>
      </c>
    </row>
    <row r="337" spans="1:8" ht="15.75" x14ac:dyDescent="0.25">
      <c r="A337" s="11" t="s">
        <v>120</v>
      </c>
      <c r="B337" s="19">
        <v>6912</v>
      </c>
      <c r="C337" s="11">
        <v>42</v>
      </c>
      <c r="D337" s="11" t="s">
        <v>244</v>
      </c>
      <c r="E337" s="11" t="s">
        <v>245</v>
      </c>
      <c r="F337" s="11" t="s">
        <v>342</v>
      </c>
      <c r="G337" s="12">
        <f t="shared" si="5"/>
        <v>1519.65</v>
      </c>
      <c r="H337" s="16">
        <v>307</v>
      </c>
    </row>
    <row r="338" spans="1:8" ht="15.75" x14ac:dyDescent="0.25">
      <c r="A338" s="11" t="s">
        <v>120</v>
      </c>
      <c r="B338" s="19">
        <v>6912</v>
      </c>
      <c r="C338" s="11">
        <v>42</v>
      </c>
      <c r="D338" s="11" t="s">
        <v>244</v>
      </c>
      <c r="E338" s="11" t="s">
        <v>510</v>
      </c>
      <c r="F338" s="11" t="s">
        <v>342</v>
      </c>
      <c r="G338" s="12">
        <f t="shared" si="5"/>
        <v>2831.4</v>
      </c>
      <c r="H338" s="16">
        <v>572</v>
      </c>
    </row>
    <row r="339" spans="1:8" ht="15.75" x14ac:dyDescent="0.25">
      <c r="A339" s="11" t="s">
        <v>120</v>
      </c>
      <c r="B339" s="19">
        <v>6912</v>
      </c>
      <c r="C339" s="11">
        <v>42</v>
      </c>
      <c r="D339" s="11" t="s">
        <v>244</v>
      </c>
      <c r="E339" s="11" t="s">
        <v>539</v>
      </c>
      <c r="F339" s="11" t="s">
        <v>342</v>
      </c>
      <c r="G339" s="12">
        <f t="shared" si="5"/>
        <v>5123.25</v>
      </c>
      <c r="H339" s="16">
        <v>1035</v>
      </c>
    </row>
    <row r="340" spans="1:8" ht="15.75" x14ac:dyDescent="0.25">
      <c r="A340" s="11" t="s">
        <v>120</v>
      </c>
      <c r="B340" s="19">
        <v>6912</v>
      </c>
      <c r="C340" s="11">
        <v>42</v>
      </c>
      <c r="D340" s="11" t="s">
        <v>244</v>
      </c>
      <c r="E340" s="11" t="s">
        <v>515</v>
      </c>
      <c r="F340" s="11" t="s">
        <v>342</v>
      </c>
      <c r="G340" s="12">
        <f t="shared" si="5"/>
        <v>4182.75</v>
      </c>
      <c r="H340" s="16">
        <v>845</v>
      </c>
    </row>
    <row r="341" spans="1:8" ht="15.75" x14ac:dyDescent="0.25">
      <c r="A341" s="11" t="s">
        <v>120</v>
      </c>
      <c r="B341" s="19">
        <v>6912</v>
      </c>
      <c r="C341" s="11">
        <v>42</v>
      </c>
      <c r="D341" s="11" t="s">
        <v>244</v>
      </c>
      <c r="E341" s="11" t="s">
        <v>531</v>
      </c>
      <c r="F341" s="11" t="s">
        <v>342</v>
      </c>
      <c r="G341" s="12">
        <f t="shared" si="5"/>
        <v>4702.5</v>
      </c>
      <c r="H341" s="16">
        <v>950</v>
      </c>
    </row>
    <row r="342" spans="1:8" ht="15.75" x14ac:dyDescent="0.25">
      <c r="A342" s="11" t="s">
        <v>120</v>
      </c>
      <c r="B342" s="19">
        <v>6912</v>
      </c>
      <c r="C342" s="11">
        <v>42</v>
      </c>
      <c r="D342" s="11" t="s">
        <v>244</v>
      </c>
      <c r="E342" s="11" t="s">
        <v>534</v>
      </c>
      <c r="F342" s="11" t="s">
        <v>342</v>
      </c>
      <c r="G342" s="12">
        <f t="shared" si="5"/>
        <v>4742.1000000000004</v>
      </c>
      <c r="H342" s="16">
        <v>958</v>
      </c>
    </row>
    <row r="343" spans="1:8" ht="15.75" x14ac:dyDescent="0.25">
      <c r="A343" s="11" t="s">
        <v>120</v>
      </c>
      <c r="B343" s="19">
        <v>6912</v>
      </c>
      <c r="C343" s="11">
        <v>42</v>
      </c>
      <c r="D343" s="11" t="s">
        <v>244</v>
      </c>
      <c r="E343" s="11" t="s">
        <v>566</v>
      </c>
      <c r="F343" s="11" t="s">
        <v>342</v>
      </c>
      <c r="G343" s="12">
        <f t="shared" si="5"/>
        <v>5128.2</v>
      </c>
      <c r="H343" s="16">
        <v>1036</v>
      </c>
    </row>
    <row r="344" spans="1:8" ht="15.75" x14ac:dyDescent="0.25">
      <c r="A344" s="11" t="s">
        <v>120</v>
      </c>
      <c r="B344" s="19">
        <v>6912</v>
      </c>
      <c r="C344" s="11">
        <v>42</v>
      </c>
      <c r="D344" s="11" t="s">
        <v>244</v>
      </c>
      <c r="E344" s="11" t="s">
        <v>574</v>
      </c>
      <c r="F344" s="11" t="s">
        <v>342</v>
      </c>
      <c r="G344" s="12">
        <f t="shared" si="5"/>
        <v>4672.8</v>
      </c>
      <c r="H344" s="16">
        <v>944</v>
      </c>
    </row>
    <row r="345" spans="1:8" ht="15.75" x14ac:dyDescent="0.25">
      <c r="A345" s="11" t="s">
        <v>120</v>
      </c>
      <c r="B345" s="19">
        <v>6912</v>
      </c>
      <c r="C345" s="11">
        <v>42</v>
      </c>
      <c r="D345" s="11" t="s">
        <v>244</v>
      </c>
      <c r="E345" s="11" t="s">
        <v>560</v>
      </c>
      <c r="F345" s="11" t="s">
        <v>342</v>
      </c>
      <c r="G345" s="12">
        <f t="shared" si="5"/>
        <v>4078.8</v>
      </c>
      <c r="H345" s="16">
        <v>824</v>
      </c>
    </row>
    <row r="346" spans="1:8" ht="15.75" x14ac:dyDescent="0.25">
      <c r="A346" s="11" t="s">
        <v>206</v>
      </c>
      <c r="B346" s="19">
        <v>7682</v>
      </c>
      <c r="C346" s="11">
        <v>56</v>
      </c>
      <c r="D346" s="11" t="s">
        <v>246</v>
      </c>
      <c r="E346" s="11" t="s">
        <v>247</v>
      </c>
      <c r="F346" s="11" t="s">
        <v>359</v>
      </c>
      <c r="G346" s="12">
        <f t="shared" si="5"/>
        <v>1722.6000000000001</v>
      </c>
      <c r="H346" s="16">
        <v>348</v>
      </c>
    </row>
    <row r="347" spans="1:8" ht="15.75" x14ac:dyDescent="0.25">
      <c r="A347" s="11" t="s">
        <v>206</v>
      </c>
      <c r="B347" s="19">
        <v>7682</v>
      </c>
      <c r="C347" s="11">
        <v>56</v>
      </c>
      <c r="D347" s="11" t="s">
        <v>246</v>
      </c>
      <c r="E347" s="11" t="s">
        <v>248</v>
      </c>
      <c r="F347" s="11" t="s">
        <v>359</v>
      </c>
      <c r="G347" s="12">
        <f t="shared" si="5"/>
        <v>2772</v>
      </c>
      <c r="H347" s="16">
        <v>560</v>
      </c>
    </row>
    <row r="348" spans="1:8" ht="15.75" x14ac:dyDescent="0.25">
      <c r="A348" s="11" t="s">
        <v>206</v>
      </c>
      <c r="B348" s="19">
        <v>7682</v>
      </c>
      <c r="C348" s="11">
        <v>56</v>
      </c>
      <c r="D348" s="11" t="s">
        <v>246</v>
      </c>
      <c r="E348" s="11" t="s">
        <v>249</v>
      </c>
      <c r="F348" s="11" t="s">
        <v>359</v>
      </c>
      <c r="G348" s="12">
        <f t="shared" si="5"/>
        <v>1989.9</v>
      </c>
      <c r="H348" s="16">
        <v>402</v>
      </c>
    </row>
    <row r="349" spans="1:8" ht="15.75" x14ac:dyDescent="0.25">
      <c r="A349" s="11" t="s">
        <v>28</v>
      </c>
      <c r="B349" s="19">
        <v>6377</v>
      </c>
      <c r="C349" s="11">
        <v>15</v>
      </c>
      <c r="D349" s="11" t="s">
        <v>408</v>
      </c>
      <c r="E349" s="11" t="s">
        <v>577</v>
      </c>
      <c r="F349" s="11" t="s">
        <v>376</v>
      </c>
      <c r="G349" s="12">
        <f t="shared" si="5"/>
        <v>4588.6500000000005</v>
      </c>
      <c r="H349" s="16">
        <v>927</v>
      </c>
    </row>
    <row r="350" spans="1:8" ht="15.75" x14ac:dyDescent="0.25">
      <c r="A350" s="11" t="s">
        <v>28</v>
      </c>
      <c r="B350" s="19">
        <v>6379</v>
      </c>
      <c r="C350" s="11">
        <v>15</v>
      </c>
      <c r="D350" s="11" t="s">
        <v>250</v>
      </c>
      <c r="E350" s="11" t="s">
        <v>251</v>
      </c>
      <c r="F350" s="11" t="s">
        <v>340</v>
      </c>
      <c r="G350" s="12">
        <f t="shared" si="5"/>
        <v>3019.5</v>
      </c>
      <c r="H350" s="16">
        <v>610</v>
      </c>
    </row>
    <row r="351" spans="1:8" ht="15.75" x14ac:dyDescent="0.25">
      <c r="A351" s="11" t="s">
        <v>28</v>
      </c>
      <c r="B351" s="19">
        <v>6379</v>
      </c>
      <c r="C351" s="11">
        <v>15</v>
      </c>
      <c r="D351" s="11" t="s">
        <v>250</v>
      </c>
      <c r="E351" s="11" t="s">
        <v>252</v>
      </c>
      <c r="F351" s="11" t="s">
        <v>340</v>
      </c>
      <c r="G351" s="12">
        <f t="shared" si="5"/>
        <v>3776.85</v>
      </c>
      <c r="H351" s="16">
        <v>763</v>
      </c>
    </row>
    <row r="352" spans="1:8" ht="15.75" x14ac:dyDescent="0.25">
      <c r="A352" s="11" t="s">
        <v>29</v>
      </c>
      <c r="B352" s="19">
        <v>7215</v>
      </c>
      <c r="C352" s="11">
        <v>54</v>
      </c>
      <c r="D352" s="11" t="s">
        <v>253</v>
      </c>
      <c r="E352" s="11" t="s">
        <v>254</v>
      </c>
      <c r="F352" s="11" t="s">
        <v>303</v>
      </c>
      <c r="G352" s="12">
        <f t="shared" si="5"/>
        <v>2123.5500000000002</v>
      </c>
      <c r="H352" s="16">
        <v>429</v>
      </c>
    </row>
    <row r="353" spans="1:8" ht="15.75" x14ac:dyDescent="0.25">
      <c r="A353" s="11" t="s">
        <v>255</v>
      </c>
      <c r="B353" s="19">
        <v>6154</v>
      </c>
      <c r="C353" s="11">
        <v>4</v>
      </c>
      <c r="D353" s="11" t="s">
        <v>382</v>
      </c>
      <c r="E353" s="11" t="s">
        <v>493</v>
      </c>
      <c r="F353" s="11" t="s">
        <v>302</v>
      </c>
      <c r="G353" s="12">
        <f t="shared" si="5"/>
        <v>1618.65</v>
      </c>
      <c r="H353" s="16">
        <v>327</v>
      </c>
    </row>
    <row r="354" spans="1:8" ht="15.75" x14ac:dyDescent="0.25">
      <c r="A354" s="11" t="s">
        <v>255</v>
      </c>
      <c r="B354" s="19">
        <v>6154</v>
      </c>
      <c r="C354" s="11">
        <v>4</v>
      </c>
      <c r="D354" s="11" t="s">
        <v>382</v>
      </c>
      <c r="E354" s="11" t="s">
        <v>498</v>
      </c>
      <c r="F354" s="11" t="s">
        <v>302</v>
      </c>
      <c r="G354" s="12">
        <f t="shared" si="5"/>
        <v>1410.75</v>
      </c>
      <c r="H354" s="16">
        <v>285</v>
      </c>
    </row>
    <row r="355" spans="1:8" ht="15.75" x14ac:dyDescent="0.25">
      <c r="A355" s="11" t="s">
        <v>255</v>
      </c>
      <c r="B355" s="19">
        <v>6154</v>
      </c>
      <c r="C355" s="11">
        <v>4</v>
      </c>
      <c r="D355" s="11" t="s">
        <v>382</v>
      </c>
      <c r="E355" s="11" t="s">
        <v>454</v>
      </c>
      <c r="F355" s="11" t="s">
        <v>302</v>
      </c>
      <c r="G355" s="12">
        <f t="shared" si="5"/>
        <v>2262.15</v>
      </c>
      <c r="H355" s="16">
        <v>457</v>
      </c>
    </row>
    <row r="356" spans="1:8" ht="15.75" x14ac:dyDescent="0.25">
      <c r="A356" s="11" t="s">
        <v>29</v>
      </c>
      <c r="B356" s="19">
        <v>7223</v>
      </c>
      <c r="C356" s="11">
        <v>54</v>
      </c>
      <c r="D356" s="11" t="s">
        <v>256</v>
      </c>
      <c r="E356" s="11" t="s">
        <v>257</v>
      </c>
      <c r="F356" s="11" t="s">
        <v>352</v>
      </c>
      <c r="G356" s="12">
        <f t="shared" si="5"/>
        <v>2692.8</v>
      </c>
      <c r="H356" s="16">
        <v>544</v>
      </c>
    </row>
    <row r="357" spans="1:8" ht="15.75" x14ac:dyDescent="0.25">
      <c r="A357" s="11" t="s">
        <v>258</v>
      </c>
      <c r="B357" s="19">
        <v>6641</v>
      </c>
      <c r="C357" s="11">
        <v>29</v>
      </c>
      <c r="D357" s="11" t="s">
        <v>259</v>
      </c>
      <c r="E357" s="11" t="s">
        <v>260</v>
      </c>
      <c r="F357" s="11" t="s">
        <v>362</v>
      </c>
      <c r="G357" s="12">
        <f t="shared" si="5"/>
        <v>435.6</v>
      </c>
      <c r="H357" s="16">
        <v>88</v>
      </c>
    </row>
    <row r="358" spans="1:8" ht="15.75" x14ac:dyDescent="0.25">
      <c r="A358" s="11" t="s">
        <v>20</v>
      </c>
      <c r="B358" s="19">
        <v>7650</v>
      </c>
      <c r="C358" s="11">
        <v>34</v>
      </c>
      <c r="D358" s="11" t="s">
        <v>261</v>
      </c>
      <c r="E358" s="11" t="s">
        <v>552</v>
      </c>
      <c r="F358" s="11" t="s">
        <v>318</v>
      </c>
      <c r="G358" s="12">
        <f t="shared" si="5"/>
        <v>2306.7000000000003</v>
      </c>
      <c r="H358" s="16">
        <v>466</v>
      </c>
    </row>
    <row r="359" spans="1:8" ht="15.75" x14ac:dyDescent="0.25">
      <c r="A359" s="11" t="s">
        <v>20</v>
      </c>
      <c r="B359" s="19">
        <v>7650</v>
      </c>
      <c r="C359" s="11">
        <v>34</v>
      </c>
      <c r="D359" s="11" t="s">
        <v>261</v>
      </c>
      <c r="E359" s="11" t="s">
        <v>262</v>
      </c>
      <c r="F359" s="11" t="s">
        <v>318</v>
      </c>
      <c r="G359" s="12">
        <f t="shared" si="5"/>
        <v>2623.5</v>
      </c>
      <c r="H359" s="16">
        <v>530</v>
      </c>
    </row>
    <row r="360" spans="1:8" ht="15.75" x14ac:dyDescent="0.25">
      <c r="A360" s="11" t="s">
        <v>20</v>
      </c>
      <c r="B360" s="19">
        <v>7650</v>
      </c>
      <c r="C360" s="11">
        <v>34</v>
      </c>
      <c r="D360" s="11" t="s">
        <v>261</v>
      </c>
      <c r="E360" s="11" t="s">
        <v>570</v>
      </c>
      <c r="F360" s="11" t="s">
        <v>318</v>
      </c>
      <c r="G360" s="12">
        <f t="shared" si="5"/>
        <v>2049.3000000000002</v>
      </c>
      <c r="H360" s="16">
        <v>414</v>
      </c>
    </row>
    <row r="361" spans="1:8" ht="15.75" x14ac:dyDescent="0.25">
      <c r="A361" s="11" t="s">
        <v>20</v>
      </c>
      <c r="B361" s="19">
        <v>7650</v>
      </c>
      <c r="C361" s="11">
        <v>34</v>
      </c>
      <c r="D361" s="11" t="s">
        <v>261</v>
      </c>
      <c r="E361" s="11" t="s">
        <v>263</v>
      </c>
      <c r="F361" s="11" t="s">
        <v>318</v>
      </c>
      <c r="G361" s="12">
        <f t="shared" si="5"/>
        <v>2133.4500000000003</v>
      </c>
      <c r="H361" s="16">
        <v>431</v>
      </c>
    </row>
    <row r="362" spans="1:8" ht="15.75" x14ac:dyDescent="0.25">
      <c r="A362" s="11" t="s">
        <v>20</v>
      </c>
      <c r="B362" s="19">
        <v>7650</v>
      </c>
      <c r="C362" s="11">
        <v>34</v>
      </c>
      <c r="D362" s="11" t="s">
        <v>261</v>
      </c>
      <c r="E362" s="11" t="s">
        <v>514</v>
      </c>
      <c r="F362" s="11" t="s">
        <v>318</v>
      </c>
      <c r="G362" s="12">
        <f t="shared" si="5"/>
        <v>3069</v>
      </c>
      <c r="H362" s="16">
        <v>620</v>
      </c>
    </row>
    <row r="363" spans="1:8" ht="15.75" x14ac:dyDescent="0.25">
      <c r="A363" s="11" t="s">
        <v>20</v>
      </c>
      <c r="B363" s="19">
        <v>7650</v>
      </c>
      <c r="C363" s="11">
        <v>34</v>
      </c>
      <c r="D363" s="11" t="s">
        <v>261</v>
      </c>
      <c r="E363" s="11" t="s">
        <v>264</v>
      </c>
      <c r="F363" s="11" t="s">
        <v>318</v>
      </c>
      <c r="G363" s="12">
        <f t="shared" si="5"/>
        <v>2083.9500000000003</v>
      </c>
      <c r="H363" s="16">
        <v>421</v>
      </c>
    </row>
    <row r="364" spans="1:8" ht="15.75" x14ac:dyDescent="0.25">
      <c r="A364" s="11" t="s">
        <v>20</v>
      </c>
      <c r="B364" s="19">
        <v>7650</v>
      </c>
      <c r="C364" s="11">
        <v>34</v>
      </c>
      <c r="D364" s="11" t="s">
        <v>261</v>
      </c>
      <c r="E364" s="11" t="s">
        <v>265</v>
      </c>
      <c r="F364" s="11" t="s">
        <v>318</v>
      </c>
      <c r="G364" s="12">
        <f t="shared" si="5"/>
        <v>2257.2000000000003</v>
      </c>
      <c r="H364" s="16">
        <v>456</v>
      </c>
    </row>
    <row r="365" spans="1:8" ht="15.75" x14ac:dyDescent="0.25">
      <c r="A365" s="11" t="s">
        <v>20</v>
      </c>
      <c r="B365" s="19">
        <v>7650</v>
      </c>
      <c r="C365" s="11">
        <v>34</v>
      </c>
      <c r="D365" s="11" t="s">
        <v>261</v>
      </c>
      <c r="E365" s="11" t="s">
        <v>266</v>
      </c>
      <c r="F365" s="11" t="s">
        <v>318</v>
      </c>
      <c r="G365" s="12">
        <f t="shared" si="5"/>
        <v>2965.05</v>
      </c>
      <c r="H365" s="16">
        <v>599</v>
      </c>
    </row>
    <row r="366" spans="1:8" ht="15.75" x14ac:dyDescent="0.25">
      <c r="A366" s="11" t="s">
        <v>20</v>
      </c>
      <c r="B366" s="19">
        <v>7650</v>
      </c>
      <c r="C366" s="11">
        <v>34</v>
      </c>
      <c r="D366" s="11" t="s">
        <v>261</v>
      </c>
      <c r="E366" s="11" t="s">
        <v>267</v>
      </c>
      <c r="F366" s="11" t="s">
        <v>318</v>
      </c>
      <c r="G366" s="12">
        <f t="shared" si="5"/>
        <v>3182.85</v>
      </c>
      <c r="H366" s="16">
        <v>643</v>
      </c>
    </row>
    <row r="367" spans="1:8" ht="15.75" x14ac:dyDescent="0.25">
      <c r="A367" s="11" t="s">
        <v>20</v>
      </c>
      <c r="B367" s="19">
        <v>7650</v>
      </c>
      <c r="C367" s="11">
        <v>34</v>
      </c>
      <c r="D367" s="11" t="s">
        <v>261</v>
      </c>
      <c r="E367" s="11" t="s">
        <v>551</v>
      </c>
      <c r="F367" s="11" t="s">
        <v>318</v>
      </c>
      <c r="G367" s="12">
        <f t="shared" si="5"/>
        <v>2450.25</v>
      </c>
      <c r="H367" s="16">
        <v>495</v>
      </c>
    </row>
    <row r="368" spans="1:8" ht="15.75" x14ac:dyDescent="0.25">
      <c r="A368" s="11" t="s">
        <v>20</v>
      </c>
      <c r="B368" s="19">
        <v>7650</v>
      </c>
      <c r="C368" s="11">
        <v>34</v>
      </c>
      <c r="D368" s="11" t="s">
        <v>261</v>
      </c>
      <c r="E368" s="11" t="s">
        <v>268</v>
      </c>
      <c r="F368" s="11" t="s">
        <v>318</v>
      </c>
      <c r="G368" s="12">
        <f t="shared" si="5"/>
        <v>2826.4500000000003</v>
      </c>
      <c r="H368" s="16">
        <v>571</v>
      </c>
    </row>
    <row r="369" spans="1:8" ht="15.75" x14ac:dyDescent="0.25">
      <c r="A369" s="11" t="s">
        <v>20</v>
      </c>
      <c r="B369" s="19">
        <v>7650</v>
      </c>
      <c r="C369" s="11">
        <v>34</v>
      </c>
      <c r="D369" s="11" t="s">
        <v>261</v>
      </c>
      <c r="E369" s="11" t="s">
        <v>472</v>
      </c>
      <c r="F369" s="11" t="s">
        <v>318</v>
      </c>
      <c r="G369" s="12">
        <f t="shared" si="5"/>
        <v>3534.3</v>
      </c>
      <c r="H369" s="16">
        <v>714</v>
      </c>
    </row>
    <row r="370" spans="1:8" ht="15.75" x14ac:dyDescent="0.25">
      <c r="A370" s="11" t="s">
        <v>20</v>
      </c>
      <c r="B370" s="19">
        <v>7650</v>
      </c>
      <c r="C370" s="11">
        <v>34</v>
      </c>
      <c r="D370" s="11" t="s">
        <v>261</v>
      </c>
      <c r="E370" s="11" t="s">
        <v>492</v>
      </c>
      <c r="F370" s="11" t="s">
        <v>318</v>
      </c>
      <c r="G370" s="12">
        <f t="shared" si="5"/>
        <v>3489.75</v>
      </c>
      <c r="H370" s="16">
        <v>705</v>
      </c>
    </row>
    <row r="371" spans="1:8" ht="15.75" x14ac:dyDescent="0.25">
      <c r="A371" s="11" t="s">
        <v>20</v>
      </c>
      <c r="B371" s="19">
        <v>7650</v>
      </c>
      <c r="C371" s="11">
        <v>34</v>
      </c>
      <c r="D371" s="11" t="s">
        <v>261</v>
      </c>
      <c r="E371" s="11" t="s">
        <v>269</v>
      </c>
      <c r="F371" s="11" t="s">
        <v>318</v>
      </c>
      <c r="G371" s="12">
        <f t="shared" si="5"/>
        <v>3138.3</v>
      </c>
      <c r="H371" s="16">
        <v>634</v>
      </c>
    </row>
    <row r="372" spans="1:8" ht="15.75" x14ac:dyDescent="0.25">
      <c r="A372" s="11" t="s">
        <v>20</v>
      </c>
      <c r="B372" s="19">
        <v>7650</v>
      </c>
      <c r="C372" s="11">
        <v>34</v>
      </c>
      <c r="D372" s="11" t="s">
        <v>261</v>
      </c>
      <c r="E372" s="11" t="s">
        <v>481</v>
      </c>
      <c r="F372" s="11" t="s">
        <v>318</v>
      </c>
      <c r="G372" s="12">
        <f t="shared" si="5"/>
        <v>2722.5</v>
      </c>
      <c r="H372" s="16">
        <v>550</v>
      </c>
    </row>
    <row r="373" spans="1:8" ht="15.75" x14ac:dyDescent="0.25">
      <c r="A373" s="11" t="s">
        <v>20</v>
      </c>
      <c r="B373" s="19">
        <v>7650</v>
      </c>
      <c r="C373" s="11">
        <v>34</v>
      </c>
      <c r="D373" s="11" t="s">
        <v>261</v>
      </c>
      <c r="E373" s="11" t="s">
        <v>270</v>
      </c>
      <c r="F373" s="11" t="s">
        <v>318</v>
      </c>
      <c r="G373" s="12">
        <f t="shared" si="5"/>
        <v>3460.05</v>
      </c>
      <c r="H373" s="16">
        <v>699</v>
      </c>
    </row>
    <row r="374" spans="1:8" ht="15.75" x14ac:dyDescent="0.25">
      <c r="A374" s="11" t="s">
        <v>20</v>
      </c>
      <c r="B374" s="19">
        <v>7650</v>
      </c>
      <c r="C374" s="11">
        <v>34</v>
      </c>
      <c r="D374" s="11" t="s">
        <v>261</v>
      </c>
      <c r="E374" s="11" t="s">
        <v>98</v>
      </c>
      <c r="F374" s="11" t="s">
        <v>318</v>
      </c>
      <c r="G374" s="12">
        <f t="shared" si="5"/>
        <v>3222.4500000000003</v>
      </c>
      <c r="H374" s="16">
        <v>651</v>
      </c>
    </row>
    <row r="375" spans="1:8" ht="15.75" x14ac:dyDescent="0.25">
      <c r="A375" s="11" t="s">
        <v>20</v>
      </c>
      <c r="B375" s="19">
        <v>7650</v>
      </c>
      <c r="C375" s="11">
        <v>34</v>
      </c>
      <c r="D375" s="11" t="s">
        <v>261</v>
      </c>
      <c r="E375" s="11" t="s">
        <v>271</v>
      </c>
      <c r="F375" s="11" t="s">
        <v>318</v>
      </c>
      <c r="G375" s="12">
        <f t="shared" si="5"/>
        <v>2083.9500000000003</v>
      </c>
      <c r="H375" s="16">
        <v>421</v>
      </c>
    </row>
    <row r="376" spans="1:8" ht="15.75" x14ac:dyDescent="0.25">
      <c r="A376" s="11" t="s">
        <v>20</v>
      </c>
      <c r="B376" s="19">
        <v>7650</v>
      </c>
      <c r="C376" s="11">
        <v>34</v>
      </c>
      <c r="D376" s="11" t="s">
        <v>261</v>
      </c>
      <c r="E376" s="11" t="s">
        <v>558</v>
      </c>
      <c r="F376" s="11" t="s">
        <v>318</v>
      </c>
      <c r="G376" s="12">
        <f t="shared" si="5"/>
        <v>3366</v>
      </c>
      <c r="H376" s="16">
        <v>680</v>
      </c>
    </row>
    <row r="377" spans="1:8" ht="15.75" x14ac:dyDescent="0.25">
      <c r="A377" s="11" t="s">
        <v>20</v>
      </c>
      <c r="B377" s="19">
        <v>7650</v>
      </c>
      <c r="C377" s="11">
        <v>34</v>
      </c>
      <c r="D377" s="11" t="s">
        <v>261</v>
      </c>
      <c r="E377" s="11" t="s">
        <v>272</v>
      </c>
      <c r="F377" s="11" t="s">
        <v>318</v>
      </c>
      <c r="G377" s="12">
        <f t="shared" si="5"/>
        <v>2648.25</v>
      </c>
      <c r="H377" s="16">
        <v>535</v>
      </c>
    </row>
    <row r="378" spans="1:8" ht="15.75" x14ac:dyDescent="0.25">
      <c r="A378" s="11" t="s">
        <v>20</v>
      </c>
      <c r="B378" s="19">
        <v>7650</v>
      </c>
      <c r="C378" s="11">
        <v>34</v>
      </c>
      <c r="D378" s="11" t="s">
        <v>261</v>
      </c>
      <c r="E378" s="11" t="s">
        <v>484</v>
      </c>
      <c r="F378" s="11" t="s">
        <v>318</v>
      </c>
      <c r="G378" s="12">
        <f t="shared" si="5"/>
        <v>2281.9500000000003</v>
      </c>
      <c r="H378" s="16">
        <v>461</v>
      </c>
    </row>
    <row r="379" spans="1:8" ht="15.75" x14ac:dyDescent="0.25">
      <c r="A379" s="11" t="s">
        <v>20</v>
      </c>
      <c r="B379" s="19">
        <v>7650</v>
      </c>
      <c r="C379" s="11">
        <v>34</v>
      </c>
      <c r="D379" s="11" t="s">
        <v>261</v>
      </c>
      <c r="E379" s="11" t="s">
        <v>273</v>
      </c>
      <c r="F379" s="11" t="s">
        <v>318</v>
      </c>
      <c r="G379" s="12">
        <f t="shared" si="5"/>
        <v>3039.3</v>
      </c>
      <c r="H379" s="16">
        <v>614</v>
      </c>
    </row>
    <row r="380" spans="1:8" ht="15.75" x14ac:dyDescent="0.25">
      <c r="A380" s="11" t="s">
        <v>274</v>
      </c>
      <c r="B380" s="19">
        <v>6561</v>
      </c>
      <c r="C380" s="11">
        <v>23</v>
      </c>
      <c r="D380" s="11" t="s">
        <v>275</v>
      </c>
      <c r="E380" s="11" t="s">
        <v>276</v>
      </c>
      <c r="F380" s="11" t="s">
        <v>317</v>
      </c>
      <c r="G380" s="12">
        <f t="shared" si="5"/>
        <v>2069.1</v>
      </c>
      <c r="H380" s="16">
        <v>418</v>
      </c>
    </row>
    <row r="381" spans="1:8" ht="15.75" x14ac:dyDescent="0.25">
      <c r="A381" s="11" t="s">
        <v>274</v>
      </c>
      <c r="B381" s="19">
        <v>6561</v>
      </c>
      <c r="C381" s="11">
        <v>23</v>
      </c>
      <c r="D381" s="11" t="s">
        <v>275</v>
      </c>
      <c r="E381" s="11" t="s">
        <v>540</v>
      </c>
      <c r="F381" s="11" t="s">
        <v>317</v>
      </c>
      <c r="G381" s="12">
        <f t="shared" si="5"/>
        <v>2341.35</v>
      </c>
      <c r="H381" s="16">
        <v>473</v>
      </c>
    </row>
    <row r="382" spans="1:8" ht="15.75" x14ac:dyDescent="0.25">
      <c r="A382" s="11" t="s">
        <v>16</v>
      </c>
      <c r="B382" s="19">
        <v>7506</v>
      </c>
      <c r="C382" s="11">
        <v>36</v>
      </c>
      <c r="D382" s="11" t="s">
        <v>393</v>
      </c>
      <c r="E382" s="11" t="s">
        <v>513</v>
      </c>
      <c r="F382" s="11" t="s">
        <v>346</v>
      </c>
      <c r="G382" s="12">
        <f t="shared" si="5"/>
        <v>2400.75</v>
      </c>
      <c r="H382" s="16">
        <v>485</v>
      </c>
    </row>
    <row r="383" spans="1:8" ht="15.75" x14ac:dyDescent="0.25">
      <c r="A383" s="11" t="s">
        <v>21</v>
      </c>
      <c r="B383" s="19">
        <v>7269</v>
      </c>
      <c r="C383" s="11">
        <v>57</v>
      </c>
      <c r="D383" s="11" t="s">
        <v>277</v>
      </c>
      <c r="E383" s="11" t="s">
        <v>587</v>
      </c>
      <c r="F383" s="11" t="s">
        <v>363</v>
      </c>
      <c r="G383" s="12">
        <f t="shared" si="5"/>
        <v>3554.1</v>
      </c>
      <c r="H383" s="16">
        <v>718</v>
      </c>
    </row>
    <row r="384" spans="1:8" ht="15.75" x14ac:dyDescent="0.25">
      <c r="A384" s="11" t="s">
        <v>21</v>
      </c>
      <c r="B384" s="19">
        <v>7269</v>
      </c>
      <c r="C384" s="11">
        <v>57</v>
      </c>
      <c r="D384" s="11" t="s">
        <v>277</v>
      </c>
      <c r="E384" s="11" t="s">
        <v>553</v>
      </c>
      <c r="F384" s="11" t="s">
        <v>363</v>
      </c>
      <c r="G384" s="12">
        <f t="shared" si="5"/>
        <v>2351.25</v>
      </c>
      <c r="H384" s="16">
        <v>475</v>
      </c>
    </row>
    <row r="385" spans="1:8" ht="15.75" x14ac:dyDescent="0.25">
      <c r="A385" s="11" t="s">
        <v>84</v>
      </c>
      <c r="B385" s="19">
        <v>6179</v>
      </c>
      <c r="C385" s="11">
        <v>7</v>
      </c>
      <c r="D385" s="11" t="s">
        <v>12</v>
      </c>
      <c r="E385" s="11" t="s">
        <v>503</v>
      </c>
      <c r="F385" s="11" t="s">
        <v>319</v>
      </c>
      <c r="G385" s="12">
        <f t="shared" si="5"/>
        <v>2574</v>
      </c>
      <c r="H385" s="16">
        <v>520</v>
      </c>
    </row>
    <row r="386" spans="1:8" ht="15.75" x14ac:dyDescent="0.25">
      <c r="A386" s="11" t="s">
        <v>84</v>
      </c>
      <c r="B386" s="19">
        <v>6179</v>
      </c>
      <c r="C386" s="11">
        <v>7</v>
      </c>
      <c r="D386" s="11" t="s">
        <v>12</v>
      </c>
      <c r="E386" s="11" t="s">
        <v>278</v>
      </c>
      <c r="F386" s="11" t="s">
        <v>319</v>
      </c>
      <c r="G386" s="12">
        <f t="shared" si="5"/>
        <v>2588.85</v>
      </c>
      <c r="H386" s="16">
        <v>523</v>
      </c>
    </row>
    <row r="387" spans="1:8" ht="15.75" x14ac:dyDescent="0.25">
      <c r="A387" s="11" t="s">
        <v>84</v>
      </c>
      <c r="B387" s="19">
        <v>6179</v>
      </c>
      <c r="C387" s="11">
        <v>7</v>
      </c>
      <c r="D387" s="11" t="s">
        <v>12</v>
      </c>
      <c r="E387" s="11" t="s">
        <v>279</v>
      </c>
      <c r="F387" s="11" t="s">
        <v>319</v>
      </c>
      <c r="G387" s="12">
        <f t="shared" si="5"/>
        <v>2371.0500000000002</v>
      </c>
      <c r="H387" s="16">
        <v>479</v>
      </c>
    </row>
    <row r="388" spans="1:8" ht="15.75" x14ac:dyDescent="0.25">
      <c r="A388" s="11" t="s">
        <v>84</v>
      </c>
      <c r="B388" s="19">
        <v>6179</v>
      </c>
      <c r="C388" s="11">
        <v>7</v>
      </c>
      <c r="D388" s="11" t="s">
        <v>12</v>
      </c>
      <c r="E388" s="11" t="s">
        <v>135</v>
      </c>
      <c r="F388" s="11" t="s">
        <v>319</v>
      </c>
      <c r="G388" s="12">
        <f t="shared" si="5"/>
        <v>2143.35</v>
      </c>
      <c r="H388" s="16">
        <v>433</v>
      </c>
    </row>
    <row r="389" spans="1:8" ht="15.75" x14ac:dyDescent="0.25">
      <c r="A389" s="11" t="s">
        <v>84</v>
      </c>
      <c r="B389" s="19">
        <v>6179</v>
      </c>
      <c r="C389" s="11">
        <v>7</v>
      </c>
      <c r="D389" s="11" t="s">
        <v>12</v>
      </c>
      <c r="E389" s="11" t="s">
        <v>280</v>
      </c>
      <c r="F389" s="11" t="s">
        <v>319</v>
      </c>
      <c r="G389" s="12">
        <f t="shared" si="5"/>
        <v>2247.3000000000002</v>
      </c>
      <c r="H389" s="16">
        <v>454</v>
      </c>
    </row>
    <row r="390" spans="1:8" ht="15.75" x14ac:dyDescent="0.25">
      <c r="A390" s="11" t="s">
        <v>84</v>
      </c>
      <c r="B390" s="19">
        <v>6179</v>
      </c>
      <c r="C390" s="11">
        <v>7</v>
      </c>
      <c r="D390" s="11" t="s">
        <v>12</v>
      </c>
      <c r="E390" s="11" t="s">
        <v>508</v>
      </c>
      <c r="F390" s="11" t="s">
        <v>319</v>
      </c>
      <c r="G390" s="12">
        <f t="shared" ref="G390:G396" si="6">H390*4.95</f>
        <v>1989.9</v>
      </c>
      <c r="H390" s="16">
        <v>402</v>
      </c>
    </row>
    <row r="391" spans="1:8" ht="15.75" x14ac:dyDescent="0.25">
      <c r="A391" s="11" t="s">
        <v>84</v>
      </c>
      <c r="B391" s="19">
        <v>6179</v>
      </c>
      <c r="C391" s="11">
        <v>7</v>
      </c>
      <c r="D391" s="11" t="s">
        <v>12</v>
      </c>
      <c r="E391" s="11" t="s">
        <v>572</v>
      </c>
      <c r="F391" s="11" t="s">
        <v>319</v>
      </c>
      <c r="G391" s="12">
        <f t="shared" si="6"/>
        <v>1390.95</v>
      </c>
      <c r="H391" s="16">
        <v>281</v>
      </c>
    </row>
    <row r="392" spans="1:8" ht="15.75" x14ac:dyDescent="0.25">
      <c r="A392" s="11" t="s">
        <v>84</v>
      </c>
      <c r="B392" s="19">
        <v>6179</v>
      </c>
      <c r="C392" s="11">
        <v>7</v>
      </c>
      <c r="D392" s="11" t="s">
        <v>12</v>
      </c>
      <c r="E392" s="11" t="s">
        <v>473</v>
      </c>
      <c r="F392" s="11" t="s">
        <v>319</v>
      </c>
      <c r="G392" s="12">
        <f t="shared" si="6"/>
        <v>1638.45</v>
      </c>
      <c r="H392" s="16">
        <v>331</v>
      </c>
    </row>
    <row r="393" spans="1:8" ht="15.75" x14ac:dyDescent="0.25">
      <c r="A393" s="11" t="s">
        <v>31</v>
      </c>
      <c r="B393" s="19">
        <v>6253</v>
      </c>
      <c r="C393" s="11">
        <v>10</v>
      </c>
      <c r="D393" s="11" t="s">
        <v>281</v>
      </c>
      <c r="E393" s="11" t="s">
        <v>281</v>
      </c>
      <c r="F393" s="11" t="s">
        <v>374</v>
      </c>
      <c r="G393" s="12">
        <f t="shared" si="6"/>
        <v>1945.3500000000001</v>
      </c>
      <c r="H393" s="16">
        <v>393</v>
      </c>
    </row>
    <row r="394" spans="1:8" ht="15.75" x14ac:dyDescent="0.25">
      <c r="A394" s="11" t="s">
        <v>15</v>
      </c>
      <c r="B394" s="19">
        <v>6515</v>
      </c>
      <c r="C394" s="11">
        <v>19</v>
      </c>
      <c r="D394" s="11" t="s">
        <v>282</v>
      </c>
      <c r="E394" s="11" t="s">
        <v>283</v>
      </c>
      <c r="F394" s="11" t="s">
        <v>339</v>
      </c>
      <c r="G394" s="12">
        <f t="shared" si="6"/>
        <v>3559.05</v>
      </c>
      <c r="H394" s="16">
        <v>719</v>
      </c>
    </row>
    <row r="395" spans="1:8" ht="15.75" x14ac:dyDescent="0.25">
      <c r="A395" s="11" t="s">
        <v>284</v>
      </c>
      <c r="B395" s="19">
        <v>7146</v>
      </c>
      <c r="C395" s="11">
        <v>51</v>
      </c>
      <c r="D395" s="11" t="s">
        <v>285</v>
      </c>
      <c r="E395" s="11" t="s">
        <v>521</v>
      </c>
      <c r="F395" s="11" t="s">
        <v>350</v>
      </c>
      <c r="G395" s="12">
        <f t="shared" si="6"/>
        <v>2583.9</v>
      </c>
      <c r="H395" s="16">
        <v>522</v>
      </c>
    </row>
    <row r="396" spans="1:8" ht="15.75" x14ac:dyDescent="0.25">
      <c r="A396" s="11" t="s">
        <v>284</v>
      </c>
      <c r="B396" s="19">
        <v>7146</v>
      </c>
      <c r="C396" s="11">
        <v>51</v>
      </c>
      <c r="D396" s="11" t="s">
        <v>285</v>
      </c>
      <c r="E396" s="11" t="s">
        <v>554</v>
      </c>
      <c r="F396" s="11" t="s">
        <v>350</v>
      </c>
      <c r="G396" s="12">
        <f t="shared" si="6"/>
        <v>881.1</v>
      </c>
      <c r="H396" s="16">
        <v>178</v>
      </c>
    </row>
    <row r="397" spans="1:8" ht="15.75" hidden="1" x14ac:dyDescent="0.25">
      <c r="A397" s="16"/>
      <c r="B397" s="25"/>
      <c r="C397" s="22"/>
      <c r="D397" s="16"/>
      <c r="E397" s="16"/>
      <c r="F397" s="20" t="s">
        <v>605</v>
      </c>
      <c r="G397" s="21">
        <f>SUM(G6:G396)</f>
        <v>1159191.0000000002</v>
      </c>
      <c r="H397" s="16">
        <f>SUM(H6:H396)</f>
        <v>234180</v>
      </c>
    </row>
  </sheetData>
  <pageMargins left="0.7" right="0.7" top="0.75" bottom="0.75" header="0.3" footer="0.3"/>
  <pageSetup scale="72" fitToHeight="0" orientation="landscape" r:id="rId1"/>
  <tableParts count="1">
    <tablePart r:id="rId2"/>
  </tableParts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sheetPr>
    <pageSetUpPr fitToPage="1"/>
  </sheetPr>
  <dimension ref="A1:G418"/>
  <sheetViews>
    <sheetView tabSelected="1" workbookViewId="0"/>
  </sheetViews>
  <sheetFormatPr defaultRowHeight="15" x14ac:dyDescent="0.25"/>
  <cols>
    <col min="1" max="1" width="29.85546875" style="8" customWidth="1"/>
    <col min="2" max="2" width="16.42578125" style="8" customWidth="1"/>
    <col min="3" max="3" width="16.5703125" style="8" customWidth="1"/>
    <col min="4" max="4" width="54.5703125" style="47" bestFit="1" customWidth="1"/>
    <col min="5" max="5" width="66.5703125" style="47" bestFit="1" customWidth="1"/>
    <col min="6" max="6" width="25.140625" style="1" bestFit="1" customWidth="1"/>
    <col min="7" max="7" width="15.85546875" style="1" bestFit="1" customWidth="1"/>
    <col min="8" max="16384" width="9.140625" style="1"/>
  </cols>
  <sheetData>
    <row r="1" spans="1:7" ht="20.25" x14ac:dyDescent="0.3">
      <c r="A1" s="41" t="s">
        <v>802</v>
      </c>
      <c r="B1" s="35"/>
      <c r="C1" s="35"/>
      <c r="D1" s="35"/>
      <c r="E1" s="35"/>
      <c r="F1" s="35"/>
      <c r="G1" s="35"/>
    </row>
    <row r="2" spans="1:7" ht="15.75" customHeight="1" x14ac:dyDescent="0.25">
      <c r="A2" s="36" t="s">
        <v>1</v>
      </c>
      <c r="B2" s="37"/>
      <c r="C2" s="37"/>
      <c r="D2" s="42"/>
      <c r="E2" s="42"/>
      <c r="F2" s="37"/>
      <c r="G2" s="37"/>
    </row>
    <row r="3" spans="1:7" ht="15.75" customHeight="1" x14ac:dyDescent="0.25">
      <c r="A3" s="36" t="s">
        <v>6</v>
      </c>
      <c r="B3" s="37"/>
      <c r="C3" s="37"/>
      <c r="D3" s="42"/>
      <c r="E3" s="42"/>
      <c r="F3" s="37"/>
      <c r="G3" s="37"/>
    </row>
    <row r="4" spans="1:7" ht="15.75" customHeight="1" x14ac:dyDescent="0.25">
      <c r="A4" s="38" t="s">
        <v>1063</v>
      </c>
      <c r="B4" s="39"/>
      <c r="C4" s="39"/>
      <c r="D4" s="42"/>
      <c r="E4" s="42"/>
      <c r="F4" s="37"/>
      <c r="G4" s="37"/>
    </row>
    <row r="5" spans="1:7" ht="15.75" x14ac:dyDescent="0.25">
      <c r="A5" s="26" t="s">
        <v>0</v>
      </c>
      <c r="B5" s="26" t="s">
        <v>590</v>
      </c>
      <c r="C5" s="26" t="s">
        <v>589</v>
      </c>
      <c r="D5" s="43" t="s">
        <v>2</v>
      </c>
      <c r="E5" s="43" t="s">
        <v>4</v>
      </c>
      <c r="F5" s="26" t="s">
        <v>5</v>
      </c>
      <c r="G5" s="32" t="s">
        <v>3</v>
      </c>
    </row>
    <row r="6" spans="1:7" ht="15.75" x14ac:dyDescent="0.25">
      <c r="A6" s="27" t="s">
        <v>16</v>
      </c>
      <c r="B6" s="28">
        <v>6758</v>
      </c>
      <c r="C6" s="27">
        <v>36</v>
      </c>
      <c r="D6" s="44" t="s">
        <v>33</v>
      </c>
      <c r="E6" s="44" t="s">
        <v>34</v>
      </c>
      <c r="F6" s="29" t="s">
        <v>960</v>
      </c>
      <c r="G6" s="33">
        <v>1836.45</v>
      </c>
    </row>
    <row r="7" spans="1:7" ht="15.75" x14ac:dyDescent="0.25">
      <c r="A7" s="27" t="s">
        <v>16</v>
      </c>
      <c r="B7" s="28">
        <v>6758</v>
      </c>
      <c r="C7" s="27">
        <v>36</v>
      </c>
      <c r="D7" s="44" t="s">
        <v>33</v>
      </c>
      <c r="E7" s="44" t="s">
        <v>491</v>
      </c>
      <c r="F7" s="29" t="s">
        <v>960</v>
      </c>
      <c r="G7" s="33">
        <v>2549.25</v>
      </c>
    </row>
    <row r="8" spans="1:7" ht="15.75" x14ac:dyDescent="0.25">
      <c r="A8" s="27" t="s">
        <v>16</v>
      </c>
      <c r="B8" s="28">
        <v>6758</v>
      </c>
      <c r="C8" s="27">
        <v>36</v>
      </c>
      <c r="D8" s="44" t="s">
        <v>33</v>
      </c>
      <c r="E8" s="44" t="s">
        <v>842</v>
      </c>
      <c r="F8" s="29" t="s">
        <v>960</v>
      </c>
      <c r="G8" s="33">
        <v>3138.3</v>
      </c>
    </row>
    <row r="9" spans="1:7" ht="15.75" x14ac:dyDescent="0.25">
      <c r="A9" s="27" t="s">
        <v>16</v>
      </c>
      <c r="B9" s="28">
        <v>6758</v>
      </c>
      <c r="C9" s="27">
        <v>36</v>
      </c>
      <c r="D9" s="44" t="s">
        <v>33</v>
      </c>
      <c r="E9" s="44" t="s">
        <v>614</v>
      </c>
      <c r="F9" s="29" t="s">
        <v>960</v>
      </c>
      <c r="G9" s="33">
        <v>688.05000000000007</v>
      </c>
    </row>
    <row r="10" spans="1:7" ht="15.75" x14ac:dyDescent="0.25">
      <c r="A10" s="27" t="s">
        <v>16</v>
      </c>
      <c r="B10" s="28">
        <v>6758</v>
      </c>
      <c r="C10" s="27">
        <v>36</v>
      </c>
      <c r="D10" s="44" t="s">
        <v>33</v>
      </c>
      <c r="E10" s="44" t="s">
        <v>843</v>
      </c>
      <c r="F10" s="29" t="s">
        <v>960</v>
      </c>
      <c r="G10" s="33">
        <v>3613.5</v>
      </c>
    </row>
    <row r="11" spans="1:7" ht="15.75" x14ac:dyDescent="0.25">
      <c r="A11" s="27" t="s">
        <v>16</v>
      </c>
      <c r="B11" s="28">
        <v>6758</v>
      </c>
      <c r="C11" s="27">
        <v>36</v>
      </c>
      <c r="D11" s="44" t="s">
        <v>33</v>
      </c>
      <c r="E11" s="44" t="s">
        <v>844</v>
      </c>
      <c r="F11" s="29" t="s">
        <v>960</v>
      </c>
      <c r="G11" s="33">
        <v>4073.8500000000004</v>
      </c>
    </row>
    <row r="12" spans="1:7" ht="15.75" x14ac:dyDescent="0.25">
      <c r="A12" s="27" t="s">
        <v>16</v>
      </c>
      <c r="B12" s="28">
        <v>6758</v>
      </c>
      <c r="C12" s="27">
        <v>36</v>
      </c>
      <c r="D12" s="44" t="s">
        <v>33</v>
      </c>
      <c r="E12" s="44" t="s">
        <v>36</v>
      </c>
      <c r="F12" s="29" t="s">
        <v>960</v>
      </c>
      <c r="G12" s="33">
        <v>2717.55</v>
      </c>
    </row>
    <row r="13" spans="1:7" ht="15.75" x14ac:dyDescent="0.25">
      <c r="A13" s="27" t="s">
        <v>16</v>
      </c>
      <c r="B13" s="28">
        <v>6758</v>
      </c>
      <c r="C13" s="27">
        <v>36</v>
      </c>
      <c r="D13" s="44" t="s">
        <v>33</v>
      </c>
      <c r="E13" s="44" t="s">
        <v>37</v>
      </c>
      <c r="F13" s="29" t="s">
        <v>960</v>
      </c>
      <c r="G13" s="33">
        <v>2559.15</v>
      </c>
    </row>
    <row r="14" spans="1:7" ht="15.75" x14ac:dyDescent="0.25">
      <c r="A14" s="27" t="s">
        <v>16</v>
      </c>
      <c r="B14" s="28">
        <v>6758</v>
      </c>
      <c r="C14" s="27">
        <v>36</v>
      </c>
      <c r="D14" s="44" t="s">
        <v>33</v>
      </c>
      <c r="E14" s="44" t="s">
        <v>38</v>
      </c>
      <c r="F14" s="29" t="s">
        <v>960</v>
      </c>
      <c r="G14" s="33">
        <v>2603.7000000000003</v>
      </c>
    </row>
    <row r="15" spans="1:7" ht="15.75" x14ac:dyDescent="0.25">
      <c r="A15" s="27" t="s">
        <v>16</v>
      </c>
      <c r="B15" s="28">
        <v>6758</v>
      </c>
      <c r="C15" s="27">
        <v>36</v>
      </c>
      <c r="D15" s="44" t="s">
        <v>33</v>
      </c>
      <c r="E15" s="44" t="s">
        <v>39</v>
      </c>
      <c r="F15" s="29" t="s">
        <v>960</v>
      </c>
      <c r="G15" s="33">
        <v>2772</v>
      </c>
    </row>
    <row r="16" spans="1:7" ht="15.75" x14ac:dyDescent="0.25">
      <c r="A16" s="27" t="s">
        <v>27</v>
      </c>
      <c r="B16" s="28">
        <v>6596</v>
      </c>
      <c r="C16" s="27">
        <v>27</v>
      </c>
      <c r="D16" s="44" t="s">
        <v>40</v>
      </c>
      <c r="E16" s="44" t="s">
        <v>845</v>
      </c>
      <c r="F16" s="29" t="s">
        <v>961</v>
      </c>
      <c r="G16" s="33">
        <v>3301.65</v>
      </c>
    </row>
    <row r="17" spans="1:7" ht="15.75" x14ac:dyDescent="0.25">
      <c r="A17" s="27" t="s">
        <v>27</v>
      </c>
      <c r="B17" s="28">
        <v>6596</v>
      </c>
      <c r="C17" s="27">
        <v>27</v>
      </c>
      <c r="D17" s="44" t="s">
        <v>40</v>
      </c>
      <c r="E17" s="44" t="s">
        <v>846</v>
      </c>
      <c r="F17" s="29" t="s">
        <v>961</v>
      </c>
      <c r="G17" s="33">
        <v>3361.05</v>
      </c>
    </row>
    <row r="18" spans="1:7" ht="15.75" x14ac:dyDescent="0.25">
      <c r="A18" s="27" t="s">
        <v>27</v>
      </c>
      <c r="B18" s="28">
        <v>6596</v>
      </c>
      <c r="C18" s="27">
        <v>27</v>
      </c>
      <c r="D18" s="44" t="s">
        <v>40</v>
      </c>
      <c r="E18" s="44" t="s">
        <v>749</v>
      </c>
      <c r="F18" s="29" t="s">
        <v>961</v>
      </c>
      <c r="G18" s="33">
        <v>3846.15</v>
      </c>
    </row>
    <row r="19" spans="1:7" ht="15.75" x14ac:dyDescent="0.25">
      <c r="A19" s="27" t="s">
        <v>27</v>
      </c>
      <c r="B19" s="28">
        <v>6596</v>
      </c>
      <c r="C19" s="27">
        <v>27</v>
      </c>
      <c r="D19" s="44" t="s">
        <v>40</v>
      </c>
      <c r="E19" s="44" t="s">
        <v>847</v>
      </c>
      <c r="F19" s="29" t="s">
        <v>961</v>
      </c>
      <c r="G19" s="33">
        <v>3108.6</v>
      </c>
    </row>
    <row r="20" spans="1:7" ht="15.75" x14ac:dyDescent="0.25">
      <c r="A20" s="27" t="s">
        <v>27</v>
      </c>
      <c r="B20" s="28">
        <v>6596</v>
      </c>
      <c r="C20" s="27">
        <v>27</v>
      </c>
      <c r="D20" s="44" t="s">
        <v>40</v>
      </c>
      <c r="E20" s="44" t="s">
        <v>607</v>
      </c>
      <c r="F20" s="29" t="s">
        <v>961</v>
      </c>
      <c r="G20" s="33">
        <v>4088.7000000000003</v>
      </c>
    </row>
    <row r="21" spans="1:7" ht="15.75" x14ac:dyDescent="0.25">
      <c r="A21" s="27" t="s">
        <v>27</v>
      </c>
      <c r="B21" s="28">
        <v>6596</v>
      </c>
      <c r="C21" s="27">
        <v>27</v>
      </c>
      <c r="D21" s="44" t="s">
        <v>40</v>
      </c>
      <c r="E21" s="44" t="s">
        <v>608</v>
      </c>
      <c r="F21" s="29" t="s">
        <v>961</v>
      </c>
      <c r="G21" s="33">
        <v>4247.1000000000004</v>
      </c>
    </row>
    <row r="22" spans="1:7" ht="15.75" x14ac:dyDescent="0.25">
      <c r="A22" s="27" t="s">
        <v>27</v>
      </c>
      <c r="B22" s="28">
        <v>6596</v>
      </c>
      <c r="C22" s="27">
        <v>27</v>
      </c>
      <c r="D22" s="44" t="s">
        <v>40</v>
      </c>
      <c r="E22" s="44" t="s">
        <v>609</v>
      </c>
      <c r="F22" s="29" t="s">
        <v>961</v>
      </c>
      <c r="G22" s="33">
        <v>3880.8</v>
      </c>
    </row>
    <row r="23" spans="1:7" ht="15.75" x14ac:dyDescent="0.25">
      <c r="A23" s="27" t="s">
        <v>27</v>
      </c>
      <c r="B23" s="28">
        <v>6596</v>
      </c>
      <c r="C23" s="27">
        <v>27</v>
      </c>
      <c r="D23" s="44" t="s">
        <v>40</v>
      </c>
      <c r="E23" s="44" t="s">
        <v>848</v>
      </c>
      <c r="F23" s="29" t="s">
        <v>961</v>
      </c>
      <c r="G23" s="33">
        <v>3598.65</v>
      </c>
    </row>
    <row r="24" spans="1:7" ht="15.75" x14ac:dyDescent="0.25">
      <c r="A24" s="27" t="s">
        <v>27</v>
      </c>
      <c r="B24" s="28">
        <v>6596</v>
      </c>
      <c r="C24" s="27">
        <v>27</v>
      </c>
      <c r="D24" s="44" t="s">
        <v>40</v>
      </c>
      <c r="E24" s="44" t="s">
        <v>610</v>
      </c>
      <c r="F24" s="29" t="s">
        <v>961</v>
      </c>
      <c r="G24" s="33">
        <v>3865.9500000000003</v>
      </c>
    </row>
    <row r="25" spans="1:7" ht="15.75" x14ac:dyDescent="0.25">
      <c r="A25" s="27" t="s">
        <v>19</v>
      </c>
      <c r="B25" s="28">
        <v>6697</v>
      </c>
      <c r="C25" s="27">
        <v>33</v>
      </c>
      <c r="D25" s="44" t="s">
        <v>13</v>
      </c>
      <c r="E25" s="44" t="s">
        <v>611</v>
      </c>
      <c r="F25" s="29" t="s">
        <v>962</v>
      </c>
      <c r="G25" s="33">
        <v>2791.8</v>
      </c>
    </row>
    <row r="26" spans="1:7" ht="15.75" x14ac:dyDescent="0.25">
      <c r="A26" s="27" t="s">
        <v>19</v>
      </c>
      <c r="B26" s="28">
        <v>6697</v>
      </c>
      <c r="C26" s="27">
        <v>33</v>
      </c>
      <c r="D26" s="44" t="s">
        <v>13</v>
      </c>
      <c r="E26" s="44" t="s">
        <v>612</v>
      </c>
      <c r="F26" s="29" t="s">
        <v>962</v>
      </c>
      <c r="G26" s="33">
        <v>3009.6</v>
      </c>
    </row>
    <row r="27" spans="1:7" ht="15.75" x14ac:dyDescent="0.25">
      <c r="A27" s="27" t="s">
        <v>19</v>
      </c>
      <c r="B27" s="28">
        <v>6697</v>
      </c>
      <c r="C27" s="27">
        <v>33</v>
      </c>
      <c r="D27" s="44" t="s">
        <v>13</v>
      </c>
      <c r="E27" s="44" t="s">
        <v>613</v>
      </c>
      <c r="F27" s="29" t="s">
        <v>962</v>
      </c>
      <c r="G27" s="33">
        <v>3212.55</v>
      </c>
    </row>
    <row r="28" spans="1:7" ht="15.75" x14ac:dyDescent="0.25">
      <c r="A28" s="27" t="s">
        <v>19</v>
      </c>
      <c r="B28" s="28">
        <v>6697</v>
      </c>
      <c r="C28" s="27">
        <v>33</v>
      </c>
      <c r="D28" s="44" t="s">
        <v>13</v>
      </c>
      <c r="E28" s="44" t="s">
        <v>50</v>
      </c>
      <c r="F28" s="29" t="s">
        <v>962</v>
      </c>
      <c r="G28" s="33">
        <v>3499.65</v>
      </c>
    </row>
    <row r="29" spans="1:7" ht="15.75" x14ac:dyDescent="0.25">
      <c r="A29" s="27" t="s">
        <v>24</v>
      </c>
      <c r="B29" s="28">
        <v>6387</v>
      </c>
      <c r="C29" s="27">
        <v>16</v>
      </c>
      <c r="D29" s="44" t="s">
        <v>797</v>
      </c>
      <c r="E29" s="44" t="s">
        <v>849</v>
      </c>
      <c r="F29" s="29" t="s">
        <v>963</v>
      </c>
      <c r="G29" s="33">
        <v>2826.4500000000003</v>
      </c>
    </row>
    <row r="30" spans="1:7" ht="15.75" x14ac:dyDescent="0.25">
      <c r="A30" s="27" t="s">
        <v>14</v>
      </c>
      <c r="B30" s="28" t="s">
        <v>591</v>
      </c>
      <c r="C30" s="27">
        <v>1</v>
      </c>
      <c r="D30" s="44" t="s">
        <v>55</v>
      </c>
      <c r="E30" s="44" t="s">
        <v>56</v>
      </c>
      <c r="F30" s="29" t="s">
        <v>964</v>
      </c>
      <c r="G30" s="33">
        <v>1970.1000000000001</v>
      </c>
    </row>
    <row r="31" spans="1:7" ht="15.75" x14ac:dyDescent="0.25">
      <c r="A31" s="27" t="s">
        <v>14</v>
      </c>
      <c r="B31" s="28" t="s">
        <v>591</v>
      </c>
      <c r="C31" s="27">
        <v>1</v>
      </c>
      <c r="D31" s="44" t="s">
        <v>55</v>
      </c>
      <c r="E31" s="44" t="s">
        <v>850</v>
      </c>
      <c r="F31" s="29" t="s">
        <v>964</v>
      </c>
      <c r="G31" s="33">
        <v>1994.8500000000001</v>
      </c>
    </row>
    <row r="32" spans="1:7" ht="15.75" x14ac:dyDescent="0.25">
      <c r="A32" s="27" t="s">
        <v>14</v>
      </c>
      <c r="B32" s="28" t="s">
        <v>591</v>
      </c>
      <c r="C32" s="27">
        <v>1</v>
      </c>
      <c r="D32" s="44" t="s">
        <v>55</v>
      </c>
      <c r="E32" s="44" t="s">
        <v>851</v>
      </c>
      <c r="F32" s="29" t="s">
        <v>964</v>
      </c>
      <c r="G32" s="33">
        <v>2004.75</v>
      </c>
    </row>
    <row r="33" spans="1:7" ht="15.75" x14ac:dyDescent="0.25">
      <c r="A33" s="27" t="s">
        <v>14</v>
      </c>
      <c r="B33" s="28" t="s">
        <v>591</v>
      </c>
      <c r="C33" s="27">
        <v>1</v>
      </c>
      <c r="D33" s="44" t="s">
        <v>55</v>
      </c>
      <c r="E33" s="44" t="s">
        <v>852</v>
      </c>
      <c r="F33" s="29" t="s">
        <v>964</v>
      </c>
      <c r="G33" s="33">
        <v>1925.5500000000002</v>
      </c>
    </row>
    <row r="34" spans="1:7" ht="15.75" x14ac:dyDescent="0.25">
      <c r="A34" s="27" t="s">
        <v>14</v>
      </c>
      <c r="B34" s="28" t="s">
        <v>591</v>
      </c>
      <c r="C34" s="27">
        <v>1</v>
      </c>
      <c r="D34" s="44" t="s">
        <v>55</v>
      </c>
      <c r="E34" s="44" t="s">
        <v>853</v>
      </c>
      <c r="F34" s="29" t="s">
        <v>964</v>
      </c>
      <c r="G34" s="33">
        <v>1876.05</v>
      </c>
    </row>
    <row r="35" spans="1:7" ht="15.75" x14ac:dyDescent="0.25">
      <c r="A35" s="27" t="s">
        <v>14</v>
      </c>
      <c r="B35" s="28" t="s">
        <v>591</v>
      </c>
      <c r="C35" s="27">
        <v>1</v>
      </c>
      <c r="D35" s="44" t="s">
        <v>55</v>
      </c>
      <c r="E35" s="44" t="s">
        <v>57</v>
      </c>
      <c r="F35" s="29" t="s">
        <v>964</v>
      </c>
      <c r="G35" s="33">
        <v>1618.65</v>
      </c>
    </row>
    <row r="36" spans="1:7" ht="15.75" x14ac:dyDescent="0.25">
      <c r="A36" s="27" t="s">
        <v>14</v>
      </c>
      <c r="B36" s="28" t="s">
        <v>591</v>
      </c>
      <c r="C36" s="27">
        <v>1</v>
      </c>
      <c r="D36" s="44" t="s">
        <v>55</v>
      </c>
      <c r="E36" s="44" t="s">
        <v>475</v>
      </c>
      <c r="F36" s="29" t="s">
        <v>964</v>
      </c>
      <c r="G36" s="33">
        <v>2069.1</v>
      </c>
    </row>
    <row r="37" spans="1:7" ht="15.75" x14ac:dyDescent="0.25">
      <c r="A37" s="27" t="s">
        <v>14</v>
      </c>
      <c r="B37" s="28" t="s">
        <v>591</v>
      </c>
      <c r="C37" s="27">
        <v>1</v>
      </c>
      <c r="D37" s="44" t="s">
        <v>55</v>
      </c>
      <c r="E37" s="44" t="s">
        <v>854</v>
      </c>
      <c r="F37" s="29" t="s">
        <v>964</v>
      </c>
      <c r="G37" s="33">
        <v>1663.2</v>
      </c>
    </row>
    <row r="38" spans="1:7" ht="15.75" x14ac:dyDescent="0.25">
      <c r="A38" s="27" t="s">
        <v>14</v>
      </c>
      <c r="B38" s="28" t="s">
        <v>591</v>
      </c>
      <c r="C38" s="27">
        <v>1</v>
      </c>
      <c r="D38" s="44" t="s">
        <v>55</v>
      </c>
      <c r="E38" s="44" t="s">
        <v>58</v>
      </c>
      <c r="F38" s="29" t="s">
        <v>964</v>
      </c>
      <c r="G38" s="33">
        <v>1618.65</v>
      </c>
    </row>
    <row r="39" spans="1:7" ht="15.75" x14ac:dyDescent="0.25">
      <c r="A39" s="27" t="s">
        <v>14</v>
      </c>
      <c r="B39" s="28" t="s">
        <v>591</v>
      </c>
      <c r="C39" s="27">
        <v>1</v>
      </c>
      <c r="D39" s="44" t="s">
        <v>55</v>
      </c>
      <c r="E39" s="44" t="s">
        <v>59</v>
      </c>
      <c r="F39" s="29" t="s">
        <v>964</v>
      </c>
      <c r="G39" s="33">
        <v>1420.65</v>
      </c>
    </row>
    <row r="40" spans="1:7" ht="15.75" x14ac:dyDescent="0.25">
      <c r="A40" s="27" t="s">
        <v>28</v>
      </c>
      <c r="B40" s="28">
        <v>6332</v>
      </c>
      <c r="C40" s="27">
        <v>15</v>
      </c>
      <c r="D40" s="44" t="s">
        <v>60</v>
      </c>
      <c r="E40" s="44" t="s">
        <v>616</v>
      </c>
      <c r="F40" s="29" t="s">
        <v>965</v>
      </c>
      <c r="G40" s="33">
        <v>2816.55</v>
      </c>
    </row>
    <row r="41" spans="1:7" ht="15.75" x14ac:dyDescent="0.25">
      <c r="A41" s="27" t="s">
        <v>28</v>
      </c>
      <c r="B41" s="28">
        <v>6332</v>
      </c>
      <c r="C41" s="27">
        <v>15</v>
      </c>
      <c r="D41" s="44" t="s">
        <v>60</v>
      </c>
      <c r="E41" s="44" t="s">
        <v>617</v>
      </c>
      <c r="F41" s="29" t="s">
        <v>965</v>
      </c>
      <c r="G41" s="33">
        <v>3336.3</v>
      </c>
    </row>
    <row r="42" spans="1:7" ht="15.75" x14ac:dyDescent="0.25">
      <c r="A42" s="27" t="s">
        <v>28</v>
      </c>
      <c r="B42" s="28">
        <v>6332</v>
      </c>
      <c r="C42" s="27">
        <v>15</v>
      </c>
      <c r="D42" s="44" t="s">
        <v>60</v>
      </c>
      <c r="E42" s="44" t="s">
        <v>855</v>
      </c>
      <c r="F42" s="29" t="s">
        <v>965</v>
      </c>
      <c r="G42" s="33">
        <v>2539.35</v>
      </c>
    </row>
    <row r="43" spans="1:7" ht="15.75" x14ac:dyDescent="0.25">
      <c r="A43" s="27" t="s">
        <v>28</v>
      </c>
      <c r="B43" s="28">
        <v>6332</v>
      </c>
      <c r="C43" s="27">
        <v>15</v>
      </c>
      <c r="D43" s="44" t="s">
        <v>60</v>
      </c>
      <c r="E43" s="44" t="s">
        <v>618</v>
      </c>
      <c r="F43" s="29" t="s">
        <v>965</v>
      </c>
      <c r="G43" s="33">
        <v>3771.9</v>
      </c>
    </row>
    <row r="44" spans="1:7" ht="15.75" x14ac:dyDescent="0.25">
      <c r="A44" s="27" t="s">
        <v>28</v>
      </c>
      <c r="B44" s="28">
        <v>6332</v>
      </c>
      <c r="C44" s="27">
        <v>15</v>
      </c>
      <c r="D44" s="44" t="s">
        <v>60</v>
      </c>
      <c r="E44" s="44" t="s">
        <v>619</v>
      </c>
      <c r="F44" s="29" t="s">
        <v>965</v>
      </c>
      <c r="G44" s="33">
        <v>4430.25</v>
      </c>
    </row>
    <row r="45" spans="1:7" ht="15.75" x14ac:dyDescent="0.25">
      <c r="A45" s="27" t="s">
        <v>28</v>
      </c>
      <c r="B45" s="28">
        <v>6332</v>
      </c>
      <c r="C45" s="27">
        <v>15</v>
      </c>
      <c r="D45" s="44" t="s">
        <v>60</v>
      </c>
      <c r="E45" s="44" t="s">
        <v>620</v>
      </c>
      <c r="F45" s="29" t="s">
        <v>965</v>
      </c>
      <c r="G45" s="33">
        <v>3489.75</v>
      </c>
    </row>
    <row r="46" spans="1:7" ht="15.75" x14ac:dyDescent="0.25">
      <c r="A46" s="27" t="s">
        <v>28</v>
      </c>
      <c r="B46" s="28">
        <v>6332</v>
      </c>
      <c r="C46" s="27">
        <v>15</v>
      </c>
      <c r="D46" s="44" t="s">
        <v>60</v>
      </c>
      <c r="E46" s="44" t="s">
        <v>621</v>
      </c>
      <c r="F46" s="29" t="s">
        <v>965</v>
      </c>
      <c r="G46" s="33">
        <v>3979.8</v>
      </c>
    </row>
    <row r="47" spans="1:7" ht="15.75" x14ac:dyDescent="0.25">
      <c r="A47" s="27" t="s">
        <v>28</v>
      </c>
      <c r="B47" s="28">
        <v>6332</v>
      </c>
      <c r="C47" s="27">
        <v>15</v>
      </c>
      <c r="D47" s="44" t="s">
        <v>60</v>
      </c>
      <c r="E47" s="44" t="s">
        <v>608</v>
      </c>
      <c r="F47" s="29" t="s">
        <v>965</v>
      </c>
      <c r="G47" s="33">
        <v>4252.05</v>
      </c>
    </row>
    <row r="48" spans="1:7" ht="15.75" x14ac:dyDescent="0.25">
      <c r="A48" s="27" t="s">
        <v>28</v>
      </c>
      <c r="B48" s="28">
        <v>6332</v>
      </c>
      <c r="C48" s="27">
        <v>15</v>
      </c>
      <c r="D48" s="44" t="s">
        <v>60</v>
      </c>
      <c r="E48" s="44" t="s">
        <v>119</v>
      </c>
      <c r="F48" s="29" t="s">
        <v>965</v>
      </c>
      <c r="G48" s="33">
        <v>4499.55</v>
      </c>
    </row>
    <row r="49" spans="1:7" ht="15.75" x14ac:dyDescent="0.25">
      <c r="A49" s="27" t="s">
        <v>28</v>
      </c>
      <c r="B49" s="28">
        <v>6332</v>
      </c>
      <c r="C49" s="27">
        <v>15</v>
      </c>
      <c r="D49" s="44" t="s">
        <v>60</v>
      </c>
      <c r="E49" s="44" t="s">
        <v>622</v>
      </c>
      <c r="F49" s="29" t="s">
        <v>965</v>
      </c>
      <c r="G49" s="33">
        <v>3306.6</v>
      </c>
    </row>
    <row r="50" spans="1:7" ht="15.75" x14ac:dyDescent="0.25">
      <c r="A50" s="27" t="s">
        <v>28</v>
      </c>
      <c r="B50" s="28">
        <v>6332</v>
      </c>
      <c r="C50" s="27">
        <v>15</v>
      </c>
      <c r="D50" s="44" t="s">
        <v>60</v>
      </c>
      <c r="E50" s="44" t="s">
        <v>623</v>
      </c>
      <c r="F50" s="29" t="s">
        <v>965</v>
      </c>
      <c r="G50" s="33">
        <v>2707.65</v>
      </c>
    </row>
    <row r="51" spans="1:7" ht="15.75" x14ac:dyDescent="0.25">
      <c r="A51" s="27" t="s">
        <v>28</v>
      </c>
      <c r="B51" s="28">
        <v>6332</v>
      </c>
      <c r="C51" s="27">
        <v>15</v>
      </c>
      <c r="D51" s="44" t="s">
        <v>60</v>
      </c>
      <c r="E51" s="44" t="s">
        <v>624</v>
      </c>
      <c r="F51" s="29" t="s">
        <v>965</v>
      </c>
      <c r="G51" s="33">
        <v>3974.8500000000004</v>
      </c>
    </row>
    <row r="52" spans="1:7" ht="15.75" x14ac:dyDescent="0.25">
      <c r="A52" s="27" t="s">
        <v>28</v>
      </c>
      <c r="B52" s="28">
        <v>6332</v>
      </c>
      <c r="C52" s="27">
        <v>15</v>
      </c>
      <c r="D52" s="44" t="s">
        <v>60</v>
      </c>
      <c r="E52" s="44" t="s">
        <v>625</v>
      </c>
      <c r="F52" s="29" t="s">
        <v>965</v>
      </c>
      <c r="G52" s="33">
        <v>3895.65</v>
      </c>
    </row>
    <row r="53" spans="1:7" ht="15.75" x14ac:dyDescent="0.25">
      <c r="A53" s="27" t="s">
        <v>28</v>
      </c>
      <c r="B53" s="28">
        <v>6332</v>
      </c>
      <c r="C53" s="27">
        <v>15</v>
      </c>
      <c r="D53" s="44" t="s">
        <v>60</v>
      </c>
      <c r="E53" s="44" t="s">
        <v>626</v>
      </c>
      <c r="F53" s="29" t="s">
        <v>965</v>
      </c>
      <c r="G53" s="33">
        <v>3865.9500000000003</v>
      </c>
    </row>
    <row r="54" spans="1:7" ht="15.75" x14ac:dyDescent="0.25">
      <c r="A54" s="27" t="s">
        <v>28</v>
      </c>
      <c r="B54" s="28">
        <v>6332</v>
      </c>
      <c r="C54" s="27">
        <v>15</v>
      </c>
      <c r="D54" s="44" t="s">
        <v>60</v>
      </c>
      <c r="E54" s="44" t="s">
        <v>627</v>
      </c>
      <c r="F54" s="29" t="s">
        <v>965</v>
      </c>
      <c r="G54" s="33">
        <v>3885.75</v>
      </c>
    </row>
    <row r="55" spans="1:7" ht="15.75" x14ac:dyDescent="0.25">
      <c r="A55" s="27" t="s">
        <v>28</v>
      </c>
      <c r="B55" s="28">
        <v>6332</v>
      </c>
      <c r="C55" s="27">
        <v>15</v>
      </c>
      <c r="D55" s="44" t="s">
        <v>60</v>
      </c>
      <c r="E55" s="44" t="s">
        <v>628</v>
      </c>
      <c r="F55" s="29" t="s">
        <v>965</v>
      </c>
      <c r="G55" s="34">
        <v>3385.8</v>
      </c>
    </row>
    <row r="56" spans="1:7" ht="15.75" x14ac:dyDescent="0.25">
      <c r="A56" s="27" t="s">
        <v>28</v>
      </c>
      <c r="B56" s="28">
        <v>6332</v>
      </c>
      <c r="C56" s="27">
        <v>15</v>
      </c>
      <c r="D56" s="44" t="s">
        <v>60</v>
      </c>
      <c r="E56" s="44" t="s">
        <v>629</v>
      </c>
      <c r="F56" s="29" t="s">
        <v>965</v>
      </c>
      <c r="G56" s="34">
        <v>4405.5</v>
      </c>
    </row>
    <row r="57" spans="1:7" ht="15.75" x14ac:dyDescent="0.25">
      <c r="A57" s="27" t="s">
        <v>28</v>
      </c>
      <c r="B57" s="28">
        <v>6332</v>
      </c>
      <c r="C57" s="27">
        <v>15</v>
      </c>
      <c r="D57" s="44" t="s">
        <v>60</v>
      </c>
      <c r="E57" s="44" t="s">
        <v>630</v>
      </c>
      <c r="F57" s="29" t="s">
        <v>965</v>
      </c>
      <c r="G57" s="33">
        <v>3474.9</v>
      </c>
    </row>
    <row r="58" spans="1:7" ht="15.75" x14ac:dyDescent="0.25">
      <c r="A58" s="27" t="s">
        <v>28</v>
      </c>
      <c r="B58" s="28">
        <v>6332</v>
      </c>
      <c r="C58" s="27">
        <v>15</v>
      </c>
      <c r="D58" s="44" t="s">
        <v>60</v>
      </c>
      <c r="E58" s="44" t="s">
        <v>631</v>
      </c>
      <c r="F58" s="29" t="s">
        <v>965</v>
      </c>
      <c r="G58" s="33">
        <v>499.95000000000005</v>
      </c>
    </row>
    <row r="59" spans="1:7" ht="15.75" x14ac:dyDescent="0.25">
      <c r="A59" s="27" t="s">
        <v>28</v>
      </c>
      <c r="B59" s="28">
        <v>6332</v>
      </c>
      <c r="C59" s="27">
        <v>15</v>
      </c>
      <c r="D59" s="44" t="s">
        <v>60</v>
      </c>
      <c r="E59" s="44" t="s">
        <v>632</v>
      </c>
      <c r="F59" s="29" t="s">
        <v>965</v>
      </c>
      <c r="G59" s="33">
        <v>4504.5</v>
      </c>
    </row>
    <row r="60" spans="1:7" ht="15.75" x14ac:dyDescent="0.25">
      <c r="A60" s="27" t="s">
        <v>28</v>
      </c>
      <c r="B60" s="28">
        <v>6332</v>
      </c>
      <c r="C60" s="27">
        <v>15</v>
      </c>
      <c r="D60" s="44" t="s">
        <v>60</v>
      </c>
      <c r="E60" s="44" t="s">
        <v>633</v>
      </c>
      <c r="F60" s="29" t="s">
        <v>965</v>
      </c>
      <c r="G60" s="33">
        <v>2272.0500000000002</v>
      </c>
    </row>
    <row r="61" spans="1:7" ht="15.75" x14ac:dyDescent="0.25">
      <c r="A61" s="27" t="s">
        <v>28</v>
      </c>
      <c r="B61" s="28">
        <v>6332</v>
      </c>
      <c r="C61" s="27">
        <v>15</v>
      </c>
      <c r="D61" s="44" t="s">
        <v>60</v>
      </c>
      <c r="E61" s="44" t="s">
        <v>856</v>
      </c>
      <c r="F61" s="29" t="s">
        <v>965</v>
      </c>
      <c r="G61" s="33">
        <v>2935.35</v>
      </c>
    </row>
    <row r="62" spans="1:7" ht="15.75" x14ac:dyDescent="0.25">
      <c r="A62" s="27" t="s">
        <v>28</v>
      </c>
      <c r="B62" s="28">
        <v>6332</v>
      </c>
      <c r="C62" s="27">
        <v>15</v>
      </c>
      <c r="D62" s="44" t="s">
        <v>60</v>
      </c>
      <c r="E62" s="44" t="s">
        <v>634</v>
      </c>
      <c r="F62" s="29" t="s">
        <v>965</v>
      </c>
      <c r="G62" s="33">
        <v>3821.4</v>
      </c>
    </row>
    <row r="63" spans="1:7" ht="15.75" x14ac:dyDescent="0.25">
      <c r="A63" s="27" t="s">
        <v>28</v>
      </c>
      <c r="B63" s="28">
        <v>6332</v>
      </c>
      <c r="C63" s="27">
        <v>15</v>
      </c>
      <c r="D63" s="44" t="s">
        <v>60</v>
      </c>
      <c r="E63" s="44" t="s">
        <v>635</v>
      </c>
      <c r="F63" s="29" t="s">
        <v>965</v>
      </c>
      <c r="G63" s="33">
        <v>1470.15</v>
      </c>
    </row>
    <row r="64" spans="1:7" ht="15.75" x14ac:dyDescent="0.25">
      <c r="A64" s="27" t="s">
        <v>28</v>
      </c>
      <c r="B64" s="28">
        <v>6332</v>
      </c>
      <c r="C64" s="27">
        <v>15</v>
      </c>
      <c r="D64" s="44" t="s">
        <v>60</v>
      </c>
      <c r="E64" s="44" t="s">
        <v>636</v>
      </c>
      <c r="F64" s="29" t="s">
        <v>965</v>
      </c>
      <c r="G64" s="33">
        <v>2336.4</v>
      </c>
    </row>
    <row r="65" spans="1:7" ht="15.75" x14ac:dyDescent="0.25">
      <c r="A65" s="27" t="s">
        <v>19</v>
      </c>
      <c r="B65" s="28">
        <v>6698</v>
      </c>
      <c r="C65" s="27">
        <v>33</v>
      </c>
      <c r="D65" s="44" t="s">
        <v>386</v>
      </c>
      <c r="E65" s="44" t="s">
        <v>478</v>
      </c>
      <c r="F65" s="29" t="s">
        <v>966</v>
      </c>
      <c r="G65" s="33">
        <v>1608.75</v>
      </c>
    </row>
    <row r="66" spans="1:7" ht="15.75" x14ac:dyDescent="0.25">
      <c r="A66" s="27" t="s">
        <v>19</v>
      </c>
      <c r="B66" s="28">
        <v>6698</v>
      </c>
      <c r="C66" s="27">
        <v>33</v>
      </c>
      <c r="D66" s="44" t="s">
        <v>386</v>
      </c>
      <c r="E66" s="44" t="s">
        <v>483</v>
      </c>
      <c r="F66" s="29" t="s">
        <v>966</v>
      </c>
      <c r="G66" s="33">
        <v>3608.55</v>
      </c>
    </row>
    <row r="67" spans="1:7" ht="15.75" x14ac:dyDescent="0.25">
      <c r="A67" s="27" t="s">
        <v>19</v>
      </c>
      <c r="B67" s="28">
        <v>6698</v>
      </c>
      <c r="C67" s="27">
        <v>33</v>
      </c>
      <c r="D67" s="44" t="s">
        <v>386</v>
      </c>
      <c r="E67" s="44" t="s">
        <v>857</v>
      </c>
      <c r="F67" s="29" t="s">
        <v>966</v>
      </c>
      <c r="G67" s="33">
        <v>1346.4</v>
      </c>
    </row>
    <row r="68" spans="1:7" ht="15.75" x14ac:dyDescent="0.25">
      <c r="A68" s="27" t="s">
        <v>19</v>
      </c>
      <c r="B68" s="28">
        <v>6698</v>
      </c>
      <c r="C68" s="27">
        <v>33</v>
      </c>
      <c r="D68" s="44" t="s">
        <v>386</v>
      </c>
      <c r="E68" s="44" t="s">
        <v>858</v>
      </c>
      <c r="F68" s="29" t="s">
        <v>966</v>
      </c>
      <c r="G68" s="33">
        <v>2841.3</v>
      </c>
    </row>
    <row r="69" spans="1:7" ht="15.75" x14ac:dyDescent="0.25">
      <c r="A69" s="27" t="s">
        <v>19</v>
      </c>
      <c r="B69" s="28">
        <v>6698</v>
      </c>
      <c r="C69" s="27">
        <v>33</v>
      </c>
      <c r="D69" s="44" t="s">
        <v>386</v>
      </c>
      <c r="E69" s="44" t="s">
        <v>474</v>
      </c>
      <c r="F69" s="29" t="s">
        <v>966</v>
      </c>
      <c r="G69" s="33">
        <v>2687.85</v>
      </c>
    </row>
    <row r="70" spans="1:7" ht="15.75" x14ac:dyDescent="0.25">
      <c r="A70" s="27" t="s">
        <v>28</v>
      </c>
      <c r="B70" s="28">
        <v>6337</v>
      </c>
      <c r="C70" s="27">
        <v>15</v>
      </c>
      <c r="D70" s="44" t="s">
        <v>812</v>
      </c>
      <c r="E70" s="44" t="s">
        <v>859</v>
      </c>
      <c r="F70" s="29" t="s">
        <v>967</v>
      </c>
      <c r="G70" s="33">
        <v>1648.3500000000001</v>
      </c>
    </row>
    <row r="71" spans="1:7" ht="15.75" x14ac:dyDescent="0.25">
      <c r="A71" s="27" t="s">
        <v>18</v>
      </c>
      <c r="B71" s="28">
        <v>6309</v>
      </c>
      <c r="C71" s="27">
        <v>13</v>
      </c>
      <c r="D71" s="44" t="s">
        <v>389</v>
      </c>
      <c r="E71" s="44" t="s">
        <v>637</v>
      </c>
      <c r="F71" s="29" t="s">
        <v>968</v>
      </c>
      <c r="G71" s="33">
        <v>3301.65</v>
      </c>
    </row>
    <row r="72" spans="1:7" ht="15.75" x14ac:dyDescent="0.25">
      <c r="A72" s="27" t="s">
        <v>18</v>
      </c>
      <c r="B72" s="28">
        <v>6310</v>
      </c>
      <c r="C72" s="27">
        <v>13</v>
      </c>
      <c r="D72" s="44" t="s">
        <v>85</v>
      </c>
      <c r="E72" s="44" t="s">
        <v>638</v>
      </c>
      <c r="F72" s="29" t="s">
        <v>969</v>
      </c>
      <c r="G72" s="33">
        <v>336.6</v>
      </c>
    </row>
    <row r="73" spans="1:7" ht="15.75" x14ac:dyDescent="0.25">
      <c r="A73" s="27" t="s">
        <v>25</v>
      </c>
      <c r="B73" s="28">
        <v>6647</v>
      </c>
      <c r="C73" s="27">
        <v>30</v>
      </c>
      <c r="D73" s="44" t="s">
        <v>87</v>
      </c>
      <c r="E73" s="44" t="s">
        <v>860</v>
      </c>
      <c r="F73" s="29" t="s">
        <v>970</v>
      </c>
      <c r="G73" s="33">
        <v>2395.8000000000002</v>
      </c>
    </row>
    <row r="74" spans="1:7" ht="15.75" x14ac:dyDescent="0.25">
      <c r="A74" s="27" t="s">
        <v>25</v>
      </c>
      <c r="B74" s="28">
        <v>6647</v>
      </c>
      <c r="C74" s="27">
        <v>30</v>
      </c>
      <c r="D74" s="44" t="s">
        <v>87</v>
      </c>
      <c r="E74" s="44" t="s">
        <v>528</v>
      </c>
      <c r="F74" s="29" t="s">
        <v>970</v>
      </c>
      <c r="G74" s="33">
        <v>2791.8</v>
      </c>
    </row>
    <row r="75" spans="1:7" ht="15.75" x14ac:dyDescent="0.25">
      <c r="A75" s="27" t="s">
        <v>31</v>
      </c>
      <c r="B75" s="28">
        <v>6212</v>
      </c>
      <c r="C75" s="27">
        <v>10</v>
      </c>
      <c r="D75" s="44" t="s">
        <v>813</v>
      </c>
      <c r="E75" s="44" t="s">
        <v>861</v>
      </c>
      <c r="F75" s="29" t="s">
        <v>971</v>
      </c>
      <c r="G75" s="33">
        <v>1732.5</v>
      </c>
    </row>
    <row r="76" spans="1:7" ht="15.75" x14ac:dyDescent="0.25">
      <c r="A76" s="27" t="s">
        <v>31</v>
      </c>
      <c r="B76" s="28">
        <v>6212</v>
      </c>
      <c r="C76" s="27">
        <v>10</v>
      </c>
      <c r="D76" s="44" t="s">
        <v>813</v>
      </c>
      <c r="E76" s="44" t="s">
        <v>862</v>
      </c>
      <c r="F76" s="29" t="s">
        <v>971</v>
      </c>
      <c r="G76" s="33">
        <v>4390.6500000000005</v>
      </c>
    </row>
    <row r="77" spans="1:7" ht="15.75" x14ac:dyDescent="0.25">
      <c r="A77" s="27" t="s">
        <v>31</v>
      </c>
      <c r="B77" s="28">
        <v>6212</v>
      </c>
      <c r="C77" s="27">
        <v>10</v>
      </c>
      <c r="D77" s="44" t="s">
        <v>813</v>
      </c>
      <c r="E77" s="44" t="s">
        <v>863</v>
      </c>
      <c r="F77" s="29" t="s">
        <v>971</v>
      </c>
      <c r="G77" s="33">
        <v>2118.6</v>
      </c>
    </row>
    <row r="78" spans="1:7" ht="15.75" x14ac:dyDescent="0.25">
      <c r="A78" s="27" t="s">
        <v>31</v>
      </c>
      <c r="B78" s="28">
        <v>6212</v>
      </c>
      <c r="C78" s="27">
        <v>10</v>
      </c>
      <c r="D78" s="44" t="s">
        <v>813</v>
      </c>
      <c r="E78" s="44" t="s">
        <v>864</v>
      </c>
      <c r="F78" s="29" t="s">
        <v>971</v>
      </c>
      <c r="G78" s="33">
        <v>2232.4500000000003</v>
      </c>
    </row>
    <row r="79" spans="1:7" ht="15.75" x14ac:dyDescent="0.25">
      <c r="A79" s="27" t="s">
        <v>24</v>
      </c>
      <c r="B79" s="28">
        <v>6389</v>
      </c>
      <c r="C79" s="27">
        <v>16</v>
      </c>
      <c r="D79" s="44" t="s">
        <v>88</v>
      </c>
      <c r="E79" s="44" t="s">
        <v>89</v>
      </c>
      <c r="F79" s="29" t="s">
        <v>972</v>
      </c>
      <c r="G79" s="33">
        <v>3702.6</v>
      </c>
    </row>
    <row r="80" spans="1:7" ht="15.75" x14ac:dyDescent="0.25">
      <c r="A80" s="27" t="s">
        <v>24</v>
      </c>
      <c r="B80" s="28">
        <v>6389</v>
      </c>
      <c r="C80" s="27">
        <v>16</v>
      </c>
      <c r="D80" s="44" t="s">
        <v>88</v>
      </c>
      <c r="E80" s="44" t="s">
        <v>639</v>
      </c>
      <c r="F80" s="29" t="s">
        <v>972</v>
      </c>
      <c r="G80" s="33">
        <v>2633.4</v>
      </c>
    </row>
    <row r="81" spans="1:7" ht="15.75" x14ac:dyDescent="0.25">
      <c r="A81" s="27" t="s">
        <v>15</v>
      </c>
      <c r="B81" s="28" t="s">
        <v>594</v>
      </c>
      <c r="C81" s="27">
        <v>19</v>
      </c>
      <c r="D81" s="44" t="s">
        <v>403</v>
      </c>
      <c r="E81" s="44" t="s">
        <v>403</v>
      </c>
      <c r="F81" s="29" t="s">
        <v>973</v>
      </c>
      <c r="G81" s="33">
        <v>831.6</v>
      </c>
    </row>
    <row r="82" spans="1:7" ht="15.75" x14ac:dyDescent="0.25">
      <c r="A82" s="27" t="s">
        <v>16</v>
      </c>
      <c r="B82" s="28" t="s">
        <v>808</v>
      </c>
      <c r="C82" s="27">
        <v>36</v>
      </c>
      <c r="D82" s="44" t="s">
        <v>814</v>
      </c>
      <c r="E82" s="44" t="s">
        <v>865</v>
      </c>
      <c r="F82" s="29" t="s">
        <v>974</v>
      </c>
      <c r="G82" s="33">
        <v>1722.6000000000001</v>
      </c>
    </row>
    <row r="83" spans="1:7" ht="15.75" x14ac:dyDescent="0.25">
      <c r="A83" s="27" t="s">
        <v>29</v>
      </c>
      <c r="B83" s="28">
        <v>7186</v>
      </c>
      <c r="C83" s="27">
        <v>54</v>
      </c>
      <c r="D83" s="44" t="s">
        <v>390</v>
      </c>
      <c r="E83" s="44" t="s">
        <v>640</v>
      </c>
      <c r="F83" s="29" t="s">
        <v>975</v>
      </c>
      <c r="G83" s="33">
        <v>3380.85</v>
      </c>
    </row>
    <row r="84" spans="1:7" ht="15.75" x14ac:dyDescent="0.25">
      <c r="A84" s="27" t="s">
        <v>29</v>
      </c>
      <c r="B84" s="28">
        <v>7186</v>
      </c>
      <c r="C84" s="27">
        <v>54</v>
      </c>
      <c r="D84" s="44" t="s">
        <v>390</v>
      </c>
      <c r="E84" s="44" t="s">
        <v>641</v>
      </c>
      <c r="F84" s="29" t="s">
        <v>975</v>
      </c>
      <c r="G84" s="33">
        <v>3707.55</v>
      </c>
    </row>
    <row r="85" spans="1:7" ht="15.75" x14ac:dyDescent="0.25">
      <c r="A85" s="27" t="s">
        <v>29</v>
      </c>
      <c r="B85" s="28">
        <v>7186</v>
      </c>
      <c r="C85" s="27">
        <v>54</v>
      </c>
      <c r="D85" s="44" t="s">
        <v>390</v>
      </c>
      <c r="E85" s="44" t="s">
        <v>642</v>
      </c>
      <c r="F85" s="29" t="s">
        <v>975</v>
      </c>
      <c r="G85" s="33">
        <v>3276.9</v>
      </c>
    </row>
    <row r="86" spans="1:7" ht="15.75" x14ac:dyDescent="0.25">
      <c r="A86" s="27" t="s">
        <v>92</v>
      </c>
      <c r="B86" s="28">
        <v>6182</v>
      </c>
      <c r="C86" s="27">
        <v>8</v>
      </c>
      <c r="D86" s="44" t="s">
        <v>93</v>
      </c>
      <c r="E86" s="44" t="s">
        <v>866</v>
      </c>
      <c r="F86" s="29" t="s">
        <v>976</v>
      </c>
      <c r="G86" s="33">
        <v>1960.2</v>
      </c>
    </row>
    <row r="87" spans="1:7" ht="15.75" x14ac:dyDescent="0.25">
      <c r="A87" s="27" t="s">
        <v>92</v>
      </c>
      <c r="B87" s="28">
        <v>6182</v>
      </c>
      <c r="C87" s="27">
        <v>8</v>
      </c>
      <c r="D87" s="44" t="s">
        <v>93</v>
      </c>
      <c r="E87" s="44" t="s">
        <v>643</v>
      </c>
      <c r="F87" s="29" t="s">
        <v>976</v>
      </c>
      <c r="G87" s="33">
        <v>480.15000000000003</v>
      </c>
    </row>
    <row r="88" spans="1:7" ht="15.75" x14ac:dyDescent="0.25">
      <c r="A88" s="27" t="s">
        <v>28</v>
      </c>
      <c r="B88" s="28">
        <v>6340</v>
      </c>
      <c r="C88" s="27">
        <v>15</v>
      </c>
      <c r="D88" s="44" t="s">
        <v>95</v>
      </c>
      <c r="E88" s="44" t="s">
        <v>867</v>
      </c>
      <c r="F88" s="29" t="s">
        <v>977</v>
      </c>
      <c r="G88" s="33">
        <v>2608.65</v>
      </c>
    </row>
    <row r="89" spans="1:7" ht="15.75" x14ac:dyDescent="0.25">
      <c r="A89" s="27" t="s">
        <v>28</v>
      </c>
      <c r="B89" s="28">
        <v>6340</v>
      </c>
      <c r="C89" s="27">
        <v>15</v>
      </c>
      <c r="D89" s="44" t="s">
        <v>95</v>
      </c>
      <c r="E89" s="44" t="s">
        <v>608</v>
      </c>
      <c r="F89" s="29" t="s">
        <v>977</v>
      </c>
      <c r="G89" s="33">
        <v>2608.65</v>
      </c>
    </row>
    <row r="90" spans="1:7" ht="15.75" x14ac:dyDescent="0.25">
      <c r="A90" s="27" t="s">
        <v>28</v>
      </c>
      <c r="B90" s="28">
        <v>6340</v>
      </c>
      <c r="C90" s="27">
        <v>15</v>
      </c>
      <c r="D90" s="44" t="s">
        <v>95</v>
      </c>
      <c r="E90" s="44" t="s">
        <v>97</v>
      </c>
      <c r="F90" s="29" t="s">
        <v>977</v>
      </c>
      <c r="G90" s="33">
        <v>2539.35</v>
      </c>
    </row>
    <row r="91" spans="1:7" ht="15.75" x14ac:dyDescent="0.25">
      <c r="A91" s="27" t="s">
        <v>28</v>
      </c>
      <c r="B91" s="28">
        <v>6340</v>
      </c>
      <c r="C91" s="27">
        <v>15</v>
      </c>
      <c r="D91" s="44" t="s">
        <v>95</v>
      </c>
      <c r="E91" s="44" t="s">
        <v>644</v>
      </c>
      <c r="F91" s="29" t="s">
        <v>977</v>
      </c>
      <c r="G91" s="33">
        <v>4979.7</v>
      </c>
    </row>
    <row r="92" spans="1:7" ht="15.75" x14ac:dyDescent="0.25">
      <c r="A92" s="27" t="s">
        <v>28</v>
      </c>
      <c r="B92" s="28">
        <v>6340</v>
      </c>
      <c r="C92" s="27">
        <v>15</v>
      </c>
      <c r="D92" s="44" t="s">
        <v>95</v>
      </c>
      <c r="E92" s="44" t="s">
        <v>645</v>
      </c>
      <c r="F92" s="29" t="s">
        <v>977</v>
      </c>
      <c r="G92" s="33">
        <v>2509.65</v>
      </c>
    </row>
    <row r="93" spans="1:7" ht="15.75" x14ac:dyDescent="0.25">
      <c r="A93" s="27" t="s">
        <v>28</v>
      </c>
      <c r="B93" s="28">
        <v>6340</v>
      </c>
      <c r="C93" s="27">
        <v>15</v>
      </c>
      <c r="D93" s="44" t="s">
        <v>95</v>
      </c>
      <c r="E93" s="44" t="s">
        <v>50</v>
      </c>
      <c r="F93" s="29" t="s">
        <v>977</v>
      </c>
      <c r="G93" s="33">
        <v>2658.15</v>
      </c>
    </row>
    <row r="94" spans="1:7" ht="15.75" x14ac:dyDescent="0.25">
      <c r="A94" s="27" t="s">
        <v>29</v>
      </c>
      <c r="B94" s="28">
        <v>7189</v>
      </c>
      <c r="C94" s="27">
        <v>54</v>
      </c>
      <c r="D94" s="44" t="s">
        <v>815</v>
      </c>
      <c r="E94" s="44" t="s">
        <v>868</v>
      </c>
      <c r="F94" s="29" t="s">
        <v>978</v>
      </c>
      <c r="G94" s="33">
        <v>831.6</v>
      </c>
    </row>
    <row r="95" spans="1:7" ht="15.75" x14ac:dyDescent="0.25">
      <c r="A95" s="27" t="s">
        <v>803</v>
      </c>
      <c r="B95" s="28">
        <v>7024</v>
      </c>
      <c r="C95" s="27">
        <v>47</v>
      </c>
      <c r="D95" s="44" t="s">
        <v>816</v>
      </c>
      <c r="E95" s="44" t="s">
        <v>869</v>
      </c>
      <c r="F95" s="29" t="s">
        <v>979</v>
      </c>
      <c r="G95" s="33">
        <v>445.5</v>
      </c>
    </row>
    <row r="96" spans="1:7" ht="15.75" x14ac:dyDescent="0.25">
      <c r="A96" s="27" t="s">
        <v>29</v>
      </c>
      <c r="B96" s="28">
        <v>7190</v>
      </c>
      <c r="C96" s="27">
        <v>54</v>
      </c>
      <c r="D96" s="44" t="s">
        <v>817</v>
      </c>
      <c r="E96" s="44" t="s">
        <v>646</v>
      </c>
      <c r="F96" s="29" t="s">
        <v>980</v>
      </c>
      <c r="G96" s="33">
        <v>2692.8</v>
      </c>
    </row>
    <row r="97" spans="1:7" ht="15.75" x14ac:dyDescent="0.25">
      <c r="A97" s="27" t="s">
        <v>29</v>
      </c>
      <c r="B97" s="28">
        <v>7190</v>
      </c>
      <c r="C97" s="27">
        <v>54</v>
      </c>
      <c r="D97" s="44" t="s">
        <v>817</v>
      </c>
      <c r="E97" s="44" t="s">
        <v>647</v>
      </c>
      <c r="F97" s="29" t="s">
        <v>980</v>
      </c>
      <c r="G97" s="33">
        <v>3267</v>
      </c>
    </row>
    <row r="98" spans="1:7" ht="15.75" x14ac:dyDescent="0.25">
      <c r="A98" s="27" t="s">
        <v>15</v>
      </c>
      <c r="B98" s="28">
        <v>6447</v>
      </c>
      <c r="C98" s="27">
        <v>19</v>
      </c>
      <c r="D98" s="44" t="s">
        <v>818</v>
      </c>
      <c r="E98" s="44" t="s">
        <v>648</v>
      </c>
      <c r="F98" s="29" t="s">
        <v>981</v>
      </c>
      <c r="G98" s="33">
        <v>3608.55</v>
      </c>
    </row>
    <row r="99" spans="1:7" ht="15.75" x14ac:dyDescent="0.25">
      <c r="A99" s="27" t="s">
        <v>15</v>
      </c>
      <c r="B99" s="28">
        <v>6447</v>
      </c>
      <c r="C99" s="27">
        <v>19</v>
      </c>
      <c r="D99" s="44" t="s">
        <v>818</v>
      </c>
      <c r="E99" s="44" t="s">
        <v>102</v>
      </c>
      <c r="F99" s="29" t="s">
        <v>981</v>
      </c>
      <c r="G99" s="33">
        <v>2831.4</v>
      </c>
    </row>
    <row r="100" spans="1:7" ht="15.75" x14ac:dyDescent="0.25">
      <c r="A100" s="27" t="s">
        <v>15</v>
      </c>
      <c r="B100" s="28">
        <v>6447</v>
      </c>
      <c r="C100" s="27">
        <v>19</v>
      </c>
      <c r="D100" s="44" t="s">
        <v>818</v>
      </c>
      <c r="E100" s="44" t="s">
        <v>870</v>
      </c>
      <c r="F100" s="29" t="s">
        <v>981</v>
      </c>
      <c r="G100" s="33">
        <v>3247.2000000000003</v>
      </c>
    </row>
    <row r="101" spans="1:7" ht="15.75" x14ac:dyDescent="0.25">
      <c r="A101" s="27" t="s">
        <v>15</v>
      </c>
      <c r="B101" s="28">
        <v>6447</v>
      </c>
      <c r="C101" s="27">
        <v>19</v>
      </c>
      <c r="D101" s="44" t="s">
        <v>818</v>
      </c>
      <c r="E101" s="44" t="s">
        <v>649</v>
      </c>
      <c r="F101" s="29" t="s">
        <v>981</v>
      </c>
      <c r="G101" s="33">
        <v>2970</v>
      </c>
    </row>
    <row r="102" spans="1:7" ht="15.75" x14ac:dyDescent="0.25">
      <c r="A102" s="27" t="s">
        <v>28</v>
      </c>
      <c r="B102" s="28">
        <v>6343</v>
      </c>
      <c r="C102" s="27">
        <v>15</v>
      </c>
      <c r="D102" s="44" t="s">
        <v>392</v>
      </c>
      <c r="E102" s="44" t="s">
        <v>511</v>
      </c>
      <c r="F102" s="29" t="s">
        <v>982</v>
      </c>
      <c r="G102" s="33">
        <v>2979.9</v>
      </c>
    </row>
    <row r="103" spans="1:7" ht="15.75" x14ac:dyDescent="0.25">
      <c r="A103" s="27" t="s">
        <v>20</v>
      </c>
      <c r="B103" s="28">
        <v>6731</v>
      </c>
      <c r="C103" s="27">
        <v>34</v>
      </c>
      <c r="D103" s="44" t="s">
        <v>7</v>
      </c>
      <c r="E103" s="44" t="s">
        <v>871</v>
      </c>
      <c r="F103" s="29" t="s">
        <v>983</v>
      </c>
      <c r="G103" s="33">
        <v>3524.4</v>
      </c>
    </row>
    <row r="104" spans="1:7" ht="15.75" x14ac:dyDescent="0.25">
      <c r="A104" s="27" t="s">
        <v>20</v>
      </c>
      <c r="B104" s="28">
        <v>6731</v>
      </c>
      <c r="C104" s="27">
        <v>34</v>
      </c>
      <c r="D104" s="44" t="s">
        <v>7</v>
      </c>
      <c r="E104" s="44" t="s">
        <v>650</v>
      </c>
      <c r="F104" s="29" t="s">
        <v>983</v>
      </c>
      <c r="G104" s="33">
        <v>5039.1000000000004</v>
      </c>
    </row>
    <row r="105" spans="1:7" ht="15.75" x14ac:dyDescent="0.25">
      <c r="A105" s="27" t="s">
        <v>20</v>
      </c>
      <c r="B105" s="28">
        <v>6731</v>
      </c>
      <c r="C105" s="27">
        <v>34</v>
      </c>
      <c r="D105" s="44" t="s">
        <v>7</v>
      </c>
      <c r="E105" s="44" t="s">
        <v>573</v>
      </c>
      <c r="F105" s="29" t="s">
        <v>983</v>
      </c>
      <c r="G105" s="33">
        <v>3346.2000000000003</v>
      </c>
    </row>
    <row r="106" spans="1:7" ht="15.75" x14ac:dyDescent="0.25">
      <c r="A106" s="27" t="s">
        <v>20</v>
      </c>
      <c r="B106" s="28">
        <v>6731</v>
      </c>
      <c r="C106" s="27">
        <v>34</v>
      </c>
      <c r="D106" s="44" t="s">
        <v>7</v>
      </c>
      <c r="E106" s="44" t="s">
        <v>651</v>
      </c>
      <c r="F106" s="29" t="s">
        <v>983</v>
      </c>
      <c r="G106" s="33">
        <v>5301.45</v>
      </c>
    </row>
    <row r="107" spans="1:7" ht="15.75" x14ac:dyDescent="0.25">
      <c r="A107" s="27" t="s">
        <v>20</v>
      </c>
      <c r="B107" s="28">
        <v>6731</v>
      </c>
      <c r="C107" s="27">
        <v>34</v>
      </c>
      <c r="D107" s="44" t="s">
        <v>7</v>
      </c>
      <c r="E107" s="44" t="s">
        <v>652</v>
      </c>
      <c r="F107" s="29" t="s">
        <v>983</v>
      </c>
      <c r="G107" s="33">
        <v>4068.9</v>
      </c>
    </row>
    <row r="108" spans="1:7" ht="15.75" x14ac:dyDescent="0.25">
      <c r="A108" s="27" t="s">
        <v>26</v>
      </c>
      <c r="B108" s="28" t="s">
        <v>593</v>
      </c>
      <c r="C108" s="27">
        <v>37</v>
      </c>
      <c r="D108" s="44" t="s">
        <v>397</v>
      </c>
      <c r="E108" s="44" t="s">
        <v>872</v>
      </c>
      <c r="F108" s="29" t="s">
        <v>984</v>
      </c>
      <c r="G108" s="33">
        <v>3212.55</v>
      </c>
    </row>
    <row r="109" spans="1:7" ht="15.75" x14ac:dyDescent="0.25">
      <c r="A109" s="27" t="s">
        <v>15</v>
      </c>
      <c r="B109" s="28" t="s">
        <v>809</v>
      </c>
      <c r="C109" s="27">
        <v>19</v>
      </c>
      <c r="D109" s="44" t="s">
        <v>819</v>
      </c>
      <c r="E109" s="44" t="s">
        <v>819</v>
      </c>
      <c r="F109" s="29" t="s">
        <v>985</v>
      </c>
      <c r="G109" s="33">
        <v>292.05</v>
      </c>
    </row>
    <row r="110" spans="1:7" ht="15.75" x14ac:dyDescent="0.25">
      <c r="A110" s="27" t="s">
        <v>31</v>
      </c>
      <c r="B110" s="28">
        <v>7380</v>
      </c>
      <c r="C110" s="27">
        <v>10</v>
      </c>
      <c r="D110" s="44" t="s">
        <v>395</v>
      </c>
      <c r="E110" s="44" t="s">
        <v>109</v>
      </c>
      <c r="F110" s="29" t="s">
        <v>986</v>
      </c>
      <c r="G110" s="33">
        <v>2677.9500000000003</v>
      </c>
    </row>
    <row r="111" spans="1:7" ht="15.75" x14ac:dyDescent="0.25">
      <c r="A111" s="27" t="s">
        <v>31</v>
      </c>
      <c r="B111" s="28">
        <v>7380</v>
      </c>
      <c r="C111" s="27">
        <v>10</v>
      </c>
      <c r="D111" s="44" t="s">
        <v>395</v>
      </c>
      <c r="E111" s="44" t="s">
        <v>110</v>
      </c>
      <c r="F111" s="29" t="s">
        <v>986</v>
      </c>
      <c r="G111" s="33">
        <v>2682.9</v>
      </c>
    </row>
    <row r="112" spans="1:7" ht="15.75" x14ac:dyDescent="0.25">
      <c r="A112" s="27" t="s">
        <v>31</v>
      </c>
      <c r="B112" s="28">
        <v>6215</v>
      </c>
      <c r="C112" s="27">
        <v>10</v>
      </c>
      <c r="D112" s="44" t="s">
        <v>820</v>
      </c>
      <c r="E112" s="44" t="s">
        <v>873</v>
      </c>
      <c r="F112" s="29" t="s">
        <v>987</v>
      </c>
      <c r="G112" s="33">
        <v>1133.55</v>
      </c>
    </row>
    <row r="113" spans="1:7" ht="15.75" x14ac:dyDescent="0.25">
      <c r="A113" s="27" t="s">
        <v>182</v>
      </c>
      <c r="B113" s="28">
        <v>6945</v>
      </c>
      <c r="C113" s="27">
        <v>43</v>
      </c>
      <c r="D113" s="44" t="s">
        <v>821</v>
      </c>
      <c r="E113" s="44" t="s">
        <v>874</v>
      </c>
      <c r="F113" s="29" t="s">
        <v>988</v>
      </c>
      <c r="G113" s="33">
        <v>1984.95</v>
      </c>
    </row>
    <row r="114" spans="1:7" ht="15.75" x14ac:dyDescent="0.25">
      <c r="A114" s="27" t="s">
        <v>182</v>
      </c>
      <c r="B114" s="28">
        <v>6945</v>
      </c>
      <c r="C114" s="27">
        <v>43</v>
      </c>
      <c r="D114" s="44" t="s">
        <v>821</v>
      </c>
      <c r="E114" s="44" t="s">
        <v>875</v>
      </c>
      <c r="F114" s="29" t="s">
        <v>988</v>
      </c>
      <c r="G114" s="33">
        <v>2158.2000000000003</v>
      </c>
    </row>
    <row r="115" spans="1:7" ht="15.75" x14ac:dyDescent="0.25">
      <c r="A115" s="27" t="s">
        <v>31</v>
      </c>
      <c r="B115" s="28">
        <v>6216</v>
      </c>
      <c r="C115" s="27">
        <v>10</v>
      </c>
      <c r="D115" s="44" t="s">
        <v>111</v>
      </c>
      <c r="E115" s="44" t="s">
        <v>653</v>
      </c>
      <c r="F115" s="29" t="s">
        <v>989</v>
      </c>
      <c r="G115" s="33">
        <v>4276.8</v>
      </c>
    </row>
    <row r="116" spans="1:7" ht="15.75" x14ac:dyDescent="0.25">
      <c r="A116" s="27" t="s">
        <v>31</v>
      </c>
      <c r="B116" s="28">
        <v>6216</v>
      </c>
      <c r="C116" s="27">
        <v>10</v>
      </c>
      <c r="D116" s="44" t="s">
        <v>111</v>
      </c>
      <c r="E116" s="44" t="s">
        <v>876</v>
      </c>
      <c r="F116" s="29" t="s">
        <v>989</v>
      </c>
      <c r="G116" s="33">
        <v>4138.2</v>
      </c>
    </row>
    <row r="117" spans="1:7" ht="15.75" x14ac:dyDescent="0.25">
      <c r="A117" s="27" t="s">
        <v>31</v>
      </c>
      <c r="B117" s="28">
        <v>6216</v>
      </c>
      <c r="C117" s="27">
        <v>10</v>
      </c>
      <c r="D117" s="44" t="s">
        <v>111</v>
      </c>
      <c r="E117" s="44" t="s">
        <v>877</v>
      </c>
      <c r="F117" s="29" t="s">
        <v>989</v>
      </c>
      <c r="G117" s="33">
        <v>4450.05</v>
      </c>
    </row>
    <row r="118" spans="1:7" ht="15.75" x14ac:dyDescent="0.25">
      <c r="A118" s="27" t="s">
        <v>31</v>
      </c>
      <c r="B118" s="28">
        <v>6216</v>
      </c>
      <c r="C118" s="27">
        <v>10</v>
      </c>
      <c r="D118" s="44" t="s">
        <v>111</v>
      </c>
      <c r="E118" s="44" t="s">
        <v>654</v>
      </c>
      <c r="F118" s="29" t="s">
        <v>989</v>
      </c>
      <c r="G118" s="33">
        <v>3578.85</v>
      </c>
    </row>
    <row r="119" spans="1:7" ht="15.75" x14ac:dyDescent="0.25">
      <c r="A119" s="27" t="s">
        <v>31</v>
      </c>
      <c r="B119" s="28">
        <v>6216</v>
      </c>
      <c r="C119" s="27">
        <v>10</v>
      </c>
      <c r="D119" s="44" t="s">
        <v>111</v>
      </c>
      <c r="E119" s="44" t="s">
        <v>655</v>
      </c>
      <c r="F119" s="29" t="s">
        <v>989</v>
      </c>
      <c r="G119" s="33">
        <v>3435.3</v>
      </c>
    </row>
    <row r="120" spans="1:7" ht="15.75" x14ac:dyDescent="0.25">
      <c r="A120" s="27" t="s">
        <v>31</v>
      </c>
      <c r="B120" s="28">
        <v>6216</v>
      </c>
      <c r="C120" s="27">
        <v>10</v>
      </c>
      <c r="D120" s="44" t="s">
        <v>111</v>
      </c>
      <c r="E120" s="44" t="s">
        <v>656</v>
      </c>
      <c r="F120" s="29" t="s">
        <v>989</v>
      </c>
      <c r="G120" s="33">
        <v>4455</v>
      </c>
    </row>
    <row r="121" spans="1:7" ht="15.75" x14ac:dyDescent="0.25">
      <c r="A121" s="27" t="s">
        <v>31</v>
      </c>
      <c r="B121" s="28">
        <v>6216</v>
      </c>
      <c r="C121" s="27">
        <v>10</v>
      </c>
      <c r="D121" s="44" t="s">
        <v>111</v>
      </c>
      <c r="E121" s="44" t="s">
        <v>657</v>
      </c>
      <c r="F121" s="29" t="s">
        <v>989</v>
      </c>
      <c r="G121" s="33">
        <v>4212.45</v>
      </c>
    </row>
    <row r="122" spans="1:7" ht="15.75" x14ac:dyDescent="0.25">
      <c r="A122" s="27" t="s">
        <v>31</v>
      </c>
      <c r="B122" s="28">
        <v>6216</v>
      </c>
      <c r="C122" s="27">
        <v>10</v>
      </c>
      <c r="D122" s="44" t="s">
        <v>111</v>
      </c>
      <c r="E122" s="44" t="s">
        <v>658</v>
      </c>
      <c r="F122" s="29" t="s">
        <v>989</v>
      </c>
      <c r="G122" s="33">
        <v>3905.55</v>
      </c>
    </row>
    <row r="123" spans="1:7" ht="15.75" x14ac:dyDescent="0.25">
      <c r="A123" s="27" t="s">
        <v>31</v>
      </c>
      <c r="B123" s="28">
        <v>6216</v>
      </c>
      <c r="C123" s="27">
        <v>10</v>
      </c>
      <c r="D123" s="44" t="s">
        <v>111</v>
      </c>
      <c r="E123" s="44" t="s">
        <v>659</v>
      </c>
      <c r="F123" s="29" t="s">
        <v>989</v>
      </c>
      <c r="G123" s="33">
        <v>3960</v>
      </c>
    </row>
    <row r="124" spans="1:7" ht="15.75" x14ac:dyDescent="0.25">
      <c r="A124" s="27" t="s">
        <v>31</v>
      </c>
      <c r="B124" s="28">
        <v>6216</v>
      </c>
      <c r="C124" s="27">
        <v>10</v>
      </c>
      <c r="D124" s="44" t="s">
        <v>111</v>
      </c>
      <c r="E124" s="44" t="s">
        <v>648</v>
      </c>
      <c r="F124" s="29" t="s">
        <v>989</v>
      </c>
      <c r="G124" s="33">
        <v>3004.65</v>
      </c>
    </row>
    <row r="125" spans="1:7" ht="15.75" x14ac:dyDescent="0.25">
      <c r="A125" s="27" t="s">
        <v>31</v>
      </c>
      <c r="B125" s="28">
        <v>6216</v>
      </c>
      <c r="C125" s="27">
        <v>10</v>
      </c>
      <c r="D125" s="44" t="s">
        <v>111</v>
      </c>
      <c r="E125" s="44" t="s">
        <v>878</v>
      </c>
      <c r="F125" s="29" t="s">
        <v>989</v>
      </c>
      <c r="G125" s="33">
        <v>2846.25</v>
      </c>
    </row>
    <row r="126" spans="1:7" ht="15.75" x14ac:dyDescent="0.25">
      <c r="A126" s="27" t="s">
        <v>31</v>
      </c>
      <c r="B126" s="28">
        <v>6216</v>
      </c>
      <c r="C126" s="27">
        <v>10</v>
      </c>
      <c r="D126" s="44" t="s">
        <v>111</v>
      </c>
      <c r="E126" s="44" t="s">
        <v>879</v>
      </c>
      <c r="F126" s="29" t="s">
        <v>989</v>
      </c>
      <c r="G126" s="33">
        <v>3766.9500000000003</v>
      </c>
    </row>
    <row r="127" spans="1:7" ht="15.75" x14ac:dyDescent="0.25">
      <c r="A127" s="27" t="s">
        <v>31</v>
      </c>
      <c r="B127" s="28">
        <v>6216</v>
      </c>
      <c r="C127" s="27">
        <v>10</v>
      </c>
      <c r="D127" s="44" t="s">
        <v>111</v>
      </c>
      <c r="E127" s="44" t="s">
        <v>660</v>
      </c>
      <c r="F127" s="29" t="s">
        <v>989</v>
      </c>
      <c r="G127" s="33">
        <v>2984.85</v>
      </c>
    </row>
    <row r="128" spans="1:7" ht="15.75" x14ac:dyDescent="0.25">
      <c r="A128" s="27" t="s">
        <v>31</v>
      </c>
      <c r="B128" s="28">
        <v>6216</v>
      </c>
      <c r="C128" s="27">
        <v>10</v>
      </c>
      <c r="D128" s="44" t="s">
        <v>111</v>
      </c>
      <c r="E128" s="44" t="s">
        <v>661</v>
      </c>
      <c r="F128" s="29" t="s">
        <v>989</v>
      </c>
      <c r="G128" s="33">
        <v>3623.4</v>
      </c>
    </row>
    <row r="129" spans="1:7" ht="15.75" x14ac:dyDescent="0.25">
      <c r="A129" s="27" t="s">
        <v>31</v>
      </c>
      <c r="B129" s="28">
        <v>6216</v>
      </c>
      <c r="C129" s="27">
        <v>10</v>
      </c>
      <c r="D129" s="44" t="s">
        <v>111</v>
      </c>
      <c r="E129" s="44" t="s">
        <v>880</v>
      </c>
      <c r="F129" s="29" t="s">
        <v>989</v>
      </c>
      <c r="G129" s="33">
        <v>2648.25</v>
      </c>
    </row>
    <row r="130" spans="1:7" ht="15.75" x14ac:dyDescent="0.25">
      <c r="A130" s="27" t="s">
        <v>31</v>
      </c>
      <c r="B130" s="28">
        <v>6216</v>
      </c>
      <c r="C130" s="27">
        <v>10</v>
      </c>
      <c r="D130" s="44" t="s">
        <v>111</v>
      </c>
      <c r="E130" s="44" t="s">
        <v>881</v>
      </c>
      <c r="F130" s="29" t="s">
        <v>989</v>
      </c>
      <c r="G130" s="33">
        <v>5237.1000000000004</v>
      </c>
    </row>
    <row r="131" spans="1:7" ht="15.75" x14ac:dyDescent="0.25">
      <c r="A131" s="27" t="s">
        <v>31</v>
      </c>
      <c r="B131" s="28">
        <v>6216</v>
      </c>
      <c r="C131" s="27">
        <v>10</v>
      </c>
      <c r="D131" s="44" t="s">
        <v>111</v>
      </c>
      <c r="E131" s="44" t="s">
        <v>662</v>
      </c>
      <c r="F131" s="29" t="s">
        <v>989</v>
      </c>
      <c r="G131" s="33">
        <v>3806.55</v>
      </c>
    </row>
    <row r="132" spans="1:7" ht="15.75" x14ac:dyDescent="0.25">
      <c r="A132" s="27" t="s">
        <v>31</v>
      </c>
      <c r="B132" s="28">
        <v>6216</v>
      </c>
      <c r="C132" s="27">
        <v>10</v>
      </c>
      <c r="D132" s="44" t="s">
        <v>111</v>
      </c>
      <c r="E132" s="44" t="s">
        <v>663</v>
      </c>
      <c r="F132" s="29" t="s">
        <v>989</v>
      </c>
      <c r="G132" s="33">
        <v>4524.3</v>
      </c>
    </row>
    <row r="133" spans="1:7" ht="15.75" x14ac:dyDescent="0.25">
      <c r="A133" s="27" t="s">
        <v>31</v>
      </c>
      <c r="B133" s="28">
        <v>6216</v>
      </c>
      <c r="C133" s="27">
        <v>10</v>
      </c>
      <c r="D133" s="44" t="s">
        <v>111</v>
      </c>
      <c r="E133" s="44" t="s">
        <v>882</v>
      </c>
      <c r="F133" s="29" t="s">
        <v>989</v>
      </c>
      <c r="G133" s="33">
        <v>3544.2000000000003</v>
      </c>
    </row>
    <row r="134" spans="1:7" ht="15.75" x14ac:dyDescent="0.25">
      <c r="A134" s="27" t="s">
        <v>31</v>
      </c>
      <c r="B134" s="28">
        <v>6216</v>
      </c>
      <c r="C134" s="27">
        <v>10</v>
      </c>
      <c r="D134" s="44" t="s">
        <v>111</v>
      </c>
      <c r="E134" s="44" t="s">
        <v>608</v>
      </c>
      <c r="F134" s="29" t="s">
        <v>989</v>
      </c>
      <c r="G134" s="33">
        <v>2910.6</v>
      </c>
    </row>
    <row r="135" spans="1:7" ht="15.75" x14ac:dyDescent="0.25">
      <c r="A135" s="27" t="s">
        <v>31</v>
      </c>
      <c r="B135" s="28">
        <v>6216</v>
      </c>
      <c r="C135" s="27">
        <v>10</v>
      </c>
      <c r="D135" s="44" t="s">
        <v>111</v>
      </c>
      <c r="E135" s="44" t="s">
        <v>664</v>
      </c>
      <c r="F135" s="29" t="s">
        <v>989</v>
      </c>
      <c r="G135" s="33">
        <v>4405.5</v>
      </c>
    </row>
    <row r="136" spans="1:7" ht="15.75" x14ac:dyDescent="0.25">
      <c r="A136" s="27" t="s">
        <v>31</v>
      </c>
      <c r="B136" s="28">
        <v>6216</v>
      </c>
      <c r="C136" s="27">
        <v>10</v>
      </c>
      <c r="D136" s="44" t="s">
        <v>111</v>
      </c>
      <c r="E136" s="44" t="s">
        <v>665</v>
      </c>
      <c r="F136" s="29" t="s">
        <v>989</v>
      </c>
      <c r="G136" s="33">
        <v>3460.05</v>
      </c>
    </row>
    <row r="137" spans="1:7" ht="15.75" x14ac:dyDescent="0.25">
      <c r="A137" s="27" t="s">
        <v>31</v>
      </c>
      <c r="B137" s="28">
        <v>6216</v>
      </c>
      <c r="C137" s="27">
        <v>10</v>
      </c>
      <c r="D137" s="44" t="s">
        <v>111</v>
      </c>
      <c r="E137" s="44" t="s">
        <v>666</v>
      </c>
      <c r="F137" s="29" t="s">
        <v>989</v>
      </c>
      <c r="G137" s="33">
        <v>2668.05</v>
      </c>
    </row>
    <row r="138" spans="1:7" ht="15.75" x14ac:dyDescent="0.25">
      <c r="A138" s="27" t="s">
        <v>31</v>
      </c>
      <c r="B138" s="28">
        <v>6216</v>
      </c>
      <c r="C138" s="27">
        <v>10</v>
      </c>
      <c r="D138" s="44" t="s">
        <v>111</v>
      </c>
      <c r="E138" s="44" t="s">
        <v>667</v>
      </c>
      <c r="F138" s="29" t="s">
        <v>989</v>
      </c>
      <c r="G138" s="33">
        <v>3212.55</v>
      </c>
    </row>
    <row r="139" spans="1:7" ht="15.75" x14ac:dyDescent="0.25">
      <c r="A139" s="27" t="s">
        <v>31</v>
      </c>
      <c r="B139" s="28">
        <v>6216</v>
      </c>
      <c r="C139" s="27">
        <v>10</v>
      </c>
      <c r="D139" s="44" t="s">
        <v>111</v>
      </c>
      <c r="E139" s="44" t="s">
        <v>668</v>
      </c>
      <c r="F139" s="29" t="s">
        <v>989</v>
      </c>
      <c r="G139" s="33">
        <v>2217.6</v>
      </c>
    </row>
    <row r="140" spans="1:7" ht="15.75" x14ac:dyDescent="0.25">
      <c r="A140" s="27" t="s">
        <v>31</v>
      </c>
      <c r="B140" s="28">
        <v>6216</v>
      </c>
      <c r="C140" s="27">
        <v>10</v>
      </c>
      <c r="D140" s="44" t="s">
        <v>111</v>
      </c>
      <c r="E140" s="44" t="s">
        <v>623</v>
      </c>
      <c r="F140" s="29" t="s">
        <v>989</v>
      </c>
      <c r="G140" s="33">
        <v>2445.3000000000002</v>
      </c>
    </row>
    <row r="141" spans="1:7" ht="15.75" x14ac:dyDescent="0.25">
      <c r="A141" s="27" t="s">
        <v>31</v>
      </c>
      <c r="B141" s="28">
        <v>6216</v>
      </c>
      <c r="C141" s="27">
        <v>10</v>
      </c>
      <c r="D141" s="44" t="s">
        <v>111</v>
      </c>
      <c r="E141" s="44" t="s">
        <v>669</v>
      </c>
      <c r="F141" s="29" t="s">
        <v>989</v>
      </c>
      <c r="G141" s="33">
        <v>3489.75</v>
      </c>
    </row>
    <row r="142" spans="1:7" ht="15.75" x14ac:dyDescent="0.25">
      <c r="A142" s="27" t="s">
        <v>31</v>
      </c>
      <c r="B142" s="28">
        <v>6216</v>
      </c>
      <c r="C142" s="27">
        <v>10</v>
      </c>
      <c r="D142" s="44" t="s">
        <v>111</v>
      </c>
      <c r="E142" s="44" t="s">
        <v>670</v>
      </c>
      <c r="F142" s="29" t="s">
        <v>989</v>
      </c>
      <c r="G142" s="33">
        <v>1970.1000000000001</v>
      </c>
    </row>
    <row r="143" spans="1:7" ht="15.75" x14ac:dyDescent="0.25">
      <c r="A143" s="27" t="s">
        <v>31</v>
      </c>
      <c r="B143" s="28">
        <v>6216</v>
      </c>
      <c r="C143" s="27">
        <v>10</v>
      </c>
      <c r="D143" s="44" t="s">
        <v>111</v>
      </c>
      <c r="E143" s="44" t="s">
        <v>671</v>
      </c>
      <c r="F143" s="29" t="s">
        <v>989</v>
      </c>
      <c r="G143" s="33">
        <v>3009.6</v>
      </c>
    </row>
    <row r="144" spans="1:7" ht="15.75" x14ac:dyDescent="0.25">
      <c r="A144" s="27" t="s">
        <v>31</v>
      </c>
      <c r="B144" s="28">
        <v>6216</v>
      </c>
      <c r="C144" s="27">
        <v>10</v>
      </c>
      <c r="D144" s="44" t="s">
        <v>111</v>
      </c>
      <c r="E144" s="44" t="s">
        <v>672</v>
      </c>
      <c r="F144" s="29" t="s">
        <v>989</v>
      </c>
      <c r="G144" s="33">
        <v>3430.35</v>
      </c>
    </row>
    <row r="145" spans="1:7" ht="15.75" x14ac:dyDescent="0.25">
      <c r="A145" s="27" t="s">
        <v>31</v>
      </c>
      <c r="B145" s="28">
        <v>6216</v>
      </c>
      <c r="C145" s="27">
        <v>10</v>
      </c>
      <c r="D145" s="44" t="s">
        <v>111</v>
      </c>
      <c r="E145" s="44" t="s">
        <v>673</v>
      </c>
      <c r="F145" s="29" t="s">
        <v>989</v>
      </c>
      <c r="G145" s="33">
        <v>3128.4</v>
      </c>
    </row>
    <row r="146" spans="1:7" ht="15.75" x14ac:dyDescent="0.25">
      <c r="A146" s="27" t="s">
        <v>31</v>
      </c>
      <c r="B146" s="28">
        <v>6216</v>
      </c>
      <c r="C146" s="27">
        <v>10</v>
      </c>
      <c r="D146" s="44" t="s">
        <v>111</v>
      </c>
      <c r="E146" s="44" t="s">
        <v>674</v>
      </c>
      <c r="F146" s="29" t="s">
        <v>989</v>
      </c>
      <c r="G146" s="33">
        <v>2950.2000000000003</v>
      </c>
    </row>
    <row r="147" spans="1:7" ht="15.75" x14ac:dyDescent="0.25">
      <c r="A147" s="27" t="s">
        <v>31</v>
      </c>
      <c r="B147" s="28">
        <v>6216</v>
      </c>
      <c r="C147" s="27">
        <v>10</v>
      </c>
      <c r="D147" s="44" t="s">
        <v>111</v>
      </c>
      <c r="E147" s="44" t="s">
        <v>675</v>
      </c>
      <c r="F147" s="29" t="s">
        <v>989</v>
      </c>
      <c r="G147" s="33">
        <v>2455.2000000000003</v>
      </c>
    </row>
    <row r="148" spans="1:7" ht="15.75" x14ac:dyDescent="0.25">
      <c r="A148" s="27" t="s">
        <v>31</v>
      </c>
      <c r="B148" s="28">
        <v>6216</v>
      </c>
      <c r="C148" s="27">
        <v>10</v>
      </c>
      <c r="D148" s="44" t="s">
        <v>111</v>
      </c>
      <c r="E148" s="44" t="s">
        <v>883</v>
      </c>
      <c r="F148" s="29" t="s">
        <v>989</v>
      </c>
      <c r="G148" s="33">
        <v>3984.75</v>
      </c>
    </row>
    <row r="149" spans="1:7" ht="15.75" x14ac:dyDescent="0.25">
      <c r="A149" s="27" t="s">
        <v>31</v>
      </c>
      <c r="B149" s="28">
        <v>6216</v>
      </c>
      <c r="C149" s="27">
        <v>10</v>
      </c>
      <c r="D149" s="44" t="s">
        <v>111</v>
      </c>
      <c r="E149" s="44" t="s">
        <v>676</v>
      </c>
      <c r="F149" s="29" t="s">
        <v>989</v>
      </c>
      <c r="G149" s="33">
        <v>3846.15</v>
      </c>
    </row>
    <row r="150" spans="1:7" ht="15.75" x14ac:dyDescent="0.25">
      <c r="A150" s="27" t="s">
        <v>31</v>
      </c>
      <c r="B150" s="28">
        <v>6216</v>
      </c>
      <c r="C150" s="27">
        <v>10</v>
      </c>
      <c r="D150" s="44" t="s">
        <v>111</v>
      </c>
      <c r="E150" s="44" t="s">
        <v>884</v>
      </c>
      <c r="F150" s="29" t="s">
        <v>989</v>
      </c>
      <c r="G150" s="33">
        <v>2668.05</v>
      </c>
    </row>
    <row r="151" spans="1:7" ht="15.75" x14ac:dyDescent="0.25">
      <c r="A151" s="27" t="s">
        <v>31</v>
      </c>
      <c r="B151" s="28">
        <v>6216</v>
      </c>
      <c r="C151" s="27">
        <v>10</v>
      </c>
      <c r="D151" s="44" t="s">
        <v>111</v>
      </c>
      <c r="E151" s="44" t="s">
        <v>885</v>
      </c>
      <c r="F151" s="29" t="s">
        <v>989</v>
      </c>
      <c r="G151" s="33">
        <v>3450.15</v>
      </c>
    </row>
    <row r="152" spans="1:7" ht="15.75" x14ac:dyDescent="0.25">
      <c r="A152" s="27" t="s">
        <v>31</v>
      </c>
      <c r="B152" s="28">
        <v>6216</v>
      </c>
      <c r="C152" s="27">
        <v>10</v>
      </c>
      <c r="D152" s="44" t="s">
        <v>111</v>
      </c>
      <c r="E152" s="44" t="s">
        <v>886</v>
      </c>
      <c r="F152" s="29" t="s">
        <v>989</v>
      </c>
      <c r="G152" s="33">
        <v>4073.8500000000004</v>
      </c>
    </row>
    <row r="153" spans="1:7" ht="15.75" x14ac:dyDescent="0.25">
      <c r="A153" s="27" t="s">
        <v>31</v>
      </c>
      <c r="B153" s="28">
        <v>6216</v>
      </c>
      <c r="C153" s="27">
        <v>10</v>
      </c>
      <c r="D153" s="44" t="s">
        <v>111</v>
      </c>
      <c r="E153" s="44" t="s">
        <v>677</v>
      </c>
      <c r="F153" s="29" t="s">
        <v>989</v>
      </c>
      <c r="G153" s="33">
        <v>2846.25</v>
      </c>
    </row>
    <row r="154" spans="1:7" ht="15.75" x14ac:dyDescent="0.25">
      <c r="A154" s="27" t="s">
        <v>31</v>
      </c>
      <c r="B154" s="28">
        <v>6216</v>
      </c>
      <c r="C154" s="27">
        <v>10</v>
      </c>
      <c r="D154" s="44" t="s">
        <v>111</v>
      </c>
      <c r="E154" s="44" t="s">
        <v>678</v>
      </c>
      <c r="F154" s="29" t="s">
        <v>989</v>
      </c>
      <c r="G154" s="33">
        <v>3831.3</v>
      </c>
    </row>
    <row r="155" spans="1:7" ht="15.75" x14ac:dyDescent="0.25">
      <c r="A155" s="27" t="s">
        <v>31</v>
      </c>
      <c r="B155" s="28">
        <v>6216</v>
      </c>
      <c r="C155" s="27">
        <v>10</v>
      </c>
      <c r="D155" s="44" t="s">
        <v>111</v>
      </c>
      <c r="E155" s="44" t="s">
        <v>887</v>
      </c>
      <c r="F155" s="29" t="s">
        <v>989</v>
      </c>
      <c r="G155" s="33">
        <v>247.5</v>
      </c>
    </row>
    <row r="156" spans="1:7" ht="15.75" x14ac:dyDescent="0.25">
      <c r="A156" s="27" t="s">
        <v>31</v>
      </c>
      <c r="B156" s="28">
        <v>6216</v>
      </c>
      <c r="C156" s="27">
        <v>10</v>
      </c>
      <c r="D156" s="44" t="s">
        <v>111</v>
      </c>
      <c r="E156" s="44" t="s">
        <v>888</v>
      </c>
      <c r="F156" s="29" t="s">
        <v>989</v>
      </c>
      <c r="G156" s="33">
        <v>2593.8000000000002</v>
      </c>
    </row>
    <row r="157" spans="1:7" ht="15.75" x14ac:dyDescent="0.25">
      <c r="A157" s="27" t="s">
        <v>31</v>
      </c>
      <c r="B157" s="28">
        <v>6216</v>
      </c>
      <c r="C157" s="27">
        <v>10</v>
      </c>
      <c r="D157" s="44" t="s">
        <v>111</v>
      </c>
      <c r="E157" s="44" t="s">
        <v>679</v>
      </c>
      <c r="F157" s="29" t="s">
        <v>989</v>
      </c>
      <c r="G157" s="33">
        <v>4207.5</v>
      </c>
    </row>
    <row r="158" spans="1:7" ht="15.75" x14ac:dyDescent="0.25">
      <c r="A158" s="27" t="s">
        <v>31</v>
      </c>
      <c r="B158" s="28">
        <v>6216</v>
      </c>
      <c r="C158" s="27">
        <v>10</v>
      </c>
      <c r="D158" s="44" t="s">
        <v>111</v>
      </c>
      <c r="E158" s="44" t="s">
        <v>680</v>
      </c>
      <c r="F158" s="29" t="s">
        <v>989</v>
      </c>
      <c r="G158" s="33">
        <v>2400.75</v>
      </c>
    </row>
    <row r="159" spans="1:7" ht="15.75" x14ac:dyDescent="0.25">
      <c r="A159" s="27" t="s">
        <v>31</v>
      </c>
      <c r="B159" s="28">
        <v>6216</v>
      </c>
      <c r="C159" s="27">
        <v>10</v>
      </c>
      <c r="D159" s="44" t="s">
        <v>111</v>
      </c>
      <c r="E159" s="44" t="s">
        <v>681</v>
      </c>
      <c r="F159" s="29" t="s">
        <v>989</v>
      </c>
      <c r="G159" s="33">
        <v>3722.4</v>
      </c>
    </row>
    <row r="160" spans="1:7" ht="15.75" x14ac:dyDescent="0.25">
      <c r="A160" s="27" t="s">
        <v>31</v>
      </c>
      <c r="B160" s="28">
        <v>6216</v>
      </c>
      <c r="C160" s="27">
        <v>10</v>
      </c>
      <c r="D160" s="44" t="s">
        <v>111</v>
      </c>
      <c r="E160" s="44" t="s">
        <v>682</v>
      </c>
      <c r="F160" s="29" t="s">
        <v>989</v>
      </c>
      <c r="G160" s="33">
        <v>3578.85</v>
      </c>
    </row>
    <row r="161" spans="1:7" ht="15.75" x14ac:dyDescent="0.25">
      <c r="A161" s="27" t="s">
        <v>31</v>
      </c>
      <c r="B161" s="28">
        <v>6216</v>
      </c>
      <c r="C161" s="27">
        <v>10</v>
      </c>
      <c r="D161" s="44" t="s">
        <v>111</v>
      </c>
      <c r="E161" s="44" t="s">
        <v>683</v>
      </c>
      <c r="F161" s="29" t="s">
        <v>989</v>
      </c>
      <c r="G161" s="33">
        <v>3554.1</v>
      </c>
    </row>
    <row r="162" spans="1:7" ht="15.75" x14ac:dyDescent="0.25">
      <c r="A162" s="27" t="s">
        <v>31</v>
      </c>
      <c r="B162" s="28">
        <v>6216</v>
      </c>
      <c r="C162" s="27">
        <v>10</v>
      </c>
      <c r="D162" s="44" t="s">
        <v>111</v>
      </c>
      <c r="E162" s="44" t="s">
        <v>864</v>
      </c>
      <c r="F162" s="29" t="s">
        <v>989</v>
      </c>
      <c r="G162" s="33">
        <v>1915.65</v>
      </c>
    </row>
    <row r="163" spans="1:7" ht="15.75" x14ac:dyDescent="0.25">
      <c r="A163" s="27" t="s">
        <v>31</v>
      </c>
      <c r="B163" s="28">
        <v>6216</v>
      </c>
      <c r="C163" s="27">
        <v>10</v>
      </c>
      <c r="D163" s="44" t="s">
        <v>111</v>
      </c>
      <c r="E163" s="44" t="s">
        <v>889</v>
      </c>
      <c r="F163" s="29" t="s">
        <v>989</v>
      </c>
      <c r="G163" s="33">
        <v>2687.85</v>
      </c>
    </row>
    <row r="164" spans="1:7" ht="15.75" x14ac:dyDescent="0.25">
      <c r="A164" s="27" t="s">
        <v>31</v>
      </c>
      <c r="B164" s="28">
        <v>6216</v>
      </c>
      <c r="C164" s="27">
        <v>10</v>
      </c>
      <c r="D164" s="44" t="s">
        <v>111</v>
      </c>
      <c r="E164" s="44" t="s">
        <v>684</v>
      </c>
      <c r="F164" s="29" t="s">
        <v>989</v>
      </c>
      <c r="G164" s="33">
        <v>4390.6500000000005</v>
      </c>
    </row>
    <row r="165" spans="1:7" ht="15.75" x14ac:dyDescent="0.25">
      <c r="A165" s="27" t="s">
        <v>31</v>
      </c>
      <c r="B165" s="28">
        <v>6216</v>
      </c>
      <c r="C165" s="27">
        <v>10</v>
      </c>
      <c r="D165" s="44" t="s">
        <v>111</v>
      </c>
      <c r="E165" s="44" t="s">
        <v>685</v>
      </c>
      <c r="F165" s="29" t="s">
        <v>989</v>
      </c>
      <c r="G165" s="33">
        <v>3415.5</v>
      </c>
    </row>
    <row r="166" spans="1:7" ht="15.75" x14ac:dyDescent="0.25">
      <c r="A166" s="27" t="s">
        <v>31</v>
      </c>
      <c r="B166" s="28">
        <v>6216</v>
      </c>
      <c r="C166" s="27">
        <v>10</v>
      </c>
      <c r="D166" s="44" t="s">
        <v>111</v>
      </c>
      <c r="E166" s="44" t="s">
        <v>686</v>
      </c>
      <c r="F166" s="29" t="s">
        <v>989</v>
      </c>
      <c r="G166" s="33">
        <v>4380.75</v>
      </c>
    </row>
    <row r="167" spans="1:7" ht="15.75" x14ac:dyDescent="0.25">
      <c r="A167" s="27" t="s">
        <v>31</v>
      </c>
      <c r="B167" s="28">
        <v>6216</v>
      </c>
      <c r="C167" s="27">
        <v>10</v>
      </c>
      <c r="D167" s="44" t="s">
        <v>111</v>
      </c>
      <c r="E167" s="44" t="s">
        <v>687</v>
      </c>
      <c r="F167" s="29" t="s">
        <v>989</v>
      </c>
      <c r="G167" s="33">
        <v>3974.8500000000004</v>
      </c>
    </row>
    <row r="168" spans="1:7" ht="15.75" x14ac:dyDescent="0.25">
      <c r="A168" s="27" t="s">
        <v>31</v>
      </c>
      <c r="B168" s="28">
        <v>6216</v>
      </c>
      <c r="C168" s="27">
        <v>10</v>
      </c>
      <c r="D168" s="44" t="s">
        <v>111</v>
      </c>
      <c r="E168" s="44" t="s">
        <v>688</v>
      </c>
      <c r="F168" s="29" t="s">
        <v>989</v>
      </c>
      <c r="G168" s="33">
        <v>3197.7000000000003</v>
      </c>
    </row>
    <row r="169" spans="1:7" ht="15.75" x14ac:dyDescent="0.25">
      <c r="A169" s="27" t="s">
        <v>31</v>
      </c>
      <c r="B169" s="28">
        <v>6216</v>
      </c>
      <c r="C169" s="27">
        <v>10</v>
      </c>
      <c r="D169" s="44" t="s">
        <v>111</v>
      </c>
      <c r="E169" s="44" t="s">
        <v>689</v>
      </c>
      <c r="F169" s="29" t="s">
        <v>989</v>
      </c>
      <c r="G169" s="33">
        <v>2306.7000000000003</v>
      </c>
    </row>
    <row r="170" spans="1:7" ht="15.75" x14ac:dyDescent="0.25">
      <c r="A170" s="27" t="s">
        <v>31</v>
      </c>
      <c r="B170" s="28">
        <v>6216</v>
      </c>
      <c r="C170" s="27">
        <v>10</v>
      </c>
      <c r="D170" s="44" t="s">
        <v>111</v>
      </c>
      <c r="E170" s="44" t="s">
        <v>257</v>
      </c>
      <c r="F170" s="29" t="s">
        <v>989</v>
      </c>
      <c r="G170" s="33">
        <v>4029.3</v>
      </c>
    </row>
    <row r="171" spans="1:7" ht="15.75" x14ac:dyDescent="0.25">
      <c r="A171" s="27" t="s">
        <v>31</v>
      </c>
      <c r="B171" s="28">
        <v>6216</v>
      </c>
      <c r="C171" s="27">
        <v>10</v>
      </c>
      <c r="D171" s="44" t="s">
        <v>111</v>
      </c>
      <c r="E171" s="44" t="s">
        <v>690</v>
      </c>
      <c r="F171" s="29" t="s">
        <v>989</v>
      </c>
      <c r="G171" s="33">
        <v>3950.1000000000004</v>
      </c>
    </row>
    <row r="172" spans="1:7" ht="15.75" x14ac:dyDescent="0.25">
      <c r="A172" s="27" t="s">
        <v>31</v>
      </c>
      <c r="B172" s="28">
        <v>6216</v>
      </c>
      <c r="C172" s="27">
        <v>10</v>
      </c>
      <c r="D172" s="44" t="s">
        <v>111</v>
      </c>
      <c r="E172" s="44" t="s">
        <v>691</v>
      </c>
      <c r="F172" s="29" t="s">
        <v>989</v>
      </c>
      <c r="G172" s="33">
        <v>3232.35</v>
      </c>
    </row>
    <row r="173" spans="1:7" ht="15.75" x14ac:dyDescent="0.25">
      <c r="A173" s="27" t="s">
        <v>31</v>
      </c>
      <c r="B173" s="28">
        <v>6216</v>
      </c>
      <c r="C173" s="27">
        <v>10</v>
      </c>
      <c r="D173" s="44" t="s">
        <v>111</v>
      </c>
      <c r="E173" s="44" t="s">
        <v>692</v>
      </c>
      <c r="F173" s="29" t="s">
        <v>989</v>
      </c>
      <c r="G173" s="33">
        <v>2554.2000000000003</v>
      </c>
    </row>
    <row r="174" spans="1:7" ht="15.75" x14ac:dyDescent="0.25">
      <c r="A174" s="27" t="s">
        <v>25</v>
      </c>
      <c r="B174" s="28">
        <v>6650</v>
      </c>
      <c r="C174" s="27">
        <v>30</v>
      </c>
      <c r="D174" s="44" t="s">
        <v>822</v>
      </c>
      <c r="E174" s="44" t="s">
        <v>693</v>
      </c>
      <c r="F174" s="29" t="s">
        <v>990</v>
      </c>
      <c r="G174" s="33">
        <v>3197.7000000000003</v>
      </c>
    </row>
    <row r="175" spans="1:7" ht="15.75" x14ac:dyDescent="0.25">
      <c r="A175" s="27" t="s">
        <v>25</v>
      </c>
      <c r="B175" s="28">
        <v>6650</v>
      </c>
      <c r="C175" s="27">
        <v>30</v>
      </c>
      <c r="D175" s="44" t="s">
        <v>822</v>
      </c>
      <c r="E175" s="44" t="s">
        <v>890</v>
      </c>
      <c r="F175" s="29" t="s">
        <v>990</v>
      </c>
      <c r="G175" s="33">
        <v>2143.35</v>
      </c>
    </row>
    <row r="176" spans="1:7" ht="15.75" x14ac:dyDescent="0.25">
      <c r="A176" s="27" t="s">
        <v>25</v>
      </c>
      <c r="B176" s="28">
        <v>6652</v>
      </c>
      <c r="C176" s="27">
        <v>30</v>
      </c>
      <c r="D176" s="44" t="s">
        <v>114</v>
      </c>
      <c r="E176" s="44" t="s">
        <v>891</v>
      </c>
      <c r="F176" s="29" t="s">
        <v>991</v>
      </c>
      <c r="G176" s="33">
        <v>3138.3</v>
      </c>
    </row>
    <row r="177" spans="1:7" ht="15.75" x14ac:dyDescent="0.25">
      <c r="A177" s="27" t="s">
        <v>25</v>
      </c>
      <c r="B177" s="28">
        <v>6652</v>
      </c>
      <c r="C177" s="27">
        <v>30</v>
      </c>
      <c r="D177" s="44" t="s">
        <v>114</v>
      </c>
      <c r="E177" s="44" t="s">
        <v>892</v>
      </c>
      <c r="F177" s="29" t="s">
        <v>991</v>
      </c>
      <c r="G177" s="33">
        <v>2960.1</v>
      </c>
    </row>
    <row r="178" spans="1:7" ht="15.75" x14ac:dyDescent="0.25">
      <c r="A178" s="27" t="s">
        <v>25</v>
      </c>
      <c r="B178" s="28">
        <v>6652</v>
      </c>
      <c r="C178" s="27">
        <v>30</v>
      </c>
      <c r="D178" s="44" t="s">
        <v>114</v>
      </c>
      <c r="E178" s="44" t="s">
        <v>141</v>
      </c>
      <c r="F178" s="29" t="s">
        <v>991</v>
      </c>
      <c r="G178" s="33">
        <v>3014.55</v>
      </c>
    </row>
    <row r="179" spans="1:7" ht="15.75" x14ac:dyDescent="0.25">
      <c r="A179" s="27" t="s">
        <v>25</v>
      </c>
      <c r="B179" s="28">
        <v>6652</v>
      </c>
      <c r="C179" s="27">
        <v>30</v>
      </c>
      <c r="D179" s="44" t="s">
        <v>114</v>
      </c>
      <c r="E179" s="44" t="s">
        <v>893</v>
      </c>
      <c r="F179" s="29" t="s">
        <v>991</v>
      </c>
      <c r="G179" s="33">
        <v>2306.7000000000003</v>
      </c>
    </row>
    <row r="180" spans="1:7" ht="15.75" x14ac:dyDescent="0.25">
      <c r="A180" s="27" t="s">
        <v>15</v>
      </c>
      <c r="B180" s="28">
        <v>6456</v>
      </c>
      <c r="C180" s="27">
        <v>19</v>
      </c>
      <c r="D180" s="44" t="s">
        <v>8</v>
      </c>
      <c r="E180" s="44" t="s">
        <v>119</v>
      </c>
      <c r="F180" s="29" t="s">
        <v>992</v>
      </c>
      <c r="G180" s="33">
        <v>3776.85</v>
      </c>
    </row>
    <row r="181" spans="1:7" ht="15.75" x14ac:dyDescent="0.25">
      <c r="A181" s="27" t="s">
        <v>15</v>
      </c>
      <c r="B181" s="28" t="s">
        <v>810</v>
      </c>
      <c r="C181" s="27">
        <v>19</v>
      </c>
      <c r="D181" s="44" t="s">
        <v>823</v>
      </c>
      <c r="E181" s="44" t="s">
        <v>823</v>
      </c>
      <c r="F181" s="29" t="s">
        <v>993</v>
      </c>
      <c r="G181" s="33">
        <v>1197.9000000000001</v>
      </c>
    </row>
    <row r="182" spans="1:7" ht="15.75" x14ac:dyDescent="0.25">
      <c r="A182" s="27" t="s">
        <v>28</v>
      </c>
      <c r="B182" s="28">
        <v>6350</v>
      </c>
      <c r="C182" s="27">
        <v>15</v>
      </c>
      <c r="D182" s="44" t="s">
        <v>385</v>
      </c>
      <c r="E182" s="44" t="s">
        <v>694</v>
      </c>
      <c r="F182" s="29" t="s">
        <v>994</v>
      </c>
      <c r="G182" s="33">
        <v>2450.25</v>
      </c>
    </row>
    <row r="183" spans="1:7" ht="15.75" x14ac:dyDescent="0.25">
      <c r="A183" s="27" t="s">
        <v>28</v>
      </c>
      <c r="B183" s="28">
        <v>6350</v>
      </c>
      <c r="C183" s="27">
        <v>15</v>
      </c>
      <c r="D183" s="44" t="s">
        <v>385</v>
      </c>
      <c r="E183" s="44" t="s">
        <v>695</v>
      </c>
      <c r="F183" s="29" t="s">
        <v>994</v>
      </c>
      <c r="G183" s="33">
        <v>3999.6000000000004</v>
      </c>
    </row>
    <row r="184" spans="1:7" ht="15.75" x14ac:dyDescent="0.25">
      <c r="A184" s="27" t="s">
        <v>28</v>
      </c>
      <c r="B184" s="28">
        <v>6350</v>
      </c>
      <c r="C184" s="27">
        <v>15</v>
      </c>
      <c r="D184" s="44" t="s">
        <v>385</v>
      </c>
      <c r="E184" s="44" t="s">
        <v>696</v>
      </c>
      <c r="F184" s="29" t="s">
        <v>994</v>
      </c>
      <c r="G184" s="33">
        <v>3544.2000000000003</v>
      </c>
    </row>
    <row r="185" spans="1:7" ht="15.75" x14ac:dyDescent="0.25">
      <c r="A185" s="27" t="s">
        <v>28</v>
      </c>
      <c r="B185" s="28">
        <v>6350</v>
      </c>
      <c r="C185" s="27">
        <v>15</v>
      </c>
      <c r="D185" s="44" t="s">
        <v>385</v>
      </c>
      <c r="E185" s="44" t="s">
        <v>894</v>
      </c>
      <c r="F185" s="29" t="s">
        <v>994</v>
      </c>
      <c r="G185" s="33">
        <v>4004.55</v>
      </c>
    </row>
    <row r="186" spans="1:7" ht="15.75" x14ac:dyDescent="0.25">
      <c r="A186" s="27" t="s">
        <v>28</v>
      </c>
      <c r="B186" s="28">
        <v>6350</v>
      </c>
      <c r="C186" s="27">
        <v>15</v>
      </c>
      <c r="D186" s="44" t="s">
        <v>385</v>
      </c>
      <c r="E186" s="44" t="s">
        <v>697</v>
      </c>
      <c r="F186" s="29" t="s">
        <v>994</v>
      </c>
      <c r="G186" s="33">
        <v>4806.45</v>
      </c>
    </row>
    <row r="187" spans="1:7" ht="15.75" x14ac:dyDescent="0.25">
      <c r="A187" s="27" t="s">
        <v>28</v>
      </c>
      <c r="B187" s="28">
        <v>6350</v>
      </c>
      <c r="C187" s="27">
        <v>15</v>
      </c>
      <c r="D187" s="44" t="s">
        <v>385</v>
      </c>
      <c r="E187" s="44" t="s">
        <v>698</v>
      </c>
      <c r="F187" s="29" t="s">
        <v>994</v>
      </c>
      <c r="G187" s="33">
        <v>4974.75</v>
      </c>
    </row>
    <row r="188" spans="1:7" ht="15.75" x14ac:dyDescent="0.25">
      <c r="A188" s="27" t="s">
        <v>28</v>
      </c>
      <c r="B188" s="28">
        <v>6350</v>
      </c>
      <c r="C188" s="27">
        <v>15</v>
      </c>
      <c r="D188" s="44" t="s">
        <v>385</v>
      </c>
      <c r="E188" s="44" t="s">
        <v>699</v>
      </c>
      <c r="F188" s="29" t="s">
        <v>994</v>
      </c>
      <c r="G188" s="33">
        <v>4024.3500000000004</v>
      </c>
    </row>
    <row r="189" spans="1:7" ht="15.75" x14ac:dyDescent="0.25">
      <c r="A189" s="27" t="s">
        <v>120</v>
      </c>
      <c r="B189" s="28">
        <v>6920</v>
      </c>
      <c r="C189" s="27">
        <v>42</v>
      </c>
      <c r="D189" s="44" t="s">
        <v>391</v>
      </c>
      <c r="E189" s="44" t="s">
        <v>509</v>
      </c>
      <c r="F189" s="29" t="s">
        <v>995</v>
      </c>
      <c r="G189" s="33">
        <v>3460.05</v>
      </c>
    </row>
    <row r="190" spans="1:7" ht="15.75" x14ac:dyDescent="0.25">
      <c r="A190" s="27" t="s">
        <v>15</v>
      </c>
      <c r="B190" s="28">
        <v>7344</v>
      </c>
      <c r="C190" s="27">
        <v>19</v>
      </c>
      <c r="D190" s="44" t="s">
        <v>121</v>
      </c>
      <c r="E190" s="44" t="s">
        <v>700</v>
      </c>
      <c r="F190" s="29" t="s">
        <v>996</v>
      </c>
      <c r="G190" s="33">
        <v>1846.3500000000001</v>
      </c>
    </row>
    <row r="191" spans="1:7" ht="15.75" x14ac:dyDescent="0.25">
      <c r="A191" s="27" t="s">
        <v>15</v>
      </c>
      <c r="B191" s="28">
        <v>7344</v>
      </c>
      <c r="C191" s="27">
        <v>19</v>
      </c>
      <c r="D191" s="44" t="s">
        <v>121</v>
      </c>
      <c r="E191" s="44" t="s">
        <v>701</v>
      </c>
      <c r="F191" s="29" t="s">
        <v>996</v>
      </c>
      <c r="G191" s="33">
        <v>1727.55</v>
      </c>
    </row>
    <row r="192" spans="1:7" ht="15.75" x14ac:dyDescent="0.25">
      <c r="A192" s="27" t="s">
        <v>15</v>
      </c>
      <c r="B192" s="28">
        <v>7344</v>
      </c>
      <c r="C192" s="27">
        <v>19</v>
      </c>
      <c r="D192" s="44" t="s">
        <v>121</v>
      </c>
      <c r="E192" s="44" t="s">
        <v>702</v>
      </c>
      <c r="F192" s="29" t="s">
        <v>996</v>
      </c>
      <c r="G192" s="33">
        <v>1598.8500000000001</v>
      </c>
    </row>
    <row r="193" spans="1:7" ht="15.75" x14ac:dyDescent="0.25">
      <c r="A193" s="27" t="s">
        <v>15</v>
      </c>
      <c r="B193" s="28">
        <v>7344</v>
      </c>
      <c r="C193" s="27">
        <v>19</v>
      </c>
      <c r="D193" s="44" t="s">
        <v>121</v>
      </c>
      <c r="E193" s="44" t="s">
        <v>703</v>
      </c>
      <c r="F193" s="29" t="s">
        <v>996</v>
      </c>
      <c r="G193" s="33">
        <v>2796.75</v>
      </c>
    </row>
    <row r="194" spans="1:7" ht="15.75" x14ac:dyDescent="0.25">
      <c r="A194" s="27" t="s">
        <v>15</v>
      </c>
      <c r="B194" s="28">
        <v>7344</v>
      </c>
      <c r="C194" s="27">
        <v>19</v>
      </c>
      <c r="D194" s="44" t="s">
        <v>121</v>
      </c>
      <c r="E194" s="44" t="s">
        <v>704</v>
      </c>
      <c r="F194" s="29" t="s">
        <v>996</v>
      </c>
      <c r="G194" s="33">
        <v>1544.4</v>
      </c>
    </row>
    <row r="195" spans="1:7" ht="15.75" x14ac:dyDescent="0.25">
      <c r="A195" s="27" t="s">
        <v>15</v>
      </c>
      <c r="B195" s="28">
        <v>7344</v>
      </c>
      <c r="C195" s="27">
        <v>19</v>
      </c>
      <c r="D195" s="44" t="s">
        <v>121</v>
      </c>
      <c r="E195" s="44" t="s">
        <v>642</v>
      </c>
      <c r="F195" s="29" t="s">
        <v>996</v>
      </c>
      <c r="G195" s="33">
        <v>1603.8</v>
      </c>
    </row>
    <row r="196" spans="1:7" ht="15.75" x14ac:dyDescent="0.25">
      <c r="A196" s="27" t="s">
        <v>15</v>
      </c>
      <c r="B196" s="28">
        <v>7344</v>
      </c>
      <c r="C196" s="27">
        <v>19</v>
      </c>
      <c r="D196" s="44" t="s">
        <v>121</v>
      </c>
      <c r="E196" s="44" t="s">
        <v>705</v>
      </c>
      <c r="F196" s="29" t="s">
        <v>996</v>
      </c>
      <c r="G196" s="33">
        <v>2207.7000000000003</v>
      </c>
    </row>
    <row r="197" spans="1:7" ht="15.75" x14ac:dyDescent="0.25">
      <c r="A197" s="27" t="s">
        <v>15</v>
      </c>
      <c r="B197" s="28">
        <v>7344</v>
      </c>
      <c r="C197" s="27">
        <v>19</v>
      </c>
      <c r="D197" s="44" t="s">
        <v>121</v>
      </c>
      <c r="E197" s="44" t="s">
        <v>864</v>
      </c>
      <c r="F197" s="29" t="s">
        <v>996</v>
      </c>
      <c r="G197" s="33">
        <v>1163.25</v>
      </c>
    </row>
    <row r="198" spans="1:7" ht="15.75" x14ac:dyDescent="0.25">
      <c r="A198" s="27" t="s">
        <v>15</v>
      </c>
      <c r="B198" s="28">
        <v>7344</v>
      </c>
      <c r="C198" s="27">
        <v>19</v>
      </c>
      <c r="D198" s="44" t="s">
        <v>121</v>
      </c>
      <c r="E198" s="44" t="s">
        <v>538</v>
      </c>
      <c r="F198" s="29" t="s">
        <v>996</v>
      </c>
      <c r="G198" s="33">
        <v>1460.25</v>
      </c>
    </row>
    <row r="199" spans="1:7" ht="15.75" x14ac:dyDescent="0.25">
      <c r="A199" s="27" t="s">
        <v>15</v>
      </c>
      <c r="B199" s="28">
        <v>7344</v>
      </c>
      <c r="C199" s="27">
        <v>19</v>
      </c>
      <c r="D199" s="44" t="s">
        <v>121</v>
      </c>
      <c r="E199" s="44" t="s">
        <v>895</v>
      </c>
      <c r="F199" s="29" t="s">
        <v>996</v>
      </c>
      <c r="G199" s="33">
        <v>1489.95</v>
      </c>
    </row>
    <row r="200" spans="1:7" ht="15.75" x14ac:dyDescent="0.25">
      <c r="A200" s="27" t="s">
        <v>15</v>
      </c>
      <c r="B200" s="28">
        <v>7344</v>
      </c>
      <c r="C200" s="27">
        <v>19</v>
      </c>
      <c r="D200" s="44" t="s">
        <v>121</v>
      </c>
      <c r="E200" s="44" t="s">
        <v>706</v>
      </c>
      <c r="F200" s="29" t="s">
        <v>996</v>
      </c>
      <c r="G200" s="33">
        <v>1742.4</v>
      </c>
    </row>
    <row r="201" spans="1:7" ht="15.75" x14ac:dyDescent="0.25">
      <c r="A201" s="27" t="s">
        <v>19</v>
      </c>
      <c r="B201" s="28">
        <v>6708</v>
      </c>
      <c r="C201" s="27">
        <v>33</v>
      </c>
      <c r="D201" s="44" t="s">
        <v>127</v>
      </c>
      <c r="E201" s="44" t="s">
        <v>896</v>
      </c>
      <c r="F201" s="29" t="s">
        <v>997</v>
      </c>
      <c r="G201" s="33">
        <v>4737.1500000000005</v>
      </c>
    </row>
    <row r="202" spans="1:7" ht="15.75" x14ac:dyDescent="0.25">
      <c r="A202" s="27" t="s">
        <v>19</v>
      </c>
      <c r="B202" s="28">
        <v>6708</v>
      </c>
      <c r="C202" s="27">
        <v>33</v>
      </c>
      <c r="D202" s="44" t="s">
        <v>127</v>
      </c>
      <c r="E202" s="44" t="s">
        <v>707</v>
      </c>
      <c r="F202" s="29" t="s">
        <v>997</v>
      </c>
      <c r="G202" s="33">
        <v>3856.05</v>
      </c>
    </row>
    <row r="203" spans="1:7" ht="15.75" x14ac:dyDescent="0.25">
      <c r="A203" s="27" t="s">
        <v>19</v>
      </c>
      <c r="B203" s="28">
        <v>6708</v>
      </c>
      <c r="C203" s="27">
        <v>33</v>
      </c>
      <c r="D203" s="44" t="s">
        <v>127</v>
      </c>
      <c r="E203" s="44" t="s">
        <v>708</v>
      </c>
      <c r="F203" s="29" t="s">
        <v>997</v>
      </c>
      <c r="G203" s="33">
        <v>4162.95</v>
      </c>
    </row>
    <row r="204" spans="1:7" ht="15.75" x14ac:dyDescent="0.25">
      <c r="A204" s="27" t="s">
        <v>15</v>
      </c>
      <c r="B204" s="28" t="s">
        <v>811</v>
      </c>
      <c r="C204" s="27">
        <v>19</v>
      </c>
      <c r="D204" s="44" t="s">
        <v>824</v>
      </c>
      <c r="E204" s="44" t="s">
        <v>897</v>
      </c>
      <c r="F204" s="29" t="s">
        <v>998</v>
      </c>
      <c r="G204" s="33">
        <v>742.5</v>
      </c>
    </row>
    <row r="205" spans="1:7" ht="15.75" x14ac:dyDescent="0.25">
      <c r="A205" s="27" t="s">
        <v>15</v>
      </c>
      <c r="B205" s="28" t="s">
        <v>811</v>
      </c>
      <c r="C205" s="27">
        <v>19</v>
      </c>
      <c r="D205" s="44" t="s">
        <v>824</v>
      </c>
      <c r="E205" s="44" t="s">
        <v>898</v>
      </c>
      <c r="F205" s="29" t="s">
        <v>998</v>
      </c>
      <c r="G205" s="33">
        <v>1237.5</v>
      </c>
    </row>
    <row r="206" spans="1:7" ht="15.75" x14ac:dyDescent="0.25">
      <c r="A206" s="27" t="s">
        <v>15</v>
      </c>
      <c r="B206" s="28" t="s">
        <v>811</v>
      </c>
      <c r="C206" s="27">
        <v>19</v>
      </c>
      <c r="D206" s="44" t="s">
        <v>824</v>
      </c>
      <c r="E206" s="44" t="s">
        <v>899</v>
      </c>
      <c r="F206" s="29" t="s">
        <v>998</v>
      </c>
      <c r="G206" s="33">
        <v>811.80000000000007</v>
      </c>
    </row>
    <row r="207" spans="1:7" ht="15.75" x14ac:dyDescent="0.25">
      <c r="A207" s="27" t="s">
        <v>15</v>
      </c>
      <c r="B207" s="28" t="s">
        <v>811</v>
      </c>
      <c r="C207" s="27">
        <v>19</v>
      </c>
      <c r="D207" s="44" t="s">
        <v>824</v>
      </c>
      <c r="E207" s="44" t="s">
        <v>900</v>
      </c>
      <c r="F207" s="29" t="s">
        <v>998</v>
      </c>
      <c r="G207" s="33">
        <v>1871.1000000000001</v>
      </c>
    </row>
    <row r="208" spans="1:7" ht="15.75" x14ac:dyDescent="0.25">
      <c r="A208" s="27" t="s">
        <v>19</v>
      </c>
      <c r="B208" s="28">
        <v>6709</v>
      </c>
      <c r="C208" s="27">
        <v>33</v>
      </c>
      <c r="D208" s="44" t="s">
        <v>130</v>
      </c>
      <c r="E208" s="44" t="s">
        <v>709</v>
      </c>
      <c r="F208" s="29" t="s">
        <v>999</v>
      </c>
      <c r="G208" s="33">
        <v>3410.55</v>
      </c>
    </row>
    <row r="209" spans="1:7" ht="15.75" x14ac:dyDescent="0.25">
      <c r="A209" s="27" t="s">
        <v>19</v>
      </c>
      <c r="B209" s="28">
        <v>6709</v>
      </c>
      <c r="C209" s="27">
        <v>33</v>
      </c>
      <c r="D209" s="44" t="s">
        <v>130</v>
      </c>
      <c r="E209" s="44" t="s">
        <v>710</v>
      </c>
      <c r="F209" s="29" t="s">
        <v>999</v>
      </c>
      <c r="G209" s="33">
        <v>2158.2000000000003</v>
      </c>
    </row>
    <row r="210" spans="1:7" ht="15.75" x14ac:dyDescent="0.25">
      <c r="A210" s="27" t="s">
        <v>19</v>
      </c>
      <c r="B210" s="28">
        <v>6709</v>
      </c>
      <c r="C210" s="27">
        <v>33</v>
      </c>
      <c r="D210" s="44" t="s">
        <v>130</v>
      </c>
      <c r="E210" s="44" t="s">
        <v>711</v>
      </c>
      <c r="F210" s="29" t="s">
        <v>999</v>
      </c>
      <c r="G210" s="33">
        <v>3628.35</v>
      </c>
    </row>
    <row r="211" spans="1:7" ht="15.75" x14ac:dyDescent="0.25">
      <c r="A211" s="27" t="s">
        <v>15</v>
      </c>
      <c r="B211" s="28">
        <v>6464</v>
      </c>
      <c r="C211" s="27">
        <v>19</v>
      </c>
      <c r="D211" s="44" t="s">
        <v>394</v>
      </c>
      <c r="E211" s="44" t="s">
        <v>712</v>
      </c>
      <c r="F211" s="29" t="s">
        <v>1000</v>
      </c>
      <c r="G211" s="33">
        <v>2489.85</v>
      </c>
    </row>
    <row r="212" spans="1:7" ht="15.75" x14ac:dyDescent="0.25">
      <c r="A212" s="27" t="s">
        <v>15</v>
      </c>
      <c r="B212" s="28">
        <v>6464</v>
      </c>
      <c r="C212" s="27">
        <v>19</v>
      </c>
      <c r="D212" s="44" t="s">
        <v>394</v>
      </c>
      <c r="E212" s="44" t="s">
        <v>713</v>
      </c>
      <c r="F212" s="29" t="s">
        <v>1000</v>
      </c>
      <c r="G212" s="33">
        <v>1524.6000000000001</v>
      </c>
    </row>
    <row r="213" spans="1:7" ht="15.75" x14ac:dyDescent="0.25">
      <c r="A213" s="27" t="s">
        <v>15</v>
      </c>
      <c r="B213" s="28">
        <v>6464</v>
      </c>
      <c r="C213" s="27">
        <v>19</v>
      </c>
      <c r="D213" s="44" t="s">
        <v>394</v>
      </c>
      <c r="E213" s="44" t="s">
        <v>901</v>
      </c>
      <c r="F213" s="29" t="s">
        <v>1000</v>
      </c>
      <c r="G213" s="33">
        <v>3262.05</v>
      </c>
    </row>
    <row r="214" spans="1:7" ht="15.75" x14ac:dyDescent="0.25">
      <c r="A214" s="27" t="s">
        <v>15</v>
      </c>
      <c r="B214" s="28">
        <v>6464</v>
      </c>
      <c r="C214" s="27">
        <v>19</v>
      </c>
      <c r="D214" s="44" t="s">
        <v>394</v>
      </c>
      <c r="E214" s="44" t="s">
        <v>527</v>
      </c>
      <c r="F214" s="29" t="s">
        <v>1000</v>
      </c>
      <c r="G214" s="33">
        <v>1450.3500000000001</v>
      </c>
    </row>
    <row r="215" spans="1:7" ht="15.75" x14ac:dyDescent="0.25">
      <c r="A215" s="27" t="s">
        <v>15</v>
      </c>
      <c r="B215" s="28">
        <v>6464</v>
      </c>
      <c r="C215" s="27">
        <v>19</v>
      </c>
      <c r="D215" s="44" t="s">
        <v>394</v>
      </c>
      <c r="E215" s="44" t="s">
        <v>714</v>
      </c>
      <c r="F215" s="29" t="s">
        <v>1000</v>
      </c>
      <c r="G215" s="33">
        <v>2598.75</v>
      </c>
    </row>
    <row r="216" spans="1:7" ht="15.75" x14ac:dyDescent="0.25">
      <c r="A216" s="27" t="s">
        <v>15</v>
      </c>
      <c r="B216" s="28">
        <v>6464</v>
      </c>
      <c r="C216" s="27">
        <v>19</v>
      </c>
      <c r="D216" s="44" t="s">
        <v>394</v>
      </c>
      <c r="E216" s="44" t="s">
        <v>902</v>
      </c>
      <c r="F216" s="29" t="s">
        <v>1000</v>
      </c>
      <c r="G216" s="33">
        <v>1692.9</v>
      </c>
    </row>
    <row r="217" spans="1:7" ht="15.75" x14ac:dyDescent="0.25">
      <c r="A217" s="27" t="s">
        <v>31</v>
      </c>
      <c r="B217" s="28">
        <v>7399</v>
      </c>
      <c r="C217" s="27">
        <v>10</v>
      </c>
      <c r="D217" s="44" t="s">
        <v>402</v>
      </c>
      <c r="E217" s="44" t="s">
        <v>903</v>
      </c>
      <c r="F217" s="29" t="s">
        <v>1001</v>
      </c>
      <c r="G217" s="33">
        <v>4445.1000000000004</v>
      </c>
    </row>
    <row r="218" spans="1:7" ht="15.75" x14ac:dyDescent="0.25">
      <c r="A218" s="27" t="s">
        <v>31</v>
      </c>
      <c r="B218" s="28">
        <v>6226</v>
      </c>
      <c r="C218" s="27">
        <v>10</v>
      </c>
      <c r="D218" s="44" t="s">
        <v>825</v>
      </c>
      <c r="E218" s="44" t="s">
        <v>715</v>
      </c>
      <c r="F218" s="29" t="s">
        <v>1002</v>
      </c>
      <c r="G218" s="33">
        <v>1692.9</v>
      </c>
    </row>
    <row r="219" spans="1:7" ht="15.75" x14ac:dyDescent="0.25">
      <c r="A219" s="27" t="s">
        <v>31</v>
      </c>
      <c r="B219" s="28">
        <v>6226</v>
      </c>
      <c r="C219" s="27">
        <v>10</v>
      </c>
      <c r="D219" s="44" t="s">
        <v>825</v>
      </c>
      <c r="E219" s="44" t="s">
        <v>716</v>
      </c>
      <c r="F219" s="29" t="s">
        <v>1002</v>
      </c>
      <c r="G219" s="33">
        <v>1871.1000000000001</v>
      </c>
    </row>
    <row r="220" spans="1:7" ht="15.75" x14ac:dyDescent="0.25">
      <c r="A220" s="27" t="s">
        <v>31</v>
      </c>
      <c r="B220" s="28">
        <v>6226</v>
      </c>
      <c r="C220" s="27">
        <v>10</v>
      </c>
      <c r="D220" s="44" t="s">
        <v>825</v>
      </c>
      <c r="E220" s="44" t="s">
        <v>623</v>
      </c>
      <c r="F220" s="29" t="s">
        <v>1002</v>
      </c>
      <c r="G220" s="33">
        <v>2118.6</v>
      </c>
    </row>
    <row r="221" spans="1:7" ht="15.75" x14ac:dyDescent="0.25">
      <c r="A221" s="27" t="s">
        <v>31</v>
      </c>
      <c r="B221" s="28">
        <v>6226</v>
      </c>
      <c r="C221" s="27">
        <v>10</v>
      </c>
      <c r="D221" s="44" t="s">
        <v>825</v>
      </c>
      <c r="E221" s="44" t="s">
        <v>674</v>
      </c>
      <c r="F221" s="29" t="s">
        <v>1002</v>
      </c>
      <c r="G221" s="33">
        <v>1712.7</v>
      </c>
    </row>
    <row r="222" spans="1:7" ht="15.75" x14ac:dyDescent="0.25">
      <c r="A222" s="27" t="s">
        <v>288</v>
      </c>
      <c r="B222" s="28">
        <v>6572</v>
      </c>
      <c r="C222" s="27">
        <v>24</v>
      </c>
      <c r="D222" s="44" t="s">
        <v>826</v>
      </c>
      <c r="E222" s="44" t="s">
        <v>904</v>
      </c>
      <c r="F222" s="29" t="s">
        <v>1003</v>
      </c>
      <c r="G222" s="33">
        <v>1846.3500000000001</v>
      </c>
    </row>
    <row r="223" spans="1:7" ht="15.75" x14ac:dyDescent="0.25">
      <c r="A223" s="27" t="s">
        <v>804</v>
      </c>
      <c r="B223" s="28">
        <v>7174</v>
      </c>
      <c r="C223" s="27">
        <v>53</v>
      </c>
      <c r="D223" s="44" t="s">
        <v>827</v>
      </c>
      <c r="E223" s="44" t="s">
        <v>905</v>
      </c>
      <c r="F223" s="29" t="s">
        <v>1004</v>
      </c>
      <c r="G223" s="33">
        <v>292.05</v>
      </c>
    </row>
    <row r="224" spans="1:7" ht="15.75" x14ac:dyDescent="0.25">
      <c r="A224" s="27" t="s">
        <v>208</v>
      </c>
      <c r="B224" s="28">
        <v>6976</v>
      </c>
      <c r="C224" s="27">
        <v>44</v>
      </c>
      <c r="D224" s="44" t="s">
        <v>828</v>
      </c>
      <c r="E224" s="44" t="s">
        <v>143</v>
      </c>
      <c r="F224" s="29" t="s">
        <v>1005</v>
      </c>
      <c r="G224" s="33">
        <v>1638.45</v>
      </c>
    </row>
    <row r="225" spans="1:7" ht="15.75" x14ac:dyDescent="0.25">
      <c r="A225" s="27" t="s">
        <v>137</v>
      </c>
      <c r="B225" s="28">
        <v>6858</v>
      </c>
      <c r="C225" s="27">
        <v>39</v>
      </c>
      <c r="D225" s="44" t="s">
        <v>138</v>
      </c>
      <c r="E225" s="44" t="s">
        <v>139</v>
      </c>
      <c r="F225" s="29" t="s">
        <v>1006</v>
      </c>
      <c r="G225" s="33">
        <v>2509.65</v>
      </c>
    </row>
    <row r="226" spans="1:7" ht="15.75" x14ac:dyDescent="0.25">
      <c r="A226" s="27" t="s">
        <v>137</v>
      </c>
      <c r="B226" s="28">
        <v>6858</v>
      </c>
      <c r="C226" s="27">
        <v>39</v>
      </c>
      <c r="D226" s="44" t="s">
        <v>138</v>
      </c>
      <c r="E226" s="44" t="s">
        <v>140</v>
      </c>
      <c r="F226" s="29" t="s">
        <v>1006</v>
      </c>
      <c r="G226" s="33">
        <v>1702.8</v>
      </c>
    </row>
    <row r="227" spans="1:7" ht="15.75" x14ac:dyDescent="0.25">
      <c r="A227" s="27" t="s">
        <v>137</v>
      </c>
      <c r="B227" s="28">
        <v>6858</v>
      </c>
      <c r="C227" s="27">
        <v>39</v>
      </c>
      <c r="D227" s="44" t="s">
        <v>138</v>
      </c>
      <c r="E227" s="44" t="s">
        <v>741</v>
      </c>
      <c r="F227" s="29" t="s">
        <v>1006</v>
      </c>
      <c r="G227" s="33">
        <v>3088.8</v>
      </c>
    </row>
    <row r="228" spans="1:7" ht="15.75" x14ac:dyDescent="0.25">
      <c r="A228" s="27" t="s">
        <v>137</v>
      </c>
      <c r="B228" s="28">
        <v>6858</v>
      </c>
      <c r="C228" s="27">
        <v>39</v>
      </c>
      <c r="D228" s="44" t="s">
        <v>138</v>
      </c>
      <c r="E228" s="44" t="s">
        <v>141</v>
      </c>
      <c r="F228" s="29" t="s">
        <v>1006</v>
      </c>
      <c r="G228" s="33">
        <v>2806.65</v>
      </c>
    </row>
    <row r="229" spans="1:7" ht="15.75" x14ac:dyDescent="0.25">
      <c r="A229" s="27" t="s">
        <v>137</v>
      </c>
      <c r="B229" s="28">
        <v>6858</v>
      </c>
      <c r="C229" s="27">
        <v>39</v>
      </c>
      <c r="D229" s="44" t="s">
        <v>138</v>
      </c>
      <c r="E229" s="44" t="s">
        <v>142</v>
      </c>
      <c r="F229" s="29" t="s">
        <v>1006</v>
      </c>
      <c r="G229" s="33">
        <v>2826.4500000000003</v>
      </c>
    </row>
    <row r="230" spans="1:7" ht="15.75" x14ac:dyDescent="0.25">
      <c r="A230" s="27" t="s">
        <v>137</v>
      </c>
      <c r="B230" s="28">
        <v>6858</v>
      </c>
      <c r="C230" s="27">
        <v>39</v>
      </c>
      <c r="D230" s="44" t="s">
        <v>138</v>
      </c>
      <c r="E230" s="44" t="s">
        <v>143</v>
      </c>
      <c r="F230" s="29" t="s">
        <v>1006</v>
      </c>
      <c r="G230" s="33">
        <v>1544.4</v>
      </c>
    </row>
    <row r="231" spans="1:7" ht="15.75" x14ac:dyDescent="0.25">
      <c r="A231" s="27" t="s">
        <v>137</v>
      </c>
      <c r="B231" s="28">
        <v>6858</v>
      </c>
      <c r="C231" s="27">
        <v>39</v>
      </c>
      <c r="D231" s="44" t="s">
        <v>138</v>
      </c>
      <c r="E231" s="44" t="s">
        <v>144</v>
      </c>
      <c r="F231" s="29" t="s">
        <v>1006</v>
      </c>
      <c r="G231" s="33">
        <v>2786.85</v>
      </c>
    </row>
    <row r="232" spans="1:7" ht="15.75" x14ac:dyDescent="0.25">
      <c r="A232" s="27" t="s">
        <v>137</v>
      </c>
      <c r="B232" s="28">
        <v>6858</v>
      </c>
      <c r="C232" s="27">
        <v>39</v>
      </c>
      <c r="D232" s="44" t="s">
        <v>138</v>
      </c>
      <c r="E232" s="44" t="s">
        <v>145</v>
      </c>
      <c r="F232" s="29" t="s">
        <v>1006</v>
      </c>
      <c r="G232" s="33">
        <v>3029.4</v>
      </c>
    </row>
    <row r="233" spans="1:7" ht="15.75" x14ac:dyDescent="0.25">
      <c r="A233" s="27" t="s">
        <v>137</v>
      </c>
      <c r="B233" s="28">
        <v>6858</v>
      </c>
      <c r="C233" s="27">
        <v>39</v>
      </c>
      <c r="D233" s="44" t="s">
        <v>138</v>
      </c>
      <c r="E233" s="44" t="s">
        <v>146</v>
      </c>
      <c r="F233" s="29" t="s">
        <v>1006</v>
      </c>
      <c r="G233" s="33">
        <v>1871.1000000000001</v>
      </c>
    </row>
    <row r="234" spans="1:7" ht="15.75" x14ac:dyDescent="0.25">
      <c r="A234" s="27" t="s">
        <v>137</v>
      </c>
      <c r="B234" s="28">
        <v>6858</v>
      </c>
      <c r="C234" s="27">
        <v>39</v>
      </c>
      <c r="D234" s="44" t="s">
        <v>138</v>
      </c>
      <c r="E234" s="44" t="s">
        <v>906</v>
      </c>
      <c r="F234" s="29" t="s">
        <v>1006</v>
      </c>
      <c r="G234" s="33">
        <v>2851.2000000000003</v>
      </c>
    </row>
    <row r="235" spans="1:7" ht="15.75" x14ac:dyDescent="0.25">
      <c r="A235" s="27" t="s">
        <v>137</v>
      </c>
      <c r="B235" s="28">
        <v>6858</v>
      </c>
      <c r="C235" s="27">
        <v>39</v>
      </c>
      <c r="D235" s="44" t="s">
        <v>138</v>
      </c>
      <c r="E235" s="44" t="s">
        <v>147</v>
      </c>
      <c r="F235" s="29" t="s">
        <v>1006</v>
      </c>
      <c r="G235" s="33">
        <v>2687.85</v>
      </c>
    </row>
    <row r="236" spans="1:7" ht="15.75" x14ac:dyDescent="0.25">
      <c r="A236" s="27" t="s">
        <v>17</v>
      </c>
      <c r="B236" s="28">
        <v>6292</v>
      </c>
      <c r="C236" s="27">
        <v>12</v>
      </c>
      <c r="D236" s="44" t="s">
        <v>148</v>
      </c>
      <c r="E236" s="44" t="s">
        <v>718</v>
      </c>
      <c r="F236" s="29" t="s">
        <v>1007</v>
      </c>
      <c r="G236" s="33">
        <v>608.85</v>
      </c>
    </row>
    <row r="237" spans="1:7" ht="15.75" x14ac:dyDescent="0.25">
      <c r="A237" s="27" t="s">
        <v>15</v>
      </c>
      <c r="B237" s="28">
        <v>6472</v>
      </c>
      <c r="C237" s="27">
        <v>19</v>
      </c>
      <c r="D237" s="44" t="s">
        <v>150</v>
      </c>
      <c r="E237" s="44" t="s">
        <v>151</v>
      </c>
      <c r="F237" s="29" t="s">
        <v>1008</v>
      </c>
      <c r="G237" s="33">
        <v>4217.4000000000005</v>
      </c>
    </row>
    <row r="238" spans="1:7" ht="15.75" x14ac:dyDescent="0.25">
      <c r="A238" s="27" t="s">
        <v>15</v>
      </c>
      <c r="B238" s="28">
        <v>6472</v>
      </c>
      <c r="C238" s="27">
        <v>19</v>
      </c>
      <c r="D238" s="44" t="s">
        <v>150</v>
      </c>
      <c r="E238" s="44" t="s">
        <v>789</v>
      </c>
      <c r="F238" s="29" t="s">
        <v>1008</v>
      </c>
      <c r="G238" s="33">
        <v>1836.45</v>
      </c>
    </row>
    <row r="239" spans="1:7" ht="15.75" x14ac:dyDescent="0.25">
      <c r="A239" s="27" t="s">
        <v>15</v>
      </c>
      <c r="B239" s="28">
        <v>6472</v>
      </c>
      <c r="C239" s="27">
        <v>19</v>
      </c>
      <c r="D239" s="44" t="s">
        <v>150</v>
      </c>
      <c r="E239" s="44" t="s">
        <v>506</v>
      </c>
      <c r="F239" s="29" t="s">
        <v>1008</v>
      </c>
      <c r="G239" s="33">
        <v>4118.4000000000005</v>
      </c>
    </row>
    <row r="240" spans="1:7" ht="15.75" x14ac:dyDescent="0.25">
      <c r="A240" s="27" t="s">
        <v>15</v>
      </c>
      <c r="B240" s="28">
        <v>6472</v>
      </c>
      <c r="C240" s="27">
        <v>19</v>
      </c>
      <c r="D240" s="44" t="s">
        <v>150</v>
      </c>
      <c r="E240" s="44" t="s">
        <v>633</v>
      </c>
      <c r="F240" s="29" t="s">
        <v>1008</v>
      </c>
      <c r="G240" s="33">
        <v>4984.6500000000005</v>
      </c>
    </row>
    <row r="241" spans="1:7" ht="15.75" x14ac:dyDescent="0.25">
      <c r="A241" s="27" t="s">
        <v>28</v>
      </c>
      <c r="B241" s="28">
        <v>6359</v>
      </c>
      <c r="C241" s="27">
        <v>15</v>
      </c>
      <c r="D241" s="44" t="s">
        <v>798</v>
      </c>
      <c r="E241" s="44" t="s">
        <v>153</v>
      </c>
      <c r="F241" s="29" t="s">
        <v>1009</v>
      </c>
      <c r="G241" s="33">
        <v>2578.9500000000003</v>
      </c>
    </row>
    <row r="242" spans="1:7" ht="15.75" x14ac:dyDescent="0.25">
      <c r="A242" s="27" t="s">
        <v>107</v>
      </c>
      <c r="B242" s="28">
        <v>6524</v>
      </c>
      <c r="C242" s="27">
        <v>20</v>
      </c>
      <c r="D242" s="44" t="s">
        <v>154</v>
      </c>
      <c r="E242" s="44" t="s">
        <v>719</v>
      </c>
      <c r="F242" s="29" t="s">
        <v>1010</v>
      </c>
      <c r="G242" s="33">
        <v>3895.65</v>
      </c>
    </row>
    <row r="243" spans="1:7" ht="15.75" x14ac:dyDescent="0.25">
      <c r="A243" s="27" t="s">
        <v>107</v>
      </c>
      <c r="B243" s="28">
        <v>6524</v>
      </c>
      <c r="C243" s="27">
        <v>20</v>
      </c>
      <c r="D243" s="44" t="s">
        <v>154</v>
      </c>
      <c r="E243" s="44" t="s">
        <v>471</v>
      </c>
      <c r="F243" s="29" t="s">
        <v>1010</v>
      </c>
      <c r="G243" s="33">
        <v>3786.75</v>
      </c>
    </row>
    <row r="244" spans="1:7" ht="15.75" x14ac:dyDescent="0.25">
      <c r="A244" s="27" t="s">
        <v>107</v>
      </c>
      <c r="B244" s="28">
        <v>6524</v>
      </c>
      <c r="C244" s="27">
        <v>20</v>
      </c>
      <c r="D244" s="44" t="s">
        <v>154</v>
      </c>
      <c r="E244" s="44" t="s">
        <v>720</v>
      </c>
      <c r="F244" s="29" t="s">
        <v>1010</v>
      </c>
      <c r="G244" s="33">
        <v>1079.1000000000001</v>
      </c>
    </row>
    <row r="245" spans="1:7" ht="15.75" x14ac:dyDescent="0.25">
      <c r="A245" s="27" t="s">
        <v>107</v>
      </c>
      <c r="B245" s="28">
        <v>6524</v>
      </c>
      <c r="C245" s="27">
        <v>20</v>
      </c>
      <c r="D245" s="44" t="s">
        <v>154</v>
      </c>
      <c r="E245" s="44" t="s">
        <v>721</v>
      </c>
      <c r="F245" s="29" t="s">
        <v>1010</v>
      </c>
      <c r="G245" s="33">
        <v>3915.4500000000003</v>
      </c>
    </row>
    <row r="246" spans="1:7" ht="15.75" x14ac:dyDescent="0.25">
      <c r="A246" s="27" t="s">
        <v>107</v>
      </c>
      <c r="B246" s="28">
        <v>6524</v>
      </c>
      <c r="C246" s="27">
        <v>20</v>
      </c>
      <c r="D246" s="44" t="s">
        <v>154</v>
      </c>
      <c r="E246" s="44" t="s">
        <v>722</v>
      </c>
      <c r="F246" s="29" t="s">
        <v>1010</v>
      </c>
      <c r="G246" s="33">
        <v>3237.3</v>
      </c>
    </row>
    <row r="247" spans="1:7" ht="15.75" x14ac:dyDescent="0.25">
      <c r="A247" s="27" t="s">
        <v>107</v>
      </c>
      <c r="B247" s="28">
        <v>6524</v>
      </c>
      <c r="C247" s="27">
        <v>20</v>
      </c>
      <c r="D247" s="44" t="s">
        <v>154</v>
      </c>
      <c r="E247" s="44" t="s">
        <v>723</v>
      </c>
      <c r="F247" s="29" t="s">
        <v>1010</v>
      </c>
      <c r="G247" s="33">
        <v>3663</v>
      </c>
    </row>
    <row r="248" spans="1:7" ht="15.75" x14ac:dyDescent="0.25">
      <c r="A248" s="27" t="s">
        <v>107</v>
      </c>
      <c r="B248" s="28">
        <v>6524</v>
      </c>
      <c r="C248" s="27">
        <v>20</v>
      </c>
      <c r="D248" s="44" t="s">
        <v>154</v>
      </c>
      <c r="E248" s="44" t="s">
        <v>724</v>
      </c>
      <c r="F248" s="29" t="s">
        <v>1010</v>
      </c>
      <c r="G248" s="33">
        <v>3593.7000000000003</v>
      </c>
    </row>
    <row r="249" spans="1:7" ht="15.75" x14ac:dyDescent="0.25">
      <c r="A249" s="27" t="s">
        <v>107</v>
      </c>
      <c r="B249" s="28">
        <v>6524</v>
      </c>
      <c r="C249" s="27">
        <v>20</v>
      </c>
      <c r="D249" s="44" t="s">
        <v>154</v>
      </c>
      <c r="E249" s="44" t="s">
        <v>725</v>
      </c>
      <c r="F249" s="29" t="s">
        <v>1010</v>
      </c>
      <c r="G249" s="33">
        <v>1291.95</v>
      </c>
    </row>
    <row r="250" spans="1:7" ht="15.75" x14ac:dyDescent="0.25">
      <c r="A250" s="27" t="s">
        <v>107</v>
      </c>
      <c r="B250" s="28">
        <v>6524</v>
      </c>
      <c r="C250" s="27">
        <v>20</v>
      </c>
      <c r="D250" s="44" t="s">
        <v>154</v>
      </c>
      <c r="E250" s="44" t="s">
        <v>726</v>
      </c>
      <c r="F250" s="29" t="s">
        <v>1010</v>
      </c>
      <c r="G250" s="33">
        <v>3890.7000000000003</v>
      </c>
    </row>
    <row r="251" spans="1:7" ht="15.75" x14ac:dyDescent="0.25">
      <c r="A251" s="27" t="s">
        <v>107</v>
      </c>
      <c r="B251" s="28">
        <v>6524</v>
      </c>
      <c r="C251" s="27">
        <v>20</v>
      </c>
      <c r="D251" s="44" t="s">
        <v>154</v>
      </c>
      <c r="E251" s="44" t="s">
        <v>727</v>
      </c>
      <c r="F251" s="29" t="s">
        <v>1010</v>
      </c>
      <c r="G251" s="33">
        <v>3960</v>
      </c>
    </row>
    <row r="252" spans="1:7" ht="15.75" x14ac:dyDescent="0.25">
      <c r="A252" s="27" t="s">
        <v>107</v>
      </c>
      <c r="B252" s="28">
        <v>6524</v>
      </c>
      <c r="C252" s="27">
        <v>20</v>
      </c>
      <c r="D252" s="44" t="s">
        <v>154</v>
      </c>
      <c r="E252" s="44" t="s">
        <v>728</v>
      </c>
      <c r="F252" s="29" t="s">
        <v>1010</v>
      </c>
      <c r="G252" s="33">
        <v>3771.9</v>
      </c>
    </row>
    <row r="253" spans="1:7" ht="15.75" x14ac:dyDescent="0.25">
      <c r="A253" s="27" t="s">
        <v>107</v>
      </c>
      <c r="B253" s="28">
        <v>6524</v>
      </c>
      <c r="C253" s="27">
        <v>20</v>
      </c>
      <c r="D253" s="44" t="s">
        <v>154</v>
      </c>
      <c r="E253" s="44" t="s">
        <v>615</v>
      </c>
      <c r="F253" s="29" t="s">
        <v>1010</v>
      </c>
      <c r="G253" s="33">
        <v>3217.5</v>
      </c>
    </row>
    <row r="254" spans="1:7" ht="15.75" x14ac:dyDescent="0.25">
      <c r="A254" s="27" t="s">
        <v>107</v>
      </c>
      <c r="B254" s="28">
        <v>6524</v>
      </c>
      <c r="C254" s="27">
        <v>20</v>
      </c>
      <c r="D254" s="44" t="s">
        <v>154</v>
      </c>
      <c r="E254" s="44" t="s">
        <v>729</v>
      </c>
      <c r="F254" s="29" t="s">
        <v>1010</v>
      </c>
      <c r="G254" s="33">
        <v>3945.15</v>
      </c>
    </row>
    <row r="255" spans="1:7" ht="15.75" x14ac:dyDescent="0.25">
      <c r="A255" s="27" t="s">
        <v>162</v>
      </c>
      <c r="B255" s="28">
        <v>7273</v>
      </c>
      <c r="C255" s="27">
        <v>58</v>
      </c>
      <c r="D255" s="44" t="s">
        <v>163</v>
      </c>
      <c r="E255" s="44" t="s">
        <v>730</v>
      </c>
      <c r="F255" s="29" t="s">
        <v>1011</v>
      </c>
      <c r="G255" s="33">
        <v>3004.65</v>
      </c>
    </row>
    <row r="256" spans="1:7" ht="15.75" x14ac:dyDescent="0.25">
      <c r="A256" s="27" t="s">
        <v>162</v>
      </c>
      <c r="B256" s="28">
        <v>7273</v>
      </c>
      <c r="C256" s="27">
        <v>58</v>
      </c>
      <c r="D256" s="44" t="s">
        <v>163</v>
      </c>
      <c r="E256" s="44" t="s">
        <v>907</v>
      </c>
      <c r="F256" s="29" t="s">
        <v>1011</v>
      </c>
      <c r="G256" s="33">
        <v>3019.5</v>
      </c>
    </row>
    <row r="257" spans="1:7" ht="15.75" x14ac:dyDescent="0.25">
      <c r="A257" s="27" t="s">
        <v>162</v>
      </c>
      <c r="B257" s="28">
        <v>7273</v>
      </c>
      <c r="C257" s="27">
        <v>58</v>
      </c>
      <c r="D257" s="44" t="s">
        <v>163</v>
      </c>
      <c r="E257" s="44" t="s">
        <v>731</v>
      </c>
      <c r="F257" s="29" t="s">
        <v>1011</v>
      </c>
      <c r="G257" s="33">
        <v>198</v>
      </c>
    </row>
    <row r="258" spans="1:7" ht="15.75" x14ac:dyDescent="0.25">
      <c r="A258" s="27" t="s">
        <v>162</v>
      </c>
      <c r="B258" s="28">
        <v>7273</v>
      </c>
      <c r="C258" s="27">
        <v>58</v>
      </c>
      <c r="D258" s="44" t="s">
        <v>163</v>
      </c>
      <c r="E258" s="44" t="s">
        <v>732</v>
      </c>
      <c r="F258" s="29" t="s">
        <v>1011</v>
      </c>
      <c r="G258" s="33">
        <v>3479.85</v>
      </c>
    </row>
    <row r="259" spans="1:7" ht="15.75" x14ac:dyDescent="0.25">
      <c r="A259" s="27" t="s">
        <v>162</v>
      </c>
      <c r="B259" s="28">
        <v>7273</v>
      </c>
      <c r="C259" s="27">
        <v>58</v>
      </c>
      <c r="D259" s="44" t="s">
        <v>163</v>
      </c>
      <c r="E259" s="44" t="s">
        <v>733</v>
      </c>
      <c r="F259" s="29" t="s">
        <v>1011</v>
      </c>
      <c r="G259" s="33">
        <v>2034.45</v>
      </c>
    </row>
    <row r="260" spans="1:7" ht="15.75" x14ac:dyDescent="0.25">
      <c r="A260" s="27" t="s">
        <v>162</v>
      </c>
      <c r="B260" s="28">
        <v>7273</v>
      </c>
      <c r="C260" s="27">
        <v>58</v>
      </c>
      <c r="D260" s="44" t="s">
        <v>163</v>
      </c>
      <c r="E260" s="44" t="s">
        <v>734</v>
      </c>
      <c r="F260" s="29" t="s">
        <v>1011</v>
      </c>
      <c r="G260" s="33">
        <v>4158</v>
      </c>
    </row>
    <row r="261" spans="1:7" ht="15.75" x14ac:dyDescent="0.25">
      <c r="A261" s="27" t="s">
        <v>162</v>
      </c>
      <c r="B261" s="28">
        <v>7273</v>
      </c>
      <c r="C261" s="27">
        <v>58</v>
      </c>
      <c r="D261" s="44" t="s">
        <v>163</v>
      </c>
      <c r="E261" s="44" t="s">
        <v>735</v>
      </c>
      <c r="F261" s="29" t="s">
        <v>1011</v>
      </c>
      <c r="G261" s="33">
        <v>3925.3500000000004</v>
      </c>
    </row>
    <row r="262" spans="1:7" ht="15.75" x14ac:dyDescent="0.25">
      <c r="A262" s="27" t="s">
        <v>162</v>
      </c>
      <c r="B262" s="28">
        <v>7273</v>
      </c>
      <c r="C262" s="27">
        <v>58</v>
      </c>
      <c r="D262" s="44" t="s">
        <v>163</v>
      </c>
      <c r="E262" s="44" t="s">
        <v>908</v>
      </c>
      <c r="F262" s="29" t="s">
        <v>1011</v>
      </c>
      <c r="G262" s="33">
        <v>534.6</v>
      </c>
    </row>
    <row r="263" spans="1:7" ht="15.75" x14ac:dyDescent="0.25">
      <c r="A263" s="27" t="s">
        <v>162</v>
      </c>
      <c r="B263" s="28">
        <v>7273</v>
      </c>
      <c r="C263" s="27">
        <v>58</v>
      </c>
      <c r="D263" s="44" t="s">
        <v>163</v>
      </c>
      <c r="E263" s="44" t="s">
        <v>909</v>
      </c>
      <c r="F263" s="29" t="s">
        <v>1011</v>
      </c>
      <c r="G263" s="33">
        <v>3207.6</v>
      </c>
    </row>
    <row r="264" spans="1:7" ht="15.75" x14ac:dyDescent="0.25">
      <c r="A264" s="27" t="s">
        <v>28</v>
      </c>
      <c r="B264" s="28">
        <v>7390</v>
      </c>
      <c r="C264" s="27">
        <v>15</v>
      </c>
      <c r="D264" s="44" t="s">
        <v>172</v>
      </c>
      <c r="E264" s="44" t="s">
        <v>910</v>
      </c>
      <c r="F264" s="29" t="s">
        <v>1012</v>
      </c>
      <c r="G264" s="33">
        <v>2499.75</v>
      </c>
    </row>
    <row r="265" spans="1:7" ht="15.75" x14ac:dyDescent="0.25">
      <c r="A265" s="27" t="s">
        <v>28</v>
      </c>
      <c r="B265" s="28">
        <v>7390</v>
      </c>
      <c r="C265" s="27">
        <v>15</v>
      </c>
      <c r="D265" s="44" t="s">
        <v>172</v>
      </c>
      <c r="E265" s="44" t="s">
        <v>911</v>
      </c>
      <c r="F265" s="29" t="s">
        <v>1012</v>
      </c>
      <c r="G265" s="33">
        <v>3425.4</v>
      </c>
    </row>
    <row r="266" spans="1:7" ht="15.75" x14ac:dyDescent="0.25">
      <c r="A266" s="27" t="s">
        <v>15</v>
      </c>
      <c r="B266" s="28">
        <v>6480</v>
      </c>
      <c r="C266" s="27">
        <v>19</v>
      </c>
      <c r="D266" s="44" t="s">
        <v>175</v>
      </c>
      <c r="E266" s="44" t="s">
        <v>717</v>
      </c>
      <c r="F266" s="29" t="s">
        <v>1013</v>
      </c>
      <c r="G266" s="33">
        <v>4549.05</v>
      </c>
    </row>
    <row r="267" spans="1:7" ht="15.75" x14ac:dyDescent="0.25">
      <c r="A267" s="27" t="s">
        <v>27</v>
      </c>
      <c r="B267" s="28">
        <v>6609</v>
      </c>
      <c r="C267" s="27">
        <v>27</v>
      </c>
      <c r="D267" s="44" t="s">
        <v>9</v>
      </c>
      <c r="E267" s="44" t="s">
        <v>736</v>
      </c>
      <c r="F267" s="29" t="s">
        <v>1014</v>
      </c>
      <c r="G267" s="33">
        <v>2202.75</v>
      </c>
    </row>
    <row r="268" spans="1:7" ht="15.75" x14ac:dyDescent="0.25">
      <c r="A268" s="27" t="s">
        <v>27</v>
      </c>
      <c r="B268" s="28">
        <v>6609</v>
      </c>
      <c r="C268" s="27">
        <v>27</v>
      </c>
      <c r="D268" s="44" t="s">
        <v>9</v>
      </c>
      <c r="E268" s="44" t="s">
        <v>737</v>
      </c>
      <c r="F268" s="29" t="s">
        <v>1014</v>
      </c>
      <c r="G268" s="33">
        <v>1638.45</v>
      </c>
    </row>
    <row r="269" spans="1:7" ht="15.75" x14ac:dyDescent="0.25">
      <c r="A269" s="27" t="s">
        <v>27</v>
      </c>
      <c r="B269" s="28">
        <v>6609</v>
      </c>
      <c r="C269" s="27">
        <v>27</v>
      </c>
      <c r="D269" s="44" t="s">
        <v>9</v>
      </c>
      <c r="E269" s="44" t="s">
        <v>912</v>
      </c>
      <c r="F269" s="29" t="s">
        <v>1014</v>
      </c>
      <c r="G269" s="33">
        <v>2227.5</v>
      </c>
    </row>
    <row r="270" spans="1:7" ht="15.75" x14ac:dyDescent="0.25">
      <c r="A270" s="27" t="s">
        <v>27</v>
      </c>
      <c r="B270" s="28">
        <v>6609</v>
      </c>
      <c r="C270" s="27">
        <v>27</v>
      </c>
      <c r="D270" s="44" t="s">
        <v>9</v>
      </c>
      <c r="E270" s="44" t="s">
        <v>913</v>
      </c>
      <c r="F270" s="29" t="s">
        <v>1014</v>
      </c>
      <c r="G270" s="33">
        <v>1989.9</v>
      </c>
    </row>
    <row r="271" spans="1:7" ht="15.75" x14ac:dyDescent="0.25">
      <c r="A271" s="27" t="s">
        <v>27</v>
      </c>
      <c r="B271" s="28">
        <v>6609</v>
      </c>
      <c r="C271" s="27">
        <v>27</v>
      </c>
      <c r="D271" s="44" t="s">
        <v>9</v>
      </c>
      <c r="E271" s="44" t="s">
        <v>738</v>
      </c>
      <c r="F271" s="29" t="s">
        <v>1014</v>
      </c>
      <c r="G271" s="33">
        <v>2420.5500000000002</v>
      </c>
    </row>
    <row r="272" spans="1:7" ht="15.75" x14ac:dyDescent="0.25">
      <c r="A272" s="27" t="s">
        <v>182</v>
      </c>
      <c r="B272" s="28">
        <v>6957</v>
      </c>
      <c r="C272" s="27">
        <v>43</v>
      </c>
      <c r="D272" s="44" t="s">
        <v>829</v>
      </c>
      <c r="E272" s="44" t="s">
        <v>914</v>
      </c>
      <c r="F272" s="29" t="s">
        <v>1015</v>
      </c>
      <c r="G272" s="33">
        <v>2059.2000000000003</v>
      </c>
    </row>
    <row r="273" spans="1:7" ht="15.75" x14ac:dyDescent="0.25">
      <c r="A273" s="27" t="s">
        <v>19</v>
      </c>
      <c r="B273" s="28">
        <v>6712</v>
      </c>
      <c r="C273" s="27">
        <v>33</v>
      </c>
      <c r="D273" s="44" t="s">
        <v>183</v>
      </c>
      <c r="E273" s="44" t="s">
        <v>739</v>
      </c>
      <c r="F273" s="29" t="s">
        <v>1016</v>
      </c>
      <c r="G273" s="33">
        <v>4415.4000000000005</v>
      </c>
    </row>
    <row r="274" spans="1:7" ht="15.75" x14ac:dyDescent="0.25">
      <c r="A274" s="27" t="s">
        <v>19</v>
      </c>
      <c r="B274" s="28">
        <v>6712</v>
      </c>
      <c r="C274" s="27">
        <v>33</v>
      </c>
      <c r="D274" s="44" t="s">
        <v>183</v>
      </c>
      <c r="E274" s="44" t="s">
        <v>740</v>
      </c>
      <c r="F274" s="29" t="s">
        <v>1016</v>
      </c>
      <c r="G274" s="33">
        <v>3281.85</v>
      </c>
    </row>
    <row r="275" spans="1:7" ht="15.75" x14ac:dyDescent="0.25">
      <c r="A275" s="27" t="s">
        <v>19</v>
      </c>
      <c r="B275" s="28">
        <v>6712</v>
      </c>
      <c r="C275" s="27">
        <v>33</v>
      </c>
      <c r="D275" s="44" t="s">
        <v>183</v>
      </c>
      <c r="E275" s="44" t="s">
        <v>741</v>
      </c>
      <c r="F275" s="29" t="s">
        <v>1016</v>
      </c>
      <c r="G275" s="33">
        <v>2484.9</v>
      </c>
    </row>
    <row r="276" spans="1:7" ht="15.75" x14ac:dyDescent="0.25">
      <c r="A276" s="27" t="s">
        <v>19</v>
      </c>
      <c r="B276" s="28">
        <v>6712</v>
      </c>
      <c r="C276" s="27">
        <v>33</v>
      </c>
      <c r="D276" s="44" t="s">
        <v>183</v>
      </c>
      <c r="E276" s="44" t="s">
        <v>742</v>
      </c>
      <c r="F276" s="29" t="s">
        <v>1016</v>
      </c>
      <c r="G276" s="33">
        <v>3281.85</v>
      </c>
    </row>
    <row r="277" spans="1:7" ht="15.75" x14ac:dyDescent="0.25">
      <c r="A277" s="27" t="s">
        <v>19</v>
      </c>
      <c r="B277" s="28">
        <v>6712</v>
      </c>
      <c r="C277" s="27">
        <v>33</v>
      </c>
      <c r="D277" s="44" t="s">
        <v>183</v>
      </c>
      <c r="E277" s="44" t="s">
        <v>743</v>
      </c>
      <c r="F277" s="29" t="s">
        <v>1016</v>
      </c>
      <c r="G277" s="33">
        <v>3163.05</v>
      </c>
    </row>
    <row r="278" spans="1:7" ht="15.75" x14ac:dyDescent="0.25">
      <c r="A278" s="27" t="s">
        <v>19</v>
      </c>
      <c r="B278" s="28">
        <v>6712</v>
      </c>
      <c r="C278" s="27">
        <v>33</v>
      </c>
      <c r="D278" s="44" t="s">
        <v>183</v>
      </c>
      <c r="E278" s="44" t="s">
        <v>915</v>
      </c>
      <c r="F278" s="29" t="s">
        <v>1016</v>
      </c>
      <c r="G278" s="33">
        <v>3197.7000000000003</v>
      </c>
    </row>
    <row r="279" spans="1:7" ht="15.75" x14ac:dyDescent="0.25">
      <c r="A279" s="27" t="s">
        <v>19</v>
      </c>
      <c r="B279" s="28">
        <v>6712</v>
      </c>
      <c r="C279" s="27">
        <v>33</v>
      </c>
      <c r="D279" s="44" t="s">
        <v>183</v>
      </c>
      <c r="E279" s="44" t="s">
        <v>744</v>
      </c>
      <c r="F279" s="29" t="s">
        <v>1016</v>
      </c>
      <c r="G279" s="33">
        <v>2574</v>
      </c>
    </row>
    <row r="280" spans="1:7" ht="15.75" x14ac:dyDescent="0.25">
      <c r="A280" s="27" t="s">
        <v>19</v>
      </c>
      <c r="B280" s="28">
        <v>6712</v>
      </c>
      <c r="C280" s="27">
        <v>33</v>
      </c>
      <c r="D280" s="44" t="s">
        <v>183</v>
      </c>
      <c r="E280" s="44" t="s">
        <v>745</v>
      </c>
      <c r="F280" s="29" t="s">
        <v>1016</v>
      </c>
      <c r="G280" s="33">
        <v>3930.3</v>
      </c>
    </row>
    <row r="281" spans="1:7" ht="15.75" x14ac:dyDescent="0.25">
      <c r="A281" s="27" t="s">
        <v>19</v>
      </c>
      <c r="B281" s="28">
        <v>6712</v>
      </c>
      <c r="C281" s="27">
        <v>33</v>
      </c>
      <c r="D281" s="44" t="s">
        <v>183</v>
      </c>
      <c r="E281" s="44" t="s">
        <v>916</v>
      </c>
      <c r="F281" s="29" t="s">
        <v>1016</v>
      </c>
      <c r="G281" s="33">
        <v>3658.05</v>
      </c>
    </row>
    <row r="282" spans="1:7" ht="15.75" x14ac:dyDescent="0.25">
      <c r="A282" s="27" t="s">
        <v>22</v>
      </c>
      <c r="B282" s="28">
        <v>7370</v>
      </c>
      <c r="C282" s="27">
        <v>45</v>
      </c>
      <c r="D282" s="44" t="s">
        <v>190</v>
      </c>
      <c r="E282" s="44" t="s">
        <v>746</v>
      </c>
      <c r="F282" s="29" t="s">
        <v>1017</v>
      </c>
      <c r="G282" s="33">
        <v>400.95</v>
      </c>
    </row>
    <row r="283" spans="1:7" ht="15.75" x14ac:dyDescent="0.25">
      <c r="A283" s="27" t="s">
        <v>15</v>
      </c>
      <c r="B283" s="28">
        <v>6481</v>
      </c>
      <c r="C283" s="27">
        <v>19</v>
      </c>
      <c r="D283" s="44" t="s">
        <v>830</v>
      </c>
      <c r="E283" s="44" t="s">
        <v>193</v>
      </c>
      <c r="F283" s="29" t="s">
        <v>1018</v>
      </c>
      <c r="G283" s="33">
        <v>2930.4</v>
      </c>
    </row>
    <row r="284" spans="1:7" ht="15.75" x14ac:dyDescent="0.25">
      <c r="A284" s="27" t="s">
        <v>15</v>
      </c>
      <c r="B284" s="28">
        <v>6481</v>
      </c>
      <c r="C284" s="27">
        <v>19</v>
      </c>
      <c r="D284" s="44" t="s">
        <v>830</v>
      </c>
      <c r="E284" s="44" t="s">
        <v>194</v>
      </c>
      <c r="F284" s="29" t="s">
        <v>1018</v>
      </c>
      <c r="G284" s="33">
        <v>2747.25</v>
      </c>
    </row>
    <row r="285" spans="1:7" ht="15.75" x14ac:dyDescent="0.25">
      <c r="A285" s="27" t="s">
        <v>15</v>
      </c>
      <c r="B285" s="28">
        <v>6481</v>
      </c>
      <c r="C285" s="27">
        <v>19</v>
      </c>
      <c r="D285" s="44" t="s">
        <v>830</v>
      </c>
      <c r="E285" s="44" t="s">
        <v>917</v>
      </c>
      <c r="F285" s="29" t="s">
        <v>1018</v>
      </c>
      <c r="G285" s="33">
        <v>1975.0500000000002</v>
      </c>
    </row>
    <row r="286" spans="1:7" ht="15.75" x14ac:dyDescent="0.25">
      <c r="A286" s="27" t="s">
        <v>15</v>
      </c>
      <c r="B286" s="28">
        <v>6481</v>
      </c>
      <c r="C286" s="27">
        <v>19</v>
      </c>
      <c r="D286" s="44" t="s">
        <v>830</v>
      </c>
      <c r="E286" s="44" t="s">
        <v>196</v>
      </c>
      <c r="F286" s="29" t="s">
        <v>1018</v>
      </c>
      <c r="G286" s="33">
        <v>2989.8</v>
      </c>
    </row>
    <row r="287" spans="1:7" ht="15.75" x14ac:dyDescent="0.25">
      <c r="A287" s="27" t="s">
        <v>15</v>
      </c>
      <c r="B287" s="28">
        <v>6481</v>
      </c>
      <c r="C287" s="27">
        <v>19</v>
      </c>
      <c r="D287" s="44" t="s">
        <v>830</v>
      </c>
      <c r="E287" s="44" t="s">
        <v>197</v>
      </c>
      <c r="F287" s="29" t="s">
        <v>1018</v>
      </c>
      <c r="G287" s="33">
        <v>2321.5500000000002</v>
      </c>
    </row>
    <row r="288" spans="1:7" ht="15.75" x14ac:dyDescent="0.25">
      <c r="A288" s="27" t="s">
        <v>15</v>
      </c>
      <c r="B288" s="28">
        <v>6481</v>
      </c>
      <c r="C288" s="27">
        <v>19</v>
      </c>
      <c r="D288" s="44" t="s">
        <v>830</v>
      </c>
      <c r="E288" s="44" t="s">
        <v>198</v>
      </c>
      <c r="F288" s="29" t="s">
        <v>1018</v>
      </c>
      <c r="G288" s="33">
        <v>4014.4500000000003</v>
      </c>
    </row>
    <row r="289" spans="1:7" ht="15.75" x14ac:dyDescent="0.25">
      <c r="A289" s="27" t="s">
        <v>15</v>
      </c>
      <c r="B289" s="28">
        <v>6481</v>
      </c>
      <c r="C289" s="27">
        <v>19</v>
      </c>
      <c r="D289" s="44" t="s">
        <v>830</v>
      </c>
      <c r="E289" s="44" t="s">
        <v>918</v>
      </c>
      <c r="F289" s="29" t="s">
        <v>1018</v>
      </c>
      <c r="G289" s="33">
        <v>2742.3</v>
      </c>
    </row>
    <row r="290" spans="1:7" ht="15.75" x14ac:dyDescent="0.25">
      <c r="A290" s="27" t="s">
        <v>805</v>
      </c>
      <c r="B290" s="28">
        <v>6626</v>
      </c>
      <c r="C290" s="27">
        <v>28</v>
      </c>
      <c r="D290" s="44" t="s">
        <v>831</v>
      </c>
      <c r="E290" s="44" t="s">
        <v>919</v>
      </c>
      <c r="F290" s="29" t="s">
        <v>1019</v>
      </c>
      <c r="G290" s="33">
        <v>2123.5500000000002</v>
      </c>
    </row>
    <row r="291" spans="1:7" ht="15.75" x14ac:dyDescent="0.25">
      <c r="A291" s="27" t="s">
        <v>805</v>
      </c>
      <c r="B291" s="28">
        <v>6626</v>
      </c>
      <c r="C291" s="27">
        <v>28</v>
      </c>
      <c r="D291" s="44" t="s">
        <v>831</v>
      </c>
      <c r="E291" s="44" t="s">
        <v>920</v>
      </c>
      <c r="F291" s="29" t="s">
        <v>1019</v>
      </c>
      <c r="G291" s="33">
        <v>2376</v>
      </c>
    </row>
    <row r="292" spans="1:7" ht="15.75" x14ac:dyDescent="0.25">
      <c r="A292" s="27" t="s">
        <v>805</v>
      </c>
      <c r="B292" s="28">
        <v>6626</v>
      </c>
      <c r="C292" s="27">
        <v>28</v>
      </c>
      <c r="D292" s="44" t="s">
        <v>831</v>
      </c>
      <c r="E292" s="44" t="s">
        <v>921</v>
      </c>
      <c r="F292" s="29" t="s">
        <v>1019</v>
      </c>
      <c r="G292" s="33">
        <v>1965.15</v>
      </c>
    </row>
    <row r="293" spans="1:7" ht="15.75" x14ac:dyDescent="0.25">
      <c r="A293" s="27" t="s">
        <v>25</v>
      </c>
      <c r="B293" s="28">
        <v>6659</v>
      </c>
      <c r="C293" s="27">
        <v>30</v>
      </c>
      <c r="D293" s="44" t="s">
        <v>10</v>
      </c>
      <c r="E293" s="44" t="s">
        <v>922</v>
      </c>
      <c r="F293" s="29" t="s">
        <v>1020</v>
      </c>
      <c r="G293" s="33">
        <v>2593.8000000000002</v>
      </c>
    </row>
    <row r="294" spans="1:7" ht="15.75" x14ac:dyDescent="0.25">
      <c r="A294" s="27" t="s">
        <v>25</v>
      </c>
      <c r="B294" s="28">
        <v>6659</v>
      </c>
      <c r="C294" s="27">
        <v>30</v>
      </c>
      <c r="D294" s="44" t="s">
        <v>10</v>
      </c>
      <c r="E294" s="44" t="s">
        <v>747</v>
      </c>
      <c r="F294" s="29" t="s">
        <v>1020</v>
      </c>
      <c r="G294" s="33">
        <v>3826.3500000000004</v>
      </c>
    </row>
    <row r="295" spans="1:7" ht="15.75" x14ac:dyDescent="0.25">
      <c r="A295" s="27" t="s">
        <v>27</v>
      </c>
      <c r="B295" s="28">
        <v>7382</v>
      </c>
      <c r="C295" s="27">
        <v>27</v>
      </c>
      <c r="D295" s="44" t="s">
        <v>832</v>
      </c>
      <c r="E295" s="44" t="s">
        <v>923</v>
      </c>
      <c r="F295" s="29" t="s">
        <v>1021</v>
      </c>
      <c r="G295" s="33">
        <v>3108.6</v>
      </c>
    </row>
    <row r="296" spans="1:7" ht="15.75" x14ac:dyDescent="0.25">
      <c r="A296" s="27" t="s">
        <v>27</v>
      </c>
      <c r="B296" s="28">
        <v>7382</v>
      </c>
      <c r="C296" s="27">
        <v>27</v>
      </c>
      <c r="D296" s="44" t="s">
        <v>832</v>
      </c>
      <c r="E296" s="44" t="s">
        <v>924</v>
      </c>
      <c r="F296" s="29" t="s">
        <v>1021</v>
      </c>
      <c r="G296" s="33">
        <v>2405.7000000000003</v>
      </c>
    </row>
    <row r="297" spans="1:7" ht="15.75" x14ac:dyDescent="0.25">
      <c r="A297" s="27" t="s">
        <v>26</v>
      </c>
      <c r="B297" s="28">
        <v>7356</v>
      </c>
      <c r="C297" s="27">
        <v>37</v>
      </c>
      <c r="D297" s="44" t="s">
        <v>204</v>
      </c>
      <c r="E297" s="44" t="s">
        <v>205</v>
      </c>
      <c r="F297" s="29" t="s">
        <v>1022</v>
      </c>
      <c r="G297" s="33">
        <v>2197.8000000000002</v>
      </c>
    </row>
    <row r="298" spans="1:7" ht="15.75" x14ac:dyDescent="0.25">
      <c r="A298" s="27" t="s">
        <v>16</v>
      </c>
      <c r="B298" s="28">
        <v>6781</v>
      </c>
      <c r="C298" s="27">
        <v>36</v>
      </c>
      <c r="D298" s="44" t="s">
        <v>833</v>
      </c>
      <c r="E298" s="44" t="s">
        <v>748</v>
      </c>
      <c r="F298" s="29" t="s">
        <v>1023</v>
      </c>
      <c r="G298" s="33">
        <v>3311.55</v>
      </c>
    </row>
    <row r="299" spans="1:7" ht="15.75" x14ac:dyDescent="0.25">
      <c r="A299" s="27" t="s">
        <v>16</v>
      </c>
      <c r="B299" s="28">
        <v>6781</v>
      </c>
      <c r="C299" s="27">
        <v>36</v>
      </c>
      <c r="D299" s="44" t="s">
        <v>833</v>
      </c>
      <c r="E299" s="44" t="s">
        <v>457</v>
      </c>
      <c r="F299" s="29" t="s">
        <v>1023</v>
      </c>
      <c r="G299" s="33">
        <v>3356.1</v>
      </c>
    </row>
    <row r="300" spans="1:7" ht="15.75" x14ac:dyDescent="0.25">
      <c r="A300" s="27" t="s">
        <v>208</v>
      </c>
      <c r="B300" s="28">
        <v>6979</v>
      </c>
      <c r="C300" s="27">
        <v>44</v>
      </c>
      <c r="D300" s="44" t="s">
        <v>209</v>
      </c>
      <c r="E300" s="44" t="s">
        <v>210</v>
      </c>
      <c r="F300" s="29" t="s">
        <v>1024</v>
      </c>
      <c r="G300" s="33">
        <v>2846.25</v>
      </c>
    </row>
    <row r="301" spans="1:7" ht="15.75" x14ac:dyDescent="0.25">
      <c r="A301" s="27" t="s">
        <v>208</v>
      </c>
      <c r="B301" s="28">
        <v>6979</v>
      </c>
      <c r="C301" s="27">
        <v>44</v>
      </c>
      <c r="D301" s="44" t="s">
        <v>209</v>
      </c>
      <c r="E301" s="44" t="s">
        <v>211</v>
      </c>
      <c r="F301" s="29" t="s">
        <v>1024</v>
      </c>
      <c r="G301" s="33">
        <v>2529.4500000000003</v>
      </c>
    </row>
    <row r="302" spans="1:7" ht="15.75" x14ac:dyDescent="0.25">
      <c r="A302" s="27" t="s">
        <v>208</v>
      </c>
      <c r="B302" s="28">
        <v>6979</v>
      </c>
      <c r="C302" s="27">
        <v>44</v>
      </c>
      <c r="D302" s="44" t="s">
        <v>209</v>
      </c>
      <c r="E302" s="44" t="s">
        <v>212</v>
      </c>
      <c r="F302" s="29" t="s">
        <v>1024</v>
      </c>
      <c r="G302" s="33">
        <v>2989.8</v>
      </c>
    </row>
    <row r="303" spans="1:7" ht="15.75" x14ac:dyDescent="0.25">
      <c r="A303" s="27" t="s">
        <v>208</v>
      </c>
      <c r="B303" s="28">
        <v>6979</v>
      </c>
      <c r="C303" s="27">
        <v>44</v>
      </c>
      <c r="D303" s="44" t="s">
        <v>209</v>
      </c>
      <c r="E303" s="44" t="s">
        <v>213</v>
      </c>
      <c r="F303" s="29" t="s">
        <v>1024</v>
      </c>
      <c r="G303" s="33">
        <v>3143.25</v>
      </c>
    </row>
    <row r="304" spans="1:7" ht="15.75" x14ac:dyDescent="0.25">
      <c r="A304" s="27" t="s">
        <v>208</v>
      </c>
      <c r="B304" s="28">
        <v>6979</v>
      </c>
      <c r="C304" s="27">
        <v>44</v>
      </c>
      <c r="D304" s="44" t="s">
        <v>209</v>
      </c>
      <c r="E304" s="44" t="s">
        <v>925</v>
      </c>
      <c r="F304" s="29" t="s">
        <v>1024</v>
      </c>
      <c r="G304" s="33">
        <v>2608.65</v>
      </c>
    </row>
    <row r="305" spans="1:7" ht="15.75" x14ac:dyDescent="0.25">
      <c r="A305" s="27" t="s">
        <v>208</v>
      </c>
      <c r="B305" s="28">
        <v>6979</v>
      </c>
      <c r="C305" s="27">
        <v>44</v>
      </c>
      <c r="D305" s="44" t="s">
        <v>209</v>
      </c>
      <c r="E305" s="44" t="s">
        <v>215</v>
      </c>
      <c r="F305" s="29" t="s">
        <v>1024</v>
      </c>
      <c r="G305" s="33">
        <v>2712.6</v>
      </c>
    </row>
    <row r="306" spans="1:7" ht="15.75" x14ac:dyDescent="0.25">
      <c r="A306" s="27" t="s">
        <v>208</v>
      </c>
      <c r="B306" s="28">
        <v>6979</v>
      </c>
      <c r="C306" s="27">
        <v>44</v>
      </c>
      <c r="D306" s="44" t="s">
        <v>209</v>
      </c>
      <c r="E306" s="44" t="s">
        <v>926</v>
      </c>
      <c r="F306" s="29" t="s">
        <v>1024</v>
      </c>
      <c r="G306" s="33">
        <v>2668.05</v>
      </c>
    </row>
    <row r="307" spans="1:7" ht="15.75" x14ac:dyDescent="0.25">
      <c r="A307" s="27" t="s">
        <v>208</v>
      </c>
      <c r="B307" s="28">
        <v>6979</v>
      </c>
      <c r="C307" s="27">
        <v>44</v>
      </c>
      <c r="D307" s="44" t="s">
        <v>209</v>
      </c>
      <c r="E307" s="44" t="s">
        <v>217</v>
      </c>
      <c r="F307" s="29" t="s">
        <v>1024</v>
      </c>
      <c r="G307" s="33">
        <v>3078.9</v>
      </c>
    </row>
    <row r="308" spans="1:7" ht="15.75" x14ac:dyDescent="0.25">
      <c r="A308" s="16" t="s">
        <v>208</v>
      </c>
      <c r="B308" s="28">
        <v>6979</v>
      </c>
      <c r="C308" s="27">
        <v>44</v>
      </c>
      <c r="D308" s="45" t="s">
        <v>209</v>
      </c>
      <c r="E308" s="45" t="s">
        <v>218</v>
      </c>
      <c r="F308" s="30" t="s">
        <v>1024</v>
      </c>
      <c r="G308" s="33">
        <v>2450.25</v>
      </c>
    </row>
    <row r="309" spans="1:7" ht="15.75" x14ac:dyDescent="0.25">
      <c r="A309" s="16" t="s">
        <v>208</v>
      </c>
      <c r="B309" s="28">
        <v>6979</v>
      </c>
      <c r="C309" s="27">
        <v>44</v>
      </c>
      <c r="D309" s="45" t="s">
        <v>209</v>
      </c>
      <c r="E309" s="45" t="s">
        <v>219</v>
      </c>
      <c r="F309" s="30" t="s">
        <v>1024</v>
      </c>
      <c r="G309" s="33">
        <v>2623.5</v>
      </c>
    </row>
    <row r="310" spans="1:7" ht="15.75" x14ac:dyDescent="0.25">
      <c r="A310" s="27" t="s">
        <v>208</v>
      </c>
      <c r="B310" s="28">
        <v>6979</v>
      </c>
      <c r="C310" s="27">
        <v>44</v>
      </c>
      <c r="D310" s="44" t="s">
        <v>209</v>
      </c>
      <c r="E310" s="44" t="s">
        <v>220</v>
      </c>
      <c r="F310" s="29" t="s">
        <v>1024</v>
      </c>
      <c r="G310" s="33">
        <v>3108.6</v>
      </c>
    </row>
    <row r="311" spans="1:7" ht="15.75" x14ac:dyDescent="0.25">
      <c r="A311" s="27" t="s">
        <v>208</v>
      </c>
      <c r="B311" s="28">
        <v>6979</v>
      </c>
      <c r="C311" s="27">
        <v>44</v>
      </c>
      <c r="D311" s="44" t="s">
        <v>209</v>
      </c>
      <c r="E311" s="44" t="s">
        <v>927</v>
      </c>
      <c r="F311" s="29" t="s">
        <v>1024</v>
      </c>
      <c r="G311" s="33">
        <v>2994.75</v>
      </c>
    </row>
    <row r="312" spans="1:7" ht="15.75" x14ac:dyDescent="0.25">
      <c r="A312" s="27" t="s">
        <v>19</v>
      </c>
      <c r="B312" s="28">
        <v>6717</v>
      </c>
      <c r="C312" s="27">
        <v>33</v>
      </c>
      <c r="D312" s="44" t="s">
        <v>834</v>
      </c>
      <c r="E312" s="44" t="s">
        <v>928</v>
      </c>
      <c r="F312" s="29" t="s">
        <v>1025</v>
      </c>
      <c r="G312" s="33">
        <v>3435.3</v>
      </c>
    </row>
    <row r="313" spans="1:7" ht="15.75" x14ac:dyDescent="0.25">
      <c r="A313" s="27" t="s">
        <v>29</v>
      </c>
      <c r="B313" s="28">
        <v>7204</v>
      </c>
      <c r="C313" s="27">
        <v>54</v>
      </c>
      <c r="D313" s="44" t="s">
        <v>799</v>
      </c>
      <c r="E313" s="44" t="s">
        <v>750</v>
      </c>
      <c r="F313" s="29" t="s">
        <v>1026</v>
      </c>
      <c r="G313" s="33">
        <v>3623.4</v>
      </c>
    </row>
    <row r="314" spans="1:7" ht="15.75" x14ac:dyDescent="0.25">
      <c r="A314" s="27" t="s">
        <v>23</v>
      </c>
      <c r="B314" s="28">
        <v>6899</v>
      </c>
      <c r="C314" s="27">
        <v>41</v>
      </c>
      <c r="D314" s="44" t="s">
        <v>800</v>
      </c>
      <c r="E314" s="44" t="s">
        <v>225</v>
      </c>
      <c r="F314" s="29" t="s">
        <v>1027</v>
      </c>
      <c r="G314" s="33">
        <v>1920.6000000000001</v>
      </c>
    </row>
    <row r="315" spans="1:7" ht="15.75" x14ac:dyDescent="0.25">
      <c r="A315" s="27" t="s">
        <v>23</v>
      </c>
      <c r="B315" s="28">
        <v>6899</v>
      </c>
      <c r="C315" s="27">
        <v>41</v>
      </c>
      <c r="D315" s="44" t="s">
        <v>800</v>
      </c>
      <c r="E315" s="44" t="s">
        <v>751</v>
      </c>
      <c r="F315" s="29" t="s">
        <v>1027</v>
      </c>
      <c r="G315" s="33">
        <v>1762.2</v>
      </c>
    </row>
    <row r="316" spans="1:7" ht="15.75" x14ac:dyDescent="0.25">
      <c r="A316" s="27" t="s">
        <v>16</v>
      </c>
      <c r="B316" s="28">
        <v>6785</v>
      </c>
      <c r="C316" s="27">
        <v>36</v>
      </c>
      <c r="D316" s="44" t="s">
        <v>228</v>
      </c>
      <c r="E316" s="44" t="s">
        <v>499</v>
      </c>
      <c r="F316" s="29" t="s">
        <v>1028</v>
      </c>
      <c r="G316" s="33">
        <v>3430.35</v>
      </c>
    </row>
    <row r="317" spans="1:7" ht="15.75" x14ac:dyDescent="0.25">
      <c r="A317" s="27" t="s">
        <v>16</v>
      </c>
      <c r="B317" s="28">
        <v>6785</v>
      </c>
      <c r="C317" s="27">
        <v>36</v>
      </c>
      <c r="D317" s="44" t="s">
        <v>228</v>
      </c>
      <c r="E317" s="44" t="s">
        <v>487</v>
      </c>
      <c r="F317" s="29" t="s">
        <v>1028</v>
      </c>
      <c r="G317" s="33">
        <v>3009.6</v>
      </c>
    </row>
    <row r="318" spans="1:7" ht="15.75" x14ac:dyDescent="0.25">
      <c r="A318" s="27" t="s">
        <v>16</v>
      </c>
      <c r="B318" s="28">
        <v>6785</v>
      </c>
      <c r="C318" s="27">
        <v>36</v>
      </c>
      <c r="D318" s="44" t="s">
        <v>228</v>
      </c>
      <c r="E318" s="44" t="s">
        <v>229</v>
      </c>
      <c r="F318" s="29" t="s">
        <v>1028</v>
      </c>
      <c r="G318" s="33">
        <v>3811.5</v>
      </c>
    </row>
    <row r="319" spans="1:7" ht="15.75" x14ac:dyDescent="0.25">
      <c r="A319" s="27" t="s">
        <v>16</v>
      </c>
      <c r="B319" s="28">
        <v>6785</v>
      </c>
      <c r="C319" s="27">
        <v>36</v>
      </c>
      <c r="D319" s="44" t="s">
        <v>228</v>
      </c>
      <c r="E319" s="44" t="s">
        <v>752</v>
      </c>
      <c r="F319" s="29" t="s">
        <v>1028</v>
      </c>
      <c r="G319" s="33">
        <v>4430.25</v>
      </c>
    </row>
    <row r="320" spans="1:7" ht="15.75" x14ac:dyDescent="0.25">
      <c r="A320" s="27" t="s">
        <v>16</v>
      </c>
      <c r="B320" s="28">
        <v>6785</v>
      </c>
      <c r="C320" s="27">
        <v>36</v>
      </c>
      <c r="D320" s="44" t="s">
        <v>228</v>
      </c>
      <c r="E320" s="44" t="s">
        <v>753</v>
      </c>
      <c r="F320" s="29" t="s">
        <v>1028</v>
      </c>
      <c r="G320" s="33">
        <v>3257.1</v>
      </c>
    </row>
    <row r="321" spans="1:7" ht="15.75" x14ac:dyDescent="0.25">
      <c r="A321" s="27" t="s">
        <v>16</v>
      </c>
      <c r="B321" s="28">
        <v>6785</v>
      </c>
      <c r="C321" s="27">
        <v>36</v>
      </c>
      <c r="D321" s="44" t="s">
        <v>228</v>
      </c>
      <c r="E321" s="44" t="s">
        <v>929</v>
      </c>
      <c r="F321" s="29" t="s">
        <v>1028</v>
      </c>
      <c r="G321" s="33">
        <v>2588.85</v>
      </c>
    </row>
    <row r="322" spans="1:7" ht="15.75" x14ac:dyDescent="0.25">
      <c r="A322" s="27" t="s">
        <v>16</v>
      </c>
      <c r="B322" s="28">
        <v>6785</v>
      </c>
      <c r="C322" s="27">
        <v>36</v>
      </c>
      <c r="D322" s="44" t="s">
        <v>228</v>
      </c>
      <c r="E322" s="44" t="s">
        <v>930</v>
      </c>
      <c r="F322" s="29" t="s">
        <v>1028</v>
      </c>
      <c r="G322" s="33">
        <v>3474.9</v>
      </c>
    </row>
    <row r="323" spans="1:7" ht="15.75" x14ac:dyDescent="0.25">
      <c r="A323" s="27" t="s">
        <v>16</v>
      </c>
      <c r="B323" s="28">
        <v>6785</v>
      </c>
      <c r="C323" s="27">
        <v>36</v>
      </c>
      <c r="D323" s="44" t="s">
        <v>228</v>
      </c>
      <c r="E323" s="44" t="s">
        <v>754</v>
      </c>
      <c r="F323" s="29" t="s">
        <v>1028</v>
      </c>
      <c r="G323" s="33">
        <v>3267</v>
      </c>
    </row>
    <row r="324" spans="1:7" ht="15.75" x14ac:dyDescent="0.25">
      <c r="A324" s="27" t="s">
        <v>16</v>
      </c>
      <c r="B324" s="28">
        <v>6785</v>
      </c>
      <c r="C324" s="27">
        <v>36</v>
      </c>
      <c r="D324" s="44" t="s">
        <v>228</v>
      </c>
      <c r="E324" s="44" t="s">
        <v>755</v>
      </c>
      <c r="F324" s="29" t="s">
        <v>1028</v>
      </c>
      <c r="G324" s="33">
        <v>2544.3000000000002</v>
      </c>
    </row>
    <row r="325" spans="1:7" ht="15.75" x14ac:dyDescent="0.25">
      <c r="A325" s="27" t="s">
        <v>16</v>
      </c>
      <c r="B325" s="28">
        <v>6785</v>
      </c>
      <c r="C325" s="27">
        <v>36</v>
      </c>
      <c r="D325" s="44" t="s">
        <v>228</v>
      </c>
      <c r="E325" s="44" t="s">
        <v>756</v>
      </c>
      <c r="F325" s="29" t="s">
        <v>1028</v>
      </c>
      <c r="G325" s="33">
        <v>3405.6</v>
      </c>
    </row>
    <row r="326" spans="1:7" ht="15.75" x14ac:dyDescent="0.25">
      <c r="A326" s="27" t="s">
        <v>16</v>
      </c>
      <c r="B326" s="28">
        <v>6785</v>
      </c>
      <c r="C326" s="27">
        <v>36</v>
      </c>
      <c r="D326" s="44" t="s">
        <v>228</v>
      </c>
      <c r="E326" s="44" t="s">
        <v>757</v>
      </c>
      <c r="F326" s="29" t="s">
        <v>1028</v>
      </c>
      <c r="G326" s="33">
        <v>3093.75</v>
      </c>
    </row>
    <row r="327" spans="1:7" ht="15.75" x14ac:dyDescent="0.25">
      <c r="A327" s="27" t="s">
        <v>16</v>
      </c>
      <c r="B327" s="28">
        <v>6785</v>
      </c>
      <c r="C327" s="27">
        <v>36</v>
      </c>
      <c r="D327" s="44" t="s">
        <v>228</v>
      </c>
      <c r="E327" s="44" t="s">
        <v>758</v>
      </c>
      <c r="F327" s="29" t="s">
        <v>1028</v>
      </c>
      <c r="G327" s="33">
        <v>2796.75</v>
      </c>
    </row>
    <row r="328" spans="1:7" ht="15.75" x14ac:dyDescent="0.25">
      <c r="A328" s="27" t="s">
        <v>16</v>
      </c>
      <c r="B328" s="28">
        <v>6785</v>
      </c>
      <c r="C328" s="27">
        <v>36</v>
      </c>
      <c r="D328" s="44" t="s">
        <v>228</v>
      </c>
      <c r="E328" s="44" t="s">
        <v>759</v>
      </c>
      <c r="F328" s="29" t="s">
        <v>1028</v>
      </c>
      <c r="G328" s="33">
        <v>3366</v>
      </c>
    </row>
    <row r="329" spans="1:7" ht="15.75" x14ac:dyDescent="0.25">
      <c r="A329" s="27" t="s">
        <v>16</v>
      </c>
      <c r="B329" s="28">
        <v>6785</v>
      </c>
      <c r="C329" s="27">
        <v>36</v>
      </c>
      <c r="D329" s="44" t="s">
        <v>228</v>
      </c>
      <c r="E329" s="44" t="s">
        <v>760</v>
      </c>
      <c r="F329" s="29" t="s">
        <v>1028</v>
      </c>
      <c r="G329" s="33">
        <v>3177.9</v>
      </c>
    </row>
    <row r="330" spans="1:7" ht="15.75" x14ac:dyDescent="0.25">
      <c r="A330" s="27" t="s">
        <v>20</v>
      </c>
      <c r="B330" s="28">
        <v>6742</v>
      </c>
      <c r="C330" s="27">
        <v>34</v>
      </c>
      <c r="D330" s="44" t="s">
        <v>835</v>
      </c>
      <c r="E330" s="44" t="s">
        <v>761</v>
      </c>
      <c r="F330" s="29" t="s">
        <v>1029</v>
      </c>
      <c r="G330" s="33">
        <v>2197.8000000000002</v>
      </c>
    </row>
    <row r="331" spans="1:7" ht="15.75" x14ac:dyDescent="0.25">
      <c r="A331" s="27" t="s">
        <v>20</v>
      </c>
      <c r="B331" s="28">
        <v>6742</v>
      </c>
      <c r="C331" s="27">
        <v>34</v>
      </c>
      <c r="D331" s="44" t="s">
        <v>835</v>
      </c>
      <c r="E331" s="44" t="s">
        <v>931</v>
      </c>
      <c r="F331" s="29" t="s">
        <v>1029</v>
      </c>
      <c r="G331" s="33">
        <v>2331.4500000000003</v>
      </c>
    </row>
    <row r="332" spans="1:7" ht="15.75" x14ac:dyDescent="0.25">
      <c r="A332" s="27" t="s">
        <v>20</v>
      </c>
      <c r="B332" s="28">
        <v>6742</v>
      </c>
      <c r="C332" s="27">
        <v>34</v>
      </c>
      <c r="D332" s="44" t="s">
        <v>835</v>
      </c>
      <c r="E332" s="44" t="s">
        <v>932</v>
      </c>
      <c r="F332" s="29" t="s">
        <v>1029</v>
      </c>
      <c r="G332" s="33">
        <v>2653.2000000000003</v>
      </c>
    </row>
    <row r="333" spans="1:7" ht="15.75" x14ac:dyDescent="0.25">
      <c r="A333" s="27" t="s">
        <v>20</v>
      </c>
      <c r="B333" s="28">
        <v>6742</v>
      </c>
      <c r="C333" s="27">
        <v>34</v>
      </c>
      <c r="D333" s="44" t="s">
        <v>835</v>
      </c>
      <c r="E333" s="44" t="s">
        <v>933</v>
      </c>
      <c r="F333" s="29" t="s">
        <v>1029</v>
      </c>
      <c r="G333" s="33">
        <v>1900.8000000000002</v>
      </c>
    </row>
    <row r="334" spans="1:7" ht="15.75" x14ac:dyDescent="0.25">
      <c r="A334" s="27" t="s">
        <v>20</v>
      </c>
      <c r="B334" s="28">
        <v>6742</v>
      </c>
      <c r="C334" s="27">
        <v>34</v>
      </c>
      <c r="D334" s="44" t="s">
        <v>835</v>
      </c>
      <c r="E334" s="44" t="s">
        <v>934</v>
      </c>
      <c r="F334" s="29" t="s">
        <v>1029</v>
      </c>
      <c r="G334" s="33">
        <v>1034.55</v>
      </c>
    </row>
    <row r="335" spans="1:7" ht="15.75" x14ac:dyDescent="0.25">
      <c r="A335" s="27" t="s">
        <v>32</v>
      </c>
      <c r="B335" s="28">
        <v>7090</v>
      </c>
      <c r="C335" s="27">
        <v>49</v>
      </c>
      <c r="D335" s="44" t="s">
        <v>230</v>
      </c>
      <c r="E335" s="44" t="s">
        <v>233</v>
      </c>
      <c r="F335" s="29" t="s">
        <v>1030</v>
      </c>
      <c r="G335" s="33">
        <v>2440.35</v>
      </c>
    </row>
    <row r="336" spans="1:7" ht="15.75" x14ac:dyDescent="0.25">
      <c r="A336" s="27" t="s">
        <v>15</v>
      </c>
      <c r="B336" s="28">
        <v>7345</v>
      </c>
      <c r="C336" s="27">
        <v>19</v>
      </c>
      <c r="D336" s="44" t="s">
        <v>601</v>
      </c>
      <c r="E336" s="44" t="s">
        <v>602</v>
      </c>
      <c r="F336" s="29" t="s">
        <v>1031</v>
      </c>
      <c r="G336" s="33">
        <v>2529.4500000000003</v>
      </c>
    </row>
    <row r="337" spans="1:7" ht="15.75" x14ac:dyDescent="0.25">
      <c r="A337" s="27" t="s">
        <v>15</v>
      </c>
      <c r="B337" s="28">
        <v>7345</v>
      </c>
      <c r="C337" s="27">
        <v>19</v>
      </c>
      <c r="D337" s="44" t="s">
        <v>601</v>
      </c>
      <c r="E337" s="44" t="s">
        <v>935</v>
      </c>
      <c r="F337" s="29" t="s">
        <v>1031</v>
      </c>
      <c r="G337" s="33">
        <v>2351.25</v>
      </c>
    </row>
    <row r="338" spans="1:7" ht="15.75" x14ac:dyDescent="0.25">
      <c r="A338" s="27" t="s">
        <v>15</v>
      </c>
      <c r="B338" s="28">
        <v>7345</v>
      </c>
      <c r="C338" s="27">
        <v>19</v>
      </c>
      <c r="D338" s="44" t="s">
        <v>601</v>
      </c>
      <c r="E338" s="44" t="s">
        <v>604</v>
      </c>
      <c r="F338" s="29" t="s">
        <v>1031</v>
      </c>
      <c r="G338" s="33">
        <v>2366.1</v>
      </c>
    </row>
    <row r="339" spans="1:7" ht="15.75" x14ac:dyDescent="0.25">
      <c r="A339" s="27" t="s">
        <v>15</v>
      </c>
      <c r="B339" s="28">
        <v>7345</v>
      </c>
      <c r="C339" s="27">
        <v>19</v>
      </c>
      <c r="D339" s="44" t="s">
        <v>601</v>
      </c>
      <c r="E339" s="44" t="s">
        <v>936</v>
      </c>
      <c r="F339" s="29" t="s">
        <v>1031</v>
      </c>
      <c r="G339" s="33">
        <v>2361.15</v>
      </c>
    </row>
    <row r="340" spans="1:7" ht="15.75" x14ac:dyDescent="0.25">
      <c r="A340" s="27" t="s">
        <v>20</v>
      </c>
      <c r="B340" s="28">
        <v>6743</v>
      </c>
      <c r="C340" s="27">
        <v>34</v>
      </c>
      <c r="D340" s="44" t="s">
        <v>234</v>
      </c>
      <c r="E340" s="44" t="s">
        <v>762</v>
      </c>
      <c r="F340" s="29" t="s">
        <v>1032</v>
      </c>
      <c r="G340" s="33">
        <v>1846.3500000000001</v>
      </c>
    </row>
    <row r="341" spans="1:7" ht="15.75" x14ac:dyDescent="0.25">
      <c r="A341" s="27" t="s">
        <v>20</v>
      </c>
      <c r="B341" s="28">
        <v>6743</v>
      </c>
      <c r="C341" s="27">
        <v>34</v>
      </c>
      <c r="D341" s="44" t="s">
        <v>234</v>
      </c>
      <c r="E341" s="44" t="s">
        <v>763</v>
      </c>
      <c r="F341" s="29" t="s">
        <v>1032</v>
      </c>
      <c r="G341" s="33">
        <v>4653</v>
      </c>
    </row>
    <row r="342" spans="1:7" ht="15.75" x14ac:dyDescent="0.25">
      <c r="A342" s="27" t="s">
        <v>14</v>
      </c>
      <c r="B342" s="28">
        <v>6130</v>
      </c>
      <c r="C342" s="27">
        <v>1</v>
      </c>
      <c r="D342" s="44" t="s">
        <v>237</v>
      </c>
      <c r="E342" s="44" t="s">
        <v>238</v>
      </c>
      <c r="F342" s="29" t="s">
        <v>1033</v>
      </c>
      <c r="G342" s="33">
        <v>3163.05</v>
      </c>
    </row>
    <row r="343" spans="1:7" ht="15.75" x14ac:dyDescent="0.25">
      <c r="A343" s="27" t="s">
        <v>14</v>
      </c>
      <c r="B343" s="28">
        <v>6130</v>
      </c>
      <c r="C343" s="27">
        <v>1</v>
      </c>
      <c r="D343" s="44" t="s">
        <v>237</v>
      </c>
      <c r="E343" s="44" t="s">
        <v>937</v>
      </c>
      <c r="F343" s="29" t="s">
        <v>1033</v>
      </c>
      <c r="G343" s="33">
        <v>3044.25</v>
      </c>
    </row>
    <row r="344" spans="1:7" ht="15.75" x14ac:dyDescent="0.25">
      <c r="A344" s="27" t="s">
        <v>14</v>
      </c>
      <c r="B344" s="28">
        <v>6130</v>
      </c>
      <c r="C344" s="27">
        <v>1</v>
      </c>
      <c r="D344" s="44" t="s">
        <v>237</v>
      </c>
      <c r="E344" s="44" t="s">
        <v>938</v>
      </c>
      <c r="F344" s="29" t="s">
        <v>1033</v>
      </c>
      <c r="G344" s="33">
        <v>2361.15</v>
      </c>
    </row>
    <row r="345" spans="1:7" ht="15.75" x14ac:dyDescent="0.25">
      <c r="A345" s="27" t="s">
        <v>26</v>
      </c>
      <c r="B345" s="28">
        <v>7379</v>
      </c>
      <c r="C345" s="27">
        <v>37</v>
      </c>
      <c r="D345" s="44" t="s">
        <v>241</v>
      </c>
      <c r="E345" s="44" t="s">
        <v>939</v>
      </c>
      <c r="F345" s="29" t="s">
        <v>1034</v>
      </c>
      <c r="G345" s="33">
        <v>4657.95</v>
      </c>
    </row>
    <row r="346" spans="1:7" ht="15.75" x14ac:dyDescent="0.25">
      <c r="A346" s="27" t="s">
        <v>26</v>
      </c>
      <c r="B346" s="28">
        <v>7379</v>
      </c>
      <c r="C346" s="27">
        <v>37</v>
      </c>
      <c r="D346" s="44" t="s">
        <v>241</v>
      </c>
      <c r="E346" s="44" t="s">
        <v>764</v>
      </c>
      <c r="F346" s="29" t="s">
        <v>1034</v>
      </c>
      <c r="G346" s="33">
        <v>3826.3500000000004</v>
      </c>
    </row>
    <row r="347" spans="1:7" ht="15.75" x14ac:dyDescent="0.25">
      <c r="A347" s="16" t="s">
        <v>120</v>
      </c>
      <c r="B347" s="28">
        <v>6912</v>
      </c>
      <c r="C347" s="27">
        <v>42</v>
      </c>
      <c r="D347" s="45" t="s">
        <v>244</v>
      </c>
      <c r="E347" s="44" t="s">
        <v>1051</v>
      </c>
      <c r="F347" s="31" t="s">
        <v>1062</v>
      </c>
      <c r="G347" s="33">
        <v>4880.7</v>
      </c>
    </row>
    <row r="348" spans="1:7" ht="15.75" x14ac:dyDescent="0.25">
      <c r="A348" s="16" t="s">
        <v>120</v>
      </c>
      <c r="B348" s="28">
        <v>6912</v>
      </c>
      <c r="C348" s="27">
        <v>42</v>
      </c>
      <c r="D348" s="45" t="s">
        <v>244</v>
      </c>
      <c r="E348" s="46" t="s">
        <v>1052</v>
      </c>
      <c r="F348" s="31" t="s">
        <v>1062</v>
      </c>
      <c r="G348" s="33">
        <v>5049</v>
      </c>
    </row>
    <row r="349" spans="1:7" ht="15.75" x14ac:dyDescent="0.25">
      <c r="A349" s="16" t="s">
        <v>120</v>
      </c>
      <c r="B349" s="28">
        <v>6912</v>
      </c>
      <c r="C349" s="27">
        <v>42</v>
      </c>
      <c r="D349" s="45" t="s">
        <v>244</v>
      </c>
      <c r="E349" s="44" t="s">
        <v>1053</v>
      </c>
      <c r="F349" s="31" t="s">
        <v>1062</v>
      </c>
      <c r="G349" s="33">
        <v>2722.5</v>
      </c>
    </row>
    <row r="350" spans="1:7" ht="15.75" x14ac:dyDescent="0.25">
      <c r="A350" s="16" t="s">
        <v>120</v>
      </c>
      <c r="B350" s="28">
        <v>6912</v>
      </c>
      <c r="C350" s="27">
        <v>42</v>
      </c>
      <c r="D350" s="45" t="s">
        <v>244</v>
      </c>
      <c r="E350" s="46" t="s">
        <v>1054</v>
      </c>
      <c r="F350" s="31" t="s">
        <v>1062</v>
      </c>
      <c r="G350" s="33">
        <v>5202.45</v>
      </c>
    </row>
    <row r="351" spans="1:7" ht="15.75" x14ac:dyDescent="0.25">
      <c r="A351" s="16" t="s">
        <v>120</v>
      </c>
      <c r="B351" s="28">
        <v>6912</v>
      </c>
      <c r="C351" s="27">
        <v>42</v>
      </c>
      <c r="D351" s="45" t="s">
        <v>244</v>
      </c>
      <c r="E351" s="44" t="s">
        <v>1055</v>
      </c>
      <c r="F351" s="31" t="s">
        <v>1062</v>
      </c>
      <c r="G351" s="33">
        <v>3905.55</v>
      </c>
    </row>
    <row r="352" spans="1:7" ht="15.75" x14ac:dyDescent="0.25">
      <c r="A352" s="16" t="s">
        <v>120</v>
      </c>
      <c r="B352" s="28">
        <v>6912</v>
      </c>
      <c r="C352" s="27">
        <v>42</v>
      </c>
      <c r="D352" s="45" t="s">
        <v>244</v>
      </c>
      <c r="E352" s="46" t="s">
        <v>1056</v>
      </c>
      <c r="F352" s="31" t="s">
        <v>1062</v>
      </c>
      <c r="G352" s="33">
        <v>4370.8500000000004</v>
      </c>
    </row>
    <row r="353" spans="1:7" ht="15.75" x14ac:dyDescent="0.25">
      <c r="A353" s="16" t="s">
        <v>120</v>
      </c>
      <c r="B353" s="28">
        <v>6912</v>
      </c>
      <c r="C353" s="27">
        <v>42</v>
      </c>
      <c r="D353" s="45" t="s">
        <v>244</v>
      </c>
      <c r="E353" s="44" t="s">
        <v>1057</v>
      </c>
      <c r="F353" s="31" t="s">
        <v>1062</v>
      </c>
      <c r="G353" s="33">
        <v>4964.8500000000004</v>
      </c>
    </row>
    <row r="354" spans="1:7" ht="15.75" x14ac:dyDescent="0.25">
      <c r="A354" s="16" t="s">
        <v>120</v>
      </c>
      <c r="B354" s="28">
        <v>6912</v>
      </c>
      <c r="C354" s="27">
        <v>42</v>
      </c>
      <c r="D354" s="45" t="s">
        <v>244</v>
      </c>
      <c r="E354" s="46" t="s">
        <v>1058</v>
      </c>
      <c r="F354" s="31" t="s">
        <v>1062</v>
      </c>
      <c r="G354" s="33">
        <v>4657.95</v>
      </c>
    </row>
    <row r="355" spans="1:7" ht="15.75" x14ac:dyDescent="0.25">
      <c r="A355" s="16" t="s">
        <v>120</v>
      </c>
      <c r="B355" s="28">
        <v>6912</v>
      </c>
      <c r="C355" s="27">
        <v>42</v>
      </c>
      <c r="D355" s="45" t="s">
        <v>244</v>
      </c>
      <c r="E355" s="44" t="s">
        <v>1059</v>
      </c>
      <c r="F355" s="31" t="s">
        <v>1062</v>
      </c>
      <c r="G355" s="33">
        <v>4855.95</v>
      </c>
    </row>
    <row r="356" spans="1:7" ht="15.75" x14ac:dyDescent="0.25">
      <c r="A356" s="16" t="s">
        <v>120</v>
      </c>
      <c r="B356" s="28">
        <v>6912</v>
      </c>
      <c r="C356" s="27">
        <v>42</v>
      </c>
      <c r="D356" s="45" t="s">
        <v>244</v>
      </c>
      <c r="E356" s="46" t="s">
        <v>1060</v>
      </c>
      <c r="F356" s="31" t="s">
        <v>1062</v>
      </c>
      <c r="G356" s="33">
        <v>4796.55</v>
      </c>
    </row>
    <row r="357" spans="1:7" ht="15.75" x14ac:dyDescent="0.25">
      <c r="A357" s="16" t="s">
        <v>120</v>
      </c>
      <c r="B357" s="28">
        <v>6912</v>
      </c>
      <c r="C357" s="27">
        <v>42</v>
      </c>
      <c r="D357" s="45" t="s">
        <v>244</v>
      </c>
      <c r="E357" s="44" t="s">
        <v>1061</v>
      </c>
      <c r="F357" s="31" t="s">
        <v>1062</v>
      </c>
      <c r="G357" s="33">
        <v>3856.05</v>
      </c>
    </row>
    <row r="358" spans="1:7" ht="15.75" x14ac:dyDescent="0.25">
      <c r="A358" s="27" t="s">
        <v>206</v>
      </c>
      <c r="B358" s="28">
        <v>7682</v>
      </c>
      <c r="C358" s="27">
        <v>56</v>
      </c>
      <c r="D358" s="44" t="s">
        <v>246</v>
      </c>
      <c r="E358" s="44" t="s">
        <v>765</v>
      </c>
      <c r="F358" s="29" t="s">
        <v>1035</v>
      </c>
      <c r="G358" s="33">
        <v>1707.75</v>
      </c>
    </row>
    <row r="359" spans="1:7" ht="15.75" x14ac:dyDescent="0.25">
      <c r="A359" s="27" t="s">
        <v>206</v>
      </c>
      <c r="B359" s="28">
        <v>7682</v>
      </c>
      <c r="C359" s="27">
        <v>56</v>
      </c>
      <c r="D359" s="44" t="s">
        <v>246</v>
      </c>
      <c r="E359" s="44" t="s">
        <v>940</v>
      </c>
      <c r="F359" s="29" t="s">
        <v>1035</v>
      </c>
      <c r="G359" s="33">
        <v>1796.8500000000001</v>
      </c>
    </row>
    <row r="360" spans="1:7" ht="15.75" x14ac:dyDescent="0.25">
      <c r="A360" s="27" t="s">
        <v>206</v>
      </c>
      <c r="B360" s="28">
        <v>7682</v>
      </c>
      <c r="C360" s="27">
        <v>56</v>
      </c>
      <c r="D360" s="44" t="s">
        <v>246</v>
      </c>
      <c r="E360" s="44" t="s">
        <v>766</v>
      </c>
      <c r="F360" s="29" t="s">
        <v>1035</v>
      </c>
      <c r="G360" s="33">
        <v>2811.6</v>
      </c>
    </row>
    <row r="361" spans="1:7" ht="15.75" x14ac:dyDescent="0.25">
      <c r="A361" s="27" t="s">
        <v>206</v>
      </c>
      <c r="B361" s="28">
        <v>7682</v>
      </c>
      <c r="C361" s="27">
        <v>56</v>
      </c>
      <c r="D361" s="44" t="s">
        <v>246</v>
      </c>
      <c r="E361" s="44" t="s">
        <v>767</v>
      </c>
      <c r="F361" s="29" t="s">
        <v>1035</v>
      </c>
      <c r="G361" s="33">
        <v>1900.8000000000002</v>
      </c>
    </row>
    <row r="362" spans="1:7" ht="15.75" x14ac:dyDescent="0.25">
      <c r="A362" s="27" t="s">
        <v>206</v>
      </c>
      <c r="B362" s="28">
        <v>7682</v>
      </c>
      <c r="C362" s="27">
        <v>56</v>
      </c>
      <c r="D362" s="44" t="s">
        <v>246</v>
      </c>
      <c r="E362" s="44" t="s">
        <v>941</v>
      </c>
      <c r="F362" s="29" t="s">
        <v>1035</v>
      </c>
      <c r="G362" s="33">
        <v>1653.3</v>
      </c>
    </row>
    <row r="363" spans="1:7" ht="15.75" x14ac:dyDescent="0.25">
      <c r="A363" s="16" t="s">
        <v>806</v>
      </c>
      <c r="B363" s="28">
        <v>6265</v>
      </c>
      <c r="C363" s="27">
        <v>11</v>
      </c>
      <c r="D363" s="45" t="s">
        <v>836</v>
      </c>
      <c r="E363" s="45" t="s">
        <v>942</v>
      </c>
      <c r="F363" s="30" t="s">
        <v>1036</v>
      </c>
      <c r="G363" s="33">
        <v>24.75</v>
      </c>
    </row>
    <row r="364" spans="1:7" ht="15.75" x14ac:dyDescent="0.25">
      <c r="A364" s="16" t="s">
        <v>29</v>
      </c>
      <c r="B364" s="28">
        <v>7215</v>
      </c>
      <c r="C364" s="27">
        <v>54</v>
      </c>
      <c r="D364" s="45" t="s">
        <v>253</v>
      </c>
      <c r="E364" s="45" t="s">
        <v>254</v>
      </c>
      <c r="F364" s="30" t="s">
        <v>1037</v>
      </c>
      <c r="G364" s="33">
        <v>2054.25</v>
      </c>
    </row>
    <row r="365" spans="1:7" ht="15.75" x14ac:dyDescent="0.25">
      <c r="A365" s="16" t="s">
        <v>28</v>
      </c>
      <c r="B365" s="28">
        <v>6380</v>
      </c>
      <c r="C365" s="27">
        <v>15</v>
      </c>
      <c r="D365" s="45" t="s">
        <v>837</v>
      </c>
      <c r="E365" s="45" t="s">
        <v>943</v>
      </c>
      <c r="F365" s="30" t="s">
        <v>1038</v>
      </c>
      <c r="G365" s="33">
        <v>1480.05</v>
      </c>
    </row>
    <row r="366" spans="1:7" ht="15.75" x14ac:dyDescent="0.25">
      <c r="A366" s="16" t="s">
        <v>28</v>
      </c>
      <c r="B366" s="28">
        <v>6380</v>
      </c>
      <c r="C366" s="27">
        <v>15</v>
      </c>
      <c r="D366" s="45" t="s">
        <v>837</v>
      </c>
      <c r="E366" s="45" t="s">
        <v>623</v>
      </c>
      <c r="F366" s="30" t="s">
        <v>1038</v>
      </c>
      <c r="G366" s="33">
        <v>1143.45</v>
      </c>
    </row>
    <row r="367" spans="1:7" ht="15.75" x14ac:dyDescent="0.25">
      <c r="A367" s="16" t="s">
        <v>28</v>
      </c>
      <c r="B367" s="28">
        <v>6380</v>
      </c>
      <c r="C367" s="27">
        <v>15</v>
      </c>
      <c r="D367" s="45" t="s">
        <v>837</v>
      </c>
      <c r="E367" s="45" t="s">
        <v>633</v>
      </c>
      <c r="F367" s="30" t="s">
        <v>1038</v>
      </c>
      <c r="G367" s="33">
        <v>2643.3</v>
      </c>
    </row>
    <row r="368" spans="1:7" ht="15.75" x14ac:dyDescent="0.25">
      <c r="A368" s="16" t="s">
        <v>28</v>
      </c>
      <c r="B368" s="28">
        <v>6380</v>
      </c>
      <c r="C368" s="27">
        <v>15</v>
      </c>
      <c r="D368" s="45" t="s">
        <v>837</v>
      </c>
      <c r="E368" s="45" t="s">
        <v>944</v>
      </c>
      <c r="F368" s="30" t="s">
        <v>1038</v>
      </c>
      <c r="G368" s="33">
        <v>1138.5</v>
      </c>
    </row>
    <row r="369" spans="1:7" ht="15.75" x14ac:dyDescent="0.25">
      <c r="A369" s="16" t="s">
        <v>255</v>
      </c>
      <c r="B369" s="28">
        <v>6154</v>
      </c>
      <c r="C369" s="27">
        <v>4</v>
      </c>
      <c r="D369" s="45" t="s">
        <v>382</v>
      </c>
      <c r="E369" s="45" t="s">
        <v>768</v>
      </c>
      <c r="F369" s="30" t="s">
        <v>1039</v>
      </c>
      <c r="G369" s="33">
        <v>1638.45</v>
      </c>
    </row>
    <row r="370" spans="1:7" ht="15.75" x14ac:dyDescent="0.25">
      <c r="A370" s="16" t="s">
        <v>255</v>
      </c>
      <c r="B370" s="28">
        <v>6154</v>
      </c>
      <c r="C370" s="27">
        <v>4</v>
      </c>
      <c r="D370" s="45" t="s">
        <v>382</v>
      </c>
      <c r="E370" s="45" t="s">
        <v>769</v>
      </c>
      <c r="F370" s="30" t="s">
        <v>1039</v>
      </c>
      <c r="G370" s="33">
        <v>1608.75</v>
      </c>
    </row>
    <row r="371" spans="1:7" ht="15.75" x14ac:dyDescent="0.25">
      <c r="A371" s="16" t="s">
        <v>255</v>
      </c>
      <c r="B371" s="28">
        <v>6154</v>
      </c>
      <c r="C371" s="27">
        <v>4</v>
      </c>
      <c r="D371" s="45" t="s">
        <v>382</v>
      </c>
      <c r="E371" s="45" t="s">
        <v>770</v>
      </c>
      <c r="F371" s="30" t="s">
        <v>1039</v>
      </c>
      <c r="G371" s="33">
        <v>2079</v>
      </c>
    </row>
    <row r="372" spans="1:7" ht="15.75" x14ac:dyDescent="0.25">
      <c r="A372" s="16" t="s">
        <v>29</v>
      </c>
      <c r="B372" s="28">
        <v>7223</v>
      </c>
      <c r="C372" s="27">
        <v>54</v>
      </c>
      <c r="D372" s="45" t="s">
        <v>256</v>
      </c>
      <c r="E372" s="45" t="s">
        <v>257</v>
      </c>
      <c r="F372" s="30" t="s">
        <v>1040</v>
      </c>
      <c r="G372" s="33">
        <v>2346.3000000000002</v>
      </c>
    </row>
    <row r="373" spans="1:7" ht="15.75" x14ac:dyDescent="0.25">
      <c r="A373" s="16" t="s">
        <v>258</v>
      </c>
      <c r="B373" s="28">
        <v>6641</v>
      </c>
      <c r="C373" s="27">
        <v>29</v>
      </c>
      <c r="D373" s="45" t="s">
        <v>259</v>
      </c>
      <c r="E373" s="45" t="s">
        <v>771</v>
      </c>
      <c r="F373" s="30" t="s">
        <v>1041</v>
      </c>
      <c r="G373" s="33">
        <v>450.45</v>
      </c>
    </row>
    <row r="374" spans="1:7" ht="15.75" x14ac:dyDescent="0.25">
      <c r="A374" s="16" t="s">
        <v>20</v>
      </c>
      <c r="B374" s="28">
        <v>7650</v>
      </c>
      <c r="C374" s="27">
        <v>34</v>
      </c>
      <c r="D374" s="45" t="s">
        <v>261</v>
      </c>
      <c r="E374" s="45" t="s">
        <v>945</v>
      </c>
      <c r="F374" s="30" t="s">
        <v>1042</v>
      </c>
      <c r="G374" s="33">
        <v>2088.9</v>
      </c>
    </row>
    <row r="375" spans="1:7" ht="15.75" x14ac:dyDescent="0.25">
      <c r="A375" s="16" t="s">
        <v>20</v>
      </c>
      <c r="B375" s="28">
        <v>7650</v>
      </c>
      <c r="C375" s="27">
        <v>34</v>
      </c>
      <c r="D375" s="45" t="s">
        <v>261</v>
      </c>
      <c r="E375" s="45" t="s">
        <v>772</v>
      </c>
      <c r="F375" s="30" t="s">
        <v>1042</v>
      </c>
      <c r="G375" s="33">
        <v>2697.75</v>
      </c>
    </row>
    <row r="376" spans="1:7" ht="15.75" x14ac:dyDescent="0.25">
      <c r="A376" s="16" t="s">
        <v>20</v>
      </c>
      <c r="B376" s="28">
        <v>7650</v>
      </c>
      <c r="C376" s="27">
        <v>34</v>
      </c>
      <c r="D376" s="45" t="s">
        <v>261</v>
      </c>
      <c r="E376" s="45" t="s">
        <v>773</v>
      </c>
      <c r="F376" s="30" t="s">
        <v>1042</v>
      </c>
      <c r="G376" s="33">
        <v>2173.0500000000002</v>
      </c>
    </row>
    <row r="377" spans="1:7" ht="15.75" x14ac:dyDescent="0.25">
      <c r="A377" s="16" t="s">
        <v>20</v>
      </c>
      <c r="B377" s="28">
        <v>7650</v>
      </c>
      <c r="C377" s="27">
        <v>34</v>
      </c>
      <c r="D377" s="45" t="s">
        <v>261</v>
      </c>
      <c r="E377" s="45" t="s">
        <v>946</v>
      </c>
      <c r="F377" s="30" t="s">
        <v>1042</v>
      </c>
      <c r="G377" s="33">
        <v>3128.4</v>
      </c>
    </row>
    <row r="378" spans="1:7" ht="15.75" x14ac:dyDescent="0.25">
      <c r="A378" s="16" t="s">
        <v>20</v>
      </c>
      <c r="B378" s="28">
        <v>7650</v>
      </c>
      <c r="C378" s="27">
        <v>34</v>
      </c>
      <c r="D378" s="45" t="s">
        <v>261</v>
      </c>
      <c r="E378" s="45" t="s">
        <v>774</v>
      </c>
      <c r="F378" s="30" t="s">
        <v>1042</v>
      </c>
      <c r="G378" s="33">
        <v>2108.7000000000003</v>
      </c>
    </row>
    <row r="379" spans="1:7" ht="15.75" x14ac:dyDescent="0.25">
      <c r="A379" s="16" t="s">
        <v>20</v>
      </c>
      <c r="B379" s="28">
        <v>7650</v>
      </c>
      <c r="C379" s="27">
        <v>34</v>
      </c>
      <c r="D379" s="45" t="s">
        <v>261</v>
      </c>
      <c r="E379" s="45" t="s">
        <v>775</v>
      </c>
      <c r="F379" s="30" t="s">
        <v>1042</v>
      </c>
      <c r="G379" s="33">
        <v>2311.65</v>
      </c>
    </row>
    <row r="380" spans="1:7" ht="15.75" x14ac:dyDescent="0.25">
      <c r="A380" s="16" t="s">
        <v>20</v>
      </c>
      <c r="B380" s="28">
        <v>7650</v>
      </c>
      <c r="C380" s="27">
        <v>34</v>
      </c>
      <c r="D380" s="45" t="s">
        <v>261</v>
      </c>
      <c r="E380" s="45" t="s">
        <v>776</v>
      </c>
      <c r="F380" s="30" t="s">
        <v>1042</v>
      </c>
      <c r="G380" s="33">
        <v>2989.8</v>
      </c>
    </row>
    <row r="381" spans="1:7" ht="15.75" x14ac:dyDescent="0.25">
      <c r="A381" s="16" t="s">
        <v>20</v>
      </c>
      <c r="B381" s="28">
        <v>7650</v>
      </c>
      <c r="C381" s="27">
        <v>34</v>
      </c>
      <c r="D381" s="45" t="s">
        <v>261</v>
      </c>
      <c r="E381" s="45" t="s">
        <v>777</v>
      </c>
      <c r="F381" s="30" t="s">
        <v>1042</v>
      </c>
      <c r="G381" s="33">
        <v>2861.1</v>
      </c>
    </row>
    <row r="382" spans="1:7" ht="15.75" x14ac:dyDescent="0.25">
      <c r="A382" s="16" t="s">
        <v>20</v>
      </c>
      <c r="B382" s="28">
        <v>7650</v>
      </c>
      <c r="C382" s="27">
        <v>34</v>
      </c>
      <c r="D382" s="45" t="s">
        <v>261</v>
      </c>
      <c r="E382" s="45" t="s">
        <v>778</v>
      </c>
      <c r="F382" s="30" t="s">
        <v>1042</v>
      </c>
      <c r="G382" s="33">
        <v>3583.8</v>
      </c>
    </row>
    <row r="383" spans="1:7" ht="15.75" x14ac:dyDescent="0.25">
      <c r="A383" s="16" t="s">
        <v>20</v>
      </c>
      <c r="B383" s="28">
        <v>7650</v>
      </c>
      <c r="C383" s="27">
        <v>34</v>
      </c>
      <c r="D383" s="45" t="s">
        <v>261</v>
      </c>
      <c r="E383" s="45" t="s">
        <v>779</v>
      </c>
      <c r="F383" s="30" t="s">
        <v>1042</v>
      </c>
      <c r="G383" s="33">
        <v>3583.8</v>
      </c>
    </row>
    <row r="384" spans="1:7" ht="15.75" x14ac:dyDescent="0.25">
      <c r="A384" s="16" t="s">
        <v>20</v>
      </c>
      <c r="B384" s="28">
        <v>7650</v>
      </c>
      <c r="C384" s="27">
        <v>34</v>
      </c>
      <c r="D384" s="45" t="s">
        <v>261</v>
      </c>
      <c r="E384" s="45" t="s">
        <v>780</v>
      </c>
      <c r="F384" s="30" t="s">
        <v>1042</v>
      </c>
      <c r="G384" s="33">
        <v>3202.65</v>
      </c>
    </row>
    <row r="385" spans="1:7" ht="15.75" x14ac:dyDescent="0.25">
      <c r="A385" s="16" t="s">
        <v>20</v>
      </c>
      <c r="B385" s="28">
        <v>7650</v>
      </c>
      <c r="C385" s="27">
        <v>34</v>
      </c>
      <c r="D385" s="45" t="s">
        <v>261</v>
      </c>
      <c r="E385" s="45" t="s">
        <v>781</v>
      </c>
      <c r="F385" s="30" t="s">
        <v>1042</v>
      </c>
      <c r="G385" s="33">
        <v>2776.9500000000003</v>
      </c>
    </row>
    <row r="386" spans="1:7" ht="15.75" x14ac:dyDescent="0.25">
      <c r="A386" s="16" t="s">
        <v>20</v>
      </c>
      <c r="B386" s="28">
        <v>7650</v>
      </c>
      <c r="C386" s="27">
        <v>34</v>
      </c>
      <c r="D386" s="45" t="s">
        <v>261</v>
      </c>
      <c r="E386" s="45" t="s">
        <v>782</v>
      </c>
      <c r="F386" s="30" t="s">
        <v>1042</v>
      </c>
      <c r="G386" s="33">
        <v>3465</v>
      </c>
    </row>
    <row r="387" spans="1:7" ht="15.75" x14ac:dyDescent="0.25">
      <c r="A387" s="16" t="s">
        <v>20</v>
      </c>
      <c r="B387" s="28">
        <v>7650</v>
      </c>
      <c r="C387" s="27">
        <v>34</v>
      </c>
      <c r="D387" s="45" t="s">
        <v>261</v>
      </c>
      <c r="E387" s="45" t="s">
        <v>644</v>
      </c>
      <c r="F387" s="30" t="s">
        <v>1042</v>
      </c>
      <c r="G387" s="33">
        <v>3306.6</v>
      </c>
    </row>
    <row r="388" spans="1:7" ht="15.75" x14ac:dyDescent="0.25">
      <c r="A388" s="16" t="s">
        <v>20</v>
      </c>
      <c r="B388" s="28">
        <v>7650</v>
      </c>
      <c r="C388" s="27">
        <v>34</v>
      </c>
      <c r="D388" s="45" t="s">
        <v>261</v>
      </c>
      <c r="E388" s="45" t="s">
        <v>783</v>
      </c>
      <c r="F388" s="30" t="s">
        <v>1042</v>
      </c>
      <c r="G388" s="33">
        <v>2113.65</v>
      </c>
    </row>
    <row r="389" spans="1:7" ht="15.75" x14ac:dyDescent="0.25">
      <c r="A389" s="16" t="s">
        <v>20</v>
      </c>
      <c r="B389" s="28">
        <v>7650</v>
      </c>
      <c r="C389" s="27">
        <v>34</v>
      </c>
      <c r="D389" s="45" t="s">
        <v>261</v>
      </c>
      <c r="E389" s="45" t="s">
        <v>947</v>
      </c>
      <c r="F389" s="30" t="s">
        <v>1042</v>
      </c>
      <c r="G389" s="33">
        <v>3380.85</v>
      </c>
    </row>
    <row r="390" spans="1:7" ht="15.75" x14ac:dyDescent="0.25">
      <c r="A390" s="27" t="s">
        <v>20</v>
      </c>
      <c r="B390" s="28">
        <v>7650</v>
      </c>
      <c r="C390" s="27">
        <v>34</v>
      </c>
      <c r="D390" s="44" t="s">
        <v>261</v>
      </c>
      <c r="E390" s="44" t="s">
        <v>784</v>
      </c>
      <c r="F390" s="29" t="s">
        <v>1042</v>
      </c>
      <c r="G390" s="33">
        <v>2707.65</v>
      </c>
    </row>
    <row r="391" spans="1:7" ht="15.75" x14ac:dyDescent="0.25">
      <c r="A391" s="27" t="s">
        <v>20</v>
      </c>
      <c r="B391" s="28">
        <v>7650</v>
      </c>
      <c r="C391" s="27">
        <v>34</v>
      </c>
      <c r="D391" s="44" t="s">
        <v>261</v>
      </c>
      <c r="E391" s="44" t="s">
        <v>948</v>
      </c>
      <c r="F391" s="29" t="s">
        <v>1042</v>
      </c>
      <c r="G391" s="33">
        <v>2331.4500000000003</v>
      </c>
    </row>
    <row r="392" spans="1:7" ht="15.75" x14ac:dyDescent="0.25">
      <c r="A392" s="27" t="s">
        <v>20</v>
      </c>
      <c r="B392" s="28">
        <v>7650</v>
      </c>
      <c r="C392" s="27">
        <v>34</v>
      </c>
      <c r="D392" s="44" t="s">
        <v>261</v>
      </c>
      <c r="E392" s="44" t="s">
        <v>785</v>
      </c>
      <c r="F392" s="29" t="s">
        <v>1042</v>
      </c>
      <c r="G392" s="33">
        <v>2326.5</v>
      </c>
    </row>
    <row r="393" spans="1:7" ht="15.75" x14ac:dyDescent="0.25">
      <c r="A393" s="27" t="s">
        <v>20</v>
      </c>
      <c r="B393" s="28">
        <v>7650</v>
      </c>
      <c r="C393" s="27">
        <v>34</v>
      </c>
      <c r="D393" s="44" t="s">
        <v>261</v>
      </c>
      <c r="E393" s="44" t="s">
        <v>786</v>
      </c>
      <c r="F393" s="29" t="s">
        <v>1042</v>
      </c>
      <c r="G393" s="33">
        <v>3064.05</v>
      </c>
    </row>
    <row r="394" spans="1:7" ht="15.75" x14ac:dyDescent="0.25">
      <c r="A394" s="27" t="s">
        <v>274</v>
      </c>
      <c r="B394" s="28">
        <v>6561</v>
      </c>
      <c r="C394" s="27">
        <v>23</v>
      </c>
      <c r="D394" s="44" t="s">
        <v>275</v>
      </c>
      <c r="E394" s="44" t="s">
        <v>787</v>
      </c>
      <c r="F394" s="29" t="s">
        <v>1043</v>
      </c>
      <c r="G394" s="33">
        <v>2059.2000000000003</v>
      </c>
    </row>
    <row r="395" spans="1:7" ht="15.75" x14ac:dyDescent="0.25">
      <c r="A395" s="27" t="s">
        <v>274</v>
      </c>
      <c r="B395" s="28">
        <v>6561</v>
      </c>
      <c r="C395" s="27">
        <v>23</v>
      </c>
      <c r="D395" s="44" t="s">
        <v>275</v>
      </c>
      <c r="E395" s="44" t="s">
        <v>788</v>
      </c>
      <c r="F395" s="29" t="s">
        <v>1043</v>
      </c>
      <c r="G395" s="33">
        <v>2301.75</v>
      </c>
    </row>
    <row r="396" spans="1:7" ht="15.75" x14ac:dyDescent="0.25">
      <c r="A396" s="27" t="s">
        <v>16</v>
      </c>
      <c r="B396" s="28">
        <v>6791</v>
      </c>
      <c r="C396" s="27">
        <v>36</v>
      </c>
      <c r="D396" s="44" t="s">
        <v>838</v>
      </c>
      <c r="E396" s="44" t="s">
        <v>949</v>
      </c>
      <c r="F396" s="29" t="s">
        <v>1044</v>
      </c>
      <c r="G396" s="33">
        <v>2984.85</v>
      </c>
    </row>
    <row r="397" spans="1:7" ht="15.75" x14ac:dyDescent="0.25">
      <c r="A397" s="27" t="s">
        <v>21</v>
      </c>
      <c r="B397" s="28">
        <v>7269</v>
      </c>
      <c r="C397" s="27">
        <v>57</v>
      </c>
      <c r="D397" s="44" t="s">
        <v>277</v>
      </c>
      <c r="E397" s="44" t="s">
        <v>587</v>
      </c>
      <c r="F397" s="29" t="s">
        <v>1045</v>
      </c>
      <c r="G397" s="33">
        <v>3370.9500000000003</v>
      </c>
    </row>
    <row r="398" spans="1:7" ht="15.75" x14ac:dyDescent="0.25">
      <c r="A398" s="27" t="s">
        <v>21</v>
      </c>
      <c r="B398" s="28">
        <v>7269</v>
      </c>
      <c r="C398" s="27">
        <v>57</v>
      </c>
      <c r="D398" s="44" t="s">
        <v>277</v>
      </c>
      <c r="E398" s="44" t="s">
        <v>950</v>
      </c>
      <c r="F398" s="29" t="s">
        <v>1045</v>
      </c>
      <c r="G398" s="33">
        <v>3989.7000000000003</v>
      </c>
    </row>
    <row r="399" spans="1:7" ht="15.75" x14ac:dyDescent="0.25">
      <c r="A399" s="27" t="s">
        <v>21</v>
      </c>
      <c r="B399" s="28">
        <v>7269</v>
      </c>
      <c r="C399" s="27">
        <v>57</v>
      </c>
      <c r="D399" s="44" t="s">
        <v>277</v>
      </c>
      <c r="E399" s="44" t="s">
        <v>553</v>
      </c>
      <c r="F399" s="29" t="s">
        <v>1045</v>
      </c>
      <c r="G399" s="33">
        <v>2722.5</v>
      </c>
    </row>
    <row r="400" spans="1:7" ht="15.75" x14ac:dyDescent="0.25">
      <c r="A400" s="27" t="s">
        <v>21</v>
      </c>
      <c r="B400" s="28">
        <v>7269</v>
      </c>
      <c r="C400" s="27">
        <v>57</v>
      </c>
      <c r="D400" s="44" t="s">
        <v>277</v>
      </c>
      <c r="E400" s="44" t="s">
        <v>951</v>
      </c>
      <c r="F400" s="29" t="s">
        <v>1045</v>
      </c>
      <c r="G400" s="33">
        <v>4455</v>
      </c>
    </row>
    <row r="401" spans="1:7" ht="15.75" x14ac:dyDescent="0.25">
      <c r="A401" s="27" t="s">
        <v>803</v>
      </c>
      <c r="B401" s="28">
        <v>7048</v>
      </c>
      <c r="C401" s="27">
        <v>47</v>
      </c>
      <c r="D401" s="44" t="s">
        <v>839</v>
      </c>
      <c r="E401" s="44" t="s">
        <v>952</v>
      </c>
      <c r="F401" s="29" t="s">
        <v>1046</v>
      </c>
      <c r="G401" s="33">
        <v>1247.4000000000001</v>
      </c>
    </row>
    <row r="402" spans="1:7" ht="15.75" x14ac:dyDescent="0.25">
      <c r="A402" s="27" t="s">
        <v>84</v>
      </c>
      <c r="B402" s="28">
        <v>6179</v>
      </c>
      <c r="C402" s="27">
        <v>7</v>
      </c>
      <c r="D402" s="44" t="s">
        <v>12</v>
      </c>
      <c r="E402" s="44" t="s">
        <v>953</v>
      </c>
      <c r="F402" s="29" t="s">
        <v>1047</v>
      </c>
      <c r="G402" s="33">
        <v>2583.9</v>
      </c>
    </row>
    <row r="403" spans="1:7" ht="15.75" x14ac:dyDescent="0.25">
      <c r="A403" s="27" t="s">
        <v>84</v>
      </c>
      <c r="B403" s="28">
        <v>6179</v>
      </c>
      <c r="C403" s="27">
        <v>7</v>
      </c>
      <c r="D403" s="44" t="s">
        <v>12</v>
      </c>
      <c r="E403" s="44" t="s">
        <v>749</v>
      </c>
      <c r="F403" s="29" t="s">
        <v>1047</v>
      </c>
      <c r="G403" s="33">
        <v>2801.7000000000003</v>
      </c>
    </row>
    <row r="404" spans="1:7" ht="15.75" x14ac:dyDescent="0.25">
      <c r="A404" s="27" t="s">
        <v>84</v>
      </c>
      <c r="B404" s="28">
        <v>6179</v>
      </c>
      <c r="C404" s="27">
        <v>7</v>
      </c>
      <c r="D404" s="44" t="s">
        <v>12</v>
      </c>
      <c r="E404" s="44" t="s">
        <v>954</v>
      </c>
      <c r="F404" s="29" t="s">
        <v>1047</v>
      </c>
      <c r="G404" s="33">
        <v>2316.6</v>
      </c>
    </row>
    <row r="405" spans="1:7" ht="15.75" x14ac:dyDescent="0.25">
      <c r="A405" s="27" t="s">
        <v>84</v>
      </c>
      <c r="B405" s="28">
        <v>6179</v>
      </c>
      <c r="C405" s="27">
        <v>7</v>
      </c>
      <c r="D405" s="44" t="s">
        <v>12</v>
      </c>
      <c r="E405" s="44" t="s">
        <v>790</v>
      </c>
      <c r="F405" s="29" t="s">
        <v>1047</v>
      </c>
      <c r="G405" s="33">
        <v>2583.9</v>
      </c>
    </row>
    <row r="406" spans="1:7" ht="15.75" x14ac:dyDescent="0.25">
      <c r="A406" s="27" t="s">
        <v>84</v>
      </c>
      <c r="B406" s="28">
        <v>6179</v>
      </c>
      <c r="C406" s="27">
        <v>7</v>
      </c>
      <c r="D406" s="44" t="s">
        <v>12</v>
      </c>
      <c r="E406" s="44" t="s">
        <v>955</v>
      </c>
      <c r="F406" s="29" t="s">
        <v>1047</v>
      </c>
      <c r="G406" s="33">
        <v>1980</v>
      </c>
    </row>
    <row r="407" spans="1:7" ht="15.75" x14ac:dyDescent="0.25">
      <c r="A407" s="27" t="s">
        <v>84</v>
      </c>
      <c r="B407" s="28">
        <v>6179</v>
      </c>
      <c r="C407" s="27">
        <v>7</v>
      </c>
      <c r="D407" s="44" t="s">
        <v>12</v>
      </c>
      <c r="E407" s="44" t="s">
        <v>674</v>
      </c>
      <c r="F407" s="29" t="s">
        <v>1047</v>
      </c>
      <c r="G407" s="33">
        <v>2158.2000000000003</v>
      </c>
    </row>
    <row r="408" spans="1:7" ht="15.75" x14ac:dyDescent="0.25">
      <c r="A408" s="27" t="s">
        <v>84</v>
      </c>
      <c r="B408" s="28">
        <v>6179</v>
      </c>
      <c r="C408" s="27">
        <v>7</v>
      </c>
      <c r="D408" s="44" t="s">
        <v>12</v>
      </c>
      <c r="E408" s="44" t="s">
        <v>956</v>
      </c>
      <c r="F408" s="29" t="s">
        <v>1047</v>
      </c>
      <c r="G408" s="33">
        <v>2346.3000000000002</v>
      </c>
    </row>
    <row r="409" spans="1:7" ht="15.75" x14ac:dyDescent="0.25">
      <c r="A409" s="27" t="s">
        <v>84</v>
      </c>
      <c r="B409" s="28">
        <v>6179</v>
      </c>
      <c r="C409" s="27">
        <v>7</v>
      </c>
      <c r="D409" s="44" t="s">
        <v>12</v>
      </c>
      <c r="E409" s="44" t="s">
        <v>957</v>
      </c>
      <c r="F409" s="29" t="s">
        <v>1047</v>
      </c>
      <c r="G409" s="33">
        <v>2173.0500000000002</v>
      </c>
    </row>
    <row r="410" spans="1:7" ht="15.75" x14ac:dyDescent="0.25">
      <c r="A410" s="27" t="s">
        <v>84</v>
      </c>
      <c r="B410" s="28">
        <v>6179</v>
      </c>
      <c r="C410" s="27">
        <v>7</v>
      </c>
      <c r="D410" s="44" t="s">
        <v>12</v>
      </c>
      <c r="E410" s="44" t="s">
        <v>791</v>
      </c>
      <c r="F410" s="29" t="s">
        <v>1047</v>
      </c>
      <c r="G410" s="33">
        <v>2029.5</v>
      </c>
    </row>
    <row r="411" spans="1:7" ht="15.75" x14ac:dyDescent="0.25">
      <c r="A411" s="27" t="s">
        <v>84</v>
      </c>
      <c r="B411" s="28">
        <v>6179</v>
      </c>
      <c r="C411" s="27">
        <v>7</v>
      </c>
      <c r="D411" s="44" t="s">
        <v>12</v>
      </c>
      <c r="E411" s="44" t="s">
        <v>792</v>
      </c>
      <c r="F411" s="29" t="s">
        <v>1047</v>
      </c>
      <c r="G411" s="33">
        <v>1381.05</v>
      </c>
    </row>
    <row r="412" spans="1:7" ht="15.75" x14ac:dyDescent="0.25">
      <c r="A412" s="27" t="s">
        <v>84</v>
      </c>
      <c r="B412" s="28">
        <v>6179</v>
      </c>
      <c r="C412" s="27">
        <v>7</v>
      </c>
      <c r="D412" s="44" t="s">
        <v>12</v>
      </c>
      <c r="E412" s="44" t="s">
        <v>793</v>
      </c>
      <c r="F412" s="29" t="s">
        <v>1047</v>
      </c>
      <c r="G412" s="33">
        <v>1544.4</v>
      </c>
    </row>
    <row r="413" spans="1:7" ht="15.75" x14ac:dyDescent="0.25">
      <c r="A413" s="27" t="s">
        <v>807</v>
      </c>
      <c r="B413" s="28">
        <v>6162</v>
      </c>
      <c r="C413" s="27">
        <v>6</v>
      </c>
      <c r="D413" s="44" t="s">
        <v>840</v>
      </c>
      <c r="E413" s="44" t="s">
        <v>958</v>
      </c>
      <c r="F413" s="29" t="s">
        <v>1048</v>
      </c>
      <c r="G413" s="33">
        <v>2009.7</v>
      </c>
    </row>
    <row r="414" spans="1:7" ht="15.75" x14ac:dyDescent="0.25">
      <c r="A414" s="27" t="s">
        <v>15</v>
      </c>
      <c r="B414" s="28">
        <v>6515</v>
      </c>
      <c r="C414" s="27">
        <v>19</v>
      </c>
      <c r="D414" s="44" t="s">
        <v>282</v>
      </c>
      <c r="E414" s="44" t="s">
        <v>794</v>
      </c>
      <c r="F414" s="29" t="s">
        <v>1049</v>
      </c>
      <c r="G414" s="33">
        <v>3484.8</v>
      </c>
    </row>
    <row r="415" spans="1:7" ht="15.75" x14ac:dyDescent="0.25">
      <c r="A415" s="27" t="s">
        <v>284</v>
      </c>
      <c r="B415" s="28">
        <v>7146</v>
      </c>
      <c r="C415" s="27">
        <v>51</v>
      </c>
      <c r="D415" s="44" t="s">
        <v>841</v>
      </c>
      <c r="E415" s="44" t="s">
        <v>795</v>
      </c>
      <c r="F415" s="29" t="s">
        <v>1050</v>
      </c>
      <c r="G415" s="33">
        <v>2465.1</v>
      </c>
    </row>
    <row r="416" spans="1:7" ht="15.75" x14ac:dyDescent="0.25">
      <c r="A416" s="27" t="s">
        <v>284</v>
      </c>
      <c r="B416" s="28">
        <v>7146</v>
      </c>
      <c r="C416" s="27">
        <v>51</v>
      </c>
      <c r="D416" s="44" t="s">
        <v>285</v>
      </c>
      <c r="E416" s="44" t="s">
        <v>959</v>
      </c>
      <c r="F416" s="29" t="s">
        <v>1050</v>
      </c>
      <c r="G416" s="33">
        <v>2460.15</v>
      </c>
    </row>
    <row r="417" spans="1:7" ht="15.75" x14ac:dyDescent="0.25">
      <c r="A417" s="27" t="s">
        <v>284</v>
      </c>
      <c r="B417" s="28">
        <v>7146</v>
      </c>
      <c r="C417" s="27">
        <v>51</v>
      </c>
      <c r="D417" s="44" t="s">
        <v>285</v>
      </c>
      <c r="E417" s="44" t="s">
        <v>796</v>
      </c>
      <c r="F417" s="29" t="s">
        <v>1050</v>
      </c>
      <c r="G417" s="33">
        <v>945.45</v>
      </c>
    </row>
    <row r="418" spans="1:7" ht="15.75" hidden="1" x14ac:dyDescent="0.25">
      <c r="A418" s="16"/>
      <c r="B418" s="25"/>
      <c r="C418" s="22"/>
      <c r="D418" s="45"/>
      <c r="E418" s="45"/>
      <c r="F418" s="20" t="s">
        <v>605</v>
      </c>
      <c r="G418" s="40" t="e">
        <f>SUM(#REF!)</f>
        <v>#REF!</v>
      </c>
    </row>
  </sheetData>
  <pageMargins left="0.7" right="0.7" top="0.75" bottom="0.75" header="0.3" footer="0.3"/>
  <pageSetup scale="67" fitToHeight="0" orientation="landscape" r:id="rId1"/>
  <headerFooter>
    <oddFooter>&amp;C&amp;P of &amp;N</oddFooter>
  </headerFooter>
  <tableParts count="1">
    <tablePart r:id="rId2"/>
  </tableParts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sheetPr>
    <pageSetUpPr fitToPage="1"/>
  </sheetPr>
  <dimension ref="A1:I95"/>
  <sheetViews>
    <sheetView workbookViewId="0">
      <selection activeCell="F1" sqref="F1:F1048576"/>
    </sheetView>
  </sheetViews>
  <sheetFormatPr defaultRowHeight="15" x14ac:dyDescent="0.25"/>
  <cols>
    <col min="1" max="1" width="19.140625" style="8" customWidth="1"/>
    <col min="2" max="3" width="19.140625" style="8" hidden="1" customWidth="1"/>
    <col min="4" max="4" width="62.28515625" style="1" customWidth="1"/>
    <col min="5" max="5" width="53.5703125" style="1" hidden="1" customWidth="1"/>
    <col min="6" max="6" width="25.28515625" style="1" hidden="1" customWidth="1"/>
    <col min="7" max="7" width="14.42578125" style="2" customWidth="1"/>
    <col min="8" max="8" width="28.85546875" style="1" hidden="1" customWidth="1"/>
    <col min="9" max="9" width="12" style="1" bestFit="1" customWidth="1"/>
    <col min="10" max="16384" width="9.140625" style="1"/>
  </cols>
  <sheetData>
    <row r="1" spans="1:9" ht="18.75" x14ac:dyDescent="0.25">
      <c r="A1" s="13" t="s">
        <v>286</v>
      </c>
      <c r="B1" s="13"/>
      <c r="C1" s="13"/>
      <c r="D1" s="13"/>
      <c r="E1" s="13"/>
      <c r="F1" s="13"/>
      <c r="G1" s="13"/>
      <c r="H1" s="3"/>
    </row>
    <row r="2" spans="1:9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3"/>
    </row>
    <row r="3" spans="1:9" ht="15.75" customHeight="1" x14ac:dyDescent="0.25">
      <c r="A3" s="14" t="s">
        <v>6</v>
      </c>
      <c r="B3" s="14"/>
      <c r="C3" s="14"/>
      <c r="D3" s="14"/>
      <c r="E3" s="14"/>
      <c r="F3" s="14"/>
      <c r="G3" s="14"/>
      <c r="H3" s="3"/>
    </row>
    <row r="4" spans="1:9" ht="15.75" customHeight="1" x14ac:dyDescent="0.25">
      <c r="A4" s="15" t="s">
        <v>801</v>
      </c>
      <c r="B4" s="15"/>
      <c r="C4" s="15"/>
      <c r="D4" s="14"/>
      <c r="E4" s="14"/>
      <c r="F4" s="14"/>
      <c r="G4" s="14"/>
    </row>
    <row r="5" spans="1:9" x14ac:dyDescent="0.25">
      <c r="A5" s="9" t="s">
        <v>0</v>
      </c>
      <c r="B5" s="9" t="s">
        <v>590</v>
      </c>
      <c r="C5" s="9" t="s">
        <v>589</v>
      </c>
      <c r="D5" s="9" t="s">
        <v>2</v>
      </c>
      <c r="E5" s="9" t="s">
        <v>4</v>
      </c>
      <c r="F5" s="9" t="s">
        <v>5</v>
      </c>
      <c r="G5" s="10" t="s">
        <v>3</v>
      </c>
      <c r="H5" s="17" t="s">
        <v>588</v>
      </c>
    </row>
    <row r="6" spans="1:9" ht="15.75" x14ac:dyDescent="0.25">
      <c r="A6" s="11" t="s">
        <v>16</v>
      </c>
      <c r="B6" s="19">
        <v>6758</v>
      </c>
      <c r="C6" s="11">
        <v>36</v>
      </c>
      <c r="D6" s="11" t="s">
        <v>33</v>
      </c>
      <c r="E6" s="11"/>
      <c r="F6" s="11"/>
      <c r="G6" s="12">
        <f>H6*4.95</f>
        <v>16448.850000000002</v>
      </c>
      <c r="H6" s="16">
        <v>3323</v>
      </c>
      <c r="I6" s="4"/>
    </row>
    <row r="7" spans="1:9" ht="15.75" x14ac:dyDescent="0.25">
      <c r="A7" s="11" t="s">
        <v>27</v>
      </c>
      <c r="B7" s="19">
        <v>6596</v>
      </c>
      <c r="C7" s="11">
        <v>27</v>
      </c>
      <c r="D7" s="11" t="s">
        <v>40</v>
      </c>
      <c r="E7" s="11"/>
      <c r="F7" s="11"/>
      <c r="G7" s="12">
        <f t="shared" ref="G7:G70" si="0">H7*4.95</f>
        <v>27660.600000000002</v>
      </c>
      <c r="H7" s="16">
        <v>5588</v>
      </c>
      <c r="I7" s="4"/>
    </row>
    <row r="8" spans="1:9" ht="15.75" x14ac:dyDescent="0.25">
      <c r="A8" s="11" t="s">
        <v>19</v>
      </c>
      <c r="B8" s="19">
        <v>6697</v>
      </c>
      <c r="C8" s="11">
        <v>33</v>
      </c>
      <c r="D8" s="11" t="s">
        <v>13</v>
      </c>
      <c r="E8" s="11"/>
      <c r="F8" s="11"/>
      <c r="G8" s="12">
        <f t="shared" si="0"/>
        <v>11939.4</v>
      </c>
      <c r="H8" s="16">
        <v>2412</v>
      </c>
    </row>
    <row r="9" spans="1:9" ht="15.75" x14ac:dyDescent="0.25">
      <c r="A9" s="11" t="s">
        <v>24</v>
      </c>
      <c r="B9" s="19">
        <v>6387</v>
      </c>
      <c r="C9" s="11">
        <v>16</v>
      </c>
      <c r="D9" s="11" t="s">
        <v>379</v>
      </c>
      <c r="E9" s="11"/>
      <c r="F9" s="11"/>
      <c r="G9" s="12">
        <f t="shared" si="0"/>
        <v>2697.75</v>
      </c>
      <c r="H9" s="16">
        <v>545</v>
      </c>
    </row>
    <row r="10" spans="1:9" ht="15.75" x14ac:dyDescent="0.25">
      <c r="A10" s="11" t="s">
        <v>28</v>
      </c>
      <c r="B10" s="19">
        <v>6331</v>
      </c>
      <c r="C10" s="11">
        <v>15</v>
      </c>
      <c r="D10" s="11" t="s">
        <v>51</v>
      </c>
      <c r="E10" s="11"/>
      <c r="F10" s="11"/>
      <c r="G10" s="12">
        <f t="shared" si="0"/>
        <v>12761.1</v>
      </c>
      <c r="H10" s="16">
        <v>2578</v>
      </c>
      <c r="I10" s="4"/>
    </row>
    <row r="11" spans="1:9" ht="15.75" x14ac:dyDescent="0.25">
      <c r="A11" s="11" t="s">
        <v>14</v>
      </c>
      <c r="B11" s="19" t="s">
        <v>591</v>
      </c>
      <c r="C11" s="18" t="s">
        <v>596</v>
      </c>
      <c r="D11" s="11" t="s">
        <v>55</v>
      </c>
      <c r="E11" s="11"/>
      <c r="F11" s="11"/>
      <c r="G11" s="12">
        <f t="shared" si="0"/>
        <v>20478.150000000001</v>
      </c>
      <c r="H11" s="16">
        <v>4137</v>
      </c>
      <c r="I11" s="4"/>
    </row>
    <row r="12" spans="1:9" ht="15.75" x14ac:dyDescent="0.25">
      <c r="A12" s="11" t="s">
        <v>28</v>
      </c>
      <c r="B12" s="19">
        <v>6332</v>
      </c>
      <c r="C12" s="11">
        <v>15</v>
      </c>
      <c r="D12" s="11" t="s">
        <v>60</v>
      </c>
      <c r="E12" s="11"/>
      <c r="F12" s="11"/>
      <c r="G12" s="12">
        <f t="shared" si="0"/>
        <v>84753.900000000009</v>
      </c>
      <c r="H12" s="16">
        <v>17122</v>
      </c>
    </row>
    <row r="13" spans="1:9" ht="15.75" x14ac:dyDescent="0.25">
      <c r="A13" s="11" t="s">
        <v>19</v>
      </c>
      <c r="B13" s="19">
        <v>6698</v>
      </c>
      <c r="C13" s="11">
        <v>33</v>
      </c>
      <c r="D13" s="11" t="s">
        <v>386</v>
      </c>
      <c r="E13" s="11"/>
      <c r="F13" s="11"/>
      <c r="G13" s="12">
        <f t="shared" si="0"/>
        <v>8370.4500000000007</v>
      </c>
      <c r="H13" s="16">
        <v>1691</v>
      </c>
      <c r="I13" s="4"/>
    </row>
    <row r="14" spans="1:9" ht="15.75" x14ac:dyDescent="0.25">
      <c r="A14" s="11" t="s">
        <v>15</v>
      </c>
      <c r="B14" s="19">
        <v>6429</v>
      </c>
      <c r="C14" s="11">
        <v>19</v>
      </c>
      <c r="D14" s="11" t="s">
        <v>80</v>
      </c>
      <c r="E14" s="11"/>
      <c r="F14" s="11"/>
      <c r="G14" s="12">
        <f t="shared" si="0"/>
        <v>6637.95</v>
      </c>
      <c r="H14" s="16">
        <v>1341</v>
      </c>
      <c r="I14" s="4"/>
    </row>
    <row r="15" spans="1:9" ht="15.75" x14ac:dyDescent="0.25">
      <c r="A15" s="11" t="s">
        <v>31</v>
      </c>
      <c r="B15" s="19">
        <v>6204</v>
      </c>
      <c r="C15" s="11">
        <v>10</v>
      </c>
      <c r="D15" s="11" t="s">
        <v>83</v>
      </c>
      <c r="E15" s="11"/>
      <c r="F15" s="11"/>
      <c r="G15" s="12">
        <f t="shared" si="0"/>
        <v>554.4</v>
      </c>
      <c r="H15" s="16">
        <v>112</v>
      </c>
      <c r="I15" s="4"/>
    </row>
    <row r="16" spans="1:9" ht="15.75" x14ac:dyDescent="0.25">
      <c r="A16" s="11" t="s">
        <v>28</v>
      </c>
      <c r="B16" s="19">
        <v>6337</v>
      </c>
      <c r="C16" s="11">
        <v>15</v>
      </c>
      <c r="D16" s="11" t="s">
        <v>387</v>
      </c>
      <c r="E16" s="11"/>
      <c r="F16" s="11"/>
      <c r="G16" s="12">
        <f t="shared" si="0"/>
        <v>1851.3</v>
      </c>
      <c r="H16" s="16">
        <v>374</v>
      </c>
      <c r="I16" s="4"/>
    </row>
    <row r="17" spans="1:9" ht="15.75" x14ac:dyDescent="0.25">
      <c r="A17" s="11" t="s">
        <v>18</v>
      </c>
      <c r="B17" s="19">
        <v>6309</v>
      </c>
      <c r="C17" s="11">
        <v>13</v>
      </c>
      <c r="D17" s="11" t="s">
        <v>389</v>
      </c>
      <c r="E17" s="11"/>
      <c r="F17" s="11"/>
      <c r="G17" s="12">
        <f t="shared" si="0"/>
        <v>3168</v>
      </c>
      <c r="H17" s="16">
        <v>640</v>
      </c>
      <c r="I17" s="4"/>
    </row>
    <row r="18" spans="1:9" ht="15.75" x14ac:dyDescent="0.25">
      <c r="A18" s="11" t="s">
        <v>18</v>
      </c>
      <c r="B18" s="19">
        <v>6310</v>
      </c>
      <c r="C18" s="11">
        <v>13</v>
      </c>
      <c r="D18" s="11" t="s">
        <v>85</v>
      </c>
      <c r="E18" s="11"/>
      <c r="F18" s="11"/>
      <c r="G18" s="12">
        <f t="shared" si="0"/>
        <v>410.85</v>
      </c>
      <c r="H18" s="16">
        <v>83</v>
      </c>
      <c r="I18" s="4"/>
    </row>
    <row r="19" spans="1:9" ht="15.75" x14ac:dyDescent="0.25">
      <c r="A19" s="11" t="s">
        <v>25</v>
      </c>
      <c r="B19" s="19">
        <v>6647</v>
      </c>
      <c r="C19" s="11">
        <v>30</v>
      </c>
      <c r="D19" s="11" t="s">
        <v>87</v>
      </c>
      <c r="E19" s="11"/>
      <c r="F19" s="11"/>
      <c r="G19" s="12">
        <f t="shared" si="0"/>
        <v>3400.65</v>
      </c>
      <c r="H19" s="16">
        <v>687</v>
      </c>
      <c r="I19" s="4"/>
    </row>
    <row r="20" spans="1:9" ht="15.75" x14ac:dyDescent="0.25">
      <c r="A20" s="11" t="s">
        <v>24</v>
      </c>
      <c r="B20" s="19">
        <v>6389</v>
      </c>
      <c r="C20" s="11">
        <v>16</v>
      </c>
      <c r="D20" s="11" t="s">
        <v>88</v>
      </c>
      <c r="E20" s="11"/>
      <c r="F20" s="11"/>
      <c r="G20" s="12">
        <f t="shared" si="0"/>
        <v>6108.3</v>
      </c>
      <c r="H20" s="16">
        <v>1234</v>
      </c>
      <c r="I20" s="4"/>
    </row>
    <row r="21" spans="1:9" ht="15.75" x14ac:dyDescent="0.25">
      <c r="A21" s="11" t="s">
        <v>15</v>
      </c>
      <c r="B21" s="19" t="s">
        <v>594</v>
      </c>
      <c r="C21" s="11">
        <v>19</v>
      </c>
      <c r="D21" s="11" t="s">
        <v>403</v>
      </c>
      <c r="E21" s="11"/>
      <c r="F21" s="11"/>
      <c r="G21" s="12">
        <f t="shared" si="0"/>
        <v>633.6</v>
      </c>
      <c r="H21" s="16">
        <v>128</v>
      </c>
    </row>
    <row r="22" spans="1:9" ht="15.75" x14ac:dyDescent="0.25">
      <c r="A22" s="11" t="s">
        <v>29</v>
      </c>
      <c r="B22" s="19">
        <v>7186</v>
      </c>
      <c r="C22" s="11">
        <v>54</v>
      </c>
      <c r="D22" s="11" t="s">
        <v>390</v>
      </c>
      <c r="E22" s="11"/>
      <c r="F22" s="11"/>
      <c r="G22" s="12">
        <f t="shared" si="0"/>
        <v>9929.7000000000007</v>
      </c>
      <c r="H22" s="16">
        <v>2006</v>
      </c>
      <c r="I22" s="4"/>
    </row>
    <row r="23" spans="1:9" ht="15.75" x14ac:dyDescent="0.25">
      <c r="A23" s="11" t="s">
        <v>92</v>
      </c>
      <c r="B23" s="19">
        <v>6182</v>
      </c>
      <c r="C23" s="18" t="s">
        <v>599</v>
      </c>
      <c r="D23" s="11" t="s">
        <v>93</v>
      </c>
      <c r="E23" s="11"/>
      <c r="F23" s="11"/>
      <c r="G23" s="12">
        <f t="shared" si="0"/>
        <v>455.40000000000003</v>
      </c>
      <c r="H23" s="16">
        <v>92</v>
      </c>
      <c r="I23" s="4"/>
    </row>
    <row r="24" spans="1:9" ht="15.75" x14ac:dyDescent="0.25">
      <c r="A24" s="11" t="s">
        <v>28</v>
      </c>
      <c r="B24" s="19">
        <v>6340</v>
      </c>
      <c r="C24" s="11">
        <v>15</v>
      </c>
      <c r="D24" s="11" t="s">
        <v>95</v>
      </c>
      <c r="E24" s="11"/>
      <c r="F24" s="11"/>
      <c r="G24" s="12">
        <f t="shared" si="0"/>
        <v>21611.7</v>
      </c>
      <c r="H24" s="16">
        <v>4366</v>
      </c>
      <c r="I24" s="4"/>
    </row>
    <row r="25" spans="1:9" ht="15.75" x14ac:dyDescent="0.25">
      <c r="A25" s="11" t="s">
        <v>29</v>
      </c>
      <c r="B25" s="19">
        <v>7190</v>
      </c>
      <c r="C25" s="11">
        <v>54</v>
      </c>
      <c r="D25" s="11" t="s">
        <v>381</v>
      </c>
      <c r="E25" s="11"/>
      <c r="F25" s="11"/>
      <c r="G25" s="12">
        <f t="shared" si="0"/>
        <v>6524.1</v>
      </c>
      <c r="H25" s="16">
        <v>1318</v>
      </c>
      <c r="I25" s="4"/>
    </row>
    <row r="26" spans="1:9" ht="15.75" x14ac:dyDescent="0.25">
      <c r="A26" s="11" t="s">
        <v>15</v>
      </c>
      <c r="B26" s="19">
        <v>6447</v>
      </c>
      <c r="C26" s="11">
        <v>19</v>
      </c>
      <c r="D26" s="11" t="s">
        <v>388</v>
      </c>
      <c r="E26" s="11"/>
      <c r="F26" s="11"/>
      <c r="G26" s="12">
        <f t="shared" si="0"/>
        <v>9939.6</v>
      </c>
      <c r="H26" s="16">
        <v>2008</v>
      </c>
      <c r="I26" s="4"/>
    </row>
    <row r="27" spans="1:9" ht="15.75" x14ac:dyDescent="0.25">
      <c r="A27" s="11" t="s">
        <v>28</v>
      </c>
      <c r="B27" s="19">
        <v>6343</v>
      </c>
      <c r="C27" s="11">
        <v>15</v>
      </c>
      <c r="D27" s="11" t="s">
        <v>392</v>
      </c>
      <c r="E27" s="11"/>
      <c r="F27" s="11"/>
      <c r="G27" s="12">
        <f t="shared" si="0"/>
        <v>2885.85</v>
      </c>
      <c r="H27" s="16">
        <v>583</v>
      </c>
    </row>
    <row r="28" spans="1:9" ht="15.75" x14ac:dyDescent="0.25">
      <c r="A28" s="11" t="s">
        <v>20</v>
      </c>
      <c r="B28" s="19">
        <v>6731</v>
      </c>
      <c r="C28" s="11">
        <v>34</v>
      </c>
      <c r="D28" s="11" t="s">
        <v>7</v>
      </c>
      <c r="E28" s="11"/>
      <c r="F28" s="11"/>
      <c r="G28" s="12">
        <f t="shared" si="0"/>
        <v>27210.15</v>
      </c>
      <c r="H28" s="16">
        <v>5497</v>
      </c>
    </row>
    <row r="29" spans="1:9" ht="15.75" x14ac:dyDescent="0.25">
      <c r="A29" s="11" t="s">
        <v>26</v>
      </c>
      <c r="B29" s="19" t="s">
        <v>593</v>
      </c>
      <c r="C29" s="11">
        <v>37</v>
      </c>
      <c r="D29" s="11" t="s">
        <v>397</v>
      </c>
      <c r="E29" s="11"/>
      <c r="F29" s="11"/>
      <c r="G29" s="12">
        <f t="shared" si="0"/>
        <v>2242.35</v>
      </c>
      <c r="H29" s="16">
        <v>453</v>
      </c>
      <c r="I29" s="4"/>
    </row>
    <row r="30" spans="1:9" ht="15.75" x14ac:dyDescent="0.25">
      <c r="A30" s="11" t="s">
        <v>107</v>
      </c>
      <c r="B30" s="19" t="s">
        <v>592</v>
      </c>
      <c r="C30" s="11">
        <v>20</v>
      </c>
      <c r="D30" s="11" t="s">
        <v>108</v>
      </c>
      <c r="E30" s="11"/>
      <c r="F30" s="11"/>
      <c r="G30" s="12">
        <f t="shared" si="0"/>
        <v>2915.55</v>
      </c>
      <c r="H30" s="16">
        <v>589</v>
      </c>
      <c r="I30" s="4"/>
    </row>
    <row r="31" spans="1:9" ht="15.75" x14ac:dyDescent="0.25">
      <c r="A31" s="11" t="s">
        <v>28</v>
      </c>
      <c r="B31" s="19">
        <v>6346</v>
      </c>
      <c r="C31" s="11">
        <v>15</v>
      </c>
      <c r="D31" s="11" t="s">
        <v>405</v>
      </c>
      <c r="E31" s="11"/>
      <c r="F31" s="11"/>
      <c r="G31" s="12">
        <f t="shared" si="0"/>
        <v>6915.1500000000005</v>
      </c>
      <c r="H31" s="16">
        <v>1397</v>
      </c>
      <c r="I31" s="4"/>
    </row>
    <row r="32" spans="1:9" ht="15.75" x14ac:dyDescent="0.25">
      <c r="A32" s="11" t="s">
        <v>31</v>
      </c>
      <c r="B32" s="19">
        <v>7380</v>
      </c>
      <c r="C32" s="11">
        <v>10</v>
      </c>
      <c r="D32" s="11" t="s">
        <v>395</v>
      </c>
      <c r="E32" s="11"/>
      <c r="F32" s="11"/>
      <c r="G32" s="12">
        <f t="shared" si="0"/>
        <v>5355.9000000000005</v>
      </c>
      <c r="H32" s="16">
        <v>1082</v>
      </c>
    </row>
    <row r="33" spans="1:8" ht="15.75" x14ac:dyDescent="0.25">
      <c r="A33" s="11" t="s">
        <v>31</v>
      </c>
      <c r="B33" s="19">
        <v>6216</v>
      </c>
      <c r="C33" s="11">
        <v>10</v>
      </c>
      <c r="D33" s="11" t="s">
        <v>111</v>
      </c>
      <c r="E33" s="11"/>
      <c r="F33" s="11"/>
      <c r="G33" s="12">
        <f t="shared" si="0"/>
        <v>196272.45</v>
      </c>
      <c r="H33" s="16">
        <v>39651</v>
      </c>
    </row>
    <row r="34" spans="1:8" ht="15.75" x14ac:dyDescent="0.25">
      <c r="A34" s="11" t="s">
        <v>25</v>
      </c>
      <c r="B34" s="19">
        <v>6650</v>
      </c>
      <c r="C34" s="11">
        <v>30</v>
      </c>
      <c r="D34" s="11" t="s">
        <v>406</v>
      </c>
      <c r="E34" s="11"/>
      <c r="F34" s="11"/>
      <c r="G34" s="12">
        <f t="shared" si="0"/>
        <v>3410.55</v>
      </c>
      <c r="H34" s="16">
        <v>689</v>
      </c>
    </row>
    <row r="35" spans="1:8" ht="15.75" x14ac:dyDescent="0.25">
      <c r="A35" s="11" t="s">
        <v>25</v>
      </c>
      <c r="B35" s="19">
        <v>6652</v>
      </c>
      <c r="C35" s="11">
        <v>30</v>
      </c>
      <c r="D35" s="11" t="s">
        <v>114</v>
      </c>
      <c r="E35" s="11"/>
      <c r="F35" s="11"/>
      <c r="G35" s="12">
        <f t="shared" si="0"/>
        <v>14161.95</v>
      </c>
      <c r="H35" s="16">
        <v>2861</v>
      </c>
    </row>
    <row r="36" spans="1:8" ht="15.75" x14ac:dyDescent="0.25">
      <c r="A36" s="11" t="s">
        <v>15</v>
      </c>
      <c r="B36" s="19">
        <v>6455</v>
      </c>
      <c r="C36" s="11">
        <v>19</v>
      </c>
      <c r="D36" s="11" t="s">
        <v>407</v>
      </c>
      <c r="E36" s="11"/>
      <c r="F36" s="11"/>
      <c r="G36" s="12">
        <f t="shared" si="0"/>
        <v>2588.85</v>
      </c>
      <c r="H36" s="16">
        <v>523</v>
      </c>
    </row>
    <row r="37" spans="1:8" ht="15.75" x14ac:dyDescent="0.25">
      <c r="A37" s="11" t="s">
        <v>15</v>
      </c>
      <c r="B37" s="19">
        <v>6456</v>
      </c>
      <c r="C37" s="11">
        <v>19</v>
      </c>
      <c r="D37" s="11" t="s">
        <v>8</v>
      </c>
      <c r="E37" s="11"/>
      <c r="F37" s="11"/>
      <c r="G37" s="12">
        <f t="shared" si="0"/>
        <v>3410.55</v>
      </c>
      <c r="H37" s="16">
        <v>689</v>
      </c>
    </row>
    <row r="38" spans="1:8" ht="15.75" x14ac:dyDescent="0.25">
      <c r="A38" s="11" t="s">
        <v>120</v>
      </c>
      <c r="B38" s="19">
        <v>6919</v>
      </c>
      <c r="C38" s="11">
        <v>42</v>
      </c>
      <c r="D38" s="11" t="s">
        <v>398</v>
      </c>
      <c r="E38" s="11"/>
      <c r="F38" s="11"/>
      <c r="G38" s="12">
        <f t="shared" si="0"/>
        <v>1133.55</v>
      </c>
      <c r="H38" s="16">
        <v>229</v>
      </c>
    </row>
    <row r="39" spans="1:8" ht="15.75" x14ac:dyDescent="0.25">
      <c r="A39" s="11" t="s">
        <v>28</v>
      </c>
      <c r="B39" s="19">
        <v>6350</v>
      </c>
      <c r="C39" s="11">
        <v>15</v>
      </c>
      <c r="D39" s="11" t="s">
        <v>385</v>
      </c>
      <c r="E39" s="11"/>
      <c r="F39" s="11"/>
      <c r="G39" s="12">
        <f t="shared" si="0"/>
        <v>22705.65</v>
      </c>
      <c r="H39" s="16">
        <v>4587</v>
      </c>
    </row>
    <row r="40" spans="1:8" ht="15.75" x14ac:dyDescent="0.25">
      <c r="A40" s="11" t="s">
        <v>120</v>
      </c>
      <c r="B40" s="19">
        <v>6920</v>
      </c>
      <c r="C40" s="11">
        <v>42</v>
      </c>
      <c r="D40" s="11" t="s">
        <v>391</v>
      </c>
      <c r="E40" s="11"/>
      <c r="F40" s="11"/>
      <c r="G40" s="12">
        <f t="shared" si="0"/>
        <v>3960</v>
      </c>
      <c r="H40" s="16">
        <v>800</v>
      </c>
    </row>
    <row r="41" spans="1:8" ht="15.75" x14ac:dyDescent="0.25">
      <c r="A41" s="11" t="s">
        <v>15</v>
      </c>
      <c r="B41" s="19">
        <v>7344</v>
      </c>
      <c r="C41" s="11">
        <v>19</v>
      </c>
      <c r="D41" s="11" t="s">
        <v>121</v>
      </c>
      <c r="E41" s="11"/>
      <c r="F41" s="11"/>
      <c r="G41" s="12">
        <f t="shared" si="0"/>
        <v>17453.7</v>
      </c>
      <c r="H41" s="16">
        <v>3526</v>
      </c>
    </row>
    <row r="42" spans="1:8" ht="15.75" x14ac:dyDescent="0.25">
      <c r="A42" s="11" t="s">
        <v>19</v>
      </c>
      <c r="B42" s="19">
        <v>6708</v>
      </c>
      <c r="C42" s="11">
        <v>33</v>
      </c>
      <c r="D42" s="11" t="s">
        <v>127</v>
      </c>
      <c r="E42" s="11"/>
      <c r="F42" s="11"/>
      <c r="G42" s="12">
        <f t="shared" si="0"/>
        <v>7167.6</v>
      </c>
      <c r="H42" s="16">
        <v>1448</v>
      </c>
    </row>
    <row r="43" spans="1:8" ht="15.75" x14ac:dyDescent="0.25">
      <c r="A43" s="11" t="s">
        <v>19</v>
      </c>
      <c r="B43" s="19">
        <v>6709</v>
      </c>
      <c r="C43" s="11">
        <v>33</v>
      </c>
      <c r="D43" s="11" t="s">
        <v>130</v>
      </c>
      <c r="E43" s="11"/>
      <c r="F43" s="11"/>
      <c r="G43" s="12">
        <f t="shared" si="0"/>
        <v>11553.300000000001</v>
      </c>
      <c r="H43" s="16">
        <v>2334</v>
      </c>
    </row>
    <row r="44" spans="1:8" ht="15.75" x14ac:dyDescent="0.25">
      <c r="A44" s="11" t="s">
        <v>289</v>
      </c>
      <c r="B44" s="19">
        <v>6401</v>
      </c>
      <c r="C44" s="11">
        <v>17</v>
      </c>
      <c r="D44" s="11" t="s">
        <v>409</v>
      </c>
      <c r="E44" s="11"/>
      <c r="F44" s="11"/>
      <c r="G44" s="12">
        <f t="shared" si="0"/>
        <v>3851.1000000000004</v>
      </c>
      <c r="H44" s="16">
        <v>778</v>
      </c>
    </row>
    <row r="45" spans="1:8" ht="15.75" x14ac:dyDescent="0.25">
      <c r="A45" s="11" t="s">
        <v>15</v>
      </c>
      <c r="B45" s="19">
        <v>6464</v>
      </c>
      <c r="C45" s="11">
        <v>19</v>
      </c>
      <c r="D45" s="11" t="s">
        <v>394</v>
      </c>
      <c r="E45" s="11"/>
      <c r="F45" s="11"/>
      <c r="G45" s="12">
        <f t="shared" si="0"/>
        <v>9979.2000000000007</v>
      </c>
      <c r="H45" s="16">
        <v>2016</v>
      </c>
    </row>
    <row r="46" spans="1:8" ht="15.75" x14ac:dyDescent="0.25">
      <c r="A46" s="11" t="s">
        <v>31</v>
      </c>
      <c r="B46" s="19">
        <v>7399</v>
      </c>
      <c r="C46" s="11">
        <v>10</v>
      </c>
      <c r="D46" s="11" t="s">
        <v>402</v>
      </c>
      <c r="E46" s="11"/>
      <c r="F46" s="11"/>
      <c r="G46" s="12">
        <f t="shared" si="0"/>
        <v>8716.9500000000007</v>
      </c>
      <c r="H46" s="16">
        <v>1761</v>
      </c>
    </row>
    <row r="47" spans="1:8" ht="15.75" x14ac:dyDescent="0.25">
      <c r="A47" s="11" t="s">
        <v>31</v>
      </c>
      <c r="B47" s="19">
        <v>6226</v>
      </c>
      <c r="C47" s="11">
        <v>10</v>
      </c>
      <c r="D47" s="11" t="s">
        <v>132</v>
      </c>
      <c r="E47" s="11"/>
      <c r="F47" s="11"/>
      <c r="G47" s="12">
        <f t="shared" si="0"/>
        <v>9429.75</v>
      </c>
      <c r="H47" s="16">
        <v>1905</v>
      </c>
    </row>
    <row r="48" spans="1:8" ht="15.75" x14ac:dyDescent="0.25">
      <c r="A48" s="11" t="s">
        <v>137</v>
      </c>
      <c r="B48" s="19">
        <v>6858</v>
      </c>
      <c r="C48" s="11">
        <v>39</v>
      </c>
      <c r="D48" s="11" t="s">
        <v>138</v>
      </c>
      <c r="E48" s="11"/>
      <c r="F48" s="11"/>
      <c r="G48" s="12">
        <f t="shared" si="0"/>
        <v>25720.2</v>
      </c>
      <c r="H48" s="16">
        <v>5196</v>
      </c>
    </row>
    <row r="49" spans="1:8" ht="15.75" x14ac:dyDescent="0.25">
      <c r="A49" s="11" t="s">
        <v>17</v>
      </c>
      <c r="B49" s="19">
        <v>6292</v>
      </c>
      <c r="C49" s="11">
        <v>12</v>
      </c>
      <c r="D49" s="11" t="s">
        <v>148</v>
      </c>
      <c r="E49" s="11"/>
      <c r="F49" s="11"/>
      <c r="G49" s="12">
        <f t="shared" si="0"/>
        <v>499.95000000000005</v>
      </c>
      <c r="H49" s="16">
        <v>101</v>
      </c>
    </row>
    <row r="50" spans="1:8" ht="15.75" x14ac:dyDescent="0.25">
      <c r="A50" s="11" t="s">
        <v>15</v>
      </c>
      <c r="B50" s="19">
        <v>6472</v>
      </c>
      <c r="C50" s="11">
        <v>19</v>
      </c>
      <c r="D50" s="11" t="s">
        <v>150</v>
      </c>
      <c r="E50" s="11"/>
      <c r="F50" s="11"/>
      <c r="G50" s="12">
        <f t="shared" si="0"/>
        <v>10696.95</v>
      </c>
      <c r="H50" s="16">
        <v>2161</v>
      </c>
    </row>
    <row r="51" spans="1:8" ht="15.75" x14ac:dyDescent="0.25">
      <c r="A51" s="11" t="s">
        <v>28</v>
      </c>
      <c r="B51" s="19">
        <v>6359</v>
      </c>
      <c r="C51" s="11">
        <v>15</v>
      </c>
      <c r="D51" s="11" t="s">
        <v>152</v>
      </c>
      <c r="E51" s="11"/>
      <c r="F51" s="11"/>
      <c r="G51" s="12">
        <f t="shared" si="0"/>
        <v>2578.9500000000003</v>
      </c>
      <c r="H51" s="16">
        <v>521</v>
      </c>
    </row>
    <row r="52" spans="1:8" ht="15.75" x14ac:dyDescent="0.25">
      <c r="A52" s="11" t="s">
        <v>107</v>
      </c>
      <c r="B52" s="19">
        <v>6524</v>
      </c>
      <c r="C52" s="11">
        <v>20</v>
      </c>
      <c r="D52" s="11" t="s">
        <v>154</v>
      </c>
      <c r="E52" s="11"/>
      <c r="F52" s="11"/>
      <c r="G52" s="12">
        <f t="shared" si="0"/>
        <v>44475.75</v>
      </c>
      <c r="H52" s="16">
        <v>8985</v>
      </c>
    </row>
    <row r="53" spans="1:8" ht="15.75" x14ac:dyDescent="0.25">
      <c r="A53" s="11" t="s">
        <v>162</v>
      </c>
      <c r="B53" s="19">
        <v>7273</v>
      </c>
      <c r="C53" s="11">
        <v>58</v>
      </c>
      <c r="D53" s="11" t="s">
        <v>163</v>
      </c>
      <c r="E53" s="11"/>
      <c r="F53" s="11"/>
      <c r="G53" s="12">
        <f t="shared" si="0"/>
        <v>20735.55</v>
      </c>
      <c r="H53" s="16">
        <v>4189</v>
      </c>
    </row>
    <row r="54" spans="1:8" ht="15.75" x14ac:dyDescent="0.25">
      <c r="A54" s="11" t="s">
        <v>28</v>
      </c>
      <c r="B54" s="19">
        <v>7390</v>
      </c>
      <c r="C54" s="11">
        <v>15</v>
      </c>
      <c r="D54" s="11" t="s">
        <v>172</v>
      </c>
      <c r="E54" s="11"/>
      <c r="F54" s="11"/>
      <c r="G54" s="12">
        <f t="shared" si="0"/>
        <v>5316.3</v>
      </c>
      <c r="H54" s="16">
        <v>1074</v>
      </c>
    </row>
    <row r="55" spans="1:8" ht="15.75" x14ac:dyDescent="0.25">
      <c r="A55" s="11" t="s">
        <v>15</v>
      </c>
      <c r="B55" s="19">
        <v>6480</v>
      </c>
      <c r="C55" s="11">
        <v>19</v>
      </c>
      <c r="D55" s="11" t="s">
        <v>175</v>
      </c>
      <c r="E55" s="11"/>
      <c r="F55" s="11"/>
      <c r="G55" s="12">
        <f t="shared" si="0"/>
        <v>13889.7</v>
      </c>
      <c r="H55" s="16">
        <v>2806</v>
      </c>
    </row>
    <row r="56" spans="1:8" ht="15.75" x14ac:dyDescent="0.25">
      <c r="A56" s="11" t="s">
        <v>27</v>
      </c>
      <c r="B56" s="19">
        <v>6609</v>
      </c>
      <c r="C56" s="11">
        <v>27</v>
      </c>
      <c r="D56" s="11" t="s">
        <v>9</v>
      </c>
      <c r="E56" s="11"/>
      <c r="F56" s="11"/>
      <c r="G56" s="12">
        <f t="shared" si="0"/>
        <v>8687.25</v>
      </c>
      <c r="H56" s="16">
        <v>1755</v>
      </c>
    </row>
    <row r="57" spans="1:8" ht="15.75" x14ac:dyDescent="0.25">
      <c r="A57" s="11" t="s">
        <v>19</v>
      </c>
      <c r="B57" s="19">
        <v>6712</v>
      </c>
      <c r="C57" s="11">
        <v>33</v>
      </c>
      <c r="D57" s="11" t="s">
        <v>183</v>
      </c>
      <c r="E57" s="11"/>
      <c r="F57" s="11"/>
      <c r="G57" s="12">
        <f t="shared" si="0"/>
        <v>30655.350000000002</v>
      </c>
      <c r="H57" s="16">
        <v>6193</v>
      </c>
    </row>
    <row r="58" spans="1:8" ht="15.75" x14ac:dyDescent="0.25">
      <c r="A58" s="11" t="s">
        <v>22</v>
      </c>
      <c r="B58" s="19">
        <v>7370</v>
      </c>
      <c r="C58" s="11">
        <v>45</v>
      </c>
      <c r="D58" s="11" t="s">
        <v>190</v>
      </c>
      <c r="E58" s="11"/>
      <c r="F58" s="11"/>
      <c r="G58" s="12">
        <f t="shared" si="0"/>
        <v>381.15000000000003</v>
      </c>
      <c r="H58" s="16">
        <v>77</v>
      </c>
    </row>
    <row r="59" spans="1:8" ht="15.75" x14ac:dyDescent="0.25">
      <c r="A59" s="11" t="s">
        <v>15</v>
      </c>
      <c r="B59" s="19">
        <v>6481</v>
      </c>
      <c r="C59" s="11">
        <v>19</v>
      </c>
      <c r="D59" s="11" t="s">
        <v>192</v>
      </c>
      <c r="E59" s="11"/>
      <c r="F59" s="11"/>
      <c r="G59" s="12">
        <f t="shared" si="0"/>
        <v>24641.100000000002</v>
      </c>
      <c r="H59" s="16">
        <v>4978</v>
      </c>
    </row>
    <row r="60" spans="1:8" ht="15.75" x14ac:dyDescent="0.25">
      <c r="A60" s="11" t="s">
        <v>25</v>
      </c>
      <c r="B60" s="19">
        <v>6659</v>
      </c>
      <c r="C60" s="11">
        <v>30</v>
      </c>
      <c r="D60" s="11" t="s">
        <v>10</v>
      </c>
      <c r="E60" s="11"/>
      <c r="F60" s="11"/>
      <c r="G60" s="12">
        <f t="shared" si="0"/>
        <v>6672.6</v>
      </c>
      <c r="H60" s="16">
        <v>1348</v>
      </c>
    </row>
    <row r="61" spans="1:8" ht="15.75" x14ac:dyDescent="0.25">
      <c r="A61" s="11" t="s">
        <v>26</v>
      </c>
      <c r="B61" s="19">
        <v>7356</v>
      </c>
      <c r="C61" s="11">
        <v>37</v>
      </c>
      <c r="D61" s="11" t="s">
        <v>204</v>
      </c>
      <c r="E61" s="11"/>
      <c r="F61" s="11"/>
      <c r="G61" s="12">
        <f t="shared" si="0"/>
        <v>2207.7000000000003</v>
      </c>
      <c r="H61" s="16">
        <v>446</v>
      </c>
    </row>
    <row r="62" spans="1:8" ht="15.75" x14ac:dyDescent="0.25">
      <c r="A62" s="11" t="s">
        <v>16</v>
      </c>
      <c r="B62" s="19">
        <v>6781</v>
      </c>
      <c r="C62" s="11">
        <v>36</v>
      </c>
      <c r="D62" s="11" t="s">
        <v>383</v>
      </c>
      <c r="E62" s="11"/>
      <c r="F62" s="11"/>
      <c r="G62" s="12">
        <f t="shared" si="0"/>
        <v>7261.6500000000005</v>
      </c>
      <c r="H62" s="16">
        <v>1467</v>
      </c>
    </row>
    <row r="63" spans="1:8" ht="15.75" x14ac:dyDescent="0.25">
      <c r="A63" s="11" t="s">
        <v>206</v>
      </c>
      <c r="B63" s="19">
        <v>7253</v>
      </c>
      <c r="C63" s="11">
        <v>56</v>
      </c>
      <c r="D63" s="11" t="s">
        <v>207</v>
      </c>
      <c r="E63" s="11"/>
      <c r="F63" s="11"/>
      <c r="G63" s="12">
        <f t="shared" si="0"/>
        <v>20433.600000000002</v>
      </c>
      <c r="H63" s="16">
        <v>4128</v>
      </c>
    </row>
    <row r="64" spans="1:8" ht="15.75" x14ac:dyDescent="0.25">
      <c r="A64" s="11" t="s">
        <v>208</v>
      </c>
      <c r="B64" s="19">
        <v>6979</v>
      </c>
      <c r="C64" s="11">
        <v>44</v>
      </c>
      <c r="D64" s="11" t="s">
        <v>209</v>
      </c>
      <c r="E64" s="11"/>
      <c r="F64" s="11"/>
      <c r="G64" s="12">
        <f t="shared" si="0"/>
        <v>32308.65</v>
      </c>
      <c r="H64" s="16">
        <v>6527</v>
      </c>
    </row>
    <row r="65" spans="1:8" ht="15.75" x14ac:dyDescent="0.25">
      <c r="A65" s="11" t="s">
        <v>28</v>
      </c>
      <c r="B65" s="19">
        <v>6336</v>
      </c>
      <c r="C65" s="11">
        <v>15</v>
      </c>
      <c r="D65" s="11" t="s">
        <v>400</v>
      </c>
      <c r="E65" s="11"/>
      <c r="F65" s="11"/>
      <c r="G65" s="12">
        <f t="shared" si="0"/>
        <v>10602.9</v>
      </c>
      <c r="H65" s="16">
        <v>2142</v>
      </c>
    </row>
    <row r="66" spans="1:8" ht="15.75" x14ac:dyDescent="0.25">
      <c r="A66" s="11" t="s">
        <v>29</v>
      </c>
      <c r="B66" s="19">
        <v>7204</v>
      </c>
      <c r="C66" s="11">
        <v>54</v>
      </c>
      <c r="D66" s="11" t="s">
        <v>384</v>
      </c>
      <c r="E66" s="11"/>
      <c r="F66" s="11"/>
      <c r="G66" s="12">
        <f t="shared" si="0"/>
        <v>3544.2000000000003</v>
      </c>
      <c r="H66" s="16">
        <v>716</v>
      </c>
    </row>
    <row r="67" spans="1:8" ht="15.75" x14ac:dyDescent="0.25">
      <c r="A67" s="11" t="s">
        <v>288</v>
      </c>
      <c r="B67" s="19">
        <v>6582</v>
      </c>
      <c r="C67" s="11">
        <v>24</v>
      </c>
      <c r="D67" s="11" t="s">
        <v>380</v>
      </c>
      <c r="E67" s="11"/>
      <c r="F67" s="11"/>
      <c r="G67" s="12">
        <f t="shared" si="0"/>
        <v>2722.5</v>
      </c>
      <c r="H67" s="16">
        <v>550</v>
      </c>
    </row>
    <row r="68" spans="1:8" ht="15.75" x14ac:dyDescent="0.25">
      <c r="A68" s="11" t="s">
        <v>23</v>
      </c>
      <c r="B68" s="19">
        <v>6899</v>
      </c>
      <c r="C68" s="11">
        <v>41</v>
      </c>
      <c r="D68" s="11" t="s">
        <v>396</v>
      </c>
      <c r="E68" s="11"/>
      <c r="F68" s="11"/>
      <c r="G68" s="12">
        <f t="shared" si="0"/>
        <v>8370.4500000000007</v>
      </c>
      <c r="H68" s="16">
        <v>1691</v>
      </c>
    </row>
    <row r="69" spans="1:8" ht="15.75" x14ac:dyDescent="0.25">
      <c r="A69" s="11" t="s">
        <v>16</v>
      </c>
      <c r="B69" s="19">
        <v>6785</v>
      </c>
      <c r="C69" s="11">
        <v>36</v>
      </c>
      <c r="D69" s="11" t="s">
        <v>228</v>
      </c>
      <c r="E69" s="11"/>
      <c r="F69" s="11"/>
      <c r="G69" s="12">
        <f t="shared" si="0"/>
        <v>37337.85</v>
      </c>
      <c r="H69" s="16">
        <v>7543</v>
      </c>
    </row>
    <row r="70" spans="1:8" ht="15.75" x14ac:dyDescent="0.25">
      <c r="A70" s="11" t="s">
        <v>20</v>
      </c>
      <c r="B70" s="19">
        <v>6742</v>
      </c>
      <c r="C70" s="11">
        <v>34</v>
      </c>
      <c r="D70" s="11" t="s">
        <v>399</v>
      </c>
      <c r="E70" s="11"/>
      <c r="F70" s="11"/>
      <c r="G70" s="12">
        <f t="shared" si="0"/>
        <v>2366.1</v>
      </c>
      <c r="H70" s="16">
        <v>478</v>
      </c>
    </row>
    <row r="71" spans="1:8" ht="15.75" x14ac:dyDescent="0.25">
      <c r="A71" s="11" t="s">
        <v>182</v>
      </c>
      <c r="B71" s="19" t="s">
        <v>595</v>
      </c>
      <c r="C71" s="11">
        <v>43</v>
      </c>
      <c r="D71" s="11" t="s">
        <v>404</v>
      </c>
      <c r="E71" s="11"/>
      <c r="F71" s="11"/>
      <c r="G71" s="12">
        <f t="shared" ref="G71:G95" si="1">H71*4.95</f>
        <v>5336.1</v>
      </c>
      <c r="H71" s="16">
        <v>1078</v>
      </c>
    </row>
    <row r="72" spans="1:8" ht="15.75" x14ac:dyDescent="0.25">
      <c r="A72" s="11" t="s">
        <v>32</v>
      </c>
      <c r="B72" s="19">
        <v>7090</v>
      </c>
      <c r="C72" s="11">
        <v>49</v>
      </c>
      <c r="D72" s="11" t="s">
        <v>230</v>
      </c>
      <c r="E72" s="11"/>
      <c r="F72" s="11"/>
      <c r="G72" s="12">
        <f t="shared" si="1"/>
        <v>7682.4000000000005</v>
      </c>
      <c r="H72" s="16">
        <v>1552</v>
      </c>
    </row>
    <row r="73" spans="1:8" ht="15.75" x14ac:dyDescent="0.25">
      <c r="A73" s="22" t="s">
        <v>15</v>
      </c>
      <c r="B73" s="19">
        <v>7345</v>
      </c>
      <c r="C73" s="11">
        <v>19</v>
      </c>
      <c r="D73" s="22" t="s">
        <v>601</v>
      </c>
      <c r="E73" s="16"/>
      <c r="F73" s="20"/>
      <c r="G73" s="12">
        <f t="shared" si="1"/>
        <v>5167.8</v>
      </c>
      <c r="H73" s="16">
        <v>1044</v>
      </c>
    </row>
    <row r="74" spans="1:8" ht="15.75" x14ac:dyDescent="0.25">
      <c r="A74" s="11" t="s">
        <v>20</v>
      </c>
      <c r="B74" s="19">
        <v>6743</v>
      </c>
      <c r="C74" s="11">
        <v>34</v>
      </c>
      <c r="D74" s="11" t="s">
        <v>234</v>
      </c>
      <c r="E74" s="11"/>
      <c r="F74" s="11"/>
      <c r="G74" s="12">
        <f t="shared" si="1"/>
        <v>6736.95</v>
      </c>
      <c r="H74" s="16">
        <v>1361</v>
      </c>
    </row>
    <row r="75" spans="1:8" ht="15.75" x14ac:dyDescent="0.25">
      <c r="A75" s="11" t="s">
        <v>27</v>
      </c>
      <c r="B75" s="19">
        <v>6617</v>
      </c>
      <c r="C75" s="11">
        <v>27</v>
      </c>
      <c r="D75" s="11" t="s">
        <v>401</v>
      </c>
      <c r="E75" s="11"/>
      <c r="F75" s="11"/>
      <c r="G75" s="12">
        <f t="shared" si="1"/>
        <v>519.75</v>
      </c>
      <c r="H75" s="16">
        <v>105</v>
      </c>
    </row>
    <row r="76" spans="1:8" ht="15.75" x14ac:dyDescent="0.25">
      <c r="A76" s="11" t="s">
        <v>30</v>
      </c>
      <c r="B76" s="19">
        <v>6847</v>
      </c>
      <c r="C76" s="11">
        <v>38</v>
      </c>
      <c r="D76" s="11" t="s">
        <v>11</v>
      </c>
      <c r="E76" s="11"/>
      <c r="F76" s="11"/>
      <c r="G76" s="12">
        <f t="shared" si="1"/>
        <v>1188</v>
      </c>
      <c r="H76" s="16">
        <v>240</v>
      </c>
    </row>
    <row r="77" spans="1:8" ht="15.75" x14ac:dyDescent="0.25">
      <c r="A77" s="11" t="s">
        <v>14</v>
      </c>
      <c r="B77" s="19">
        <v>6130</v>
      </c>
      <c r="C77" s="18" t="s">
        <v>596</v>
      </c>
      <c r="D77" s="11" t="s">
        <v>237</v>
      </c>
      <c r="E77" s="11"/>
      <c r="F77" s="11"/>
      <c r="G77" s="12">
        <f t="shared" si="1"/>
        <v>8518.9500000000007</v>
      </c>
      <c r="H77" s="16">
        <v>1721</v>
      </c>
    </row>
    <row r="78" spans="1:8" ht="15.75" x14ac:dyDescent="0.25">
      <c r="A78" s="11" t="s">
        <v>26</v>
      </c>
      <c r="B78" s="19">
        <v>7379</v>
      </c>
      <c r="C78" s="11">
        <v>37</v>
      </c>
      <c r="D78" s="11" t="s">
        <v>241</v>
      </c>
      <c r="E78" s="11"/>
      <c r="F78" s="11"/>
      <c r="G78" s="12">
        <f t="shared" si="1"/>
        <v>3915.4500000000003</v>
      </c>
      <c r="H78" s="16">
        <v>791</v>
      </c>
    </row>
    <row r="79" spans="1:8" ht="15.75" x14ac:dyDescent="0.25">
      <c r="A79" s="11" t="s">
        <v>18</v>
      </c>
      <c r="B79" s="19">
        <v>6321</v>
      </c>
      <c r="C79" s="11">
        <v>13</v>
      </c>
      <c r="D79" s="11" t="s">
        <v>243</v>
      </c>
      <c r="E79" s="11"/>
      <c r="F79" s="11"/>
      <c r="G79" s="12">
        <f t="shared" si="1"/>
        <v>1653.3</v>
      </c>
      <c r="H79" s="16">
        <v>334</v>
      </c>
    </row>
    <row r="80" spans="1:8" ht="15.75" x14ac:dyDescent="0.25">
      <c r="A80" s="11" t="s">
        <v>120</v>
      </c>
      <c r="B80" s="19">
        <v>6912</v>
      </c>
      <c r="C80" s="11">
        <v>42</v>
      </c>
      <c r="D80" s="11" t="s">
        <v>244</v>
      </c>
      <c r="E80" s="11"/>
      <c r="F80" s="11"/>
      <c r="G80" s="12">
        <f t="shared" si="1"/>
        <v>47297.25</v>
      </c>
      <c r="H80" s="16">
        <v>9555</v>
      </c>
    </row>
    <row r="81" spans="1:8" ht="15.75" x14ac:dyDescent="0.25">
      <c r="A81" s="11" t="s">
        <v>206</v>
      </c>
      <c r="B81" s="19">
        <v>7682</v>
      </c>
      <c r="C81" s="11">
        <v>56</v>
      </c>
      <c r="D81" s="11" t="s">
        <v>246</v>
      </c>
      <c r="E81" s="11"/>
      <c r="F81" s="11"/>
      <c r="G81" s="12">
        <f t="shared" si="1"/>
        <v>6484.5</v>
      </c>
      <c r="H81" s="16">
        <v>1310</v>
      </c>
    </row>
    <row r="82" spans="1:8" ht="15.75" x14ac:dyDescent="0.25">
      <c r="A82" s="11" t="s">
        <v>28</v>
      </c>
      <c r="B82" s="19">
        <v>6377</v>
      </c>
      <c r="C82" s="11">
        <v>15</v>
      </c>
      <c r="D82" s="11" t="s">
        <v>408</v>
      </c>
      <c r="E82" s="11"/>
      <c r="F82" s="11"/>
      <c r="G82" s="12">
        <f t="shared" si="1"/>
        <v>4588.6500000000005</v>
      </c>
      <c r="H82" s="16">
        <v>927</v>
      </c>
    </row>
    <row r="83" spans="1:8" ht="15.75" x14ac:dyDescent="0.25">
      <c r="A83" s="11" t="s">
        <v>28</v>
      </c>
      <c r="B83" s="19">
        <v>6379</v>
      </c>
      <c r="C83" s="11">
        <v>15</v>
      </c>
      <c r="D83" s="11" t="s">
        <v>250</v>
      </c>
      <c r="E83" s="11"/>
      <c r="F83" s="11"/>
      <c r="G83" s="12">
        <f t="shared" si="1"/>
        <v>6796.35</v>
      </c>
      <c r="H83" s="16">
        <v>1373</v>
      </c>
    </row>
    <row r="84" spans="1:8" ht="15.75" x14ac:dyDescent="0.25">
      <c r="A84" s="11" t="s">
        <v>29</v>
      </c>
      <c r="B84" s="19">
        <v>7215</v>
      </c>
      <c r="C84" s="11">
        <v>54</v>
      </c>
      <c r="D84" s="11" t="s">
        <v>253</v>
      </c>
      <c r="E84" s="11"/>
      <c r="F84" s="11"/>
      <c r="G84" s="12">
        <f t="shared" si="1"/>
        <v>2123.5500000000002</v>
      </c>
      <c r="H84" s="16">
        <v>429</v>
      </c>
    </row>
    <row r="85" spans="1:8" ht="15.75" x14ac:dyDescent="0.25">
      <c r="A85" s="11" t="s">
        <v>255</v>
      </c>
      <c r="B85" s="19">
        <v>6154</v>
      </c>
      <c r="C85" s="18" t="s">
        <v>597</v>
      </c>
      <c r="D85" s="11" t="s">
        <v>382</v>
      </c>
      <c r="E85" s="11"/>
      <c r="F85" s="11"/>
      <c r="G85" s="12">
        <f t="shared" si="1"/>
        <v>5291.55</v>
      </c>
      <c r="H85" s="16">
        <v>1069</v>
      </c>
    </row>
    <row r="86" spans="1:8" ht="15.75" x14ac:dyDescent="0.25">
      <c r="A86" s="11" t="s">
        <v>29</v>
      </c>
      <c r="B86" s="19">
        <v>7223</v>
      </c>
      <c r="C86" s="11">
        <v>54</v>
      </c>
      <c r="D86" s="11" t="s">
        <v>256</v>
      </c>
      <c r="E86" s="11"/>
      <c r="F86" s="11"/>
      <c r="G86" s="12">
        <f t="shared" si="1"/>
        <v>2692.8</v>
      </c>
      <c r="H86" s="16">
        <v>544</v>
      </c>
    </row>
    <row r="87" spans="1:8" ht="15.75" x14ac:dyDescent="0.25">
      <c r="A87" s="11" t="s">
        <v>258</v>
      </c>
      <c r="B87" s="19">
        <v>6641</v>
      </c>
      <c r="C87" s="11">
        <v>29</v>
      </c>
      <c r="D87" s="11" t="s">
        <v>259</v>
      </c>
      <c r="E87" s="11"/>
      <c r="F87" s="11"/>
      <c r="G87" s="12">
        <f t="shared" si="1"/>
        <v>435.6</v>
      </c>
      <c r="H87" s="16">
        <v>88</v>
      </c>
    </row>
    <row r="88" spans="1:8" ht="15.75" x14ac:dyDescent="0.25">
      <c r="A88" s="11" t="s">
        <v>20</v>
      </c>
      <c r="B88" s="19">
        <v>7650</v>
      </c>
      <c r="C88" s="11">
        <v>34</v>
      </c>
      <c r="D88" s="11" t="s">
        <v>261</v>
      </c>
      <c r="E88" s="11"/>
      <c r="F88" s="11"/>
      <c r="G88" s="12">
        <f t="shared" si="1"/>
        <v>60934.5</v>
      </c>
      <c r="H88" s="16">
        <v>12310</v>
      </c>
    </row>
    <row r="89" spans="1:8" ht="15.75" x14ac:dyDescent="0.25">
      <c r="A89" s="11" t="s">
        <v>274</v>
      </c>
      <c r="B89" s="19">
        <v>6561</v>
      </c>
      <c r="C89" s="11">
        <v>23</v>
      </c>
      <c r="D89" s="11" t="s">
        <v>275</v>
      </c>
      <c r="E89" s="11"/>
      <c r="F89" s="11"/>
      <c r="G89" s="12">
        <f t="shared" si="1"/>
        <v>4410.45</v>
      </c>
      <c r="H89" s="16">
        <v>891</v>
      </c>
    </row>
    <row r="90" spans="1:8" ht="15.75" x14ac:dyDescent="0.25">
      <c r="A90" s="11" t="s">
        <v>16</v>
      </c>
      <c r="B90" s="19">
        <v>7506</v>
      </c>
      <c r="C90" s="11">
        <v>36</v>
      </c>
      <c r="D90" s="11" t="s">
        <v>393</v>
      </c>
      <c r="E90" s="11"/>
      <c r="F90" s="11"/>
      <c r="G90" s="12">
        <f t="shared" si="1"/>
        <v>2400.75</v>
      </c>
      <c r="H90" s="16">
        <v>485</v>
      </c>
    </row>
    <row r="91" spans="1:8" ht="15.75" x14ac:dyDescent="0.25">
      <c r="A91" s="11" t="s">
        <v>21</v>
      </c>
      <c r="B91" s="19">
        <v>7269</v>
      </c>
      <c r="C91" s="11">
        <v>57</v>
      </c>
      <c r="D91" s="11" t="s">
        <v>277</v>
      </c>
      <c r="E91" s="11"/>
      <c r="F91" s="11"/>
      <c r="G91" s="12">
        <f t="shared" si="1"/>
        <v>5905.35</v>
      </c>
      <c r="H91" s="16">
        <v>1193</v>
      </c>
    </row>
    <row r="92" spans="1:8" ht="15.75" x14ac:dyDescent="0.25">
      <c r="A92" s="11" t="s">
        <v>84</v>
      </c>
      <c r="B92" s="19">
        <v>6179</v>
      </c>
      <c r="C92" s="18" t="s">
        <v>598</v>
      </c>
      <c r="D92" s="11" t="s">
        <v>12</v>
      </c>
      <c r="E92" s="11"/>
      <c r="F92" s="11"/>
      <c r="G92" s="12">
        <f t="shared" si="1"/>
        <v>16943.850000000002</v>
      </c>
      <c r="H92" s="16">
        <v>3423</v>
      </c>
    </row>
    <row r="93" spans="1:8" ht="15.75" x14ac:dyDescent="0.25">
      <c r="A93" s="11" t="s">
        <v>31</v>
      </c>
      <c r="B93" s="19">
        <v>6253</v>
      </c>
      <c r="C93" s="11">
        <v>10</v>
      </c>
      <c r="D93" s="11" t="s">
        <v>281</v>
      </c>
      <c r="E93" s="11"/>
      <c r="F93" s="11"/>
      <c r="G93" s="12">
        <f t="shared" si="1"/>
        <v>1945.3500000000001</v>
      </c>
      <c r="H93" s="16">
        <v>393</v>
      </c>
    </row>
    <row r="94" spans="1:8" ht="15.75" x14ac:dyDescent="0.25">
      <c r="A94" s="11" t="s">
        <v>15</v>
      </c>
      <c r="B94" s="19">
        <v>6515</v>
      </c>
      <c r="C94" s="11">
        <v>19</v>
      </c>
      <c r="D94" s="11" t="s">
        <v>282</v>
      </c>
      <c r="E94" s="11"/>
      <c r="F94" s="11"/>
      <c r="G94" s="12">
        <f t="shared" si="1"/>
        <v>3559.05</v>
      </c>
      <c r="H94" s="16">
        <v>719</v>
      </c>
    </row>
    <row r="95" spans="1:8" ht="15.75" x14ac:dyDescent="0.25">
      <c r="A95" s="11" t="s">
        <v>284</v>
      </c>
      <c r="B95" s="19">
        <v>7146</v>
      </c>
      <c r="C95" s="11">
        <v>51</v>
      </c>
      <c r="D95" s="11" t="s">
        <v>285</v>
      </c>
      <c r="E95" s="11"/>
      <c r="F95" s="11"/>
      <c r="G95" s="12">
        <f t="shared" si="1"/>
        <v>3465</v>
      </c>
      <c r="H95" s="16">
        <v>700</v>
      </c>
    </row>
  </sheetData>
  <pageMargins left="0.7" right="0.7" top="0.75" bottom="0.75" header="0.3" footer="0.3"/>
  <pageSetup scale="72" fitToHeight="0" orientation="landscape" r:id="rId1"/>
  <tableParts count="1">
    <tablePart r:id="rId2"/>
  </tableParts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sheetPr>
    <pageSetUpPr fitToPage="1"/>
  </sheetPr>
  <dimension ref="A1:I95"/>
  <sheetViews>
    <sheetView workbookViewId="0">
      <selection activeCell="L26" sqref="L26"/>
    </sheetView>
  </sheetViews>
  <sheetFormatPr defaultRowHeight="15" x14ac:dyDescent="0.25"/>
  <cols>
    <col min="1" max="1" width="19.140625" style="8" customWidth="1"/>
    <col min="2" max="3" width="19.140625" style="8" hidden="1" customWidth="1"/>
    <col min="4" max="4" width="62.28515625" style="1" customWidth="1"/>
    <col min="5" max="5" width="53.5703125" style="1" customWidth="1"/>
    <col min="6" max="6" width="25.28515625" style="1" customWidth="1"/>
    <col min="7" max="7" width="14.42578125" style="2" customWidth="1"/>
    <col min="8" max="8" width="28.85546875" style="1" hidden="1" customWidth="1"/>
    <col min="9" max="9" width="12" style="1" bestFit="1" customWidth="1"/>
    <col min="10" max="16384" width="9.140625" style="1"/>
  </cols>
  <sheetData>
    <row r="1" spans="1:9" ht="18.75" x14ac:dyDescent="0.25">
      <c r="A1" s="13" t="s">
        <v>286</v>
      </c>
      <c r="B1" s="13"/>
      <c r="C1" s="13"/>
      <c r="D1" s="13"/>
      <c r="E1" s="13"/>
      <c r="F1" s="13"/>
      <c r="G1" s="13"/>
      <c r="H1" s="3"/>
    </row>
    <row r="2" spans="1:9" ht="15.75" customHeight="1" x14ac:dyDescent="0.25">
      <c r="A2" s="14" t="s">
        <v>1</v>
      </c>
      <c r="B2" s="14"/>
      <c r="C2" s="14"/>
      <c r="D2" s="14"/>
      <c r="E2" s="14"/>
      <c r="F2" s="14"/>
      <c r="G2" s="14"/>
      <c r="H2" s="3"/>
    </row>
    <row r="3" spans="1:9" ht="15.75" customHeight="1" x14ac:dyDescent="0.25">
      <c r="A3" s="14" t="s">
        <v>6</v>
      </c>
      <c r="B3" s="14"/>
      <c r="C3" s="14"/>
      <c r="D3" s="14"/>
      <c r="E3" s="14"/>
      <c r="F3" s="14"/>
      <c r="G3" s="14"/>
      <c r="H3" s="3"/>
    </row>
    <row r="4" spans="1:9" ht="15.75" customHeight="1" x14ac:dyDescent="0.25">
      <c r="A4" s="15" t="s">
        <v>287</v>
      </c>
      <c r="B4" s="15"/>
      <c r="C4" s="15"/>
      <c r="D4" s="14"/>
      <c r="E4" s="14"/>
      <c r="F4" s="14"/>
      <c r="G4" s="14"/>
    </row>
    <row r="5" spans="1:9" x14ac:dyDescent="0.25">
      <c r="A5" s="9" t="s">
        <v>0</v>
      </c>
      <c r="B5" s="9" t="s">
        <v>590</v>
      </c>
      <c r="C5" s="9" t="s">
        <v>589</v>
      </c>
      <c r="D5" s="9" t="s">
        <v>2</v>
      </c>
      <c r="E5" s="9" t="s">
        <v>4</v>
      </c>
      <c r="F5" s="9" t="s">
        <v>5</v>
      </c>
      <c r="G5" s="10" t="s">
        <v>3</v>
      </c>
      <c r="H5" s="17" t="s">
        <v>588</v>
      </c>
    </row>
    <row r="6" spans="1:9" ht="15.75" x14ac:dyDescent="0.25">
      <c r="A6" s="11" t="s">
        <v>16</v>
      </c>
      <c r="B6" s="19">
        <v>6758</v>
      </c>
      <c r="C6" s="11">
        <v>36</v>
      </c>
      <c r="D6" s="11" t="s">
        <v>33</v>
      </c>
      <c r="E6" s="11"/>
      <c r="F6" s="11"/>
      <c r="G6" s="12">
        <v>16615</v>
      </c>
      <c r="H6" s="16">
        <v>434</v>
      </c>
      <c r="I6" s="4"/>
    </row>
    <row r="7" spans="1:9" ht="15.75" x14ac:dyDescent="0.25">
      <c r="A7" s="11" t="s">
        <v>27</v>
      </c>
      <c r="B7" s="19">
        <v>6596</v>
      </c>
      <c r="C7" s="11">
        <v>27</v>
      </c>
      <c r="D7" s="11" t="s">
        <v>40</v>
      </c>
      <c r="E7" s="11"/>
      <c r="F7" s="11"/>
      <c r="G7" s="12">
        <v>27940</v>
      </c>
      <c r="H7" s="16">
        <v>681</v>
      </c>
      <c r="I7" s="4"/>
    </row>
    <row r="8" spans="1:9" ht="15.75" x14ac:dyDescent="0.25">
      <c r="A8" s="11" t="s">
        <v>19</v>
      </c>
      <c r="B8" s="19">
        <v>6697</v>
      </c>
      <c r="C8" s="11">
        <v>33</v>
      </c>
      <c r="D8" s="11" t="s">
        <v>13</v>
      </c>
      <c r="E8" s="11"/>
      <c r="F8" s="11"/>
      <c r="G8" s="12">
        <v>12060</v>
      </c>
      <c r="H8" s="16">
        <v>550</v>
      </c>
    </row>
    <row r="9" spans="1:9" ht="15.75" x14ac:dyDescent="0.25">
      <c r="A9" s="11" t="s">
        <v>24</v>
      </c>
      <c r="B9" s="19">
        <v>6387</v>
      </c>
      <c r="C9" s="11">
        <v>16</v>
      </c>
      <c r="D9" s="11" t="s">
        <v>379</v>
      </c>
      <c r="E9" s="11"/>
      <c r="F9" s="11"/>
      <c r="G9" s="12">
        <f>H9*5</f>
        <v>2725</v>
      </c>
      <c r="H9" s="16">
        <v>545</v>
      </c>
    </row>
    <row r="10" spans="1:9" ht="15.75" x14ac:dyDescent="0.25">
      <c r="A10" s="11" t="s">
        <v>28</v>
      </c>
      <c r="B10" s="19">
        <v>6331</v>
      </c>
      <c r="C10" s="11">
        <v>15</v>
      </c>
      <c r="D10" s="11" t="s">
        <v>51</v>
      </c>
      <c r="E10" s="11"/>
      <c r="F10" s="11"/>
      <c r="G10" s="12">
        <v>12890</v>
      </c>
      <c r="H10" s="16">
        <v>772</v>
      </c>
      <c r="I10" s="4"/>
    </row>
    <row r="11" spans="1:9" ht="15.75" x14ac:dyDescent="0.25">
      <c r="A11" s="11" t="s">
        <v>14</v>
      </c>
      <c r="B11" s="19" t="s">
        <v>591</v>
      </c>
      <c r="C11" s="18" t="s">
        <v>596</v>
      </c>
      <c r="D11" s="11" t="s">
        <v>55</v>
      </c>
      <c r="E11" s="11"/>
      <c r="F11" s="11"/>
      <c r="G11" s="12">
        <v>20685</v>
      </c>
      <c r="H11" s="16">
        <v>400</v>
      </c>
      <c r="I11" s="4"/>
    </row>
    <row r="12" spans="1:9" ht="15.75" x14ac:dyDescent="0.25">
      <c r="A12" s="11" t="s">
        <v>28</v>
      </c>
      <c r="B12" s="19">
        <v>6332</v>
      </c>
      <c r="C12" s="11">
        <v>15</v>
      </c>
      <c r="D12" s="11" t="s">
        <v>60</v>
      </c>
      <c r="E12" s="11"/>
      <c r="F12" s="11"/>
      <c r="G12" s="12">
        <v>85610</v>
      </c>
      <c r="H12" s="16">
        <v>634</v>
      </c>
    </row>
    <row r="13" spans="1:9" ht="15.75" x14ac:dyDescent="0.25">
      <c r="A13" s="11" t="s">
        <v>19</v>
      </c>
      <c r="B13" s="19">
        <v>6698</v>
      </c>
      <c r="C13" s="11">
        <v>33</v>
      </c>
      <c r="D13" s="11" t="s">
        <v>386</v>
      </c>
      <c r="E13" s="11"/>
      <c r="F13" s="11"/>
      <c r="G13" s="12">
        <v>8455</v>
      </c>
      <c r="H13" s="16">
        <v>307</v>
      </c>
      <c r="I13" s="4"/>
    </row>
    <row r="14" spans="1:9" ht="15.75" x14ac:dyDescent="0.25">
      <c r="A14" s="11" t="s">
        <v>15</v>
      </c>
      <c r="B14" s="19">
        <v>6429</v>
      </c>
      <c r="C14" s="11">
        <v>19</v>
      </c>
      <c r="D14" s="11" t="s">
        <v>80</v>
      </c>
      <c r="E14" s="11"/>
      <c r="F14" s="11"/>
      <c r="G14" s="12">
        <v>6705</v>
      </c>
      <c r="H14" s="16">
        <v>471</v>
      </c>
      <c r="I14" s="4"/>
    </row>
    <row r="15" spans="1:9" ht="15.75" x14ac:dyDescent="0.25">
      <c r="A15" s="11" t="s">
        <v>31</v>
      </c>
      <c r="B15" s="19">
        <v>6204</v>
      </c>
      <c r="C15" s="11">
        <v>10</v>
      </c>
      <c r="D15" s="11" t="s">
        <v>83</v>
      </c>
      <c r="E15" s="11"/>
      <c r="F15" s="11"/>
      <c r="G15" s="12">
        <f>H15*5</f>
        <v>560</v>
      </c>
      <c r="H15" s="16">
        <v>112</v>
      </c>
      <c r="I15" s="4"/>
    </row>
    <row r="16" spans="1:9" ht="15.75" x14ac:dyDescent="0.25">
      <c r="A16" s="11" t="s">
        <v>28</v>
      </c>
      <c r="B16" s="19">
        <v>6337</v>
      </c>
      <c r="C16" s="11">
        <v>15</v>
      </c>
      <c r="D16" s="11" t="s">
        <v>387</v>
      </c>
      <c r="E16" s="11"/>
      <c r="F16" s="11"/>
      <c r="G16" s="12">
        <f>H16*5</f>
        <v>1870</v>
      </c>
      <c r="H16" s="16">
        <v>374</v>
      </c>
      <c r="I16" s="4"/>
    </row>
    <row r="17" spans="1:9" ht="15.75" x14ac:dyDescent="0.25">
      <c r="A17" s="11" t="s">
        <v>18</v>
      </c>
      <c r="B17" s="19">
        <v>6309</v>
      </c>
      <c r="C17" s="11">
        <v>13</v>
      </c>
      <c r="D17" s="11" t="s">
        <v>389</v>
      </c>
      <c r="E17" s="11"/>
      <c r="F17" s="11"/>
      <c r="G17" s="12">
        <f>H17*5</f>
        <v>3200</v>
      </c>
      <c r="H17" s="16">
        <v>640</v>
      </c>
      <c r="I17" s="4"/>
    </row>
    <row r="18" spans="1:9" ht="15.75" x14ac:dyDescent="0.25">
      <c r="A18" s="11" t="s">
        <v>18</v>
      </c>
      <c r="B18" s="19">
        <v>6310</v>
      </c>
      <c r="C18" s="11">
        <v>13</v>
      </c>
      <c r="D18" s="11" t="s">
        <v>85</v>
      </c>
      <c r="E18" s="11"/>
      <c r="F18" s="11"/>
      <c r="G18" s="12">
        <f>H18*5</f>
        <v>415</v>
      </c>
      <c r="H18" s="16">
        <v>83</v>
      </c>
      <c r="I18" s="4"/>
    </row>
    <row r="19" spans="1:9" ht="15.75" x14ac:dyDescent="0.25">
      <c r="A19" s="11" t="s">
        <v>25</v>
      </c>
      <c r="B19" s="19">
        <v>6647</v>
      </c>
      <c r="C19" s="11">
        <v>30</v>
      </c>
      <c r="D19" s="11" t="s">
        <v>87</v>
      </c>
      <c r="E19" s="11"/>
      <c r="F19" s="11"/>
      <c r="G19" s="12">
        <f>H19*5</f>
        <v>3435</v>
      </c>
      <c r="H19" s="16">
        <v>687</v>
      </c>
      <c r="I19" s="4"/>
    </row>
    <row r="20" spans="1:9" ht="15.75" x14ac:dyDescent="0.25">
      <c r="A20" s="11" t="s">
        <v>24</v>
      </c>
      <c r="B20" s="19">
        <v>6389</v>
      </c>
      <c r="C20" s="11">
        <v>16</v>
      </c>
      <c r="D20" s="11" t="s">
        <v>88</v>
      </c>
      <c r="E20" s="11"/>
      <c r="F20" s="11"/>
      <c r="G20" s="12">
        <v>6170</v>
      </c>
      <c r="H20" s="16">
        <v>704</v>
      </c>
      <c r="I20" s="4"/>
    </row>
    <row r="21" spans="1:9" ht="15.75" x14ac:dyDescent="0.25">
      <c r="A21" s="11" t="s">
        <v>15</v>
      </c>
      <c r="B21" s="19" t="s">
        <v>594</v>
      </c>
      <c r="C21" s="11">
        <v>19</v>
      </c>
      <c r="D21" s="11" t="s">
        <v>403</v>
      </c>
      <c r="E21" s="11"/>
      <c r="F21" s="11"/>
      <c r="G21" s="12">
        <f>H21*5</f>
        <v>640</v>
      </c>
      <c r="H21" s="16">
        <v>128</v>
      </c>
    </row>
    <row r="22" spans="1:9" ht="15.75" x14ac:dyDescent="0.25">
      <c r="A22" s="11" t="s">
        <v>29</v>
      </c>
      <c r="B22" s="19">
        <v>7186</v>
      </c>
      <c r="C22" s="11">
        <v>54</v>
      </c>
      <c r="D22" s="11" t="s">
        <v>390</v>
      </c>
      <c r="E22" s="11"/>
      <c r="F22" s="11"/>
      <c r="G22" s="12">
        <v>10030</v>
      </c>
      <c r="H22" s="16">
        <v>667</v>
      </c>
      <c r="I22" s="4"/>
    </row>
    <row r="23" spans="1:9" ht="15.75" x14ac:dyDescent="0.25">
      <c r="A23" s="11" t="s">
        <v>92</v>
      </c>
      <c r="B23" s="19">
        <v>6182</v>
      </c>
      <c r="C23" s="18" t="s">
        <v>599</v>
      </c>
      <c r="D23" s="11" t="s">
        <v>93</v>
      </c>
      <c r="E23" s="11"/>
      <c r="F23" s="11"/>
      <c r="G23" s="12">
        <f>H23*5</f>
        <v>460</v>
      </c>
      <c r="H23" s="16">
        <v>92</v>
      </c>
      <c r="I23" s="4"/>
    </row>
    <row r="24" spans="1:9" ht="15.75" x14ac:dyDescent="0.25">
      <c r="A24" s="11" t="s">
        <v>28</v>
      </c>
      <c r="B24" s="19">
        <v>6340</v>
      </c>
      <c r="C24" s="11">
        <v>15</v>
      </c>
      <c r="D24" s="11" t="s">
        <v>95</v>
      </c>
      <c r="E24" s="11"/>
      <c r="F24" s="11"/>
      <c r="G24" s="12">
        <v>21830</v>
      </c>
      <c r="H24" s="16">
        <v>668</v>
      </c>
      <c r="I24" s="4"/>
    </row>
    <row r="25" spans="1:9" ht="15.75" x14ac:dyDescent="0.25">
      <c r="A25" s="11" t="s">
        <v>29</v>
      </c>
      <c r="B25" s="19">
        <v>7190</v>
      </c>
      <c r="C25" s="11">
        <v>54</v>
      </c>
      <c r="D25" s="11" t="s">
        <v>381</v>
      </c>
      <c r="E25" s="11"/>
      <c r="F25" s="11"/>
      <c r="G25" s="12">
        <v>6590</v>
      </c>
      <c r="H25" s="16">
        <v>578</v>
      </c>
      <c r="I25" s="4"/>
    </row>
    <row r="26" spans="1:9" ht="15.75" x14ac:dyDescent="0.25">
      <c r="A26" s="11" t="s">
        <v>15</v>
      </c>
      <c r="B26" s="19">
        <v>6447</v>
      </c>
      <c r="C26" s="11">
        <v>19</v>
      </c>
      <c r="D26" s="11" t="s">
        <v>388</v>
      </c>
      <c r="E26" s="11"/>
      <c r="F26" s="11"/>
      <c r="G26" s="12">
        <v>10040</v>
      </c>
      <c r="H26" s="16">
        <v>768</v>
      </c>
      <c r="I26" s="4"/>
    </row>
    <row r="27" spans="1:9" ht="15.75" x14ac:dyDescent="0.25">
      <c r="A27" s="11" t="s">
        <v>28</v>
      </c>
      <c r="B27" s="19">
        <v>6343</v>
      </c>
      <c r="C27" s="11">
        <v>15</v>
      </c>
      <c r="D27" s="11" t="s">
        <v>392</v>
      </c>
      <c r="E27" s="11"/>
      <c r="F27" s="11"/>
      <c r="G27" s="12">
        <f>H27*5</f>
        <v>2915</v>
      </c>
      <c r="H27" s="16">
        <v>583</v>
      </c>
    </row>
    <row r="28" spans="1:9" ht="15.75" x14ac:dyDescent="0.25">
      <c r="A28" s="11" t="s">
        <v>20</v>
      </c>
      <c r="B28" s="19">
        <v>6731</v>
      </c>
      <c r="C28" s="11">
        <v>34</v>
      </c>
      <c r="D28" s="11" t="s">
        <v>7</v>
      </c>
      <c r="E28" s="11"/>
      <c r="F28" s="11"/>
      <c r="G28" s="12">
        <v>21925</v>
      </c>
      <c r="H28" s="16">
        <v>771</v>
      </c>
    </row>
    <row r="29" spans="1:9" ht="15.75" x14ac:dyDescent="0.25">
      <c r="A29" s="11" t="s">
        <v>26</v>
      </c>
      <c r="B29" s="19" t="s">
        <v>593</v>
      </c>
      <c r="C29" s="11">
        <v>37</v>
      </c>
      <c r="D29" s="11" t="s">
        <v>397</v>
      </c>
      <c r="E29" s="11"/>
      <c r="F29" s="11"/>
      <c r="G29" s="12">
        <f>H29*5</f>
        <v>2265</v>
      </c>
      <c r="H29" s="16">
        <v>453</v>
      </c>
      <c r="I29" s="4"/>
    </row>
    <row r="30" spans="1:9" ht="15.75" x14ac:dyDescent="0.25">
      <c r="A30" s="11" t="s">
        <v>107</v>
      </c>
      <c r="B30" s="19" t="s">
        <v>592</v>
      </c>
      <c r="C30" s="11">
        <v>20</v>
      </c>
      <c r="D30" s="11" t="s">
        <v>108</v>
      </c>
      <c r="E30" s="11"/>
      <c r="F30" s="11"/>
      <c r="G30" s="12">
        <f>H30*5</f>
        <v>2945</v>
      </c>
      <c r="H30" s="16">
        <v>589</v>
      </c>
      <c r="I30" s="4"/>
    </row>
    <row r="31" spans="1:9" ht="15.75" x14ac:dyDescent="0.25">
      <c r="A31" s="11" t="s">
        <v>28</v>
      </c>
      <c r="B31" s="19">
        <v>6346</v>
      </c>
      <c r="C31" s="11">
        <v>15</v>
      </c>
      <c r="D31" s="11" t="s">
        <v>405</v>
      </c>
      <c r="E31" s="11"/>
      <c r="F31" s="11"/>
      <c r="G31" s="12">
        <v>6985</v>
      </c>
      <c r="H31" s="16">
        <v>691</v>
      </c>
      <c r="I31" s="4"/>
    </row>
    <row r="32" spans="1:9" ht="15.75" x14ac:dyDescent="0.25">
      <c r="A32" s="11" t="s">
        <v>31</v>
      </c>
      <c r="B32" s="19">
        <v>7380</v>
      </c>
      <c r="C32" s="11">
        <v>10</v>
      </c>
      <c r="D32" s="11" t="s">
        <v>395</v>
      </c>
      <c r="E32" s="11"/>
      <c r="F32" s="11"/>
      <c r="G32" s="12">
        <v>5410</v>
      </c>
      <c r="H32" s="16">
        <v>513</v>
      </c>
    </row>
    <row r="33" spans="1:8" ht="15.75" x14ac:dyDescent="0.25">
      <c r="A33" s="11" t="s">
        <v>31</v>
      </c>
      <c r="B33" s="19">
        <v>6216</v>
      </c>
      <c r="C33" s="11">
        <v>10</v>
      </c>
      <c r="D33" s="11" t="s">
        <v>111</v>
      </c>
      <c r="E33" s="11"/>
      <c r="F33" s="11"/>
      <c r="G33" s="12">
        <v>198255</v>
      </c>
      <c r="H33" s="16">
        <v>877</v>
      </c>
    </row>
    <row r="34" spans="1:8" ht="15.75" x14ac:dyDescent="0.25">
      <c r="A34" s="11" t="s">
        <v>25</v>
      </c>
      <c r="B34" s="19">
        <v>6650</v>
      </c>
      <c r="C34" s="11">
        <v>30</v>
      </c>
      <c r="D34" s="11" t="s">
        <v>406</v>
      </c>
      <c r="E34" s="11"/>
      <c r="F34" s="11"/>
      <c r="G34" s="12">
        <f>H34*5</f>
        <v>3445</v>
      </c>
      <c r="H34" s="16">
        <v>689</v>
      </c>
    </row>
    <row r="35" spans="1:8" ht="15.75" x14ac:dyDescent="0.25">
      <c r="A35" s="11" t="s">
        <v>25</v>
      </c>
      <c r="B35" s="19">
        <v>6652</v>
      </c>
      <c r="C35" s="11">
        <v>30</v>
      </c>
      <c r="D35" s="11" t="s">
        <v>114</v>
      </c>
      <c r="E35" s="11"/>
      <c r="F35" s="11"/>
      <c r="G35" s="12">
        <v>14305</v>
      </c>
      <c r="H35" s="16">
        <v>650</v>
      </c>
    </row>
    <row r="36" spans="1:8" ht="15.75" x14ac:dyDescent="0.25">
      <c r="A36" s="11" t="s">
        <v>15</v>
      </c>
      <c r="B36" s="19">
        <v>6455</v>
      </c>
      <c r="C36" s="11">
        <v>19</v>
      </c>
      <c r="D36" s="11" t="s">
        <v>407</v>
      </c>
      <c r="E36" s="11"/>
      <c r="F36" s="11"/>
      <c r="G36" s="12">
        <f>H36*5</f>
        <v>2615</v>
      </c>
      <c r="H36" s="16">
        <v>523</v>
      </c>
    </row>
    <row r="37" spans="1:8" ht="15.75" x14ac:dyDescent="0.25">
      <c r="A37" s="11" t="s">
        <v>15</v>
      </c>
      <c r="B37" s="19">
        <v>6456</v>
      </c>
      <c r="C37" s="11">
        <v>19</v>
      </c>
      <c r="D37" s="11" t="s">
        <v>8</v>
      </c>
      <c r="E37" s="11"/>
      <c r="F37" s="11"/>
      <c r="G37" s="12">
        <f>H37*5</f>
        <v>3445</v>
      </c>
      <c r="H37" s="16">
        <v>689</v>
      </c>
    </row>
    <row r="38" spans="1:8" ht="15.75" x14ac:dyDescent="0.25">
      <c r="A38" s="11" t="s">
        <v>120</v>
      </c>
      <c r="B38" s="19">
        <v>6919</v>
      </c>
      <c r="C38" s="11">
        <v>42</v>
      </c>
      <c r="D38" s="11" t="s">
        <v>398</v>
      </c>
      <c r="E38" s="11"/>
      <c r="F38" s="11"/>
      <c r="G38" s="12">
        <f>H38*5</f>
        <v>1145</v>
      </c>
      <c r="H38" s="16">
        <v>229</v>
      </c>
    </row>
    <row r="39" spans="1:8" ht="15.75" x14ac:dyDescent="0.25">
      <c r="A39" s="11" t="s">
        <v>28</v>
      </c>
      <c r="B39" s="19">
        <v>6350</v>
      </c>
      <c r="C39" s="11">
        <v>15</v>
      </c>
      <c r="D39" s="11" t="s">
        <v>385</v>
      </c>
      <c r="E39" s="11"/>
      <c r="F39" s="11"/>
      <c r="G39" s="12">
        <v>22935</v>
      </c>
      <c r="H39" s="16">
        <v>477</v>
      </c>
    </row>
    <row r="40" spans="1:8" ht="15.75" x14ac:dyDescent="0.25">
      <c r="A40" s="11" t="s">
        <v>120</v>
      </c>
      <c r="B40" s="19">
        <v>6920</v>
      </c>
      <c r="C40" s="11">
        <v>42</v>
      </c>
      <c r="D40" s="11" t="s">
        <v>391</v>
      </c>
      <c r="E40" s="11"/>
      <c r="F40" s="11"/>
      <c r="G40" s="12">
        <f>H40*5</f>
        <v>4000</v>
      </c>
      <c r="H40" s="16">
        <v>800</v>
      </c>
    </row>
    <row r="41" spans="1:8" ht="15.75" x14ac:dyDescent="0.25">
      <c r="A41" s="11" t="s">
        <v>15</v>
      </c>
      <c r="B41" s="19">
        <v>7344</v>
      </c>
      <c r="C41" s="11">
        <v>19</v>
      </c>
      <c r="D41" s="11" t="s">
        <v>121</v>
      </c>
      <c r="E41" s="11"/>
      <c r="F41" s="11"/>
      <c r="G41" s="12">
        <v>17630</v>
      </c>
      <c r="H41" s="16">
        <v>364</v>
      </c>
    </row>
    <row r="42" spans="1:8" ht="15.75" x14ac:dyDescent="0.25">
      <c r="A42" s="11" t="s">
        <v>19</v>
      </c>
      <c r="B42" s="19">
        <v>6708</v>
      </c>
      <c r="C42" s="11">
        <v>33</v>
      </c>
      <c r="D42" s="11" t="s">
        <v>127</v>
      </c>
      <c r="E42" s="11"/>
      <c r="F42" s="11"/>
      <c r="G42" s="12">
        <v>7240</v>
      </c>
      <c r="H42" s="16">
        <v>730</v>
      </c>
    </row>
    <row r="43" spans="1:8" ht="15.75" x14ac:dyDescent="0.25">
      <c r="A43" s="11" t="s">
        <v>19</v>
      </c>
      <c r="B43" s="19">
        <v>6709</v>
      </c>
      <c r="C43" s="11">
        <v>33</v>
      </c>
      <c r="D43" s="11" t="s">
        <v>130</v>
      </c>
      <c r="E43" s="11"/>
      <c r="F43" s="11"/>
      <c r="G43" s="12">
        <v>11670</v>
      </c>
      <c r="H43" s="16">
        <v>516</v>
      </c>
    </row>
    <row r="44" spans="1:8" ht="15.75" x14ac:dyDescent="0.25">
      <c r="A44" s="11" t="s">
        <v>289</v>
      </c>
      <c r="B44" s="19">
        <v>6401</v>
      </c>
      <c r="C44" s="11">
        <v>17</v>
      </c>
      <c r="D44" s="11" t="s">
        <v>409</v>
      </c>
      <c r="E44" s="11"/>
      <c r="F44" s="11"/>
      <c r="G44" s="12">
        <v>3890</v>
      </c>
      <c r="H44" s="16">
        <v>529</v>
      </c>
    </row>
    <row r="45" spans="1:8" ht="15.75" x14ac:dyDescent="0.25">
      <c r="A45" s="11" t="s">
        <v>15</v>
      </c>
      <c r="B45" s="19">
        <v>6464</v>
      </c>
      <c r="C45" s="11">
        <v>19</v>
      </c>
      <c r="D45" s="11" t="s">
        <v>394</v>
      </c>
      <c r="E45" s="11"/>
      <c r="F45" s="11"/>
      <c r="G45" s="12">
        <v>11755</v>
      </c>
      <c r="H45" s="16">
        <v>548</v>
      </c>
    </row>
    <row r="46" spans="1:8" ht="15.75" x14ac:dyDescent="0.25">
      <c r="A46" s="11" t="s">
        <v>31</v>
      </c>
      <c r="B46" s="19">
        <v>7399</v>
      </c>
      <c r="C46" s="11">
        <v>10</v>
      </c>
      <c r="D46" s="11" t="s">
        <v>402</v>
      </c>
      <c r="E46" s="11"/>
      <c r="F46" s="11"/>
      <c r="G46" s="12">
        <v>8805</v>
      </c>
      <c r="H46" s="16">
        <v>842</v>
      </c>
    </row>
    <row r="47" spans="1:8" ht="15.75" x14ac:dyDescent="0.25">
      <c r="A47" s="11" t="s">
        <v>31</v>
      </c>
      <c r="B47" s="19">
        <v>6226</v>
      </c>
      <c r="C47" s="11">
        <v>10</v>
      </c>
      <c r="D47" s="11" t="s">
        <v>132</v>
      </c>
      <c r="E47" s="11"/>
      <c r="F47" s="11"/>
      <c r="G47" s="12">
        <v>9525</v>
      </c>
      <c r="H47" s="16">
        <v>353</v>
      </c>
    </row>
    <row r="48" spans="1:8" ht="15.75" x14ac:dyDescent="0.25">
      <c r="A48" s="11" t="s">
        <v>137</v>
      </c>
      <c r="B48" s="19">
        <v>6858</v>
      </c>
      <c r="C48" s="11">
        <v>39</v>
      </c>
      <c r="D48" s="11" t="s">
        <v>138</v>
      </c>
      <c r="E48" s="11"/>
      <c r="F48" s="11"/>
      <c r="G48" s="12">
        <v>25980</v>
      </c>
      <c r="H48" s="16">
        <v>557</v>
      </c>
    </row>
    <row r="49" spans="1:8" ht="15.75" x14ac:dyDescent="0.25">
      <c r="A49" s="11" t="s">
        <v>17</v>
      </c>
      <c r="B49" s="19">
        <v>6292</v>
      </c>
      <c r="C49" s="11">
        <v>12</v>
      </c>
      <c r="D49" s="11" t="s">
        <v>148</v>
      </c>
      <c r="E49" s="11"/>
      <c r="F49" s="11"/>
      <c r="G49" s="12">
        <f>H49*5</f>
        <v>505</v>
      </c>
      <c r="H49" s="16">
        <v>101</v>
      </c>
    </row>
    <row r="50" spans="1:8" ht="15.75" x14ac:dyDescent="0.25">
      <c r="A50" s="11" t="s">
        <v>15</v>
      </c>
      <c r="B50" s="19">
        <v>6472</v>
      </c>
      <c r="C50" s="11">
        <v>19</v>
      </c>
      <c r="D50" s="11" t="s">
        <v>150</v>
      </c>
      <c r="E50" s="11"/>
      <c r="F50" s="11"/>
      <c r="G50" s="12">
        <v>10805</v>
      </c>
      <c r="H50" s="16">
        <v>870</v>
      </c>
    </row>
    <row r="51" spans="1:8" ht="15.75" x14ac:dyDescent="0.25">
      <c r="A51" s="11" t="s">
        <v>28</v>
      </c>
      <c r="B51" s="19">
        <v>6359</v>
      </c>
      <c r="C51" s="11">
        <v>15</v>
      </c>
      <c r="D51" s="11" t="s">
        <v>152</v>
      </c>
      <c r="E51" s="11"/>
      <c r="F51" s="11"/>
      <c r="G51" s="12">
        <f>H51*5</f>
        <v>2605</v>
      </c>
      <c r="H51" s="16">
        <v>521</v>
      </c>
    </row>
    <row r="52" spans="1:8" ht="15.75" x14ac:dyDescent="0.25">
      <c r="A52" s="11" t="s">
        <v>107</v>
      </c>
      <c r="B52" s="19">
        <v>6524</v>
      </c>
      <c r="C52" s="11">
        <v>20</v>
      </c>
      <c r="D52" s="11" t="s">
        <v>154</v>
      </c>
      <c r="E52" s="11"/>
      <c r="F52" s="11"/>
      <c r="G52" s="12">
        <v>44925</v>
      </c>
      <c r="H52" s="16">
        <v>853</v>
      </c>
    </row>
    <row r="53" spans="1:8" ht="15.75" x14ac:dyDescent="0.25">
      <c r="A53" s="11" t="s">
        <v>162</v>
      </c>
      <c r="B53" s="19">
        <v>7273</v>
      </c>
      <c r="C53" s="11">
        <v>58</v>
      </c>
      <c r="D53" s="11" t="s">
        <v>163</v>
      </c>
      <c r="E53" s="11"/>
      <c r="F53" s="11"/>
      <c r="G53" s="12">
        <v>20945</v>
      </c>
      <c r="H53" s="16">
        <v>577</v>
      </c>
    </row>
    <row r="54" spans="1:8" ht="15.75" x14ac:dyDescent="0.25">
      <c r="A54" s="11" t="s">
        <v>28</v>
      </c>
      <c r="B54" s="19">
        <v>7390</v>
      </c>
      <c r="C54" s="11">
        <v>15</v>
      </c>
      <c r="D54" s="11" t="s">
        <v>172</v>
      </c>
      <c r="E54" s="11"/>
      <c r="F54" s="11"/>
      <c r="G54" s="12">
        <v>5370</v>
      </c>
      <c r="H54" s="16">
        <v>558</v>
      </c>
    </row>
    <row r="55" spans="1:8" ht="15.75" x14ac:dyDescent="0.25">
      <c r="A55" s="11" t="s">
        <v>15</v>
      </c>
      <c r="B55" s="19">
        <v>6480</v>
      </c>
      <c r="C55" s="11">
        <v>19</v>
      </c>
      <c r="D55" s="11" t="s">
        <v>175</v>
      </c>
      <c r="E55" s="11"/>
      <c r="F55" s="11"/>
      <c r="G55" s="12">
        <v>14030</v>
      </c>
      <c r="H55" s="16">
        <v>1034</v>
      </c>
    </row>
    <row r="56" spans="1:8" ht="15.75" x14ac:dyDescent="0.25">
      <c r="A56" s="11" t="s">
        <v>27</v>
      </c>
      <c r="B56" s="19">
        <v>6609</v>
      </c>
      <c r="C56" s="11">
        <v>27</v>
      </c>
      <c r="D56" s="11" t="s">
        <v>9</v>
      </c>
      <c r="E56" s="11"/>
      <c r="F56" s="11"/>
      <c r="G56" s="12">
        <v>8775</v>
      </c>
      <c r="H56" s="16">
        <v>494</v>
      </c>
    </row>
    <row r="57" spans="1:8" ht="15.75" x14ac:dyDescent="0.25">
      <c r="A57" s="11" t="s">
        <v>19</v>
      </c>
      <c r="B57" s="19">
        <v>6712</v>
      </c>
      <c r="C57" s="11">
        <v>33</v>
      </c>
      <c r="D57" s="11" t="s">
        <v>183</v>
      </c>
      <c r="E57" s="11"/>
      <c r="F57" s="11"/>
      <c r="G57" s="12">
        <v>30965</v>
      </c>
      <c r="H57" s="16">
        <v>925</v>
      </c>
    </row>
    <row r="58" spans="1:8" ht="15.75" x14ac:dyDescent="0.25">
      <c r="A58" s="11" t="s">
        <v>22</v>
      </c>
      <c r="B58" s="19">
        <v>7370</v>
      </c>
      <c r="C58" s="11">
        <v>45</v>
      </c>
      <c r="D58" s="11" t="s">
        <v>190</v>
      </c>
      <c r="E58" s="11"/>
      <c r="F58" s="11"/>
      <c r="G58" s="12">
        <f>H58*5</f>
        <v>385</v>
      </c>
      <c r="H58" s="16">
        <v>77</v>
      </c>
    </row>
    <row r="59" spans="1:8" ht="15.75" x14ac:dyDescent="0.25">
      <c r="A59" s="11" t="s">
        <v>15</v>
      </c>
      <c r="B59" s="19">
        <v>6481</v>
      </c>
      <c r="C59" s="11">
        <v>19</v>
      </c>
      <c r="D59" s="11" t="s">
        <v>192</v>
      </c>
      <c r="E59" s="11"/>
      <c r="F59" s="11"/>
      <c r="G59" s="12">
        <v>24890</v>
      </c>
      <c r="H59" s="16">
        <v>619</v>
      </c>
    </row>
    <row r="60" spans="1:8" ht="15.75" x14ac:dyDescent="0.25">
      <c r="A60" s="11" t="s">
        <v>25</v>
      </c>
      <c r="B60" s="19">
        <v>6659</v>
      </c>
      <c r="C60" s="11">
        <v>30</v>
      </c>
      <c r="D60" s="11" t="s">
        <v>10</v>
      </c>
      <c r="E60" s="11"/>
      <c r="F60" s="11"/>
      <c r="G60" s="12">
        <v>6740</v>
      </c>
      <c r="H60" s="16">
        <v>539</v>
      </c>
    </row>
    <row r="61" spans="1:8" ht="15.75" x14ac:dyDescent="0.25">
      <c r="A61" s="11" t="s">
        <v>26</v>
      </c>
      <c r="B61" s="19">
        <v>7356</v>
      </c>
      <c r="C61" s="11">
        <v>37</v>
      </c>
      <c r="D61" s="11" t="s">
        <v>204</v>
      </c>
      <c r="E61" s="11"/>
      <c r="F61" s="11"/>
      <c r="G61" s="12">
        <f>H61*5</f>
        <v>2230</v>
      </c>
      <c r="H61" s="16">
        <v>446</v>
      </c>
    </row>
    <row r="62" spans="1:8" ht="15.75" x14ac:dyDescent="0.25">
      <c r="A62" s="11" t="s">
        <v>16</v>
      </c>
      <c r="B62" s="19">
        <v>6781</v>
      </c>
      <c r="C62" s="11">
        <v>36</v>
      </c>
      <c r="D62" s="11" t="s">
        <v>383</v>
      </c>
      <c r="E62" s="11"/>
      <c r="F62" s="11"/>
      <c r="G62" s="12">
        <v>7335</v>
      </c>
      <c r="H62" s="16">
        <v>707</v>
      </c>
    </row>
    <row r="63" spans="1:8" ht="15.75" x14ac:dyDescent="0.25">
      <c r="A63" s="11" t="s">
        <v>206</v>
      </c>
      <c r="B63" s="19">
        <v>7253</v>
      </c>
      <c r="C63" s="11">
        <v>56</v>
      </c>
      <c r="D63" s="11" t="s">
        <v>207</v>
      </c>
      <c r="E63" s="11"/>
      <c r="F63" s="11"/>
      <c r="G63" s="12">
        <v>20640</v>
      </c>
      <c r="H63" s="16">
        <v>903</v>
      </c>
    </row>
    <row r="64" spans="1:8" ht="15.75" x14ac:dyDescent="0.25">
      <c r="A64" s="11" t="s">
        <v>208</v>
      </c>
      <c r="B64" s="19">
        <v>6979</v>
      </c>
      <c r="C64" s="11">
        <v>44</v>
      </c>
      <c r="D64" s="11" t="s">
        <v>209</v>
      </c>
      <c r="E64" s="11"/>
      <c r="F64" s="11"/>
      <c r="G64" s="12">
        <v>32635</v>
      </c>
      <c r="H64" s="16">
        <v>599</v>
      </c>
    </row>
    <row r="65" spans="1:8" ht="15.75" x14ac:dyDescent="0.25">
      <c r="A65" s="11" t="s">
        <v>28</v>
      </c>
      <c r="B65" s="19">
        <v>6336</v>
      </c>
      <c r="C65" s="11">
        <v>15</v>
      </c>
      <c r="D65" s="11" t="s">
        <v>400</v>
      </c>
      <c r="E65" s="11"/>
      <c r="F65" s="11"/>
      <c r="G65" s="12">
        <v>10710</v>
      </c>
      <c r="H65" s="16">
        <v>831</v>
      </c>
    </row>
    <row r="66" spans="1:8" ht="15.75" x14ac:dyDescent="0.25">
      <c r="A66" s="11" t="s">
        <v>29</v>
      </c>
      <c r="B66" s="19">
        <v>7204</v>
      </c>
      <c r="C66" s="11">
        <v>54</v>
      </c>
      <c r="D66" s="11" t="s">
        <v>384</v>
      </c>
      <c r="E66" s="11"/>
      <c r="F66" s="11"/>
      <c r="G66" s="12">
        <f>H66*5</f>
        <v>3580</v>
      </c>
      <c r="H66" s="16">
        <v>716</v>
      </c>
    </row>
    <row r="67" spans="1:8" ht="15.75" x14ac:dyDescent="0.25">
      <c r="A67" s="11" t="s">
        <v>288</v>
      </c>
      <c r="B67" s="19">
        <v>6582</v>
      </c>
      <c r="C67" s="11">
        <v>24</v>
      </c>
      <c r="D67" s="11" t="s">
        <v>380</v>
      </c>
      <c r="E67" s="11"/>
      <c r="F67" s="11"/>
      <c r="G67" s="12">
        <f>H67*5</f>
        <v>2750</v>
      </c>
      <c r="H67" s="16">
        <v>550</v>
      </c>
    </row>
    <row r="68" spans="1:8" ht="15.75" x14ac:dyDescent="0.25">
      <c r="A68" s="11" t="s">
        <v>23</v>
      </c>
      <c r="B68" s="19">
        <v>6899</v>
      </c>
      <c r="C68" s="11">
        <v>41</v>
      </c>
      <c r="D68" s="11" t="s">
        <v>396</v>
      </c>
      <c r="E68" s="11"/>
      <c r="F68" s="11"/>
      <c r="G68" s="12">
        <v>8455</v>
      </c>
      <c r="H68" s="16">
        <v>443</v>
      </c>
    </row>
    <row r="69" spans="1:8" ht="15.75" x14ac:dyDescent="0.25">
      <c r="A69" s="11" t="s">
        <v>16</v>
      </c>
      <c r="B69" s="19">
        <v>6785</v>
      </c>
      <c r="C69" s="11">
        <v>36</v>
      </c>
      <c r="D69" s="11" t="s">
        <v>228</v>
      </c>
      <c r="E69" s="11"/>
      <c r="F69" s="11"/>
      <c r="G69" s="12">
        <v>37715</v>
      </c>
      <c r="H69" s="16">
        <v>656</v>
      </c>
    </row>
    <row r="70" spans="1:8" ht="15.75" x14ac:dyDescent="0.25">
      <c r="A70" s="11" t="s">
        <v>20</v>
      </c>
      <c r="B70" s="19">
        <v>6742</v>
      </c>
      <c r="C70" s="11">
        <v>34</v>
      </c>
      <c r="D70" s="11" t="s">
        <v>399</v>
      </c>
      <c r="E70" s="11"/>
      <c r="F70" s="11"/>
      <c r="G70" s="12">
        <f>H70*5</f>
        <v>2390</v>
      </c>
      <c r="H70" s="16">
        <v>478</v>
      </c>
    </row>
    <row r="71" spans="1:8" ht="15.75" x14ac:dyDescent="0.25">
      <c r="A71" s="11" t="s">
        <v>182</v>
      </c>
      <c r="B71" s="19" t="s">
        <v>595</v>
      </c>
      <c r="C71" s="11">
        <v>43</v>
      </c>
      <c r="D71" s="11" t="s">
        <v>404</v>
      </c>
      <c r="E71" s="11"/>
      <c r="F71" s="11"/>
      <c r="G71" s="12">
        <v>5390</v>
      </c>
      <c r="H71" s="16">
        <v>509</v>
      </c>
    </row>
    <row r="72" spans="1:8" ht="15.75" x14ac:dyDescent="0.25">
      <c r="A72" s="11" t="s">
        <v>32</v>
      </c>
      <c r="B72" s="19">
        <v>7090</v>
      </c>
      <c r="C72" s="11">
        <v>49</v>
      </c>
      <c r="D72" s="11" t="s">
        <v>230</v>
      </c>
      <c r="E72" s="11"/>
      <c r="F72" s="11"/>
      <c r="G72" s="12">
        <v>7760</v>
      </c>
      <c r="H72" s="16">
        <v>132</v>
      </c>
    </row>
    <row r="73" spans="1:8" ht="15.75" x14ac:dyDescent="0.25">
      <c r="A73" s="22" t="s">
        <v>15</v>
      </c>
      <c r="B73" s="19">
        <v>7345</v>
      </c>
      <c r="C73" s="11">
        <v>19</v>
      </c>
      <c r="D73" s="22" t="s">
        <v>601</v>
      </c>
      <c r="E73" s="16"/>
      <c r="F73" s="20"/>
      <c r="G73" s="24">
        <v>5167.8</v>
      </c>
      <c r="H73" s="16"/>
    </row>
    <row r="74" spans="1:8" ht="15.75" x14ac:dyDescent="0.25">
      <c r="A74" s="11" t="s">
        <v>20</v>
      </c>
      <c r="B74" s="19">
        <v>6743</v>
      </c>
      <c r="C74" s="11">
        <v>34</v>
      </c>
      <c r="D74" s="11" t="s">
        <v>234</v>
      </c>
      <c r="E74" s="11"/>
      <c r="F74" s="11"/>
      <c r="G74" s="12">
        <v>6805</v>
      </c>
      <c r="H74" s="16">
        <v>394</v>
      </c>
    </row>
    <row r="75" spans="1:8" ht="15.75" x14ac:dyDescent="0.25">
      <c r="A75" s="11" t="s">
        <v>27</v>
      </c>
      <c r="B75" s="19">
        <v>6617</v>
      </c>
      <c r="C75" s="11">
        <v>27</v>
      </c>
      <c r="D75" s="11" t="s">
        <v>401</v>
      </c>
      <c r="E75" s="11"/>
      <c r="F75" s="11"/>
      <c r="G75" s="12">
        <f>H75*5</f>
        <v>525</v>
      </c>
      <c r="H75" s="16">
        <v>105</v>
      </c>
    </row>
    <row r="76" spans="1:8" ht="15.75" x14ac:dyDescent="0.25">
      <c r="A76" s="11" t="s">
        <v>30</v>
      </c>
      <c r="B76" s="19">
        <v>6847</v>
      </c>
      <c r="C76" s="11">
        <v>38</v>
      </c>
      <c r="D76" s="11" t="s">
        <v>11</v>
      </c>
      <c r="E76" s="11"/>
      <c r="F76" s="11"/>
      <c r="G76" s="12">
        <v>975</v>
      </c>
      <c r="H76" s="16">
        <v>92</v>
      </c>
    </row>
    <row r="77" spans="1:8" ht="15.75" x14ac:dyDescent="0.25">
      <c r="A77" s="11" t="s">
        <v>14</v>
      </c>
      <c r="B77" s="19">
        <v>6130</v>
      </c>
      <c r="C77" s="18" t="s">
        <v>596</v>
      </c>
      <c r="D77" s="11" t="s">
        <v>237</v>
      </c>
      <c r="E77" s="11"/>
      <c r="F77" s="11"/>
      <c r="G77" s="12">
        <v>8605</v>
      </c>
      <c r="H77" s="16">
        <v>678</v>
      </c>
    </row>
    <row r="78" spans="1:8" ht="15.75" x14ac:dyDescent="0.25">
      <c r="A78" s="11" t="s">
        <v>26</v>
      </c>
      <c r="B78" s="19">
        <v>7379</v>
      </c>
      <c r="C78" s="11">
        <v>37</v>
      </c>
      <c r="D78" s="11" t="s">
        <v>241</v>
      </c>
      <c r="E78" s="11"/>
      <c r="F78" s="11"/>
      <c r="G78" s="12">
        <f>H78*5</f>
        <v>3955</v>
      </c>
      <c r="H78" s="16">
        <v>791</v>
      </c>
    </row>
    <row r="79" spans="1:8" ht="15.75" x14ac:dyDescent="0.25">
      <c r="A79" s="11" t="s">
        <v>18</v>
      </c>
      <c r="B79" s="19">
        <v>6321</v>
      </c>
      <c r="C79" s="11">
        <v>13</v>
      </c>
      <c r="D79" s="11" t="s">
        <v>243</v>
      </c>
      <c r="E79" s="11"/>
      <c r="F79" s="11"/>
      <c r="G79" s="12">
        <f>H79*5</f>
        <v>1670</v>
      </c>
      <c r="H79" s="16">
        <v>334</v>
      </c>
    </row>
    <row r="80" spans="1:8" ht="15.75" x14ac:dyDescent="0.25">
      <c r="A80" s="11" t="s">
        <v>120</v>
      </c>
      <c r="B80" s="19">
        <v>6912</v>
      </c>
      <c r="C80" s="11">
        <v>42</v>
      </c>
      <c r="D80" s="11" t="s">
        <v>244</v>
      </c>
      <c r="E80" s="11"/>
      <c r="F80" s="11"/>
      <c r="G80" s="12">
        <v>47775</v>
      </c>
      <c r="H80" s="16">
        <v>1028</v>
      </c>
    </row>
    <row r="81" spans="1:8" ht="15.75" x14ac:dyDescent="0.25">
      <c r="A81" s="11" t="s">
        <v>206</v>
      </c>
      <c r="B81" s="19">
        <v>7682</v>
      </c>
      <c r="C81" s="11">
        <v>56</v>
      </c>
      <c r="D81" s="11" t="s">
        <v>246</v>
      </c>
      <c r="E81" s="11"/>
      <c r="F81" s="11"/>
      <c r="G81" s="12">
        <v>6550</v>
      </c>
      <c r="H81" s="16">
        <v>348</v>
      </c>
    </row>
    <row r="82" spans="1:8" ht="15.75" x14ac:dyDescent="0.25">
      <c r="A82" s="11" t="s">
        <v>28</v>
      </c>
      <c r="B82" s="19">
        <v>6377</v>
      </c>
      <c r="C82" s="11">
        <v>15</v>
      </c>
      <c r="D82" s="11" t="s">
        <v>408</v>
      </c>
      <c r="E82" s="11"/>
      <c r="F82" s="11"/>
      <c r="G82" s="12">
        <f>H82*5</f>
        <v>4635</v>
      </c>
      <c r="H82" s="16">
        <v>927</v>
      </c>
    </row>
    <row r="83" spans="1:8" ht="15.75" x14ac:dyDescent="0.25">
      <c r="A83" s="11" t="s">
        <v>28</v>
      </c>
      <c r="B83" s="19">
        <v>6379</v>
      </c>
      <c r="C83" s="11">
        <v>15</v>
      </c>
      <c r="D83" s="11" t="s">
        <v>250</v>
      </c>
      <c r="E83" s="11"/>
      <c r="F83" s="11"/>
      <c r="G83" s="12">
        <v>6865</v>
      </c>
      <c r="H83" s="16">
        <v>610</v>
      </c>
    </row>
    <row r="84" spans="1:8" ht="15.75" x14ac:dyDescent="0.25">
      <c r="A84" s="11" t="s">
        <v>29</v>
      </c>
      <c r="B84" s="19">
        <v>7215</v>
      </c>
      <c r="C84" s="11">
        <v>54</v>
      </c>
      <c r="D84" s="11" t="s">
        <v>253</v>
      </c>
      <c r="E84" s="11"/>
      <c r="F84" s="11"/>
      <c r="G84" s="12">
        <f>H84*5</f>
        <v>2145</v>
      </c>
      <c r="H84" s="16">
        <v>429</v>
      </c>
    </row>
    <row r="85" spans="1:8" ht="15.75" x14ac:dyDescent="0.25">
      <c r="A85" s="11" t="s">
        <v>255</v>
      </c>
      <c r="B85" s="19">
        <v>6154</v>
      </c>
      <c r="C85" s="18" t="s">
        <v>597</v>
      </c>
      <c r="D85" s="11" t="s">
        <v>382</v>
      </c>
      <c r="E85" s="11"/>
      <c r="F85" s="11"/>
      <c r="G85" s="12">
        <v>5345</v>
      </c>
      <c r="H85" s="16">
        <v>327</v>
      </c>
    </row>
    <row r="86" spans="1:8" ht="15.75" x14ac:dyDescent="0.25">
      <c r="A86" s="11" t="s">
        <v>29</v>
      </c>
      <c r="B86" s="19">
        <v>7223</v>
      </c>
      <c r="C86" s="11">
        <v>54</v>
      </c>
      <c r="D86" s="11" t="s">
        <v>256</v>
      </c>
      <c r="E86" s="11"/>
      <c r="F86" s="11"/>
      <c r="G86" s="12">
        <f>H86*5</f>
        <v>2720</v>
      </c>
      <c r="H86" s="16">
        <v>544</v>
      </c>
    </row>
    <row r="87" spans="1:8" ht="15.75" x14ac:dyDescent="0.25">
      <c r="A87" s="11" t="s">
        <v>258</v>
      </c>
      <c r="B87" s="19">
        <v>6641</v>
      </c>
      <c r="C87" s="11">
        <v>29</v>
      </c>
      <c r="D87" s="11" t="s">
        <v>259</v>
      </c>
      <c r="E87" s="11"/>
      <c r="F87" s="11"/>
      <c r="G87" s="12">
        <f>H87*5</f>
        <v>440</v>
      </c>
      <c r="H87" s="16">
        <v>88</v>
      </c>
    </row>
    <row r="88" spans="1:8" ht="15.75" x14ac:dyDescent="0.25">
      <c r="A88" s="11" t="s">
        <v>20</v>
      </c>
      <c r="B88" s="19">
        <v>7650</v>
      </c>
      <c r="C88" s="11">
        <v>34</v>
      </c>
      <c r="D88" s="11" t="s">
        <v>261</v>
      </c>
      <c r="E88" s="11"/>
      <c r="F88" s="11"/>
      <c r="G88" s="12">
        <v>61550</v>
      </c>
      <c r="H88" s="16">
        <v>466</v>
      </c>
    </row>
    <row r="89" spans="1:8" ht="15.75" x14ac:dyDescent="0.25">
      <c r="A89" s="11" t="s">
        <v>274</v>
      </c>
      <c r="B89" s="19">
        <v>6561</v>
      </c>
      <c r="C89" s="11">
        <v>23</v>
      </c>
      <c r="D89" s="11" t="s">
        <v>275</v>
      </c>
      <c r="E89" s="11"/>
      <c r="F89" s="11"/>
      <c r="G89" s="12">
        <v>4455</v>
      </c>
      <c r="H89" s="16">
        <v>418</v>
      </c>
    </row>
    <row r="90" spans="1:8" ht="15.75" x14ac:dyDescent="0.25">
      <c r="A90" s="11" t="s">
        <v>16</v>
      </c>
      <c r="B90" s="19">
        <v>7506</v>
      </c>
      <c r="C90" s="11">
        <v>36</v>
      </c>
      <c r="D90" s="11" t="s">
        <v>393</v>
      </c>
      <c r="E90" s="11"/>
      <c r="F90" s="11"/>
      <c r="G90" s="12">
        <f>H90*5</f>
        <v>2425</v>
      </c>
      <c r="H90" s="16">
        <v>485</v>
      </c>
    </row>
    <row r="91" spans="1:8" ht="15.75" x14ac:dyDescent="0.25">
      <c r="A91" s="11" t="s">
        <v>21</v>
      </c>
      <c r="B91" s="19">
        <v>7269</v>
      </c>
      <c r="C91" s="11">
        <v>57</v>
      </c>
      <c r="D91" s="11" t="s">
        <v>277</v>
      </c>
      <c r="E91" s="11"/>
      <c r="F91" s="11"/>
      <c r="G91" s="12">
        <v>5965</v>
      </c>
      <c r="H91" s="16">
        <v>718</v>
      </c>
    </row>
    <row r="92" spans="1:8" ht="15.75" x14ac:dyDescent="0.25">
      <c r="A92" s="11" t="s">
        <v>84</v>
      </c>
      <c r="B92" s="19">
        <v>6179</v>
      </c>
      <c r="C92" s="18" t="s">
        <v>598</v>
      </c>
      <c r="D92" s="11" t="s">
        <v>12</v>
      </c>
      <c r="E92" s="11"/>
      <c r="F92" s="11"/>
      <c r="G92" s="12">
        <v>17115</v>
      </c>
      <c r="H92" s="16">
        <v>520</v>
      </c>
    </row>
    <row r="93" spans="1:8" ht="15.75" x14ac:dyDescent="0.25">
      <c r="A93" s="11" t="s">
        <v>31</v>
      </c>
      <c r="B93" s="19">
        <v>6253</v>
      </c>
      <c r="C93" s="11">
        <v>10</v>
      </c>
      <c r="D93" s="11" t="s">
        <v>281</v>
      </c>
      <c r="E93" s="11"/>
      <c r="F93" s="11"/>
      <c r="G93" s="12">
        <f>H93*5</f>
        <v>1965</v>
      </c>
      <c r="H93" s="16">
        <v>393</v>
      </c>
    </row>
    <row r="94" spans="1:8" ht="15.75" x14ac:dyDescent="0.25">
      <c r="A94" s="11" t="s">
        <v>15</v>
      </c>
      <c r="B94" s="19">
        <v>6515</v>
      </c>
      <c r="C94" s="11">
        <v>19</v>
      </c>
      <c r="D94" s="11" t="s">
        <v>282</v>
      </c>
      <c r="E94" s="11"/>
      <c r="F94" s="11"/>
      <c r="G94" s="12">
        <f>H94*5</f>
        <v>3595</v>
      </c>
      <c r="H94" s="16">
        <v>719</v>
      </c>
    </row>
    <row r="95" spans="1:8" ht="15.75" x14ac:dyDescent="0.25">
      <c r="A95" s="11" t="s">
        <v>284</v>
      </c>
      <c r="B95" s="19">
        <v>7146</v>
      </c>
      <c r="C95" s="11">
        <v>51</v>
      </c>
      <c r="D95" s="11" t="s">
        <v>285</v>
      </c>
      <c r="E95" s="11"/>
      <c r="F95" s="11"/>
      <c r="G95" s="12">
        <v>3500</v>
      </c>
      <c r="H95" s="16">
        <v>522</v>
      </c>
    </row>
  </sheetData>
  <pageMargins left="0.7" right="0.7" top="0.75" bottom="0.75" header="0.3" footer="0.3"/>
  <pageSetup scale="72" fitToHeight="0" orientation="landscape" r:id="rId1"/>
  <tableParts count="1">
    <tablePart r:id="rId2"/>
  </tableParts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6</vt:i4>
      </vt:variant>
    </vt:vector>
  </HeadingPairs>
  <TitlesOfParts>
    <vt:vector size="6" baseType="lpstr">
      <vt:lpstr>Copy of $5 per student</vt:lpstr>
      <vt:lpstr>Copy of $4.95 per student</vt:lpstr>
      <vt:lpstr>Copy of 4.95 List Alpha</vt:lpstr>
      <vt:lpstr>Grant Award List </vt:lpstr>
      <vt:lpstr>NEW Districts Sum $4.95</vt:lpstr>
      <vt:lpstr>Old Districts Sum ($5)</vt:lpstr>
    </vt:vector>
  </TitlesOfParts>
  <Manager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>Recip-19: FFVP First Allocation Results (CA Dept of Education)</dc:title>
  <dc:subject>Grant results for the 2019-20 Fresh Fruit and Vegetable Program.</dc:subject>
  <dc:creator/>
  <cp:lastModifiedBy/>
  <dcterms:created xsi:type="dcterms:W3CDTF">2024-08-13T21:47:27Z</dcterms:created>
  <dcterms:modified xsi:type="dcterms:W3CDTF">2024-08-13T21:54:52Z</dcterms:modified>
</cp:coreProperties>
</file>