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480" activeTab="0"/>
  </bookViews>
  <sheets>
    <sheet name="final" sheetId="1" r:id="rId1"/>
  </sheets>
  <definedNames>
    <definedName name="_xlnm._FilterDatabase" localSheetId="0" hidden="1">'final'!$A$4:$U$69</definedName>
    <definedName name="_xlnm.Print_Area" localSheetId="0">'final'!$A$1:$U$71</definedName>
  </definedNames>
  <calcPr fullCalcOnLoad="1"/>
</workbook>
</file>

<file path=xl/sharedStrings.xml><?xml version="1.0" encoding="utf-8"?>
<sst xmlns="http://schemas.openxmlformats.org/spreadsheetml/2006/main" count="335" uniqueCount="177">
  <si>
    <t>4510454</t>
  </si>
  <si>
    <t>Shasta</t>
  </si>
  <si>
    <t>3810389</t>
  </si>
  <si>
    <t>3710371</t>
  </si>
  <si>
    <t>San Diego</t>
  </si>
  <si>
    <t>4810488</t>
  </si>
  <si>
    <t>Solano</t>
  </si>
  <si>
    <t>1563776</t>
  </si>
  <si>
    <t>Southern Kern Unified</t>
  </si>
  <si>
    <t>Kern</t>
  </si>
  <si>
    <t>1363099</t>
  </si>
  <si>
    <t>Calexico Unified</t>
  </si>
  <si>
    <t>Imperial</t>
  </si>
  <si>
    <t>5710579</t>
  </si>
  <si>
    <t>Yolo</t>
  </si>
  <si>
    <t>2475317</t>
  </si>
  <si>
    <t>Merced</t>
  </si>
  <si>
    <t>1075234</t>
  </si>
  <si>
    <t>Golden Plains Unified</t>
  </si>
  <si>
    <t>Fresno</t>
  </si>
  <si>
    <t>2775473</t>
  </si>
  <si>
    <t>Gonzales Unified</t>
  </si>
  <si>
    <t>Monterey</t>
  </si>
  <si>
    <t>2766068</t>
  </si>
  <si>
    <t>3166787</t>
  </si>
  <si>
    <t>Auburn Union Elementary</t>
  </si>
  <si>
    <t>Placer</t>
  </si>
  <si>
    <t>3476505</t>
  </si>
  <si>
    <t>Twin Rivers Unified</t>
  </si>
  <si>
    <t>Sacramento</t>
  </si>
  <si>
    <t>5672512</t>
  </si>
  <si>
    <t>Ocean View</t>
  </si>
  <si>
    <t>Ventura</t>
  </si>
  <si>
    <t>4973882</t>
  </si>
  <si>
    <t>Cotati-Rohnert Park Unified</t>
  </si>
  <si>
    <t>Sonoma</t>
  </si>
  <si>
    <t>0161242</t>
  </si>
  <si>
    <t>New Haven Unified</t>
  </si>
  <si>
    <t>Alameda</t>
  </si>
  <si>
    <t>1764022</t>
  </si>
  <si>
    <t>Konocti Unified</t>
  </si>
  <si>
    <t>Lake</t>
  </si>
  <si>
    <t>5075549</t>
  </si>
  <si>
    <t>Hughson Unified</t>
  </si>
  <si>
    <t>Stanislaus</t>
  </si>
  <si>
    <t>5471910</t>
  </si>
  <si>
    <t>Exeter Union Elementary</t>
  </si>
  <si>
    <t>Tulare</t>
  </si>
  <si>
    <t>5471928</t>
  </si>
  <si>
    <t>Exeter Union High</t>
  </si>
  <si>
    <t>5171464</t>
  </si>
  <si>
    <t>Yuba City Unified</t>
  </si>
  <si>
    <t>Sutter</t>
  </si>
  <si>
    <t>1262802</t>
  </si>
  <si>
    <t>Fortuna Union Elementary</t>
  </si>
  <si>
    <t>Humboldt</t>
  </si>
  <si>
    <t>5073601</t>
  </si>
  <si>
    <t>Newman-Crows Landing Unified</t>
  </si>
  <si>
    <t>3467355</t>
  </si>
  <si>
    <t>Galt Joint Union High</t>
  </si>
  <si>
    <t>1363115</t>
  </si>
  <si>
    <t>Central Union High</t>
  </si>
  <si>
    <t>3667777</t>
  </si>
  <si>
    <t>Morongo Unified</t>
  </si>
  <si>
    <t>San Bernardino</t>
  </si>
  <si>
    <t>0461515</t>
  </si>
  <si>
    <t>Oroville Union High</t>
  </si>
  <si>
    <t>Butte</t>
  </si>
  <si>
    <t>3667918</t>
  </si>
  <si>
    <t>Victor Elementary</t>
  </si>
  <si>
    <t>4068759</t>
  </si>
  <si>
    <t>Lucia Mar Unified</t>
  </si>
  <si>
    <t>San Luis Obispo</t>
  </si>
  <si>
    <t>4369674</t>
  </si>
  <si>
    <t>Santa Clara Unified</t>
  </si>
  <si>
    <t>Santa Clara</t>
  </si>
  <si>
    <t>3475283</t>
  </si>
  <si>
    <t>Natomas Unified</t>
  </si>
  <si>
    <t>5672595</t>
  </si>
  <si>
    <t>Santa Paula Union High</t>
  </si>
  <si>
    <t>5572389</t>
  </si>
  <si>
    <t>Sonora Union High</t>
  </si>
  <si>
    <t>Tuolumne</t>
  </si>
  <si>
    <t>3467330</t>
  </si>
  <si>
    <t>Folsom-Cordova Unified</t>
  </si>
  <si>
    <t>4369484</t>
  </si>
  <si>
    <t>Gilroy Unified</t>
  </si>
  <si>
    <t>3367033</t>
  </si>
  <si>
    <t>Corona-Norco Unified</t>
  </si>
  <si>
    <t>Riverside</t>
  </si>
  <si>
    <t>5673759</t>
  </si>
  <si>
    <t>Conejo Valley Unified</t>
  </si>
  <si>
    <t>1062430</t>
  </si>
  <si>
    <t>Selma Unified</t>
  </si>
  <si>
    <t>4369377</t>
  </si>
  <si>
    <t>Berryessa Union Elementary</t>
  </si>
  <si>
    <t>4940246</t>
  </si>
  <si>
    <t>Petaluma City Schools</t>
  </si>
  <si>
    <t>1964790</t>
  </si>
  <si>
    <t>Monrovia Unified</t>
  </si>
  <si>
    <t>Los Angeles</t>
  </si>
  <si>
    <t>3066464</t>
  </si>
  <si>
    <t>Capistrano Unified</t>
  </si>
  <si>
    <t>Orange</t>
  </si>
  <si>
    <t>1973445</t>
  </si>
  <si>
    <t>Hacienda la Puente Unified</t>
  </si>
  <si>
    <t>4269195</t>
  </si>
  <si>
    <t>Goleta Union Elementary</t>
  </si>
  <si>
    <t>Santa Barba</t>
  </si>
  <si>
    <t>3667843</t>
  </si>
  <si>
    <t>Redlands Unified</t>
  </si>
  <si>
    <t>0161200</t>
  </si>
  <si>
    <t>Livermore Valley Joint Unified</t>
  </si>
  <si>
    <t>0761655</t>
  </si>
  <si>
    <t>Brentwood Union Elementary</t>
  </si>
  <si>
    <t>Contra Costa</t>
  </si>
  <si>
    <t>4010405</t>
  </si>
  <si>
    <t>3467413</t>
  </si>
  <si>
    <t>River Delta Joint Unified</t>
  </si>
  <si>
    <t>1363081</t>
  </si>
  <si>
    <t>Brawley Union High</t>
  </si>
  <si>
    <t>4373387</t>
  </si>
  <si>
    <t>Milpitas Unified</t>
  </si>
  <si>
    <t>0661614</t>
  </si>
  <si>
    <t>Pierce Joint Unified</t>
  </si>
  <si>
    <t>Colusa</t>
  </si>
  <si>
    <t>4369435</t>
  </si>
  <si>
    <t>Evergreen Elementary</t>
  </si>
  <si>
    <t>3768346</t>
  </si>
  <si>
    <t>San Dieguito Union High</t>
  </si>
  <si>
    <t>0561556</t>
  </si>
  <si>
    <t>Bret Harte Union High</t>
  </si>
  <si>
    <t>Calaveras</t>
  </si>
  <si>
    <t>5472280</t>
  </si>
  <si>
    <t>Woodlake Union High</t>
  </si>
  <si>
    <t>County District Code</t>
  </si>
  <si>
    <t>County Name</t>
  </si>
  <si>
    <t>District Name</t>
  </si>
  <si>
    <t>AYP Targets Met</t>
  </si>
  <si>
    <t>AYP Targets Possible</t>
  </si>
  <si>
    <t>Numbers of Schls in PI</t>
  </si>
  <si>
    <t>API Growth Over Three API Cycles</t>
  </si>
  <si>
    <t>2011 Growth API Score</t>
  </si>
  <si>
    <t>Percent AYP Targets Met</t>
  </si>
  <si>
    <t>Relative AYP Performance</t>
  </si>
  <si>
    <t>Percent of Title I Schools Not in PI</t>
  </si>
  <si>
    <t>Relative API Growth Over Time</t>
  </si>
  <si>
    <t>Relative API Performance</t>
  </si>
  <si>
    <t>2012 Objective Criteria Index Value</t>
  </si>
  <si>
    <t>2012 Objective Criteria Index Rank</t>
  </si>
  <si>
    <t>Differentiated
Technical
Assistance</t>
  </si>
  <si>
    <t>Light</t>
  </si>
  <si>
    <t>San Luis Obispo County Office of Education</t>
  </si>
  <si>
    <t>Shasta County Office of Education</t>
  </si>
  <si>
    <t>San Francisco County Office of Education</t>
  </si>
  <si>
    <t>San Diego County Office of Education</t>
  </si>
  <si>
    <t>Solano County Office of Education</t>
  </si>
  <si>
    <t>Yolo County Office of Education</t>
  </si>
  <si>
    <t>Dos Palos Oro Loma Joint Unified</t>
  </si>
  <si>
    <t>South Monterey County Joint Union</t>
  </si>
  <si>
    <t>Moderate</t>
  </si>
  <si>
    <t>Component 1: 
Percentage of AYP 
Targets Met</t>
  </si>
  <si>
    <t>Rank</t>
  </si>
  <si>
    <t>Component 2: 
Relative AYP 
Performance</t>
  </si>
  <si>
    <t>Number Schools 
Not in PI</t>
  </si>
  <si>
    <t xml:space="preserve">Number 
Title I Schools </t>
  </si>
  <si>
    <t>Component 3: 
Percentage of Title I Schools Not in PI</t>
  </si>
  <si>
    <t>Component 4: 
Relative Growth in API Over Time</t>
  </si>
  <si>
    <t>Component 5: 
Relative API Performance</t>
  </si>
  <si>
    <t>Application of Objective Criteria for the 56 2012 Local Educational Agencies in Cohort 6 of Program Improvement Year 3 Corrective Action</t>
  </si>
  <si>
    <t>Table 1: Local Educational Agencies Recommended for Light Technical Assistance</t>
  </si>
  <si>
    <t>Table 2: County Offices of Education Recommended for Light Technical Assistance</t>
  </si>
  <si>
    <t>Table 3: Local Educational Agencies Recommended for Moderate Technical Assistance</t>
  </si>
  <si>
    <t>Table 3: Local Educational Agencies Recommended for Moderate Technical Assistance (Continued)</t>
  </si>
  <si>
    <t>Prepared by the California Department of Education</t>
  </si>
  <si>
    <t>San Francisco</t>
  </si>
  <si>
    <t xml:space="preserve"> revised October 30,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</si>
</sst>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[$-409]mmmm\ d\,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42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21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2" fontId="3" fillId="0" borderId="47" xfId="0" applyNumberFormat="1" applyFont="1" applyBorder="1" applyAlignment="1">
      <alignment/>
    </xf>
    <xf numFmtId="2" fontId="3" fillId="0" borderId="47" xfId="0" applyNumberFormat="1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5" fillId="0" borderId="48" xfId="0" applyFont="1" applyBorder="1" applyAlignment="1">
      <alignment/>
    </xf>
    <xf numFmtId="170" fontId="3" fillId="0" borderId="49" xfId="0" applyNumberFormat="1" applyFont="1" applyBorder="1" applyAlignment="1">
      <alignment horizontal="left"/>
    </xf>
    <xf numFmtId="170" fontId="3" fillId="0" borderId="50" xfId="0" applyNumberFormat="1" applyFont="1" applyBorder="1" applyAlignment="1">
      <alignment horizontal="left"/>
    </xf>
    <xf numFmtId="0" fontId="3" fillId="0" borderId="32" xfId="0" applyFont="1" applyFill="1" applyBorder="1" applyAlignment="1">
      <alignment vertical="center"/>
    </xf>
    <xf numFmtId="170" fontId="3" fillId="0" borderId="51" xfId="0" applyNumberFormat="1" applyFont="1" applyBorder="1" applyAlignment="1">
      <alignment horizontal="left"/>
    </xf>
    <xf numFmtId="0" fontId="0" fillId="0" borderId="49" xfId="0" applyBorder="1" applyAlignment="1">
      <alignment horizontal="left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2" fontId="6" fillId="34" borderId="57" xfId="0" applyNumberFormat="1" applyFont="1" applyFill="1" applyBorder="1" applyAlignment="1">
      <alignment horizontal="center" vertical="center" wrapText="1"/>
    </xf>
    <xf numFmtId="2" fontId="6" fillId="34" borderId="58" xfId="0" applyNumberFormat="1" applyFont="1" applyFill="1" applyBorder="1" applyAlignment="1">
      <alignment horizontal="center" vertical="center" wrapText="1"/>
    </xf>
    <xf numFmtId="2" fontId="6" fillId="34" borderId="59" xfId="0" applyNumberFormat="1" applyFont="1" applyFill="1" applyBorder="1" applyAlignment="1">
      <alignment horizontal="center" vertical="center" wrapText="1"/>
    </xf>
    <xf numFmtId="2" fontId="6" fillId="34" borderId="60" xfId="0" applyNumberFormat="1" applyFont="1" applyFill="1" applyBorder="1" applyAlignment="1">
      <alignment horizontal="center" vertical="center" wrapText="1"/>
    </xf>
    <xf numFmtId="2" fontId="6" fillId="34" borderId="61" xfId="0" applyNumberFormat="1" applyFont="1" applyFill="1" applyBorder="1" applyAlignment="1">
      <alignment horizontal="center" vertical="center" wrapText="1"/>
    </xf>
    <xf numFmtId="2" fontId="6" fillId="34" borderId="62" xfId="0" applyNumberFormat="1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2" fontId="6" fillId="34" borderId="64" xfId="0" applyNumberFormat="1" applyFont="1" applyFill="1" applyBorder="1" applyAlignment="1">
      <alignment horizontal="center" vertical="center" wrapText="1"/>
    </xf>
    <xf numFmtId="2" fontId="6" fillId="34" borderId="65" xfId="0" applyNumberFormat="1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49" fontId="6" fillId="34" borderId="65" xfId="0" applyNumberFormat="1" applyFont="1" applyFill="1" applyBorder="1" applyAlignment="1">
      <alignment horizontal="center" vertical="center" wrapText="1"/>
    </xf>
    <xf numFmtId="49" fontId="6" fillId="34" borderId="35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/>
    </xf>
    <xf numFmtId="49" fontId="6" fillId="34" borderId="66" xfId="0" applyNumberFormat="1" applyFont="1" applyFill="1" applyBorder="1" applyAlignment="1">
      <alignment horizontal="center" vertical="center" wrapText="1"/>
    </xf>
    <xf numFmtId="49" fontId="6" fillId="34" borderId="42" xfId="0" applyNumberFormat="1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2" fontId="6" fillId="34" borderId="67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68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85" zoomScaleNormal="85" zoomScaleSheetLayoutView="50" zoomScalePageLayoutView="40" workbookViewId="0" topLeftCell="A1">
      <selection activeCell="A1" sqref="A1:U1"/>
    </sheetView>
  </sheetViews>
  <sheetFormatPr defaultColWidth="9.140625" defaultRowHeight="15"/>
  <cols>
    <col min="2" max="2" width="16.7109375" style="0" customWidth="1"/>
    <col min="3" max="3" width="43.00390625" style="0" bestFit="1" customWidth="1"/>
    <col min="6" max="6" width="9.140625" style="1" customWidth="1"/>
    <col min="7" max="7" width="10.57421875" style="1" customWidth="1"/>
    <col min="8" max="8" width="9.7109375" style="4" customWidth="1"/>
    <col min="12" max="13" width="9.140625" style="1" customWidth="1"/>
    <col min="15" max="16" width="9.140625" style="1" customWidth="1"/>
    <col min="18" max="18" width="10.28125" style="1" customWidth="1"/>
    <col min="19" max="19" width="9.140625" style="1" customWidth="1"/>
    <col min="20" max="20" width="9.140625" style="2" customWidth="1"/>
    <col min="21" max="21" width="13.28125" style="3" bestFit="1" customWidth="1"/>
  </cols>
  <sheetData>
    <row r="1" spans="1:21" s="55" customFormat="1" ht="39.75" customHeight="1" thickBot="1">
      <c r="A1" s="147" t="s">
        <v>169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39.75" customHeight="1" thickBot="1">
      <c r="A2" s="116" t="s">
        <v>170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ht="36" customHeight="1">
      <c r="A3" s="137" t="s">
        <v>135</v>
      </c>
      <c r="B3" s="131" t="s">
        <v>136</v>
      </c>
      <c r="C3" s="132" t="s">
        <v>137</v>
      </c>
      <c r="D3" s="119" t="s">
        <v>161</v>
      </c>
      <c r="E3" s="127"/>
      <c r="F3" s="128"/>
      <c r="G3" s="129" t="s">
        <v>163</v>
      </c>
      <c r="H3" s="130"/>
      <c r="I3" s="119" t="s">
        <v>166</v>
      </c>
      <c r="J3" s="131"/>
      <c r="K3" s="131"/>
      <c r="L3" s="131"/>
      <c r="M3" s="120"/>
      <c r="N3" s="135" t="s">
        <v>167</v>
      </c>
      <c r="O3" s="127"/>
      <c r="P3" s="136"/>
      <c r="Q3" s="119" t="s">
        <v>168</v>
      </c>
      <c r="R3" s="120"/>
      <c r="S3" s="121" t="s">
        <v>148</v>
      </c>
      <c r="T3" s="123" t="s">
        <v>149</v>
      </c>
      <c r="U3" s="125" t="s">
        <v>150</v>
      </c>
    </row>
    <row r="4" spans="1:21" ht="45.75" thickBot="1">
      <c r="A4" s="138"/>
      <c r="B4" s="134"/>
      <c r="C4" s="133"/>
      <c r="D4" s="42" t="s">
        <v>138</v>
      </c>
      <c r="E4" s="43" t="s">
        <v>139</v>
      </c>
      <c r="F4" s="44" t="s">
        <v>143</v>
      </c>
      <c r="G4" s="45" t="s">
        <v>144</v>
      </c>
      <c r="H4" s="46" t="s">
        <v>162</v>
      </c>
      <c r="I4" s="42" t="s">
        <v>164</v>
      </c>
      <c r="J4" s="43" t="s">
        <v>140</v>
      </c>
      <c r="K4" s="43" t="s">
        <v>165</v>
      </c>
      <c r="L4" s="47" t="s">
        <v>145</v>
      </c>
      <c r="M4" s="44" t="s">
        <v>162</v>
      </c>
      <c r="N4" s="48" t="s">
        <v>141</v>
      </c>
      <c r="O4" s="47" t="s">
        <v>146</v>
      </c>
      <c r="P4" s="46" t="s">
        <v>162</v>
      </c>
      <c r="Q4" s="42" t="s">
        <v>142</v>
      </c>
      <c r="R4" s="44" t="s">
        <v>147</v>
      </c>
      <c r="S4" s="122"/>
      <c r="T4" s="124"/>
      <c r="U4" s="126"/>
    </row>
    <row r="5" spans="1:21" s="5" customFormat="1" ht="39.75" customHeight="1">
      <c r="A5" s="49" t="s">
        <v>128</v>
      </c>
      <c r="B5" s="30" t="s">
        <v>4</v>
      </c>
      <c r="C5" s="31" t="s">
        <v>129</v>
      </c>
      <c r="D5" s="32">
        <v>9</v>
      </c>
      <c r="E5" s="33">
        <v>15</v>
      </c>
      <c r="F5" s="34">
        <v>60</v>
      </c>
      <c r="G5" s="35">
        <v>96.61</v>
      </c>
      <c r="H5" s="36">
        <v>56</v>
      </c>
      <c r="I5" s="32">
        <v>1</v>
      </c>
      <c r="J5" s="33">
        <f aca="true" t="shared" si="0" ref="J5:J43">K5-I5</f>
        <v>1</v>
      </c>
      <c r="K5" s="33">
        <v>2</v>
      </c>
      <c r="L5" s="37">
        <v>50</v>
      </c>
      <c r="M5" s="38">
        <v>47</v>
      </c>
      <c r="N5" s="39">
        <v>30</v>
      </c>
      <c r="O5" s="37">
        <v>37.97</v>
      </c>
      <c r="P5" s="36">
        <v>32</v>
      </c>
      <c r="Q5" s="32">
        <v>892</v>
      </c>
      <c r="R5" s="34">
        <v>100</v>
      </c>
      <c r="S5" s="40">
        <v>68.92</v>
      </c>
      <c r="T5" s="41">
        <v>54</v>
      </c>
      <c r="U5" s="50" t="s">
        <v>151</v>
      </c>
    </row>
    <row r="6" spans="1:21" s="5" customFormat="1" ht="39.75" customHeight="1">
      <c r="A6" s="51" t="s">
        <v>126</v>
      </c>
      <c r="B6" s="10" t="s">
        <v>75</v>
      </c>
      <c r="C6" s="11" t="s">
        <v>127</v>
      </c>
      <c r="D6" s="9">
        <v>11</v>
      </c>
      <c r="E6" s="12">
        <v>18</v>
      </c>
      <c r="F6" s="13">
        <v>61.11</v>
      </c>
      <c r="G6" s="14">
        <v>92.4</v>
      </c>
      <c r="H6" s="7">
        <v>55</v>
      </c>
      <c r="I6" s="9">
        <v>2</v>
      </c>
      <c r="J6" s="12">
        <f t="shared" si="0"/>
        <v>4</v>
      </c>
      <c r="K6" s="12">
        <v>6</v>
      </c>
      <c r="L6" s="15">
        <v>33.33</v>
      </c>
      <c r="M6" s="16">
        <v>39</v>
      </c>
      <c r="N6" s="17">
        <v>36</v>
      </c>
      <c r="O6" s="15">
        <v>45.57</v>
      </c>
      <c r="P6" s="7">
        <v>40</v>
      </c>
      <c r="Q6" s="9">
        <v>891</v>
      </c>
      <c r="R6" s="13">
        <v>99.8</v>
      </c>
      <c r="S6" s="18">
        <v>66.44</v>
      </c>
      <c r="T6" s="19">
        <v>53</v>
      </c>
      <c r="U6" s="52" t="s">
        <v>151</v>
      </c>
    </row>
    <row r="7" spans="1:21" s="5" customFormat="1" ht="39.75" customHeight="1">
      <c r="A7" s="51" t="s">
        <v>101</v>
      </c>
      <c r="B7" s="10" t="s">
        <v>103</v>
      </c>
      <c r="C7" s="11" t="s">
        <v>102</v>
      </c>
      <c r="D7" s="9">
        <v>10</v>
      </c>
      <c r="E7" s="12">
        <v>23</v>
      </c>
      <c r="F7" s="13">
        <v>43.48</v>
      </c>
      <c r="G7" s="14">
        <v>88.66</v>
      </c>
      <c r="H7" s="7">
        <v>52</v>
      </c>
      <c r="I7" s="9">
        <v>1</v>
      </c>
      <c r="J7" s="12">
        <f t="shared" si="0"/>
        <v>7</v>
      </c>
      <c r="K7" s="12">
        <v>8</v>
      </c>
      <c r="L7" s="15">
        <v>12.5</v>
      </c>
      <c r="M7" s="16">
        <v>22</v>
      </c>
      <c r="N7" s="17">
        <v>24</v>
      </c>
      <c r="O7" s="15">
        <v>30.38</v>
      </c>
      <c r="P7" s="7">
        <v>25</v>
      </c>
      <c r="Q7" s="9">
        <v>879</v>
      </c>
      <c r="R7" s="13">
        <v>97.37</v>
      </c>
      <c r="S7" s="18">
        <v>54.48</v>
      </c>
      <c r="T7" s="19">
        <v>42</v>
      </c>
      <c r="U7" s="52" t="s">
        <v>151</v>
      </c>
    </row>
    <row r="8" spans="1:21" s="5" customFormat="1" ht="39.75" customHeight="1">
      <c r="A8" s="51" t="s">
        <v>90</v>
      </c>
      <c r="B8" s="10" t="s">
        <v>32</v>
      </c>
      <c r="C8" s="11" t="s">
        <v>91</v>
      </c>
      <c r="D8" s="9">
        <v>10</v>
      </c>
      <c r="E8" s="12">
        <v>21</v>
      </c>
      <c r="F8" s="13">
        <v>47.62</v>
      </c>
      <c r="G8" s="14">
        <v>88.92</v>
      </c>
      <c r="H8" s="7">
        <v>53</v>
      </c>
      <c r="I8" s="9">
        <v>0</v>
      </c>
      <c r="J8" s="12">
        <f t="shared" si="0"/>
        <v>4</v>
      </c>
      <c r="K8" s="12">
        <v>4</v>
      </c>
      <c r="L8" s="15">
        <v>0</v>
      </c>
      <c r="M8" s="16">
        <v>4</v>
      </c>
      <c r="N8" s="17">
        <v>22</v>
      </c>
      <c r="O8" s="15">
        <v>27.85</v>
      </c>
      <c r="P8" s="7">
        <v>21</v>
      </c>
      <c r="Q8" s="9">
        <v>879</v>
      </c>
      <c r="R8" s="13">
        <v>97.37</v>
      </c>
      <c r="S8" s="18">
        <v>52.35</v>
      </c>
      <c r="T8" s="19">
        <v>37</v>
      </c>
      <c r="U8" s="52" t="s">
        <v>151</v>
      </c>
    </row>
    <row r="9" spans="1:21" s="5" customFormat="1" ht="39.75" customHeight="1">
      <c r="A9" s="51" t="s">
        <v>106</v>
      </c>
      <c r="B9" s="10" t="s">
        <v>108</v>
      </c>
      <c r="C9" s="11" t="s">
        <v>107</v>
      </c>
      <c r="D9" s="9">
        <v>5</v>
      </c>
      <c r="E9" s="12">
        <v>14</v>
      </c>
      <c r="F9" s="13">
        <v>35.71</v>
      </c>
      <c r="G9" s="14">
        <v>79.7</v>
      </c>
      <c r="H9" s="7">
        <v>43</v>
      </c>
      <c r="I9" s="9">
        <v>0</v>
      </c>
      <c r="J9" s="12">
        <f t="shared" si="0"/>
        <v>2</v>
      </c>
      <c r="K9" s="12">
        <v>2</v>
      </c>
      <c r="L9" s="15">
        <v>0</v>
      </c>
      <c r="M9" s="16">
        <v>15</v>
      </c>
      <c r="N9" s="17">
        <v>56</v>
      </c>
      <c r="O9" s="15">
        <v>70.89</v>
      </c>
      <c r="P9" s="7">
        <v>54</v>
      </c>
      <c r="Q9" s="9">
        <v>878</v>
      </c>
      <c r="R9" s="13">
        <v>97.17</v>
      </c>
      <c r="S9" s="18">
        <v>56.69</v>
      </c>
      <c r="T9" s="19">
        <v>44</v>
      </c>
      <c r="U9" s="52" t="s">
        <v>151</v>
      </c>
    </row>
    <row r="10" spans="1:21" s="5" customFormat="1" ht="39.75" customHeight="1">
      <c r="A10" s="51" t="s">
        <v>121</v>
      </c>
      <c r="B10" s="10" t="s">
        <v>75</v>
      </c>
      <c r="C10" s="11" t="s">
        <v>122</v>
      </c>
      <c r="D10" s="9">
        <v>5</v>
      </c>
      <c r="E10" s="12">
        <v>21</v>
      </c>
      <c r="F10" s="13">
        <v>23.81</v>
      </c>
      <c r="G10" s="14">
        <v>86.49</v>
      </c>
      <c r="H10" s="7">
        <v>48</v>
      </c>
      <c r="I10" s="9">
        <v>3</v>
      </c>
      <c r="J10" s="12">
        <f t="shared" si="0"/>
        <v>2</v>
      </c>
      <c r="K10" s="12">
        <v>5</v>
      </c>
      <c r="L10" s="15">
        <v>60</v>
      </c>
      <c r="M10" s="16">
        <v>50</v>
      </c>
      <c r="N10" s="17">
        <v>47</v>
      </c>
      <c r="O10" s="15">
        <v>59.49</v>
      </c>
      <c r="P10" s="7">
        <v>48</v>
      </c>
      <c r="Q10" s="9">
        <v>859</v>
      </c>
      <c r="R10" s="13">
        <v>93.33</v>
      </c>
      <c r="S10" s="18">
        <v>64.62</v>
      </c>
      <c r="T10" s="19">
        <v>51</v>
      </c>
      <c r="U10" s="52" t="s">
        <v>151</v>
      </c>
    </row>
    <row r="11" spans="1:21" s="5" customFormat="1" ht="39.75" customHeight="1">
      <c r="A11" s="51" t="s">
        <v>113</v>
      </c>
      <c r="B11" s="10" t="s">
        <v>115</v>
      </c>
      <c r="C11" s="11" t="s">
        <v>114</v>
      </c>
      <c r="D11" s="9">
        <v>12</v>
      </c>
      <c r="E11" s="12">
        <v>20</v>
      </c>
      <c r="F11" s="13">
        <v>60</v>
      </c>
      <c r="G11" s="14">
        <v>88.19</v>
      </c>
      <c r="H11" s="7">
        <v>51</v>
      </c>
      <c r="I11" s="9">
        <v>0</v>
      </c>
      <c r="J11" s="12">
        <f t="shared" si="0"/>
        <v>4</v>
      </c>
      <c r="K11" s="12">
        <v>4</v>
      </c>
      <c r="L11" s="15">
        <v>0</v>
      </c>
      <c r="M11" s="16">
        <v>5</v>
      </c>
      <c r="N11" s="17">
        <v>46</v>
      </c>
      <c r="O11" s="15">
        <v>58.23</v>
      </c>
      <c r="P11" s="7">
        <v>45</v>
      </c>
      <c r="Q11" s="9">
        <v>855</v>
      </c>
      <c r="R11" s="13">
        <v>92.53</v>
      </c>
      <c r="S11" s="18">
        <v>59.79</v>
      </c>
      <c r="T11" s="19">
        <v>47</v>
      </c>
      <c r="U11" s="52" t="s">
        <v>151</v>
      </c>
    </row>
    <row r="12" spans="1:21" s="5" customFormat="1" ht="39.75" customHeight="1">
      <c r="A12" s="51" t="s">
        <v>87</v>
      </c>
      <c r="B12" s="10" t="s">
        <v>89</v>
      </c>
      <c r="C12" s="11" t="s">
        <v>88</v>
      </c>
      <c r="D12" s="9">
        <v>5</v>
      </c>
      <c r="E12" s="12">
        <v>23</v>
      </c>
      <c r="F12" s="13">
        <v>21.74</v>
      </c>
      <c r="G12" s="14">
        <v>74.54</v>
      </c>
      <c r="H12" s="7">
        <v>38</v>
      </c>
      <c r="I12" s="9">
        <v>3</v>
      </c>
      <c r="J12" s="12">
        <f t="shared" si="0"/>
        <v>6</v>
      </c>
      <c r="K12" s="12">
        <v>9</v>
      </c>
      <c r="L12" s="15">
        <v>33.33</v>
      </c>
      <c r="M12" s="16">
        <v>36</v>
      </c>
      <c r="N12" s="17">
        <v>35</v>
      </c>
      <c r="O12" s="15">
        <v>44.3</v>
      </c>
      <c r="P12" s="7">
        <v>38</v>
      </c>
      <c r="Q12" s="9">
        <v>825</v>
      </c>
      <c r="R12" s="13">
        <v>86.46</v>
      </c>
      <c r="S12" s="18">
        <v>52.07</v>
      </c>
      <c r="T12" s="19">
        <v>36</v>
      </c>
      <c r="U12" s="52" t="s">
        <v>151</v>
      </c>
    </row>
    <row r="13" spans="1:21" s="5" customFormat="1" ht="39.75" customHeight="1">
      <c r="A13" s="51" t="s">
        <v>109</v>
      </c>
      <c r="B13" s="10" t="s">
        <v>64</v>
      </c>
      <c r="C13" s="11" t="s">
        <v>110</v>
      </c>
      <c r="D13" s="9">
        <v>6</v>
      </c>
      <c r="E13" s="12">
        <v>21</v>
      </c>
      <c r="F13" s="13">
        <v>28.57</v>
      </c>
      <c r="G13" s="14">
        <v>75.42</v>
      </c>
      <c r="H13" s="7">
        <v>41</v>
      </c>
      <c r="I13" s="9">
        <v>9</v>
      </c>
      <c r="J13" s="12">
        <f t="shared" si="0"/>
        <v>7</v>
      </c>
      <c r="K13" s="12">
        <v>16</v>
      </c>
      <c r="L13" s="15">
        <v>56.25</v>
      </c>
      <c r="M13" s="16">
        <v>48</v>
      </c>
      <c r="N13" s="17">
        <v>36</v>
      </c>
      <c r="O13" s="15">
        <v>45.57</v>
      </c>
      <c r="P13" s="7">
        <v>39</v>
      </c>
      <c r="Q13" s="9">
        <v>825</v>
      </c>
      <c r="R13" s="13">
        <v>86.46</v>
      </c>
      <c r="S13" s="18">
        <v>58.45</v>
      </c>
      <c r="T13" s="19">
        <v>45</v>
      </c>
      <c r="U13" s="52" t="s">
        <v>151</v>
      </c>
    </row>
    <row r="14" spans="1:21" s="5" customFormat="1" ht="39.75" customHeight="1">
      <c r="A14" s="53" t="s">
        <v>104</v>
      </c>
      <c r="B14" s="20" t="s">
        <v>100</v>
      </c>
      <c r="C14" s="21" t="s">
        <v>105</v>
      </c>
      <c r="D14" s="8">
        <v>6</v>
      </c>
      <c r="E14" s="22">
        <v>19</v>
      </c>
      <c r="F14" s="23">
        <v>31.58</v>
      </c>
      <c r="G14" s="24">
        <v>72.67</v>
      </c>
      <c r="H14" s="6">
        <v>37</v>
      </c>
      <c r="I14" s="8">
        <v>7</v>
      </c>
      <c r="J14" s="22">
        <f t="shared" si="0"/>
        <v>18</v>
      </c>
      <c r="K14" s="22">
        <v>25</v>
      </c>
      <c r="L14" s="25">
        <v>28</v>
      </c>
      <c r="M14" s="26">
        <v>33</v>
      </c>
      <c r="N14" s="27">
        <v>50</v>
      </c>
      <c r="O14" s="25">
        <v>63.29</v>
      </c>
      <c r="P14" s="6">
        <v>50</v>
      </c>
      <c r="Q14" s="8">
        <v>814</v>
      </c>
      <c r="R14" s="23">
        <v>84.24</v>
      </c>
      <c r="S14" s="28">
        <v>55.96</v>
      </c>
      <c r="T14" s="29">
        <v>43</v>
      </c>
      <c r="U14" s="54" t="s">
        <v>151</v>
      </c>
    </row>
    <row r="15" spans="1:21" s="5" customFormat="1" ht="39.75" customHeight="1">
      <c r="A15" s="51" t="s">
        <v>85</v>
      </c>
      <c r="B15" s="10" t="s">
        <v>75</v>
      </c>
      <c r="C15" s="11" t="s">
        <v>86</v>
      </c>
      <c r="D15" s="9">
        <v>7</v>
      </c>
      <c r="E15" s="12">
        <v>19</v>
      </c>
      <c r="F15" s="13">
        <v>36.84</v>
      </c>
      <c r="G15" s="14">
        <v>66.02</v>
      </c>
      <c r="H15" s="7">
        <v>25</v>
      </c>
      <c r="I15" s="9">
        <v>2</v>
      </c>
      <c r="J15" s="12">
        <f>K15-I15</f>
        <v>8</v>
      </c>
      <c r="K15" s="12">
        <v>10</v>
      </c>
      <c r="L15" s="15">
        <v>20</v>
      </c>
      <c r="M15" s="16">
        <v>27</v>
      </c>
      <c r="N15" s="17">
        <v>41</v>
      </c>
      <c r="O15" s="15">
        <v>51.9</v>
      </c>
      <c r="P15" s="7">
        <v>43</v>
      </c>
      <c r="Q15" s="9">
        <v>802</v>
      </c>
      <c r="R15" s="13">
        <v>81.82</v>
      </c>
      <c r="S15" s="18">
        <v>51.32</v>
      </c>
      <c r="T15" s="19">
        <v>35</v>
      </c>
      <c r="U15" s="52" t="s">
        <v>151</v>
      </c>
    </row>
    <row r="16" spans="1:21" s="55" customFormat="1" ht="39.75" customHeight="1">
      <c r="A16" s="49" t="s">
        <v>130</v>
      </c>
      <c r="B16" s="30" t="s">
        <v>132</v>
      </c>
      <c r="C16" s="31" t="s">
        <v>131</v>
      </c>
      <c r="D16" s="32">
        <v>4</v>
      </c>
      <c r="E16" s="33">
        <v>7</v>
      </c>
      <c r="F16" s="34">
        <v>57.14</v>
      </c>
      <c r="G16" s="35">
        <v>89.24</v>
      </c>
      <c r="H16" s="36">
        <v>54</v>
      </c>
      <c r="I16" s="32">
        <v>1</v>
      </c>
      <c r="J16" s="33">
        <f>K16-I16</f>
        <v>0</v>
      </c>
      <c r="K16" s="33">
        <v>1</v>
      </c>
      <c r="L16" s="37">
        <v>100</v>
      </c>
      <c r="M16" s="38">
        <v>56</v>
      </c>
      <c r="N16" s="39">
        <v>16</v>
      </c>
      <c r="O16" s="37">
        <v>20.25</v>
      </c>
      <c r="P16" s="36">
        <v>16</v>
      </c>
      <c r="Q16" s="32">
        <v>790</v>
      </c>
      <c r="R16" s="34">
        <v>79.39</v>
      </c>
      <c r="S16" s="40">
        <v>69.2</v>
      </c>
      <c r="T16" s="41">
        <v>55</v>
      </c>
      <c r="U16" s="50" t="s">
        <v>151</v>
      </c>
    </row>
    <row r="17" spans="1:21" s="55" customFormat="1" ht="39.75" customHeight="1" thickBot="1">
      <c r="A17" s="51" t="s">
        <v>117</v>
      </c>
      <c r="B17" s="10" t="s">
        <v>29</v>
      </c>
      <c r="C17" s="11" t="s">
        <v>118</v>
      </c>
      <c r="D17" s="9">
        <v>0</v>
      </c>
      <c r="E17" s="12">
        <v>11</v>
      </c>
      <c r="F17" s="13">
        <v>0</v>
      </c>
      <c r="G17" s="14">
        <v>67.71</v>
      </c>
      <c r="H17" s="7">
        <v>28</v>
      </c>
      <c r="I17" s="9">
        <v>4</v>
      </c>
      <c r="J17" s="12">
        <f>K17-I17</f>
        <v>0</v>
      </c>
      <c r="K17" s="12">
        <v>4</v>
      </c>
      <c r="L17" s="15">
        <v>100</v>
      </c>
      <c r="M17" s="16">
        <v>54</v>
      </c>
      <c r="N17" s="17">
        <v>47</v>
      </c>
      <c r="O17" s="15">
        <v>59.49</v>
      </c>
      <c r="P17" s="7">
        <v>47</v>
      </c>
      <c r="Q17" s="9">
        <v>779</v>
      </c>
      <c r="R17" s="13">
        <v>77.17</v>
      </c>
      <c r="S17" s="18">
        <v>60.87</v>
      </c>
      <c r="T17" s="19">
        <v>49</v>
      </c>
      <c r="U17" s="52" t="s">
        <v>151</v>
      </c>
    </row>
    <row r="18" spans="1:21" ht="39.75" customHeight="1" thickBot="1">
      <c r="A18" s="116" t="s">
        <v>171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8"/>
    </row>
    <row r="19" spans="1:21" ht="36" customHeight="1">
      <c r="A19" s="137" t="s">
        <v>135</v>
      </c>
      <c r="B19" s="131" t="s">
        <v>136</v>
      </c>
      <c r="C19" s="132" t="s">
        <v>137</v>
      </c>
      <c r="D19" s="119" t="s">
        <v>161</v>
      </c>
      <c r="E19" s="127"/>
      <c r="F19" s="128"/>
      <c r="G19" s="129" t="s">
        <v>163</v>
      </c>
      <c r="H19" s="130"/>
      <c r="I19" s="119" t="s">
        <v>166</v>
      </c>
      <c r="J19" s="131"/>
      <c r="K19" s="131"/>
      <c r="L19" s="131"/>
      <c r="M19" s="120"/>
      <c r="N19" s="135" t="s">
        <v>167</v>
      </c>
      <c r="O19" s="127"/>
      <c r="P19" s="136"/>
      <c r="Q19" s="119" t="s">
        <v>168</v>
      </c>
      <c r="R19" s="120"/>
      <c r="S19" s="121" t="s">
        <v>148</v>
      </c>
      <c r="T19" s="123" t="s">
        <v>149</v>
      </c>
      <c r="U19" s="125" t="s">
        <v>150</v>
      </c>
    </row>
    <row r="20" spans="1:21" ht="45.75" thickBot="1">
      <c r="A20" s="138"/>
      <c r="B20" s="134"/>
      <c r="C20" s="133"/>
      <c r="D20" s="42" t="s">
        <v>138</v>
      </c>
      <c r="E20" s="43" t="s">
        <v>139</v>
      </c>
      <c r="F20" s="44" t="s">
        <v>143</v>
      </c>
      <c r="G20" s="45" t="s">
        <v>144</v>
      </c>
      <c r="H20" s="46" t="s">
        <v>162</v>
      </c>
      <c r="I20" s="42" t="s">
        <v>164</v>
      </c>
      <c r="J20" s="43" t="s">
        <v>140</v>
      </c>
      <c r="K20" s="43" t="s">
        <v>165</v>
      </c>
      <c r="L20" s="47" t="s">
        <v>145</v>
      </c>
      <c r="M20" s="44" t="s">
        <v>162</v>
      </c>
      <c r="N20" s="48" t="s">
        <v>141</v>
      </c>
      <c r="O20" s="47" t="s">
        <v>146</v>
      </c>
      <c r="P20" s="46" t="s">
        <v>162</v>
      </c>
      <c r="Q20" s="42" t="s">
        <v>142</v>
      </c>
      <c r="R20" s="44" t="s">
        <v>147</v>
      </c>
      <c r="S20" s="122"/>
      <c r="T20" s="124"/>
      <c r="U20" s="126"/>
    </row>
    <row r="21" spans="1:21" s="5" customFormat="1" ht="39.75" customHeight="1">
      <c r="A21" s="49" t="s">
        <v>5</v>
      </c>
      <c r="B21" s="30" t="s">
        <v>6</v>
      </c>
      <c r="C21" s="31" t="s">
        <v>156</v>
      </c>
      <c r="D21" s="32">
        <v>1</v>
      </c>
      <c r="E21" s="33">
        <v>9</v>
      </c>
      <c r="F21" s="34">
        <v>11.11</v>
      </c>
      <c r="G21" s="35">
        <v>47.69</v>
      </c>
      <c r="H21" s="36">
        <v>12</v>
      </c>
      <c r="I21" s="32">
        <v>2</v>
      </c>
      <c r="J21" s="33">
        <f t="shared" si="0"/>
        <v>2</v>
      </c>
      <c r="K21" s="33">
        <v>4</v>
      </c>
      <c r="L21" s="37">
        <v>50</v>
      </c>
      <c r="M21" s="38">
        <v>42</v>
      </c>
      <c r="N21" s="39">
        <v>-52</v>
      </c>
      <c r="O21" s="37">
        <v>-65.82</v>
      </c>
      <c r="P21" s="36">
        <v>3</v>
      </c>
      <c r="Q21" s="32">
        <v>637</v>
      </c>
      <c r="R21" s="34">
        <v>48.48</v>
      </c>
      <c r="S21" s="40">
        <v>18.29</v>
      </c>
      <c r="T21" s="41">
        <v>4</v>
      </c>
      <c r="U21" s="50" t="s">
        <v>151</v>
      </c>
    </row>
    <row r="22" spans="1:21" s="5" customFormat="1" ht="39.75" customHeight="1">
      <c r="A22" s="51" t="s">
        <v>3</v>
      </c>
      <c r="B22" s="10" t="s">
        <v>4</v>
      </c>
      <c r="C22" s="11" t="s">
        <v>155</v>
      </c>
      <c r="D22" s="9">
        <v>0</v>
      </c>
      <c r="E22" s="12">
        <v>9</v>
      </c>
      <c r="F22" s="13">
        <v>0</v>
      </c>
      <c r="G22" s="14">
        <v>0</v>
      </c>
      <c r="H22" s="7">
        <v>1</v>
      </c>
      <c r="I22" s="9">
        <v>10</v>
      </c>
      <c r="J22" s="12">
        <f t="shared" si="0"/>
        <v>6</v>
      </c>
      <c r="K22" s="12">
        <v>16</v>
      </c>
      <c r="L22" s="15">
        <v>62.5</v>
      </c>
      <c r="M22" s="16">
        <v>51</v>
      </c>
      <c r="N22" s="17">
        <v>-8</v>
      </c>
      <c r="O22" s="15">
        <v>-10.13</v>
      </c>
      <c r="P22" s="7">
        <v>4</v>
      </c>
      <c r="Q22" s="9">
        <v>535</v>
      </c>
      <c r="R22" s="13">
        <v>27.88</v>
      </c>
      <c r="S22" s="18">
        <v>16.05</v>
      </c>
      <c r="T22" s="19">
        <v>3</v>
      </c>
      <c r="U22" s="52" t="s">
        <v>151</v>
      </c>
    </row>
    <row r="23" spans="1:21" s="5" customFormat="1" ht="39.75" customHeight="1">
      <c r="A23" s="51" t="s">
        <v>0</v>
      </c>
      <c r="B23" s="10" t="s">
        <v>1</v>
      </c>
      <c r="C23" s="11" t="s">
        <v>153</v>
      </c>
      <c r="D23" s="9">
        <v>1</v>
      </c>
      <c r="E23" s="12">
        <v>3</v>
      </c>
      <c r="F23" s="13">
        <v>33.33</v>
      </c>
      <c r="G23" s="14">
        <v>69.22</v>
      </c>
      <c r="H23" s="7">
        <v>31</v>
      </c>
      <c r="I23" s="9">
        <v>0</v>
      </c>
      <c r="J23" s="12">
        <f t="shared" si="0"/>
        <v>1</v>
      </c>
      <c r="K23" s="12">
        <v>1</v>
      </c>
      <c r="L23" s="15">
        <v>0</v>
      </c>
      <c r="M23" s="16">
        <v>16</v>
      </c>
      <c r="N23" s="17">
        <v>-93</v>
      </c>
      <c r="O23" s="15">
        <v>-117.72</v>
      </c>
      <c r="P23" s="7">
        <v>1</v>
      </c>
      <c r="Q23" s="9">
        <v>507</v>
      </c>
      <c r="R23" s="13">
        <v>22.22</v>
      </c>
      <c r="S23" s="18">
        <v>1.41</v>
      </c>
      <c r="T23" s="19">
        <v>1</v>
      </c>
      <c r="U23" s="52" t="s">
        <v>151</v>
      </c>
    </row>
    <row r="24" spans="1:21" s="5" customFormat="1" ht="39.75" customHeight="1">
      <c r="A24" s="51" t="s">
        <v>116</v>
      </c>
      <c r="B24" s="10" t="s">
        <v>72</v>
      </c>
      <c r="C24" s="11" t="s">
        <v>152</v>
      </c>
      <c r="D24" s="9">
        <v>1</v>
      </c>
      <c r="E24" s="12">
        <v>3</v>
      </c>
      <c r="F24" s="13">
        <v>33.33</v>
      </c>
      <c r="G24" s="14">
        <v>84.26</v>
      </c>
      <c r="H24" s="7">
        <v>47</v>
      </c>
      <c r="I24" s="9">
        <v>3</v>
      </c>
      <c r="J24" s="12">
        <f t="shared" si="0"/>
        <v>1</v>
      </c>
      <c r="K24" s="12">
        <v>4</v>
      </c>
      <c r="L24" s="15">
        <v>75</v>
      </c>
      <c r="M24" s="16">
        <v>53</v>
      </c>
      <c r="N24" s="17">
        <v>69</v>
      </c>
      <c r="O24" s="15">
        <v>87.34</v>
      </c>
      <c r="P24" s="7">
        <v>55</v>
      </c>
      <c r="Q24" s="9">
        <v>492</v>
      </c>
      <c r="R24" s="13">
        <v>19.19</v>
      </c>
      <c r="S24" s="18">
        <v>59.82</v>
      </c>
      <c r="T24" s="19">
        <v>48</v>
      </c>
      <c r="U24" s="52" t="s">
        <v>151</v>
      </c>
    </row>
    <row r="25" spans="1:21" s="5" customFormat="1" ht="39.75" customHeight="1">
      <c r="A25" s="53" t="s">
        <v>13</v>
      </c>
      <c r="B25" s="20" t="s">
        <v>14</v>
      </c>
      <c r="C25" s="21" t="s">
        <v>157</v>
      </c>
      <c r="D25" s="8">
        <v>1</v>
      </c>
      <c r="E25" s="22">
        <v>3</v>
      </c>
      <c r="F25" s="23">
        <v>33.33</v>
      </c>
      <c r="G25" s="24">
        <v>61.03</v>
      </c>
      <c r="H25" s="6">
        <v>18</v>
      </c>
      <c r="I25" s="8">
        <v>1</v>
      </c>
      <c r="J25" s="22">
        <f t="shared" si="0"/>
        <v>0</v>
      </c>
      <c r="K25" s="22">
        <v>1</v>
      </c>
      <c r="L25" s="25">
        <v>100</v>
      </c>
      <c r="M25" s="26">
        <v>55</v>
      </c>
      <c r="N25" s="27">
        <v>-66</v>
      </c>
      <c r="O25" s="25">
        <v>-83.54</v>
      </c>
      <c r="P25" s="6">
        <v>2</v>
      </c>
      <c r="Q25" s="8">
        <v>451</v>
      </c>
      <c r="R25" s="23">
        <v>10.91</v>
      </c>
      <c r="S25" s="28">
        <v>24.35</v>
      </c>
      <c r="T25" s="29">
        <v>7</v>
      </c>
      <c r="U25" s="54" t="s">
        <v>151</v>
      </c>
    </row>
    <row r="26" spans="1:21" s="55" customFormat="1" ht="39.75" customHeight="1" thickBot="1">
      <c r="A26" s="56" t="s">
        <v>2</v>
      </c>
      <c r="B26" s="113" t="s">
        <v>175</v>
      </c>
      <c r="C26" s="57" t="s">
        <v>154</v>
      </c>
      <c r="D26" s="58">
        <v>0</v>
      </c>
      <c r="E26" s="59">
        <v>3</v>
      </c>
      <c r="F26" s="60">
        <v>0</v>
      </c>
      <c r="G26" s="61">
        <v>68.14</v>
      </c>
      <c r="H26" s="62">
        <v>29</v>
      </c>
      <c r="I26" s="58">
        <v>0</v>
      </c>
      <c r="J26" s="59">
        <f t="shared" si="0"/>
        <v>1</v>
      </c>
      <c r="K26" s="59">
        <v>1</v>
      </c>
      <c r="L26" s="63">
        <v>0</v>
      </c>
      <c r="M26" s="64">
        <v>17</v>
      </c>
      <c r="N26" s="65">
        <v>-1</v>
      </c>
      <c r="O26" s="63">
        <v>-1.27</v>
      </c>
      <c r="P26" s="62">
        <v>7</v>
      </c>
      <c r="Q26" s="58">
        <v>397</v>
      </c>
      <c r="R26" s="60">
        <v>0</v>
      </c>
      <c r="S26" s="66">
        <v>13.37</v>
      </c>
      <c r="T26" s="67">
        <v>2</v>
      </c>
      <c r="U26" s="68" t="s">
        <v>151</v>
      </c>
    </row>
    <row r="27" spans="1:21" ht="39.75" customHeight="1" thickBot="1">
      <c r="A27" s="116" t="s">
        <v>172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8"/>
    </row>
    <row r="28" spans="1:21" ht="36" customHeight="1">
      <c r="A28" s="137" t="s">
        <v>135</v>
      </c>
      <c r="B28" s="131" t="s">
        <v>136</v>
      </c>
      <c r="C28" s="132" t="s">
        <v>137</v>
      </c>
      <c r="D28" s="119" t="s">
        <v>161</v>
      </c>
      <c r="E28" s="127"/>
      <c r="F28" s="128"/>
      <c r="G28" s="129" t="s">
        <v>163</v>
      </c>
      <c r="H28" s="130"/>
      <c r="I28" s="119" t="s">
        <v>166</v>
      </c>
      <c r="J28" s="131"/>
      <c r="K28" s="131"/>
      <c r="L28" s="131"/>
      <c r="M28" s="120"/>
      <c r="N28" s="135" t="s">
        <v>167</v>
      </c>
      <c r="O28" s="127"/>
      <c r="P28" s="136"/>
      <c r="Q28" s="119" t="s">
        <v>168</v>
      </c>
      <c r="R28" s="120"/>
      <c r="S28" s="143" t="s">
        <v>148</v>
      </c>
      <c r="T28" s="123" t="s">
        <v>149</v>
      </c>
      <c r="U28" s="145" t="s">
        <v>150</v>
      </c>
    </row>
    <row r="29" spans="1:21" ht="45">
      <c r="A29" s="139"/>
      <c r="B29" s="140"/>
      <c r="C29" s="141"/>
      <c r="D29" s="69" t="s">
        <v>138</v>
      </c>
      <c r="E29" s="70" t="s">
        <v>139</v>
      </c>
      <c r="F29" s="71" t="s">
        <v>143</v>
      </c>
      <c r="G29" s="72" t="s">
        <v>144</v>
      </c>
      <c r="H29" s="73" t="s">
        <v>162</v>
      </c>
      <c r="I29" s="69" t="s">
        <v>164</v>
      </c>
      <c r="J29" s="70" t="s">
        <v>140</v>
      </c>
      <c r="K29" s="70" t="s">
        <v>165</v>
      </c>
      <c r="L29" s="74" t="s">
        <v>145</v>
      </c>
      <c r="M29" s="71" t="s">
        <v>162</v>
      </c>
      <c r="N29" s="75" t="s">
        <v>141</v>
      </c>
      <c r="O29" s="74" t="s">
        <v>146</v>
      </c>
      <c r="P29" s="73" t="s">
        <v>162</v>
      </c>
      <c r="Q29" s="69" t="s">
        <v>142</v>
      </c>
      <c r="R29" s="71" t="s">
        <v>147</v>
      </c>
      <c r="S29" s="144"/>
      <c r="T29" s="142"/>
      <c r="U29" s="146"/>
    </row>
    <row r="30" spans="1:21" s="5" customFormat="1" ht="39.75" customHeight="1">
      <c r="A30" s="94" t="s">
        <v>94</v>
      </c>
      <c r="B30" s="76" t="s">
        <v>75</v>
      </c>
      <c r="C30" s="79" t="s">
        <v>95</v>
      </c>
      <c r="D30" s="81">
        <v>6</v>
      </c>
      <c r="E30" s="77">
        <v>20</v>
      </c>
      <c r="F30" s="82">
        <v>30</v>
      </c>
      <c r="G30" s="80">
        <v>79.51</v>
      </c>
      <c r="H30" s="7">
        <v>42</v>
      </c>
      <c r="I30" s="81">
        <v>1</v>
      </c>
      <c r="J30" s="77">
        <f t="shared" si="0"/>
        <v>7</v>
      </c>
      <c r="K30" s="77">
        <v>8</v>
      </c>
      <c r="L30" s="78">
        <v>12.5</v>
      </c>
      <c r="M30" s="87">
        <v>21</v>
      </c>
      <c r="N30" s="86">
        <v>38</v>
      </c>
      <c r="O30" s="78">
        <v>48.1</v>
      </c>
      <c r="P30" s="90">
        <v>41</v>
      </c>
      <c r="Q30" s="9">
        <v>854</v>
      </c>
      <c r="R30" s="82">
        <v>92.32</v>
      </c>
      <c r="S30" s="91">
        <v>52.49</v>
      </c>
      <c r="T30" s="92">
        <v>39</v>
      </c>
      <c r="U30" s="95" t="s">
        <v>160</v>
      </c>
    </row>
    <row r="31" spans="1:21" s="5" customFormat="1" ht="39.75" customHeight="1">
      <c r="A31" s="94" t="s">
        <v>111</v>
      </c>
      <c r="B31" s="76" t="s">
        <v>38</v>
      </c>
      <c r="C31" s="79" t="s">
        <v>112</v>
      </c>
      <c r="D31" s="81">
        <v>11</v>
      </c>
      <c r="E31" s="77">
        <v>21</v>
      </c>
      <c r="F31" s="82">
        <v>52.38</v>
      </c>
      <c r="G31" s="80">
        <v>87.51</v>
      </c>
      <c r="H31" s="7">
        <v>50</v>
      </c>
      <c r="I31" s="81">
        <v>1</v>
      </c>
      <c r="J31" s="77">
        <f t="shared" si="0"/>
        <v>3</v>
      </c>
      <c r="K31" s="77">
        <v>4</v>
      </c>
      <c r="L31" s="78">
        <v>25</v>
      </c>
      <c r="M31" s="87">
        <v>32</v>
      </c>
      <c r="N31" s="86">
        <v>33</v>
      </c>
      <c r="O31" s="78">
        <v>41.77</v>
      </c>
      <c r="P31" s="90">
        <v>36</v>
      </c>
      <c r="Q31" s="9">
        <v>848</v>
      </c>
      <c r="R31" s="82">
        <v>91.11</v>
      </c>
      <c r="S31" s="91">
        <v>59.55</v>
      </c>
      <c r="T31" s="92">
        <v>46</v>
      </c>
      <c r="U31" s="95" t="s">
        <v>160</v>
      </c>
    </row>
    <row r="32" spans="1:21" s="5" customFormat="1" ht="39.75" customHeight="1">
      <c r="A32" s="94" t="s">
        <v>83</v>
      </c>
      <c r="B32" s="76" t="s">
        <v>29</v>
      </c>
      <c r="C32" s="79" t="s">
        <v>84</v>
      </c>
      <c r="D32" s="81">
        <v>9</v>
      </c>
      <c r="E32" s="77">
        <v>21</v>
      </c>
      <c r="F32" s="82">
        <v>42.86</v>
      </c>
      <c r="G32" s="80">
        <v>82.66</v>
      </c>
      <c r="H32" s="7">
        <v>46</v>
      </c>
      <c r="I32" s="81">
        <v>0</v>
      </c>
      <c r="J32" s="77">
        <f t="shared" si="0"/>
        <v>6</v>
      </c>
      <c r="K32" s="77">
        <v>6</v>
      </c>
      <c r="L32" s="78">
        <v>0</v>
      </c>
      <c r="M32" s="87">
        <v>2</v>
      </c>
      <c r="N32" s="86">
        <v>22</v>
      </c>
      <c r="O32" s="78">
        <v>27.85</v>
      </c>
      <c r="P32" s="90">
        <v>20</v>
      </c>
      <c r="Q32" s="9">
        <v>837</v>
      </c>
      <c r="R32" s="82">
        <v>88.89</v>
      </c>
      <c r="S32" s="91">
        <v>48.45</v>
      </c>
      <c r="T32" s="92">
        <v>34</v>
      </c>
      <c r="U32" s="95" t="s">
        <v>160</v>
      </c>
    </row>
    <row r="33" spans="1:21" s="5" customFormat="1" ht="39.75" customHeight="1">
      <c r="A33" s="94" t="s">
        <v>96</v>
      </c>
      <c r="B33" s="76" t="s">
        <v>35</v>
      </c>
      <c r="C33" s="79" t="s">
        <v>97</v>
      </c>
      <c r="D33" s="81">
        <v>3</v>
      </c>
      <c r="E33" s="77">
        <v>15</v>
      </c>
      <c r="F33" s="82">
        <v>20</v>
      </c>
      <c r="G33" s="80">
        <v>71.8</v>
      </c>
      <c r="H33" s="7">
        <v>35</v>
      </c>
      <c r="I33" s="81">
        <v>4</v>
      </c>
      <c r="J33" s="77">
        <f t="shared" si="0"/>
        <v>3</v>
      </c>
      <c r="K33" s="77">
        <v>7</v>
      </c>
      <c r="L33" s="78">
        <v>57.14</v>
      </c>
      <c r="M33" s="87">
        <v>49</v>
      </c>
      <c r="N33" s="86">
        <v>26</v>
      </c>
      <c r="O33" s="78">
        <v>32.91</v>
      </c>
      <c r="P33" s="90">
        <v>27</v>
      </c>
      <c r="Q33" s="9">
        <v>816</v>
      </c>
      <c r="R33" s="82">
        <v>84.65</v>
      </c>
      <c r="S33" s="91">
        <v>53.3</v>
      </c>
      <c r="T33" s="92">
        <v>40</v>
      </c>
      <c r="U33" s="95" t="s">
        <v>160</v>
      </c>
    </row>
    <row r="34" spans="1:21" s="5" customFormat="1" ht="39.75" customHeight="1">
      <c r="A34" s="94" t="s">
        <v>70</v>
      </c>
      <c r="B34" s="76" t="s">
        <v>72</v>
      </c>
      <c r="C34" s="79" t="s">
        <v>71</v>
      </c>
      <c r="D34" s="81">
        <v>4</v>
      </c>
      <c r="E34" s="77">
        <v>17</v>
      </c>
      <c r="F34" s="82">
        <v>23.53</v>
      </c>
      <c r="G34" s="80">
        <v>74.74</v>
      </c>
      <c r="H34" s="7">
        <v>39</v>
      </c>
      <c r="I34" s="81">
        <v>3</v>
      </c>
      <c r="J34" s="77">
        <f t="shared" si="0"/>
        <v>11</v>
      </c>
      <c r="K34" s="77">
        <v>14</v>
      </c>
      <c r="L34" s="78">
        <v>21.43</v>
      </c>
      <c r="M34" s="87">
        <v>28</v>
      </c>
      <c r="N34" s="86">
        <v>11</v>
      </c>
      <c r="O34" s="78">
        <v>13.92</v>
      </c>
      <c r="P34" s="90">
        <v>13</v>
      </c>
      <c r="Q34" s="9">
        <v>813</v>
      </c>
      <c r="R34" s="82">
        <v>84.04</v>
      </c>
      <c r="S34" s="91">
        <v>43.53</v>
      </c>
      <c r="T34" s="92">
        <v>29</v>
      </c>
      <c r="U34" s="95" t="s">
        <v>160</v>
      </c>
    </row>
    <row r="35" spans="1:21" s="5" customFormat="1" ht="39.75" customHeight="1">
      <c r="A35" s="94" t="s">
        <v>98</v>
      </c>
      <c r="B35" s="76" t="s">
        <v>100</v>
      </c>
      <c r="C35" s="79" t="s">
        <v>99</v>
      </c>
      <c r="D35" s="81">
        <v>8</v>
      </c>
      <c r="E35" s="77">
        <v>19</v>
      </c>
      <c r="F35" s="82">
        <v>42.11</v>
      </c>
      <c r="G35" s="80">
        <v>70.78</v>
      </c>
      <c r="H35" s="7">
        <v>34</v>
      </c>
      <c r="I35" s="81">
        <v>3</v>
      </c>
      <c r="J35" s="77">
        <f t="shared" si="0"/>
        <v>4</v>
      </c>
      <c r="K35" s="77">
        <v>7</v>
      </c>
      <c r="L35" s="78">
        <v>42.86</v>
      </c>
      <c r="M35" s="87">
        <v>41</v>
      </c>
      <c r="N35" s="86">
        <v>24</v>
      </c>
      <c r="O35" s="78">
        <v>30.38</v>
      </c>
      <c r="P35" s="90">
        <v>24</v>
      </c>
      <c r="Q35" s="9">
        <v>813</v>
      </c>
      <c r="R35" s="82">
        <v>84.04</v>
      </c>
      <c r="S35" s="91">
        <v>54.03</v>
      </c>
      <c r="T35" s="92">
        <v>41</v>
      </c>
      <c r="U35" s="95" t="s">
        <v>160</v>
      </c>
    </row>
    <row r="36" spans="1:21" s="5" customFormat="1" ht="39.75" customHeight="1">
      <c r="A36" s="94" t="s">
        <v>73</v>
      </c>
      <c r="B36" s="76" t="s">
        <v>75</v>
      </c>
      <c r="C36" s="79" t="s">
        <v>74</v>
      </c>
      <c r="D36" s="81">
        <v>3</v>
      </c>
      <c r="E36" s="77">
        <v>21</v>
      </c>
      <c r="F36" s="82">
        <v>14.29</v>
      </c>
      <c r="G36" s="80">
        <v>70.69</v>
      </c>
      <c r="H36" s="7">
        <v>33</v>
      </c>
      <c r="I36" s="81">
        <v>1</v>
      </c>
      <c r="J36" s="77">
        <f t="shared" si="0"/>
        <v>6</v>
      </c>
      <c r="K36" s="77">
        <v>7</v>
      </c>
      <c r="L36" s="78">
        <v>14.29</v>
      </c>
      <c r="M36" s="87">
        <v>24</v>
      </c>
      <c r="N36" s="86">
        <v>31</v>
      </c>
      <c r="O36" s="78">
        <v>39.24</v>
      </c>
      <c r="P36" s="90">
        <v>34</v>
      </c>
      <c r="Q36" s="9">
        <v>811</v>
      </c>
      <c r="R36" s="82">
        <v>83.64</v>
      </c>
      <c r="S36" s="91">
        <v>44.43</v>
      </c>
      <c r="T36" s="92">
        <v>30</v>
      </c>
      <c r="U36" s="95" t="s">
        <v>160</v>
      </c>
    </row>
    <row r="37" spans="1:21" s="5" customFormat="1" ht="39.75" customHeight="1">
      <c r="A37" s="94" t="s">
        <v>24</v>
      </c>
      <c r="B37" s="76" t="s">
        <v>26</v>
      </c>
      <c r="C37" s="79" t="s">
        <v>25</v>
      </c>
      <c r="D37" s="81">
        <v>0</v>
      </c>
      <c r="E37" s="77">
        <v>12</v>
      </c>
      <c r="F37" s="82">
        <v>0</v>
      </c>
      <c r="G37" s="80">
        <v>65.41</v>
      </c>
      <c r="H37" s="7">
        <v>23</v>
      </c>
      <c r="I37" s="81">
        <v>0</v>
      </c>
      <c r="J37" s="77">
        <f t="shared" si="0"/>
        <v>1</v>
      </c>
      <c r="K37" s="77">
        <v>1</v>
      </c>
      <c r="L37" s="78">
        <v>0</v>
      </c>
      <c r="M37" s="87">
        <v>18</v>
      </c>
      <c r="N37" s="86">
        <v>-2</v>
      </c>
      <c r="O37" s="78">
        <v>-2.53</v>
      </c>
      <c r="P37" s="90">
        <v>6</v>
      </c>
      <c r="Q37" s="9">
        <v>808</v>
      </c>
      <c r="R37" s="82">
        <v>83.03</v>
      </c>
      <c r="S37" s="91">
        <v>29.18</v>
      </c>
      <c r="T37" s="92">
        <v>12</v>
      </c>
      <c r="U37" s="95" t="s">
        <v>160</v>
      </c>
    </row>
    <row r="38" spans="1:21" s="5" customFormat="1" ht="39.75" customHeight="1">
      <c r="A38" s="94" t="s">
        <v>68</v>
      </c>
      <c r="B38" s="76" t="s">
        <v>64</v>
      </c>
      <c r="C38" s="79" t="s">
        <v>69</v>
      </c>
      <c r="D38" s="81">
        <v>4</v>
      </c>
      <c r="E38" s="77">
        <v>18</v>
      </c>
      <c r="F38" s="82">
        <v>22.22</v>
      </c>
      <c r="G38" s="80">
        <v>66.86</v>
      </c>
      <c r="H38" s="7">
        <v>26</v>
      </c>
      <c r="I38" s="81">
        <v>6</v>
      </c>
      <c r="J38" s="77">
        <f t="shared" si="0"/>
        <v>12</v>
      </c>
      <c r="K38" s="77">
        <v>18</v>
      </c>
      <c r="L38" s="78">
        <v>33.33</v>
      </c>
      <c r="M38" s="87">
        <v>35</v>
      </c>
      <c r="N38" s="86">
        <v>4</v>
      </c>
      <c r="O38" s="78">
        <v>5.06</v>
      </c>
      <c r="P38" s="90">
        <v>9</v>
      </c>
      <c r="Q38" s="9">
        <v>804</v>
      </c>
      <c r="R38" s="82">
        <v>82.22</v>
      </c>
      <c r="S38" s="91">
        <v>41.94</v>
      </c>
      <c r="T38" s="92">
        <v>28</v>
      </c>
      <c r="U38" s="95" t="s">
        <v>160</v>
      </c>
    </row>
    <row r="39" spans="1:21" s="5" customFormat="1" ht="39.75" customHeight="1">
      <c r="A39" s="94" t="s">
        <v>42</v>
      </c>
      <c r="B39" s="76" t="s">
        <v>44</v>
      </c>
      <c r="C39" s="79" t="s">
        <v>43</v>
      </c>
      <c r="D39" s="81">
        <v>0</v>
      </c>
      <c r="E39" s="77">
        <v>13</v>
      </c>
      <c r="F39" s="82">
        <v>0</v>
      </c>
      <c r="G39" s="80">
        <v>59.53</v>
      </c>
      <c r="H39" s="7">
        <v>16</v>
      </c>
      <c r="I39" s="81">
        <v>0</v>
      </c>
      <c r="J39" s="77">
        <f t="shared" si="0"/>
        <v>2</v>
      </c>
      <c r="K39" s="77">
        <v>2</v>
      </c>
      <c r="L39" s="78">
        <v>0</v>
      </c>
      <c r="M39" s="87">
        <v>12</v>
      </c>
      <c r="N39" s="86">
        <v>34</v>
      </c>
      <c r="O39" s="78">
        <v>43.04</v>
      </c>
      <c r="P39" s="90">
        <v>37</v>
      </c>
      <c r="Q39" s="9">
        <v>799</v>
      </c>
      <c r="R39" s="82">
        <v>81.21</v>
      </c>
      <c r="S39" s="91">
        <v>36.76</v>
      </c>
      <c r="T39" s="92">
        <v>18</v>
      </c>
      <c r="U39" s="95" t="s">
        <v>160</v>
      </c>
    </row>
    <row r="40" spans="1:21" s="5" customFormat="1" ht="39.75" customHeight="1">
      <c r="A40" s="94" t="s">
        <v>92</v>
      </c>
      <c r="B40" s="76" t="s">
        <v>19</v>
      </c>
      <c r="C40" s="79" t="s">
        <v>93</v>
      </c>
      <c r="D40" s="81">
        <v>4</v>
      </c>
      <c r="E40" s="77">
        <v>15</v>
      </c>
      <c r="F40" s="82">
        <v>26.67</v>
      </c>
      <c r="G40" s="80">
        <v>65.05</v>
      </c>
      <c r="H40" s="7">
        <v>22</v>
      </c>
      <c r="I40" s="81">
        <v>3</v>
      </c>
      <c r="J40" s="77">
        <f t="shared" si="0"/>
        <v>7</v>
      </c>
      <c r="K40" s="77">
        <v>10</v>
      </c>
      <c r="L40" s="78">
        <v>30</v>
      </c>
      <c r="M40" s="87">
        <v>34</v>
      </c>
      <c r="N40" s="86">
        <v>47</v>
      </c>
      <c r="O40" s="78">
        <v>59.49</v>
      </c>
      <c r="P40" s="90">
        <v>46</v>
      </c>
      <c r="Q40" s="9">
        <v>797</v>
      </c>
      <c r="R40" s="82">
        <v>80.81</v>
      </c>
      <c r="S40" s="91">
        <v>52.4</v>
      </c>
      <c r="T40" s="92">
        <v>38</v>
      </c>
      <c r="U40" s="95" t="s">
        <v>160</v>
      </c>
    </row>
    <row r="41" spans="1:21" s="5" customFormat="1" ht="39.75" customHeight="1">
      <c r="A41" s="94" t="s">
        <v>50</v>
      </c>
      <c r="B41" s="76" t="s">
        <v>52</v>
      </c>
      <c r="C41" s="79" t="s">
        <v>51</v>
      </c>
      <c r="D41" s="81">
        <v>0</v>
      </c>
      <c r="E41" s="77">
        <v>19</v>
      </c>
      <c r="F41" s="82">
        <v>0</v>
      </c>
      <c r="G41" s="80">
        <v>69.7</v>
      </c>
      <c r="H41" s="7">
        <v>32</v>
      </c>
      <c r="I41" s="81">
        <v>2</v>
      </c>
      <c r="J41" s="77">
        <f t="shared" si="0"/>
        <v>13</v>
      </c>
      <c r="K41" s="77">
        <v>15</v>
      </c>
      <c r="L41" s="78">
        <v>13.33</v>
      </c>
      <c r="M41" s="87">
        <v>23</v>
      </c>
      <c r="N41" s="86">
        <v>24</v>
      </c>
      <c r="O41" s="78">
        <v>30.38</v>
      </c>
      <c r="P41" s="90">
        <v>23</v>
      </c>
      <c r="Q41" s="9">
        <v>794</v>
      </c>
      <c r="R41" s="82">
        <v>80.2</v>
      </c>
      <c r="S41" s="91">
        <v>38.72</v>
      </c>
      <c r="T41" s="92">
        <v>21</v>
      </c>
      <c r="U41" s="95" t="s">
        <v>160</v>
      </c>
    </row>
    <row r="42" spans="1:21" s="5" customFormat="1" ht="39.75" customHeight="1">
      <c r="A42" s="94" t="s">
        <v>45</v>
      </c>
      <c r="B42" s="76" t="s">
        <v>47</v>
      </c>
      <c r="C42" s="79" t="s">
        <v>46</v>
      </c>
      <c r="D42" s="81">
        <v>2</v>
      </c>
      <c r="E42" s="77">
        <v>8</v>
      </c>
      <c r="F42" s="82">
        <v>25</v>
      </c>
      <c r="G42" s="80">
        <v>69.08</v>
      </c>
      <c r="H42" s="7">
        <v>30</v>
      </c>
      <c r="I42" s="81">
        <v>0</v>
      </c>
      <c r="J42" s="77">
        <f t="shared" si="0"/>
        <v>3</v>
      </c>
      <c r="K42" s="77">
        <v>3</v>
      </c>
      <c r="L42" s="78">
        <v>0</v>
      </c>
      <c r="M42" s="87">
        <v>8</v>
      </c>
      <c r="N42" s="86">
        <v>9</v>
      </c>
      <c r="O42" s="78">
        <v>11.39</v>
      </c>
      <c r="P42" s="90">
        <v>11</v>
      </c>
      <c r="Q42" s="9">
        <v>785</v>
      </c>
      <c r="R42" s="82">
        <v>78.38</v>
      </c>
      <c r="S42" s="91">
        <v>36.77</v>
      </c>
      <c r="T42" s="92">
        <v>19</v>
      </c>
      <c r="U42" s="95" t="s">
        <v>160</v>
      </c>
    </row>
    <row r="43" spans="1:21" s="5" customFormat="1" ht="39.75" customHeight="1">
      <c r="A43" s="94" t="s">
        <v>76</v>
      </c>
      <c r="B43" s="76" t="s">
        <v>29</v>
      </c>
      <c r="C43" s="79" t="s">
        <v>77</v>
      </c>
      <c r="D43" s="81">
        <v>3</v>
      </c>
      <c r="E43" s="77">
        <v>23</v>
      </c>
      <c r="F43" s="82">
        <v>13.04</v>
      </c>
      <c r="G43" s="80">
        <v>65.44</v>
      </c>
      <c r="H43" s="7">
        <v>24</v>
      </c>
      <c r="I43" s="81">
        <v>0</v>
      </c>
      <c r="J43" s="77">
        <f t="shared" si="0"/>
        <v>4</v>
      </c>
      <c r="K43" s="77">
        <v>4</v>
      </c>
      <c r="L43" s="78">
        <v>0</v>
      </c>
      <c r="M43" s="87">
        <v>3</v>
      </c>
      <c r="N43" s="86">
        <v>56</v>
      </c>
      <c r="O43" s="78">
        <v>70.89</v>
      </c>
      <c r="P43" s="90">
        <v>53</v>
      </c>
      <c r="Q43" s="9">
        <v>785</v>
      </c>
      <c r="R43" s="82">
        <v>78.38</v>
      </c>
      <c r="S43" s="91">
        <v>45.55</v>
      </c>
      <c r="T43" s="92">
        <v>31</v>
      </c>
      <c r="U43" s="95" t="s">
        <v>160</v>
      </c>
    </row>
    <row r="44" spans="1:21" s="5" customFormat="1" ht="39.75" customHeight="1">
      <c r="A44" s="94" t="s">
        <v>53</v>
      </c>
      <c r="B44" s="76" t="s">
        <v>55</v>
      </c>
      <c r="C44" s="79" t="s">
        <v>54</v>
      </c>
      <c r="D44" s="81">
        <v>3</v>
      </c>
      <c r="E44" s="77">
        <v>12</v>
      </c>
      <c r="F44" s="82">
        <v>25</v>
      </c>
      <c r="G44" s="80">
        <v>58.68</v>
      </c>
      <c r="H44" s="7">
        <v>14</v>
      </c>
      <c r="I44" s="81">
        <v>0</v>
      </c>
      <c r="J44" s="77">
        <f aca="true" t="shared" si="1" ref="J44:J69">K44-I44</f>
        <v>2</v>
      </c>
      <c r="K44" s="77">
        <v>2</v>
      </c>
      <c r="L44" s="78">
        <v>0</v>
      </c>
      <c r="M44" s="87">
        <v>13</v>
      </c>
      <c r="N44" s="86">
        <v>27</v>
      </c>
      <c r="O44" s="78">
        <v>34.18</v>
      </c>
      <c r="P44" s="90">
        <v>28</v>
      </c>
      <c r="Q44" s="9">
        <v>777</v>
      </c>
      <c r="R44" s="82">
        <v>76.77</v>
      </c>
      <c r="S44" s="91">
        <v>38.93</v>
      </c>
      <c r="T44" s="92">
        <v>22</v>
      </c>
      <c r="U44" s="95" t="s">
        <v>160</v>
      </c>
    </row>
    <row r="45" spans="1:21" s="5" customFormat="1" ht="39.75" customHeight="1">
      <c r="A45" s="94" t="s">
        <v>62</v>
      </c>
      <c r="B45" s="76" t="s">
        <v>64</v>
      </c>
      <c r="C45" s="79" t="s">
        <v>63</v>
      </c>
      <c r="D45" s="81">
        <v>3</v>
      </c>
      <c r="E45" s="77">
        <v>17</v>
      </c>
      <c r="F45" s="82">
        <v>17.65</v>
      </c>
      <c r="G45" s="80">
        <v>62.53</v>
      </c>
      <c r="H45" s="7">
        <v>20</v>
      </c>
      <c r="I45" s="81">
        <v>3</v>
      </c>
      <c r="J45" s="77">
        <f t="shared" si="1"/>
        <v>12</v>
      </c>
      <c r="K45" s="77">
        <v>15</v>
      </c>
      <c r="L45" s="78">
        <v>20</v>
      </c>
      <c r="M45" s="87">
        <v>26</v>
      </c>
      <c r="N45" s="86">
        <v>22</v>
      </c>
      <c r="O45" s="78">
        <v>27.85</v>
      </c>
      <c r="P45" s="90">
        <v>19</v>
      </c>
      <c r="Q45" s="9">
        <v>776</v>
      </c>
      <c r="R45" s="82">
        <v>76.57</v>
      </c>
      <c r="S45" s="91">
        <v>40.92</v>
      </c>
      <c r="T45" s="92">
        <v>26</v>
      </c>
      <c r="U45" s="95" t="s">
        <v>160</v>
      </c>
    </row>
    <row r="46" spans="1:21" s="5" customFormat="1" ht="39.75" customHeight="1">
      <c r="A46" s="94" t="s">
        <v>36</v>
      </c>
      <c r="B46" s="76" t="s">
        <v>38</v>
      </c>
      <c r="C46" s="79" t="s">
        <v>37</v>
      </c>
      <c r="D46" s="81">
        <v>1</v>
      </c>
      <c r="E46" s="77">
        <v>23</v>
      </c>
      <c r="F46" s="82">
        <v>4.35</v>
      </c>
      <c r="G46" s="80">
        <v>60.94</v>
      </c>
      <c r="H46" s="7">
        <v>17</v>
      </c>
      <c r="I46" s="81">
        <v>2</v>
      </c>
      <c r="J46" s="77">
        <f t="shared" si="1"/>
        <v>6</v>
      </c>
      <c r="K46" s="77">
        <v>8</v>
      </c>
      <c r="L46" s="78">
        <v>25</v>
      </c>
      <c r="M46" s="87">
        <v>29</v>
      </c>
      <c r="N46" s="86">
        <v>0</v>
      </c>
      <c r="O46" s="78">
        <v>0</v>
      </c>
      <c r="P46" s="90">
        <v>8</v>
      </c>
      <c r="Q46" s="9">
        <v>773</v>
      </c>
      <c r="R46" s="82">
        <v>75.96</v>
      </c>
      <c r="S46" s="91">
        <v>33.25</v>
      </c>
      <c r="T46" s="92">
        <v>16</v>
      </c>
      <c r="U46" s="95" t="s">
        <v>160</v>
      </c>
    </row>
    <row r="47" spans="1:21" s="5" customFormat="1" ht="39.75" customHeight="1" thickBot="1">
      <c r="A47" s="96" t="s">
        <v>33</v>
      </c>
      <c r="B47" s="97" t="s">
        <v>35</v>
      </c>
      <c r="C47" s="98" t="s">
        <v>34</v>
      </c>
      <c r="D47" s="83">
        <v>2</v>
      </c>
      <c r="E47" s="84">
        <v>17</v>
      </c>
      <c r="F47" s="85">
        <v>11.76</v>
      </c>
      <c r="G47" s="99">
        <v>61.49</v>
      </c>
      <c r="H47" s="62">
        <v>19</v>
      </c>
      <c r="I47" s="83">
        <v>0</v>
      </c>
      <c r="J47" s="84">
        <f t="shared" si="1"/>
        <v>3</v>
      </c>
      <c r="K47" s="84">
        <v>3</v>
      </c>
      <c r="L47" s="88">
        <v>0</v>
      </c>
      <c r="M47" s="89">
        <v>7</v>
      </c>
      <c r="N47" s="100">
        <v>13</v>
      </c>
      <c r="O47" s="88">
        <v>16.46</v>
      </c>
      <c r="P47" s="101">
        <v>14</v>
      </c>
      <c r="Q47" s="58">
        <v>771</v>
      </c>
      <c r="R47" s="85">
        <v>75.56</v>
      </c>
      <c r="S47" s="102">
        <v>33.05</v>
      </c>
      <c r="T47" s="93">
        <v>15</v>
      </c>
      <c r="U47" s="103" t="s">
        <v>160</v>
      </c>
    </row>
    <row r="48" spans="1:21" ht="39.75" customHeight="1" thickBot="1">
      <c r="A48" s="116" t="s">
        <v>173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</row>
    <row r="49" spans="1:21" ht="36" customHeight="1">
      <c r="A49" s="137" t="s">
        <v>135</v>
      </c>
      <c r="B49" s="131" t="s">
        <v>136</v>
      </c>
      <c r="C49" s="132" t="s">
        <v>137</v>
      </c>
      <c r="D49" s="119" t="s">
        <v>161</v>
      </c>
      <c r="E49" s="127"/>
      <c r="F49" s="128"/>
      <c r="G49" s="129" t="s">
        <v>163</v>
      </c>
      <c r="H49" s="130"/>
      <c r="I49" s="119" t="s">
        <v>166</v>
      </c>
      <c r="J49" s="131"/>
      <c r="K49" s="131"/>
      <c r="L49" s="131"/>
      <c r="M49" s="120"/>
      <c r="N49" s="135" t="s">
        <v>167</v>
      </c>
      <c r="O49" s="127"/>
      <c r="P49" s="136"/>
      <c r="Q49" s="119" t="s">
        <v>168</v>
      </c>
      <c r="R49" s="120"/>
      <c r="S49" s="143" t="s">
        <v>148</v>
      </c>
      <c r="T49" s="123" t="s">
        <v>149</v>
      </c>
      <c r="U49" s="145" t="s">
        <v>150</v>
      </c>
    </row>
    <row r="50" spans="1:21" ht="45">
      <c r="A50" s="139"/>
      <c r="B50" s="140"/>
      <c r="C50" s="141"/>
      <c r="D50" s="69" t="s">
        <v>138</v>
      </c>
      <c r="E50" s="70" t="s">
        <v>139</v>
      </c>
      <c r="F50" s="71" t="s">
        <v>143</v>
      </c>
      <c r="G50" s="72" t="s">
        <v>144</v>
      </c>
      <c r="H50" s="73" t="s">
        <v>162</v>
      </c>
      <c r="I50" s="69" t="s">
        <v>164</v>
      </c>
      <c r="J50" s="70" t="s">
        <v>140</v>
      </c>
      <c r="K50" s="70" t="s">
        <v>165</v>
      </c>
      <c r="L50" s="74" t="s">
        <v>145</v>
      </c>
      <c r="M50" s="71" t="s">
        <v>162</v>
      </c>
      <c r="N50" s="75" t="s">
        <v>141</v>
      </c>
      <c r="O50" s="74" t="s">
        <v>146</v>
      </c>
      <c r="P50" s="73" t="s">
        <v>162</v>
      </c>
      <c r="Q50" s="69" t="s">
        <v>142</v>
      </c>
      <c r="R50" s="71" t="s">
        <v>147</v>
      </c>
      <c r="S50" s="144"/>
      <c r="T50" s="142"/>
      <c r="U50" s="146"/>
    </row>
    <row r="51" spans="1:21" s="5" customFormat="1" ht="39.75" customHeight="1">
      <c r="A51" s="94" t="s">
        <v>48</v>
      </c>
      <c r="B51" s="76" t="s">
        <v>47</v>
      </c>
      <c r="C51" s="79" t="s">
        <v>49</v>
      </c>
      <c r="D51" s="81">
        <v>0</v>
      </c>
      <c r="E51" s="77">
        <v>9</v>
      </c>
      <c r="F51" s="82">
        <v>0</v>
      </c>
      <c r="G51" s="80">
        <v>67.43</v>
      </c>
      <c r="H51" s="7">
        <v>27</v>
      </c>
      <c r="I51" s="81">
        <v>0</v>
      </c>
      <c r="J51" s="77">
        <f t="shared" si="1"/>
        <v>1</v>
      </c>
      <c r="K51" s="77">
        <v>1</v>
      </c>
      <c r="L51" s="78">
        <v>0</v>
      </c>
      <c r="M51" s="87">
        <v>19</v>
      </c>
      <c r="N51" s="86">
        <v>40</v>
      </c>
      <c r="O51" s="78">
        <v>50.63</v>
      </c>
      <c r="P51" s="90">
        <v>42</v>
      </c>
      <c r="Q51" s="9">
        <v>766</v>
      </c>
      <c r="R51" s="82">
        <v>74.55</v>
      </c>
      <c r="S51" s="91">
        <v>38.52</v>
      </c>
      <c r="T51" s="92">
        <v>20</v>
      </c>
      <c r="U51" s="95" t="s">
        <v>160</v>
      </c>
    </row>
    <row r="52" spans="1:21" s="5" customFormat="1" ht="39.75" customHeight="1">
      <c r="A52" s="94" t="s">
        <v>80</v>
      </c>
      <c r="B52" s="76" t="s">
        <v>82</v>
      </c>
      <c r="C52" s="79" t="s">
        <v>81</v>
      </c>
      <c r="D52" s="81">
        <v>0</v>
      </c>
      <c r="E52" s="77">
        <v>7</v>
      </c>
      <c r="F52" s="82">
        <v>0</v>
      </c>
      <c r="G52" s="80">
        <v>71.91</v>
      </c>
      <c r="H52" s="7">
        <v>36</v>
      </c>
      <c r="I52" s="81">
        <v>1</v>
      </c>
      <c r="J52" s="77">
        <f t="shared" si="1"/>
        <v>1</v>
      </c>
      <c r="K52" s="77">
        <v>2</v>
      </c>
      <c r="L52" s="78">
        <v>50</v>
      </c>
      <c r="M52" s="87">
        <v>46</v>
      </c>
      <c r="N52" s="86">
        <v>32</v>
      </c>
      <c r="O52" s="78">
        <v>40.51</v>
      </c>
      <c r="P52" s="90">
        <v>35</v>
      </c>
      <c r="Q52" s="9">
        <v>765</v>
      </c>
      <c r="R52" s="82">
        <v>74.34</v>
      </c>
      <c r="S52" s="91">
        <v>47.35</v>
      </c>
      <c r="T52" s="92">
        <v>33</v>
      </c>
      <c r="U52" s="95" t="s">
        <v>160</v>
      </c>
    </row>
    <row r="53" spans="1:21" s="5" customFormat="1" ht="39.75" customHeight="1">
      <c r="A53" s="94" t="s">
        <v>123</v>
      </c>
      <c r="B53" s="76" t="s">
        <v>125</v>
      </c>
      <c r="C53" s="79" t="s">
        <v>124</v>
      </c>
      <c r="D53" s="81">
        <v>9</v>
      </c>
      <c r="E53" s="77">
        <v>11</v>
      </c>
      <c r="F53" s="82">
        <v>81.82</v>
      </c>
      <c r="G53" s="80">
        <v>87.18</v>
      </c>
      <c r="H53" s="7">
        <v>49</v>
      </c>
      <c r="I53" s="81">
        <v>2</v>
      </c>
      <c r="J53" s="77">
        <f t="shared" si="1"/>
        <v>2</v>
      </c>
      <c r="K53" s="77">
        <v>4</v>
      </c>
      <c r="L53" s="78">
        <v>50</v>
      </c>
      <c r="M53" s="87">
        <v>44</v>
      </c>
      <c r="N53" s="86">
        <v>29</v>
      </c>
      <c r="O53" s="78">
        <v>36.71</v>
      </c>
      <c r="P53" s="90">
        <v>31</v>
      </c>
      <c r="Q53" s="9">
        <v>755</v>
      </c>
      <c r="R53" s="82">
        <v>72.32</v>
      </c>
      <c r="S53" s="91">
        <v>65.61</v>
      </c>
      <c r="T53" s="92">
        <v>52</v>
      </c>
      <c r="U53" s="95" t="s">
        <v>160</v>
      </c>
    </row>
    <row r="54" spans="1:21" s="5" customFormat="1" ht="39.75" customHeight="1">
      <c r="A54" s="94" t="s">
        <v>58</v>
      </c>
      <c r="B54" s="76" t="s">
        <v>29</v>
      </c>
      <c r="C54" s="79" t="s">
        <v>59</v>
      </c>
      <c r="D54" s="81">
        <v>2</v>
      </c>
      <c r="E54" s="77">
        <v>11</v>
      </c>
      <c r="F54" s="82">
        <v>18.18</v>
      </c>
      <c r="G54" s="80">
        <v>75.31</v>
      </c>
      <c r="H54" s="7">
        <v>40</v>
      </c>
      <c r="I54" s="81">
        <v>0</v>
      </c>
      <c r="J54" s="77">
        <f t="shared" si="1"/>
        <v>2</v>
      </c>
      <c r="K54" s="77">
        <v>2</v>
      </c>
      <c r="L54" s="78">
        <v>0</v>
      </c>
      <c r="M54" s="87">
        <v>14</v>
      </c>
      <c r="N54" s="86">
        <v>29</v>
      </c>
      <c r="O54" s="78">
        <v>36.71</v>
      </c>
      <c r="P54" s="90">
        <v>30</v>
      </c>
      <c r="Q54" s="9">
        <v>751</v>
      </c>
      <c r="R54" s="82">
        <v>71.52</v>
      </c>
      <c r="S54" s="91">
        <v>40.34</v>
      </c>
      <c r="T54" s="92">
        <v>24</v>
      </c>
      <c r="U54" s="95" t="s">
        <v>160</v>
      </c>
    </row>
    <row r="55" spans="1:21" s="5" customFormat="1" ht="39.75" customHeight="1">
      <c r="A55" s="94" t="s">
        <v>60</v>
      </c>
      <c r="B55" s="76" t="s">
        <v>12</v>
      </c>
      <c r="C55" s="79" t="s">
        <v>61</v>
      </c>
      <c r="D55" s="81">
        <v>0</v>
      </c>
      <c r="E55" s="77">
        <v>9</v>
      </c>
      <c r="F55" s="82">
        <v>0</v>
      </c>
      <c r="G55" s="80">
        <v>64.87</v>
      </c>
      <c r="H55" s="7">
        <v>21</v>
      </c>
      <c r="I55" s="81">
        <v>0</v>
      </c>
      <c r="J55" s="77">
        <f t="shared" si="1"/>
        <v>3</v>
      </c>
      <c r="K55" s="77">
        <v>3</v>
      </c>
      <c r="L55" s="78">
        <v>0</v>
      </c>
      <c r="M55" s="87">
        <v>9</v>
      </c>
      <c r="N55" s="86">
        <v>53</v>
      </c>
      <c r="O55" s="78">
        <v>67.09</v>
      </c>
      <c r="P55" s="90">
        <v>51</v>
      </c>
      <c r="Q55" s="9">
        <v>748</v>
      </c>
      <c r="R55" s="82">
        <v>70.91</v>
      </c>
      <c r="S55" s="91">
        <v>40.57</v>
      </c>
      <c r="T55" s="92">
        <v>25</v>
      </c>
      <c r="U55" s="95" t="s">
        <v>160</v>
      </c>
    </row>
    <row r="56" spans="1:21" s="5" customFormat="1" ht="39.75" customHeight="1">
      <c r="A56" s="94" t="s">
        <v>30</v>
      </c>
      <c r="B56" s="76" t="s">
        <v>32</v>
      </c>
      <c r="C56" s="79" t="s">
        <v>31</v>
      </c>
      <c r="D56" s="81">
        <v>2</v>
      </c>
      <c r="E56" s="77">
        <v>12</v>
      </c>
      <c r="F56" s="82">
        <v>16.67</v>
      </c>
      <c r="G56" s="80">
        <v>34.74</v>
      </c>
      <c r="H56" s="7">
        <v>7</v>
      </c>
      <c r="I56" s="81">
        <v>0</v>
      </c>
      <c r="J56" s="77">
        <f t="shared" si="1"/>
        <v>3</v>
      </c>
      <c r="K56" s="77">
        <v>3</v>
      </c>
      <c r="L56" s="78">
        <v>0</v>
      </c>
      <c r="M56" s="87">
        <v>6</v>
      </c>
      <c r="N56" s="86">
        <v>24</v>
      </c>
      <c r="O56" s="78">
        <v>30.38</v>
      </c>
      <c r="P56" s="90">
        <v>22</v>
      </c>
      <c r="Q56" s="9">
        <v>746</v>
      </c>
      <c r="R56" s="82">
        <v>70.51</v>
      </c>
      <c r="S56" s="91">
        <v>30.46</v>
      </c>
      <c r="T56" s="92">
        <v>14</v>
      </c>
      <c r="U56" s="95" t="s">
        <v>160</v>
      </c>
    </row>
    <row r="57" spans="1:21" s="5" customFormat="1" ht="39.75" customHeight="1">
      <c r="A57" s="94" t="s">
        <v>119</v>
      </c>
      <c r="B57" s="76" t="s">
        <v>12</v>
      </c>
      <c r="C57" s="79" t="s">
        <v>120</v>
      </c>
      <c r="D57" s="81">
        <v>5</v>
      </c>
      <c r="E57" s="77">
        <v>9</v>
      </c>
      <c r="F57" s="82">
        <v>55.56</v>
      </c>
      <c r="G57" s="80">
        <v>81.86</v>
      </c>
      <c r="H57" s="7">
        <v>45</v>
      </c>
      <c r="I57" s="81">
        <v>1</v>
      </c>
      <c r="J57" s="77">
        <f t="shared" si="1"/>
        <v>2</v>
      </c>
      <c r="K57" s="77">
        <v>3</v>
      </c>
      <c r="L57" s="78">
        <v>33.33</v>
      </c>
      <c r="M57" s="87">
        <v>40</v>
      </c>
      <c r="N57" s="86">
        <v>53</v>
      </c>
      <c r="O57" s="78">
        <v>67.09</v>
      </c>
      <c r="P57" s="90">
        <v>52</v>
      </c>
      <c r="Q57" s="9">
        <v>744</v>
      </c>
      <c r="R57" s="82">
        <v>70.1</v>
      </c>
      <c r="S57" s="91">
        <v>61.59</v>
      </c>
      <c r="T57" s="92">
        <v>50</v>
      </c>
      <c r="U57" s="95" t="s">
        <v>160</v>
      </c>
    </row>
    <row r="58" spans="1:21" s="5" customFormat="1" ht="39.75" customHeight="1">
      <c r="A58" s="94" t="s">
        <v>56</v>
      </c>
      <c r="B58" s="76" t="s">
        <v>44</v>
      </c>
      <c r="C58" s="79" t="s">
        <v>57</v>
      </c>
      <c r="D58" s="81">
        <v>2</v>
      </c>
      <c r="E58" s="77">
        <v>12</v>
      </c>
      <c r="F58" s="82">
        <v>16.67</v>
      </c>
      <c r="G58" s="80">
        <v>48.86</v>
      </c>
      <c r="H58" s="7">
        <v>13</v>
      </c>
      <c r="I58" s="81">
        <v>2</v>
      </c>
      <c r="J58" s="77">
        <f t="shared" si="1"/>
        <v>4</v>
      </c>
      <c r="K58" s="77">
        <v>6</v>
      </c>
      <c r="L58" s="78">
        <v>33.33</v>
      </c>
      <c r="M58" s="87">
        <v>38</v>
      </c>
      <c r="N58" s="86">
        <v>21</v>
      </c>
      <c r="O58" s="78">
        <v>26.58</v>
      </c>
      <c r="P58" s="90">
        <v>18</v>
      </c>
      <c r="Q58" s="9">
        <v>743</v>
      </c>
      <c r="R58" s="82">
        <v>69.9</v>
      </c>
      <c r="S58" s="91">
        <v>39.07</v>
      </c>
      <c r="T58" s="92">
        <v>23</v>
      </c>
      <c r="U58" s="95" t="s">
        <v>160</v>
      </c>
    </row>
    <row r="59" spans="1:21" s="5" customFormat="1" ht="39.75" customHeight="1">
      <c r="A59" s="94" t="s">
        <v>78</v>
      </c>
      <c r="B59" s="76" t="s">
        <v>32</v>
      </c>
      <c r="C59" s="79" t="s">
        <v>79</v>
      </c>
      <c r="D59" s="81">
        <v>1</v>
      </c>
      <c r="E59" s="77">
        <v>9</v>
      </c>
      <c r="F59" s="82">
        <v>11.11</v>
      </c>
      <c r="G59" s="80">
        <v>43.99</v>
      </c>
      <c r="H59" s="7">
        <v>10</v>
      </c>
      <c r="I59" s="81">
        <v>1</v>
      </c>
      <c r="J59" s="77">
        <f t="shared" si="1"/>
        <v>1</v>
      </c>
      <c r="K59" s="77">
        <v>2</v>
      </c>
      <c r="L59" s="78">
        <v>50</v>
      </c>
      <c r="M59" s="87">
        <v>45</v>
      </c>
      <c r="N59" s="86">
        <v>49</v>
      </c>
      <c r="O59" s="78">
        <v>62.03</v>
      </c>
      <c r="P59" s="90">
        <v>49</v>
      </c>
      <c r="Q59" s="9">
        <v>735</v>
      </c>
      <c r="R59" s="82">
        <v>68.28</v>
      </c>
      <c r="S59" s="91">
        <v>47.08</v>
      </c>
      <c r="T59" s="92">
        <v>32</v>
      </c>
      <c r="U59" s="95" t="s">
        <v>160</v>
      </c>
    </row>
    <row r="60" spans="1:21" s="5" customFormat="1" ht="39.75" customHeight="1">
      <c r="A60" s="94" t="s">
        <v>27</v>
      </c>
      <c r="B60" s="76" t="s">
        <v>29</v>
      </c>
      <c r="C60" s="79" t="s">
        <v>28</v>
      </c>
      <c r="D60" s="81">
        <v>1</v>
      </c>
      <c r="E60" s="77">
        <v>25</v>
      </c>
      <c r="F60" s="82">
        <v>4</v>
      </c>
      <c r="G60" s="80">
        <v>44.08</v>
      </c>
      <c r="H60" s="7">
        <v>11</v>
      </c>
      <c r="I60" s="81">
        <v>2</v>
      </c>
      <c r="J60" s="77">
        <f t="shared" si="1"/>
        <v>43</v>
      </c>
      <c r="K60" s="77">
        <v>45</v>
      </c>
      <c r="L60" s="78">
        <v>4.44</v>
      </c>
      <c r="M60" s="87">
        <v>20</v>
      </c>
      <c r="N60" s="86">
        <v>25</v>
      </c>
      <c r="O60" s="78">
        <v>31.65</v>
      </c>
      <c r="P60" s="90">
        <v>26</v>
      </c>
      <c r="Q60" s="9">
        <v>726</v>
      </c>
      <c r="R60" s="82">
        <v>66.46</v>
      </c>
      <c r="S60" s="91">
        <v>30.13</v>
      </c>
      <c r="T60" s="92">
        <v>13</v>
      </c>
      <c r="U60" s="95" t="s">
        <v>160</v>
      </c>
    </row>
    <row r="61" spans="1:21" s="5" customFormat="1" ht="39.75" customHeight="1">
      <c r="A61" s="94" t="s">
        <v>65</v>
      </c>
      <c r="B61" s="76" t="s">
        <v>67</v>
      </c>
      <c r="C61" s="79" t="s">
        <v>66</v>
      </c>
      <c r="D61" s="81">
        <v>1</v>
      </c>
      <c r="E61" s="77">
        <v>13</v>
      </c>
      <c r="F61" s="82">
        <v>7.69</v>
      </c>
      <c r="G61" s="80">
        <v>58.92</v>
      </c>
      <c r="H61" s="7">
        <v>15</v>
      </c>
      <c r="I61" s="81">
        <v>2</v>
      </c>
      <c r="J61" s="77">
        <f t="shared" si="1"/>
        <v>2</v>
      </c>
      <c r="K61" s="77">
        <v>4</v>
      </c>
      <c r="L61" s="78">
        <v>50</v>
      </c>
      <c r="M61" s="87">
        <v>43</v>
      </c>
      <c r="N61" s="86">
        <v>19</v>
      </c>
      <c r="O61" s="78">
        <v>24.05</v>
      </c>
      <c r="P61" s="90">
        <v>17</v>
      </c>
      <c r="Q61" s="9">
        <v>724</v>
      </c>
      <c r="R61" s="82">
        <v>66.06</v>
      </c>
      <c r="S61" s="91">
        <v>41.34</v>
      </c>
      <c r="T61" s="92">
        <v>27</v>
      </c>
      <c r="U61" s="95" t="s">
        <v>160</v>
      </c>
    </row>
    <row r="62" spans="1:21" s="5" customFormat="1" ht="39.75" customHeight="1">
      <c r="A62" s="94" t="s">
        <v>133</v>
      </c>
      <c r="B62" s="76" t="s">
        <v>47</v>
      </c>
      <c r="C62" s="79" t="s">
        <v>134</v>
      </c>
      <c r="D62" s="81">
        <v>5</v>
      </c>
      <c r="E62" s="77">
        <v>9</v>
      </c>
      <c r="F62" s="82">
        <v>55.56</v>
      </c>
      <c r="G62" s="80">
        <v>80.81</v>
      </c>
      <c r="H62" s="7">
        <v>44</v>
      </c>
      <c r="I62" s="81">
        <v>2</v>
      </c>
      <c r="J62" s="77">
        <f t="shared" si="1"/>
        <v>1</v>
      </c>
      <c r="K62" s="77">
        <v>3</v>
      </c>
      <c r="L62" s="78">
        <v>66.67</v>
      </c>
      <c r="M62" s="87">
        <v>52</v>
      </c>
      <c r="N62" s="86">
        <v>79</v>
      </c>
      <c r="O62" s="78">
        <v>100</v>
      </c>
      <c r="P62" s="90">
        <v>56</v>
      </c>
      <c r="Q62" s="9">
        <v>712</v>
      </c>
      <c r="R62" s="82">
        <v>63.64</v>
      </c>
      <c r="S62" s="91">
        <v>73.34</v>
      </c>
      <c r="T62" s="92">
        <v>56</v>
      </c>
      <c r="U62" s="95" t="s">
        <v>160</v>
      </c>
    </row>
    <row r="63" spans="1:21" s="5" customFormat="1" ht="39.75" customHeight="1">
      <c r="A63" s="94" t="s">
        <v>10</v>
      </c>
      <c r="B63" s="76" t="s">
        <v>12</v>
      </c>
      <c r="C63" s="79" t="s">
        <v>11</v>
      </c>
      <c r="D63" s="81">
        <v>1</v>
      </c>
      <c r="E63" s="77">
        <v>11</v>
      </c>
      <c r="F63" s="82">
        <v>9.09</v>
      </c>
      <c r="G63" s="80">
        <v>30.28</v>
      </c>
      <c r="H63" s="7">
        <v>6</v>
      </c>
      <c r="I63" s="81">
        <v>0</v>
      </c>
      <c r="J63" s="77">
        <f t="shared" si="1"/>
        <v>12</v>
      </c>
      <c r="K63" s="77">
        <v>12</v>
      </c>
      <c r="L63" s="78">
        <v>0</v>
      </c>
      <c r="M63" s="87">
        <v>1</v>
      </c>
      <c r="N63" s="86">
        <v>6</v>
      </c>
      <c r="O63" s="78">
        <v>7.59</v>
      </c>
      <c r="P63" s="90">
        <v>10</v>
      </c>
      <c r="Q63" s="9">
        <v>705</v>
      </c>
      <c r="R63" s="82">
        <v>62.22</v>
      </c>
      <c r="S63" s="91">
        <v>21.84</v>
      </c>
      <c r="T63" s="92">
        <v>6</v>
      </c>
      <c r="U63" s="95" t="s">
        <v>160</v>
      </c>
    </row>
    <row r="64" spans="1:21" s="5" customFormat="1" ht="39.75" customHeight="1">
      <c r="A64" s="94" t="s">
        <v>39</v>
      </c>
      <c r="B64" s="76" t="s">
        <v>41</v>
      </c>
      <c r="C64" s="79" t="s">
        <v>40</v>
      </c>
      <c r="D64" s="81">
        <v>1</v>
      </c>
      <c r="E64" s="77">
        <v>15</v>
      </c>
      <c r="F64" s="82">
        <v>6.67</v>
      </c>
      <c r="G64" s="80">
        <v>41.92</v>
      </c>
      <c r="H64" s="7">
        <v>9</v>
      </c>
      <c r="I64" s="81">
        <v>2</v>
      </c>
      <c r="J64" s="77">
        <f t="shared" si="1"/>
        <v>6</v>
      </c>
      <c r="K64" s="77">
        <v>8</v>
      </c>
      <c r="L64" s="78">
        <v>25</v>
      </c>
      <c r="M64" s="87">
        <v>30</v>
      </c>
      <c r="N64" s="86">
        <v>29</v>
      </c>
      <c r="O64" s="78">
        <v>36.71</v>
      </c>
      <c r="P64" s="90">
        <v>29</v>
      </c>
      <c r="Q64" s="9">
        <v>703</v>
      </c>
      <c r="R64" s="82">
        <v>61.82</v>
      </c>
      <c r="S64" s="91">
        <v>34.42</v>
      </c>
      <c r="T64" s="92">
        <v>17</v>
      </c>
      <c r="U64" s="95" t="s">
        <v>160</v>
      </c>
    </row>
    <row r="65" spans="1:21" s="5" customFormat="1" ht="39.75" customHeight="1">
      <c r="A65" s="94" t="s">
        <v>7</v>
      </c>
      <c r="B65" s="76" t="s">
        <v>9</v>
      </c>
      <c r="C65" s="79" t="s">
        <v>8</v>
      </c>
      <c r="D65" s="81">
        <v>0</v>
      </c>
      <c r="E65" s="77">
        <v>15</v>
      </c>
      <c r="F65" s="82">
        <v>0</v>
      </c>
      <c r="G65" s="80">
        <v>34.96</v>
      </c>
      <c r="H65" s="7">
        <v>8</v>
      </c>
      <c r="I65" s="81">
        <v>0</v>
      </c>
      <c r="J65" s="77">
        <f t="shared" si="1"/>
        <v>2</v>
      </c>
      <c r="K65" s="77">
        <v>2</v>
      </c>
      <c r="L65" s="78">
        <v>0</v>
      </c>
      <c r="M65" s="87">
        <v>10</v>
      </c>
      <c r="N65" s="86">
        <v>10</v>
      </c>
      <c r="O65" s="78">
        <v>12.66</v>
      </c>
      <c r="P65" s="90">
        <v>12</v>
      </c>
      <c r="Q65" s="9">
        <v>692</v>
      </c>
      <c r="R65" s="82">
        <v>59.6</v>
      </c>
      <c r="S65" s="91">
        <v>21.44</v>
      </c>
      <c r="T65" s="92">
        <v>5</v>
      </c>
      <c r="U65" s="95" t="s">
        <v>160</v>
      </c>
    </row>
    <row r="66" spans="1:21" s="5" customFormat="1" ht="39.75" customHeight="1">
      <c r="A66" s="94" t="s">
        <v>15</v>
      </c>
      <c r="B66" s="76" t="s">
        <v>16</v>
      </c>
      <c r="C66" s="79" t="s">
        <v>158</v>
      </c>
      <c r="D66" s="81">
        <v>1</v>
      </c>
      <c r="E66" s="77">
        <v>13</v>
      </c>
      <c r="F66" s="82">
        <v>7.69</v>
      </c>
      <c r="G66" s="80">
        <v>28.99</v>
      </c>
      <c r="H66" s="7">
        <v>5</v>
      </c>
      <c r="I66" s="81">
        <v>2</v>
      </c>
      <c r="J66" s="77">
        <f t="shared" si="1"/>
        <v>4</v>
      </c>
      <c r="K66" s="77">
        <v>6</v>
      </c>
      <c r="L66" s="78">
        <v>33.33</v>
      </c>
      <c r="M66" s="87">
        <v>37</v>
      </c>
      <c r="N66" s="86">
        <v>-5</v>
      </c>
      <c r="O66" s="78">
        <v>-6.33</v>
      </c>
      <c r="P66" s="90">
        <v>5</v>
      </c>
      <c r="Q66" s="9">
        <v>689</v>
      </c>
      <c r="R66" s="82">
        <v>58.99</v>
      </c>
      <c r="S66" s="91">
        <v>24.53</v>
      </c>
      <c r="T66" s="92">
        <v>8</v>
      </c>
      <c r="U66" s="95" t="s">
        <v>160</v>
      </c>
    </row>
    <row r="67" spans="1:21" s="5" customFormat="1" ht="39.75" customHeight="1">
      <c r="A67" s="94" t="s">
        <v>17</v>
      </c>
      <c r="B67" s="76" t="s">
        <v>19</v>
      </c>
      <c r="C67" s="79" t="s">
        <v>18</v>
      </c>
      <c r="D67" s="81">
        <v>0</v>
      </c>
      <c r="E67" s="77">
        <v>9</v>
      </c>
      <c r="F67" s="82">
        <v>0</v>
      </c>
      <c r="G67" s="80">
        <v>19.35</v>
      </c>
      <c r="H67" s="7">
        <v>2</v>
      </c>
      <c r="I67" s="81">
        <v>1</v>
      </c>
      <c r="J67" s="77">
        <f t="shared" si="1"/>
        <v>5</v>
      </c>
      <c r="K67" s="77">
        <v>6</v>
      </c>
      <c r="L67" s="78">
        <v>16.67</v>
      </c>
      <c r="M67" s="87">
        <v>25</v>
      </c>
      <c r="N67" s="86">
        <v>31</v>
      </c>
      <c r="O67" s="78">
        <v>39.24</v>
      </c>
      <c r="P67" s="90">
        <v>33</v>
      </c>
      <c r="Q67" s="9">
        <v>684</v>
      </c>
      <c r="R67" s="82">
        <v>57.98</v>
      </c>
      <c r="S67" s="91">
        <v>26.65</v>
      </c>
      <c r="T67" s="92">
        <v>9</v>
      </c>
      <c r="U67" s="95" t="s">
        <v>160</v>
      </c>
    </row>
    <row r="68" spans="1:21" s="5" customFormat="1" ht="39.75" customHeight="1">
      <c r="A68" s="94" t="s">
        <v>20</v>
      </c>
      <c r="B68" s="76" t="s">
        <v>22</v>
      </c>
      <c r="C68" s="79" t="s">
        <v>21</v>
      </c>
      <c r="D68" s="81">
        <v>1</v>
      </c>
      <c r="E68" s="77">
        <v>11</v>
      </c>
      <c r="F68" s="82">
        <v>9.09</v>
      </c>
      <c r="G68" s="80">
        <v>26.15</v>
      </c>
      <c r="H68" s="7">
        <v>4</v>
      </c>
      <c r="I68" s="81">
        <v>1</v>
      </c>
      <c r="J68" s="77">
        <f t="shared" si="1"/>
        <v>3</v>
      </c>
      <c r="K68" s="77">
        <v>4</v>
      </c>
      <c r="L68" s="78">
        <v>25</v>
      </c>
      <c r="M68" s="87">
        <v>31</v>
      </c>
      <c r="N68" s="86">
        <v>16</v>
      </c>
      <c r="O68" s="78">
        <v>20.25</v>
      </c>
      <c r="P68" s="90">
        <v>15</v>
      </c>
      <c r="Q68" s="9">
        <v>684</v>
      </c>
      <c r="R68" s="82">
        <v>57.98</v>
      </c>
      <c r="S68" s="91">
        <v>27.69</v>
      </c>
      <c r="T68" s="92">
        <v>10</v>
      </c>
      <c r="U68" s="95" t="s">
        <v>160</v>
      </c>
    </row>
    <row r="69" spans="1:21" s="5" customFormat="1" ht="39.75" customHeight="1" thickBot="1">
      <c r="A69" s="96" t="s">
        <v>23</v>
      </c>
      <c r="B69" s="97" t="s">
        <v>22</v>
      </c>
      <c r="C69" s="98" t="s">
        <v>159</v>
      </c>
      <c r="D69" s="83">
        <v>1</v>
      </c>
      <c r="E69" s="84">
        <v>9</v>
      </c>
      <c r="F69" s="85">
        <v>11.11</v>
      </c>
      <c r="G69" s="99">
        <v>21.98</v>
      </c>
      <c r="H69" s="62">
        <v>3</v>
      </c>
      <c r="I69" s="83">
        <v>0</v>
      </c>
      <c r="J69" s="84">
        <f t="shared" si="1"/>
        <v>2</v>
      </c>
      <c r="K69" s="84">
        <v>2</v>
      </c>
      <c r="L69" s="88">
        <v>0</v>
      </c>
      <c r="M69" s="89">
        <v>11</v>
      </c>
      <c r="N69" s="100">
        <v>44</v>
      </c>
      <c r="O69" s="88">
        <v>55.7</v>
      </c>
      <c r="P69" s="101">
        <v>44</v>
      </c>
      <c r="Q69" s="58">
        <v>676</v>
      </c>
      <c r="R69" s="85">
        <v>56.36</v>
      </c>
      <c r="S69" s="102">
        <v>29.03</v>
      </c>
      <c r="T69" s="93">
        <v>11</v>
      </c>
      <c r="U69" s="103" t="s">
        <v>160</v>
      </c>
    </row>
    <row r="70" spans="1:21" s="104" customFormat="1" ht="14.25">
      <c r="A70" s="105" t="s">
        <v>174</v>
      </c>
      <c r="B70" s="106"/>
      <c r="C70" s="106"/>
      <c r="D70" s="106"/>
      <c r="E70" s="106"/>
      <c r="F70" s="107"/>
      <c r="G70" s="107"/>
      <c r="H70" s="108"/>
      <c r="I70" s="106"/>
      <c r="J70" s="106"/>
      <c r="K70" s="106"/>
      <c r="L70" s="107"/>
      <c r="M70" s="107"/>
      <c r="N70" s="106"/>
      <c r="O70" s="107"/>
      <c r="P70" s="107"/>
      <c r="Q70" s="106"/>
      <c r="R70" s="107"/>
      <c r="S70" s="107"/>
      <c r="T70" s="109"/>
      <c r="U70" s="110"/>
    </row>
    <row r="71" spans="1:21" s="104" customFormat="1" ht="15.75" thickBot="1">
      <c r="A71" s="114" t="s">
        <v>176</v>
      </c>
      <c r="B71" s="115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2"/>
    </row>
  </sheetData>
  <sheetProtection/>
  <autoFilter ref="A4:U69"/>
  <mergeCells count="50">
    <mergeCell ref="A1:U1"/>
    <mergeCell ref="U28:U29"/>
    <mergeCell ref="A49:A50"/>
    <mergeCell ref="B49:B50"/>
    <mergeCell ref="C49:C50"/>
    <mergeCell ref="D49:F49"/>
    <mergeCell ref="G49:H49"/>
    <mergeCell ref="I49:M49"/>
    <mergeCell ref="N49:P49"/>
    <mergeCell ref="Q49:R49"/>
    <mergeCell ref="Q28:R28"/>
    <mergeCell ref="T28:T29"/>
    <mergeCell ref="S49:S50"/>
    <mergeCell ref="T49:T50"/>
    <mergeCell ref="U49:U50"/>
    <mergeCell ref="S28:S29"/>
    <mergeCell ref="A48:U48"/>
    <mergeCell ref="A28:A29"/>
    <mergeCell ref="B28:B29"/>
    <mergeCell ref="C28:C29"/>
    <mergeCell ref="D28:F28"/>
    <mergeCell ref="I28:M28"/>
    <mergeCell ref="N28:P28"/>
    <mergeCell ref="G28:H28"/>
    <mergeCell ref="N3:P3"/>
    <mergeCell ref="G19:H19"/>
    <mergeCell ref="I19:M19"/>
    <mergeCell ref="N19:P19"/>
    <mergeCell ref="A27:U27"/>
    <mergeCell ref="B3:B4"/>
    <mergeCell ref="A3:A4"/>
    <mergeCell ref="A18:U18"/>
    <mergeCell ref="A19:A20"/>
    <mergeCell ref="B19:B20"/>
    <mergeCell ref="C19:C20"/>
    <mergeCell ref="Q19:R19"/>
    <mergeCell ref="S19:S20"/>
    <mergeCell ref="T19:T20"/>
    <mergeCell ref="U19:U20"/>
    <mergeCell ref="D19:F19"/>
    <mergeCell ref="A71:B71"/>
    <mergeCell ref="A2:U2"/>
    <mergeCell ref="Q3:R3"/>
    <mergeCell ref="S3:S4"/>
    <mergeCell ref="T3:T4"/>
    <mergeCell ref="U3:U4"/>
    <mergeCell ref="D3:F3"/>
    <mergeCell ref="G3:H3"/>
    <mergeCell ref="I3:M3"/>
    <mergeCell ref="C3:C4"/>
  </mergeCells>
  <printOptions gridLines="1" horizontalCentered="1"/>
  <pageMargins left="0.5" right="0.5" top="1" bottom="0.5" header="0.5" footer="0.3"/>
  <pageSetup fitToHeight="4" horizontalDpi="600" verticalDpi="600" orientation="landscape" pageOrder="overThenDown" scale="52" r:id="rId1"/>
  <headerFooter>
    <oddHeader>&amp;R&amp;"Arial,Regular"&amp;9dsib-iad-nov12item05
Attachment 3
Page &amp;P of &amp;N</oddHeader>
    <oddFooter>&amp;R&amp;"Arial,Regular"&amp;6&amp;D &amp;T</oddFooter>
  </headerFooter>
  <rowBreaks count="3" manualBreakCount="3">
    <brk id="17" max="20" man="1"/>
    <brk id="26" max="20" man="1"/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2012 Agenda Item 15 Attachment 3 Revised - Meeting Agendas (CA State Board of Education)</dc:title>
  <dc:subject>Application of Objective Criteria for the 56 2012 Local Educational Agencies in Cohort 6 of Program Improvement Year 3 Corrective Action. This spreadsheet is an attachment to the November 2012 Meeting Agenda Item 15 of the California State Board of Education.</dc:subject>
  <dc:creator>Kathy Sumida</dc:creator>
  <cp:keywords/>
  <dc:description/>
  <cp:lastModifiedBy>Princep Uclaray</cp:lastModifiedBy>
  <cp:lastPrinted>2012-10-30T17:24:52Z</cp:lastPrinted>
  <dcterms:created xsi:type="dcterms:W3CDTF">2012-10-15T19:51:25Z</dcterms:created>
  <dcterms:modified xsi:type="dcterms:W3CDTF">2012-10-30T21:45:46Z</dcterms:modified>
  <cp:category/>
  <cp:version/>
  <cp:contentType/>
  <cp:contentStatus/>
</cp:coreProperties>
</file>