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13_ncr:1_{815C5B7F-CB17-48A3-A004-DA1512931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ment Schedule County 25-26P2" sheetId="1" r:id="rId1"/>
  </sheets>
  <definedNames>
    <definedName name="_xlnm.Print_Titles" localSheetId="0">'Payment Schedule County 25-26P2'!$6:$6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C65" i="1" l="1"/>
  <c r="F65" i="1"/>
  <c r="D65" i="1"/>
</calcChain>
</file>

<file path=xl/sharedStrings.xml><?xml version="1.0" encoding="utf-8"?>
<sst xmlns="http://schemas.openxmlformats.org/spreadsheetml/2006/main" count="132" uniqueCount="131">
  <si>
    <t>Prepared by:</t>
  </si>
  <si>
    <t>California Department of Education</t>
  </si>
  <si>
    <t>School Fiscal Services Division</t>
  </si>
  <si>
    <t>County Code</t>
  </si>
  <si>
    <t>County 
Name</t>
  </si>
  <si>
    <t xml:space="preserve">Monthly Payment Schedule by County </t>
  </si>
  <si>
    <t>TOTAL</t>
  </si>
  <si>
    <t>Total P-2 Apportionment</t>
  </si>
  <si>
    <t>Balance Due 
(Total P-2 Apportionment minus Payments to Date)</t>
  </si>
  <si>
    <t>LEGEND: SCO = State Controller's Office</t>
  </si>
  <si>
    <t>*Payment information noted in the table below reflects the latest information available from the SCO.</t>
  </si>
  <si>
    <t>2025–26 Second Principal (P-2) Apportionment</t>
  </si>
  <si>
    <t>June 2026
(P-2 Deferral Exemptions)
SCO Pay Date:
6/30/26*</t>
  </si>
  <si>
    <t>June 2026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</si>
  <si>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</si>
  <si>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</si>
  <si>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</si>
  <si>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</si>
  <si>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</si>
  <si>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</si>
  <si>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</si>
  <si>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</si>
  <si>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</si>
  <si>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</si>
  <si>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</si>
  <si>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</si>
  <si>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</si>
  <si>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</si>
  <si>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</si>
  <si>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</si>
  <si>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</si>
  <si>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</si>
  <si>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</si>
  <si>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</si>
  <si>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</si>
  <si>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</si>
  <si>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</si>
  <si>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</si>
  <si>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</si>
  <si>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</si>
  <si>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</si>
  <si>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</si>
  <si>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</si>
  <si>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</si>
  <si>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</si>
  <si>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</si>
  <si>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</si>
  <si>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</si>
  <si>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</si>
  <si>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</si>
  <si>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</si>
  <si>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</si>
  <si>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</si>
  <si>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</si>
  <si>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</si>
  <si>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</si>
  <si>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</si>
  <si>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</si>
  <si>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</si>
  <si>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</si>
  <si>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</si>
  <si>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</si>
  <si>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</si>
  <si>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</si>
  <si>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</si>
  <si>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</si>
  <si>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</si>
  <si>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</si>
  <si>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</si>
  <si>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</si>
  <si>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</si>
  <si>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</si>
  <si>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</si>
  <si>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</si>
  <si>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</si>
  <si>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</si>
  <si>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</si>
  <si>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</si>
  <si>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</si>
  <si>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</si>
  <si>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</si>
  <si>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</si>
  <si>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</si>
  <si>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</si>
  <si>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</si>
  <si>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</si>
  <si>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</si>
  <si>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</si>
  <si>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</si>
  <si>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</si>
  <si>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</si>
  <si>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</si>
  <si>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</si>
  <si>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</si>
  <si>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</si>
  <si>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</si>
  <si>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</si>
  <si>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</si>
  <si>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</si>
  <si>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</si>
  <si>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</si>
  <si>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</si>
  <si>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</si>
  <si>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</si>
  <si>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</si>
  <si>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</si>
  <si>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</si>
  <si>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</si>
  <si>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</si>
  <si>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</si>
  <si>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</si>
  <si>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</si>
  <si>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</si>
  <si>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</si>
  <si>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</si>
  <si>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</si>
  <si>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</si>
  <si>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</si>
  <si>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</si>
  <si>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</si>
  <si>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</si>
  <si>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</si>
  <si>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</si>
  <si>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</si>
  <si>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</si>
  <si>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</si>
  <si>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</si>
  <si>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</si>
  <si>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</si>
  <si>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</si>
  <si>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July 2026
(P-2 June Deferred)
SCO Pay Date:
7/16/26*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</si>
</sst>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"/>
  </numFmts>
  <fonts count="7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19">
    <xf numFmtId="0" fontId="0" fillId="0" borderId="0" xfId="0"/>
    <xf numFmtId="0" fontId="0" fillId="0" borderId="0" xfId="0" applyBorder="1" applyAlignment="1">
      <alignment horizontal="left"/>
    </xf>
    <xf numFmtId="0" fontId="6" fillId="0" borderId="0" xfId="0" applyFont="1" applyAlignment="1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41" fontId="0" fillId="0" borderId="2" xfId="0" applyNumberFormat="1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0" fillId="0" borderId="0" xfId="0" quotePrefix="1" applyNumberFormat="1"/>
    <xf numFmtId="0" fontId="0" fillId="2" borderId="1" xfId="0" applyNumberFormat="1" applyFill="1" applyBorder="1" applyAlignment="1">
      <alignment horizontal="center" wrapText="1"/>
    </xf>
    <xf numFmtId="0" fontId="2" fillId="0" borderId="2" xfId="5" applyFill="1" applyBorder="1" applyAlignment="1">
      <alignment horizontal="left"/>
    </xf>
    <xf numFmtId="0" fontId="2" fillId="0" borderId="0" xfId="5"/>
    <xf numFmtId="42" fontId="2" fillId="0" borderId="2" xfId="5" applyNumberFormat="1" applyFill="1" applyBorder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7000000}"/>
    <cellStyle name="Total" xfId="5" builtinId="25" customBuiltin="1"/>
  </cellStyles>
  <dxfs count="14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3" formatCode="_(* #,##0_);_(* \(#,##0\);_(* &quot;-&quot;_);_(@_)"/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border outline="0">
        <left style="thin">
          <color rgb="FFABABAB"/>
        </left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top style="thin">
          <color auto="1"/>
        </top>
      </border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3"/>
      <tableStyleElement type="headerRow" dxfId="12"/>
      <tableStyleElement type="totalRow" dxfId="11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F65" totalsRowCount="1" headerRowDxfId="10" tableBorderDxfId="9" headerRowCellStyle="Normal" dataCellStyle="Normal" totalsRowCellStyle="Total">
  <tableColumns count="6">
    <tableColumn id="1" xr3:uid="{00000000-0010-0000-0000-000001000000}" name="County Code" totalsRowLabel="TOTAL" dataDxfId="8" totalsRowDxfId="4" dataCellStyle="Normal" totalsRowCellStyle="Total"/>
    <tableColumn id="2" xr3:uid="{00000000-0010-0000-0000-000002000000}" name="County _x000a_Name" dataDxfId="7" dataCellStyle="Normal" totalsRowCellStyle="Total"/>
    <tableColumn id="3" xr3:uid="{00000000-0010-0000-0000-000003000000}" name="Total P-2 Apportionment" totalsRowFunction="sum" dataDxfId="6" totalsRowDxfId="3" dataCellStyle="Normal" totalsRowCellStyle="Total"/>
    <tableColumn id="4" xr3:uid="{00000000-0010-0000-0000-000004000000}" name="Balance Due _x000a_(Total P-2 Apportionment minus Payments to Date)" totalsRowFunction="sum" totalsRowDxfId="2" dataCellStyle="Normal" totalsRowCellStyle="Total"/>
    <tableColumn id="8" xr3:uid="{E3BC10E9-52BE-418C-AB9B-CD589C221517}" name="June 2026_x000a_(P-2 Deferral Exemptions)_x000a_SCO Pay Date:_x000a_6/30/26*" totalsRowFunction="sum" dataDxfId="5" totalsRowDxfId="1" totalsRowCellStyle="Total"/>
    <tableColumn id="6" xr3:uid="{00000000-0010-0000-0000-000006000000}" name="July 2026_x000a_(P-2 June Deferred)_x000a_SCO Pay Date:_x000a_7/16/26*" totalsRowFunction="sum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5-26 Second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71"/>
  <sheetViews>
    <sheetView tabSelected="1" workbookViewId="0">
      <pane ySplit="6" topLeftCell="A7" activePane="bottomLeft" state="frozen"/>
      <selection pane="bottomLeft"/>
    </sheetView>
  </sheetViews>
  <sheetFormatPr defaultRowHeight="15" x14ac:dyDescent="0.2"/>
  <cols>
    <col min="1" max="1" width="7.77734375" customWidth="1"/>
    <col min="2" max="2" width="14" bestFit="1" customWidth="1"/>
    <col min="3" max="3" width="16.109375" bestFit="1" customWidth="1"/>
    <col min="4" max="6" width="16.77734375" customWidth="1"/>
    <col min="7" max="7" width="10.5546875" customWidth="1"/>
    <col min="8" max="8" width="10.21875" customWidth="1"/>
  </cols>
  <sheetData>
    <row r="1" spans="1:6" ht="18" x14ac:dyDescent="0.25">
      <c r="A1" s="8" t="s">
        <v>5</v>
      </c>
      <c r="B1" s="8"/>
      <c r="C1" s="11"/>
      <c r="D1" s="11"/>
      <c r="E1" s="11"/>
      <c r="F1" s="6"/>
    </row>
    <row r="2" spans="1:6" ht="16.5" x14ac:dyDescent="0.25">
      <c r="A2" s="11" t="s">
        <v>11</v>
      </c>
      <c r="B2" s="7"/>
      <c r="C2" s="11"/>
      <c r="D2" s="11"/>
      <c r="E2" s="11"/>
      <c r="F2" s="6"/>
    </row>
    <row r="3" spans="1:6" ht="16.5" x14ac:dyDescent="0.25">
      <c r="A3" s="11" t="s">
        <v>1</v>
      </c>
      <c r="B3" s="7"/>
      <c r="C3" s="11"/>
      <c r="D3" s="11"/>
      <c r="E3" s="11"/>
      <c r="F3" s="6"/>
    </row>
    <row r="4" spans="1:6" ht="16.5" x14ac:dyDescent="0.25">
      <c r="A4" s="1" t="s">
        <v>9</v>
      </c>
      <c r="B4" s="7"/>
      <c r="C4" s="11"/>
      <c r="D4" s="11"/>
      <c r="E4" s="11"/>
      <c r="F4" s="6"/>
    </row>
    <row r="5" spans="1:6" ht="16.5" x14ac:dyDescent="0.25">
      <c r="A5" s="2" t="s">
        <v>10</v>
      </c>
      <c r="B5" s="7"/>
      <c r="C5" s="11"/>
      <c r="D5" s="11"/>
      <c r="E5" s="11"/>
      <c r="F5" s="6"/>
    </row>
    <row r="6" spans="1:6" ht="78.75" x14ac:dyDescent="0.25">
      <c r="A6" s="15" t="s">
        <v>3</v>
      </c>
      <c r="B6" s="15" t="s">
        <v>4</v>
      </c>
      <c r="C6" s="15" t="s">
        <v>7</v>
      </c>
      <c r="D6" s="15" t="s">
        <v>8</v>
      </c>
      <c r="E6" s="15" t="s">
        <v>12</v>
      </c>
      <c r="F6" s="15" t="s">
        <v>130</v>
      </c>
    </row>
    <row r="7" spans="1:6" x14ac:dyDescent="0.2">
      <c r="A7" s="12" t="s">
        <v>14</v>
      </c>
      <c r="B7" s="12" t="s">
        <v>15</v>
      </c>
      <c r="C7" s="10">
        <v>1660013220</v>
      </c>
      <c r="D7" s="10">
        <v>136646215</v>
      </c>
      <c r="E7" s="10">
        <v>8238680</v>
      </c>
      <c r="F7" s="10">
        <v>128407535</v>
      </c>
    </row>
    <row r="8" spans="1:6" x14ac:dyDescent="0.2">
      <c r="A8" s="13" t="s">
        <v>16</v>
      </c>
      <c r="B8" s="13" t="s">
        <v>17</v>
      </c>
      <c r="C8" s="9">
        <v>2406569</v>
      </c>
      <c r="D8" s="9">
        <v>369233</v>
      </c>
      <c r="E8" s="9">
        <v>0</v>
      </c>
      <c r="F8" s="9">
        <v>369233</v>
      </c>
    </row>
    <row r="9" spans="1:6" x14ac:dyDescent="0.2">
      <c r="A9" s="13" t="s">
        <v>18</v>
      </c>
      <c r="B9" s="13" t="s">
        <v>19</v>
      </c>
      <c r="C9" s="9">
        <v>20253834</v>
      </c>
      <c r="D9" s="9">
        <v>622650</v>
      </c>
      <c r="E9" s="9">
        <v>0</v>
      </c>
      <c r="F9" s="9">
        <v>622650</v>
      </c>
    </row>
    <row r="10" spans="1:6" x14ac:dyDescent="0.2">
      <c r="A10" s="13" t="s">
        <v>20</v>
      </c>
      <c r="B10" s="13" t="s">
        <v>21</v>
      </c>
      <c r="C10" s="9">
        <v>256399915</v>
      </c>
      <c r="D10" s="9">
        <v>8988729</v>
      </c>
      <c r="E10" s="9">
        <v>0</v>
      </c>
      <c r="F10" s="9">
        <v>8988729</v>
      </c>
    </row>
    <row r="11" spans="1:6" x14ac:dyDescent="0.2">
      <c r="A11" s="13" t="s">
        <v>22</v>
      </c>
      <c r="B11" s="13" t="s">
        <v>23</v>
      </c>
      <c r="C11" s="9">
        <v>24270656</v>
      </c>
      <c r="D11" s="9">
        <v>-99338</v>
      </c>
      <c r="E11" s="9">
        <v>0</v>
      </c>
      <c r="F11" s="9">
        <v>-99338</v>
      </c>
    </row>
    <row r="12" spans="1:6" x14ac:dyDescent="0.2">
      <c r="A12" s="13" t="s">
        <v>24</v>
      </c>
      <c r="B12" s="13" t="s">
        <v>25</v>
      </c>
      <c r="C12" s="9">
        <v>48484400</v>
      </c>
      <c r="D12" s="9">
        <v>222991</v>
      </c>
      <c r="E12" s="9">
        <v>0</v>
      </c>
      <c r="F12" s="9">
        <v>222991</v>
      </c>
    </row>
    <row r="13" spans="1:6" x14ac:dyDescent="0.2">
      <c r="A13" s="13" t="s">
        <v>26</v>
      </c>
      <c r="B13" s="13" t="s">
        <v>27</v>
      </c>
      <c r="C13" s="9">
        <v>1197135701</v>
      </c>
      <c r="D13" s="9">
        <v>78005152</v>
      </c>
      <c r="E13" s="9">
        <v>0</v>
      </c>
      <c r="F13" s="9">
        <v>78005152</v>
      </c>
    </row>
    <row r="14" spans="1:6" x14ac:dyDescent="0.2">
      <c r="A14" s="13" t="s">
        <v>28</v>
      </c>
      <c r="B14" s="13" t="s">
        <v>29</v>
      </c>
      <c r="C14" s="9">
        <v>33297672</v>
      </c>
      <c r="D14" s="9">
        <v>-2568767</v>
      </c>
      <c r="E14" s="9">
        <v>0</v>
      </c>
      <c r="F14" s="9">
        <v>-2568767</v>
      </c>
    </row>
    <row r="15" spans="1:6" x14ac:dyDescent="0.2">
      <c r="A15" s="13" t="s">
        <v>30</v>
      </c>
      <c r="B15" s="13" t="s">
        <v>31</v>
      </c>
      <c r="C15" s="9">
        <v>543678735</v>
      </c>
      <c r="D15" s="9">
        <v>39881241</v>
      </c>
      <c r="E15" s="9">
        <v>0</v>
      </c>
      <c r="F15" s="9">
        <v>39881241</v>
      </c>
    </row>
    <row r="16" spans="1:6" x14ac:dyDescent="0.2">
      <c r="A16" s="13" t="s">
        <v>32</v>
      </c>
      <c r="B16" s="13" t="s">
        <v>33</v>
      </c>
      <c r="C16" s="9">
        <v>2231943150</v>
      </c>
      <c r="D16" s="9">
        <v>-116491313</v>
      </c>
      <c r="E16" s="9">
        <v>0</v>
      </c>
      <c r="F16" s="9">
        <v>-116491313</v>
      </c>
    </row>
    <row r="17" spans="1:6" x14ac:dyDescent="0.2">
      <c r="A17" s="13" t="s">
        <v>34</v>
      </c>
      <c r="B17" s="13" t="s">
        <v>35</v>
      </c>
      <c r="C17" s="9">
        <v>71975479</v>
      </c>
      <c r="D17" s="9">
        <v>-1232025</v>
      </c>
      <c r="E17" s="9">
        <v>0</v>
      </c>
      <c r="F17" s="9">
        <v>-1232025</v>
      </c>
    </row>
    <row r="18" spans="1:6" x14ac:dyDescent="0.2">
      <c r="A18" s="13" t="s">
        <v>36</v>
      </c>
      <c r="B18" s="13" t="s">
        <v>37</v>
      </c>
      <c r="C18" s="9">
        <v>171201805</v>
      </c>
      <c r="D18" s="9">
        <v>4807729</v>
      </c>
      <c r="E18" s="9">
        <v>44299</v>
      </c>
      <c r="F18" s="9">
        <v>4763430</v>
      </c>
    </row>
    <row r="19" spans="1:6" x14ac:dyDescent="0.2">
      <c r="A19" s="13" t="s">
        <v>38</v>
      </c>
      <c r="B19" s="13" t="s">
        <v>39</v>
      </c>
      <c r="C19" s="9">
        <v>414596661</v>
      </c>
      <c r="D19" s="9">
        <v>-32318706</v>
      </c>
      <c r="E19" s="9">
        <v>0</v>
      </c>
      <c r="F19" s="9">
        <v>-32318706</v>
      </c>
    </row>
    <row r="20" spans="1:6" x14ac:dyDescent="0.2">
      <c r="A20" s="13" t="s">
        <v>40</v>
      </c>
      <c r="B20" s="13" t="s">
        <v>41</v>
      </c>
      <c r="C20" s="9">
        <v>36554790</v>
      </c>
      <c r="D20" s="9">
        <v>3063097</v>
      </c>
      <c r="E20" s="9">
        <v>0</v>
      </c>
      <c r="F20" s="9">
        <v>3063097</v>
      </c>
    </row>
    <row r="21" spans="1:6" x14ac:dyDescent="0.2">
      <c r="A21" s="13" t="s">
        <v>42</v>
      </c>
      <c r="B21" s="13" t="s">
        <v>43</v>
      </c>
      <c r="C21" s="9">
        <v>2211943264</v>
      </c>
      <c r="D21" s="9">
        <v>-91998252</v>
      </c>
      <c r="E21" s="9">
        <v>0</v>
      </c>
      <c r="F21" s="9">
        <v>-91998252</v>
      </c>
    </row>
    <row r="22" spans="1:6" x14ac:dyDescent="0.2">
      <c r="A22" s="13" t="s">
        <v>44</v>
      </c>
      <c r="B22" s="13" t="s">
        <v>45</v>
      </c>
      <c r="C22" s="9">
        <v>315452775</v>
      </c>
      <c r="D22" s="9">
        <v>-23822870</v>
      </c>
      <c r="E22" s="9">
        <v>0</v>
      </c>
      <c r="F22" s="9">
        <v>-23822870</v>
      </c>
    </row>
    <row r="23" spans="1:6" x14ac:dyDescent="0.2">
      <c r="A23" s="13" t="s">
        <v>46</v>
      </c>
      <c r="B23" s="13" t="s">
        <v>47</v>
      </c>
      <c r="C23" s="9">
        <v>97854977</v>
      </c>
      <c r="D23" s="9">
        <v>-459632</v>
      </c>
      <c r="E23" s="9">
        <v>0</v>
      </c>
      <c r="F23" s="9">
        <v>-459632</v>
      </c>
    </row>
    <row r="24" spans="1:6" x14ac:dyDescent="0.2">
      <c r="A24" s="13" t="s">
        <v>48</v>
      </c>
      <c r="B24" s="13" t="s">
        <v>49</v>
      </c>
      <c r="C24" s="9">
        <v>38822610</v>
      </c>
      <c r="D24" s="9">
        <v>-1803224</v>
      </c>
      <c r="E24" s="9">
        <v>0</v>
      </c>
      <c r="F24" s="9">
        <v>-1803224</v>
      </c>
    </row>
    <row r="25" spans="1:6" x14ac:dyDescent="0.2">
      <c r="A25" s="13" t="s">
        <v>50</v>
      </c>
      <c r="B25" s="13" t="s">
        <v>51</v>
      </c>
      <c r="C25" s="9">
        <v>12814793711</v>
      </c>
      <c r="D25" s="9">
        <v>325146153</v>
      </c>
      <c r="E25" s="9">
        <v>0</v>
      </c>
      <c r="F25" s="9">
        <v>325146153</v>
      </c>
    </row>
    <row r="26" spans="1:6" x14ac:dyDescent="0.2">
      <c r="A26" s="13" t="s">
        <v>52</v>
      </c>
      <c r="B26" s="13" t="s">
        <v>53</v>
      </c>
      <c r="C26" s="9">
        <v>346544090</v>
      </c>
      <c r="D26" s="9">
        <v>-14685618</v>
      </c>
      <c r="E26" s="9">
        <v>0</v>
      </c>
      <c r="F26" s="9">
        <v>-14685618</v>
      </c>
    </row>
    <row r="27" spans="1:6" x14ac:dyDescent="0.2">
      <c r="A27" s="13" t="s">
        <v>54</v>
      </c>
      <c r="B27" s="13" t="s">
        <v>55</v>
      </c>
      <c r="C27" s="9">
        <v>111743490</v>
      </c>
      <c r="D27" s="9">
        <v>8557089</v>
      </c>
      <c r="E27" s="9">
        <v>0</v>
      </c>
      <c r="F27" s="9">
        <v>8557089</v>
      </c>
    </row>
    <row r="28" spans="1:6" x14ac:dyDescent="0.2">
      <c r="A28" s="13" t="s">
        <v>56</v>
      </c>
      <c r="B28" s="13" t="s">
        <v>57</v>
      </c>
      <c r="C28" s="9">
        <v>12412994</v>
      </c>
      <c r="D28" s="9">
        <v>-28421</v>
      </c>
      <c r="E28" s="9">
        <v>0</v>
      </c>
      <c r="F28" s="9">
        <v>-28421</v>
      </c>
    </row>
    <row r="29" spans="1:6" x14ac:dyDescent="0.2">
      <c r="A29" s="13" t="s">
        <v>58</v>
      </c>
      <c r="B29" s="13" t="s">
        <v>59</v>
      </c>
      <c r="C29" s="9">
        <v>120611255</v>
      </c>
      <c r="D29" s="9">
        <v>620446</v>
      </c>
      <c r="E29" s="9">
        <v>0</v>
      </c>
      <c r="F29" s="9">
        <v>620446</v>
      </c>
    </row>
    <row r="30" spans="1:6" x14ac:dyDescent="0.2">
      <c r="A30" s="13" t="s">
        <v>60</v>
      </c>
      <c r="B30" s="13" t="s">
        <v>61</v>
      </c>
      <c r="C30" s="9">
        <v>635427302</v>
      </c>
      <c r="D30" s="9">
        <v>-40665529</v>
      </c>
      <c r="E30" s="9">
        <v>0</v>
      </c>
      <c r="F30" s="9">
        <v>-40665529</v>
      </c>
    </row>
    <row r="31" spans="1:6" x14ac:dyDescent="0.2">
      <c r="A31" s="13" t="s">
        <v>62</v>
      </c>
      <c r="B31" s="13" t="s">
        <v>63</v>
      </c>
      <c r="C31" s="9">
        <v>13646265</v>
      </c>
      <c r="D31" s="9">
        <v>-599389</v>
      </c>
      <c r="E31" s="9">
        <v>0</v>
      </c>
      <c r="F31" s="9">
        <v>-599389</v>
      </c>
    </row>
    <row r="32" spans="1:6" x14ac:dyDescent="0.2">
      <c r="A32" s="13" t="s">
        <v>64</v>
      </c>
      <c r="B32" s="13" t="s">
        <v>65</v>
      </c>
      <c r="C32" s="9">
        <v>6632843</v>
      </c>
      <c r="D32" s="9">
        <v>277839</v>
      </c>
      <c r="E32" s="9">
        <v>0</v>
      </c>
      <c r="F32" s="9">
        <v>277839</v>
      </c>
    </row>
    <row r="33" spans="1:6" x14ac:dyDescent="0.2">
      <c r="A33" s="13" t="s">
        <v>66</v>
      </c>
      <c r="B33" s="13" t="s">
        <v>67</v>
      </c>
      <c r="C33" s="9">
        <v>705734574</v>
      </c>
      <c r="D33" s="9">
        <v>-20437418</v>
      </c>
      <c r="E33" s="9">
        <v>0</v>
      </c>
      <c r="F33" s="9">
        <v>-20437418</v>
      </c>
    </row>
    <row r="34" spans="1:6" x14ac:dyDescent="0.2">
      <c r="A34" s="13" t="s">
        <v>68</v>
      </c>
      <c r="B34" s="13" t="s">
        <v>69</v>
      </c>
      <c r="C34" s="9">
        <v>90623436</v>
      </c>
      <c r="D34" s="9">
        <v>1156800</v>
      </c>
      <c r="E34" s="9">
        <v>0</v>
      </c>
      <c r="F34" s="9">
        <v>1156800</v>
      </c>
    </row>
    <row r="35" spans="1:6" x14ac:dyDescent="0.2">
      <c r="A35" s="13" t="s">
        <v>70</v>
      </c>
      <c r="B35" s="13" t="s">
        <v>71</v>
      </c>
      <c r="C35" s="9">
        <v>76873426</v>
      </c>
      <c r="D35" s="9">
        <v>4862283</v>
      </c>
      <c r="E35" s="9">
        <v>0</v>
      </c>
      <c r="F35" s="9">
        <v>4862283</v>
      </c>
    </row>
    <row r="36" spans="1:6" x14ac:dyDescent="0.2">
      <c r="A36" s="13" t="s">
        <v>72</v>
      </c>
      <c r="B36" s="13" t="s">
        <v>73</v>
      </c>
      <c r="C36" s="9">
        <v>2781004100</v>
      </c>
      <c r="D36" s="9">
        <v>219247441</v>
      </c>
      <c r="E36" s="9">
        <v>0</v>
      </c>
      <c r="F36" s="9">
        <v>219247441</v>
      </c>
    </row>
    <row r="37" spans="1:6" x14ac:dyDescent="0.2">
      <c r="A37" s="13" t="s">
        <v>74</v>
      </c>
      <c r="B37" s="13" t="s">
        <v>75</v>
      </c>
      <c r="C37" s="9">
        <v>454676653</v>
      </c>
      <c r="D37" s="9">
        <v>36851379</v>
      </c>
      <c r="E37" s="9">
        <v>120000</v>
      </c>
      <c r="F37" s="9">
        <v>36731379</v>
      </c>
    </row>
    <row r="38" spans="1:6" x14ac:dyDescent="0.2">
      <c r="A38" s="13" t="s">
        <v>76</v>
      </c>
      <c r="B38" s="13" t="s">
        <v>77</v>
      </c>
      <c r="C38" s="9">
        <v>7683317</v>
      </c>
      <c r="D38" s="9">
        <v>289811</v>
      </c>
      <c r="E38" s="9">
        <v>125819</v>
      </c>
      <c r="F38" s="9">
        <v>163992</v>
      </c>
    </row>
    <row r="39" spans="1:6" x14ac:dyDescent="0.2">
      <c r="A39" s="13" t="s">
        <v>78</v>
      </c>
      <c r="B39" s="13" t="s">
        <v>79</v>
      </c>
      <c r="C39" s="9">
        <v>4078523500</v>
      </c>
      <c r="D39" s="9">
        <v>-235784076</v>
      </c>
      <c r="E39" s="9">
        <v>2263957</v>
      </c>
      <c r="F39" s="9">
        <v>-238048033</v>
      </c>
    </row>
    <row r="40" spans="1:6" x14ac:dyDescent="0.2">
      <c r="A40" s="13" t="s">
        <v>80</v>
      </c>
      <c r="B40" s="13" t="s">
        <v>81</v>
      </c>
      <c r="C40" s="9">
        <v>2149088944</v>
      </c>
      <c r="D40" s="9">
        <v>-96476458</v>
      </c>
      <c r="E40" s="9">
        <v>2800367</v>
      </c>
      <c r="F40" s="9">
        <v>-99276825</v>
      </c>
    </row>
    <row r="41" spans="1:6" x14ac:dyDescent="0.2">
      <c r="A41" s="13" t="s">
        <v>82</v>
      </c>
      <c r="B41" s="13" t="s">
        <v>83</v>
      </c>
      <c r="C41" s="9">
        <v>95503670</v>
      </c>
      <c r="D41" s="9">
        <v>6872716</v>
      </c>
      <c r="E41" s="9">
        <v>0</v>
      </c>
      <c r="F41" s="9">
        <v>6872716</v>
      </c>
    </row>
    <row r="42" spans="1:6" x14ac:dyDescent="0.2">
      <c r="A42" s="13" t="s">
        <v>84</v>
      </c>
      <c r="B42" s="13" t="s">
        <v>85</v>
      </c>
      <c r="C42" s="9">
        <v>4319452531</v>
      </c>
      <c r="D42" s="9">
        <v>-119875321</v>
      </c>
      <c r="E42" s="9">
        <v>0</v>
      </c>
      <c r="F42" s="9">
        <v>-119875321</v>
      </c>
    </row>
    <row r="43" spans="1:6" x14ac:dyDescent="0.2">
      <c r="A43" s="13" t="s">
        <v>86</v>
      </c>
      <c r="B43" s="13" t="s">
        <v>87</v>
      </c>
      <c r="C43" s="9">
        <v>3429372839</v>
      </c>
      <c r="D43" s="9">
        <v>161453186</v>
      </c>
      <c r="E43" s="9">
        <v>0</v>
      </c>
      <c r="F43" s="9">
        <v>161453186</v>
      </c>
    </row>
    <row r="44" spans="1:6" x14ac:dyDescent="0.2">
      <c r="A44" s="13" t="s">
        <v>88</v>
      </c>
      <c r="B44" s="13" t="s">
        <v>89</v>
      </c>
      <c r="C44" s="9">
        <v>459280933</v>
      </c>
      <c r="D44" s="9">
        <v>43298479</v>
      </c>
      <c r="E44" s="9">
        <v>0</v>
      </c>
      <c r="F44" s="9">
        <v>43298479</v>
      </c>
    </row>
    <row r="45" spans="1:6" x14ac:dyDescent="0.2">
      <c r="A45" s="13" t="s">
        <v>90</v>
      </c>
      <c r="B45" s="13" t="s">
        <v>91</v>
      </c>
      <c r="C45" s="9">
        <v>1505828642</v>
      </c>
      <c r="D45" s="9">
        <v>-46954320</v>
      </c>
      <c r="E45" s="9">
        <v>0</v>
      </c>
      <c r="F45" s="9">
        <v>-46954320</v>
      </c>
    </row>
    <row r="46" spans="1:6" x14ac:dyDescent="0.2">
      <c r="A46" s="13" t="s">
        <v>92</v>
      </c>
      <c r="B46" s="13" t="s">
        <v>93</v>
      </c>
      <c r="C46" s="9">
        <v>148167846</v>
      </c>
      <c r="D46" s="9">
        <v>11309001</v>
      </c>
      <c r="E46" s="9">
        <v>0</v>
      </c>
      <c r="F46" s="9">
        <v>11309001</v>
      </c>
    </row>
    <row r="47" spans="1:6" x14ac:dyDescent="0.2">
      <c r="A47" s="13" t="s">
        <v>94</v>
      </c>
      <c r="B47" s="13" t="s">
        <v>95</v>
      </c>
      <c r="C47" s="9">
        <v>227960836</v>
      </c>
      <c r="D47" s="9">
        <v>-24633114</v>
      </c>
      <c r="E47" s="9">
        <v>0</v>
      </c>
      <c r="F47" s="9">
        <v>-24633114</v>
      </c>
    </row>
    <row r="48" spans="1:6" x14ac:dyDescent="0.2">
      <c r="A48" s="13" t="s">
        <v>96</v>
      </c>
      <c r="B48" s="13" t="s">
        <v>97</v>
      </c>
      <c r="C48" s="9">
        <v>451171952</v>
      </c>
      <c r="D48" s="9">
        <v>-3074154</v>
      </c>
      <c r="E48" s="9">
        <v>0</v>
      </c>
      <c r="F48" s="9">
        <v>-3074154</v>
      </c>
    </row>
    <row r="49" spans="1:6" x14ac:dyDescent="0.2">
      <c r="A49" s="13" t="s">
        <v>98</v>
      </c>
      <c r="B49" s="13" t="s">
        <v>99</v>
      </c>
      <c r="C49" s="9">
        <v>1075988023</v>
      </c>
      <c r="D49" s="9">
        <v>78726336</v>
      </c>
      <c r="E49" s="9">
        <v>0</v>
      </c>
      <c r="F49" s="9">
        <v>78726336</v>
      </c>
    </row>
    <row r="50" spans="1:6" x14ac:dyDescent="0.2">
      <c r="A50" s="13" t="s">
        <v>100</v>
      </c>
      <c r="B50" s="13" t="s">
        <v>101</v>
      </c>
      <c r="C50" s="9">
        <v>302956718</v>
      </c>
      <c r="D50" s="9">
        <v>23849020</v>
      </c>
      <c r="E50" s="9">
        <v>0</v>
      </c>
      <c r="F50" s="9">
        <v>23849020</v>
      </c>
    </row>
    <row r="51" spans="1:6" x14ac:dyDescent="0.2">
      <c r="A51" s="13" t="s">
        <v>102</v>
      </c>
      <c r="B51" s="13" t="s">
        <v>103</v>
      </c>
      <c r="C51" s="9">
        <v>236380643</v>
      </c>
      <c r="D51" s="9">
        <v>8912932</v>
      </c>
      <c r="E51" s="9">
        <v>0</v>
      </c>
      <c r="F51" s="9">
        <v>8912932</v>
      </c>
    </row>
    <row r="52" spans="1:6" x14ac:dyDescent="0.2">
      <c r="A52" s="13" t="s">
        <v>104</v>
      </c>
      <c r="B52" s="13" t="s">
        <v>105</v>
      </c>
      <c r="C52" s="9">
        <v>4914788</v>
      </c>
      <c r="D52" s="9">
        <v>269496</v>
      </c>
      <c r="E52" s="9">
        <v>0</v>
      </c>
      <c r="F52" s="9">
        <v>269496</v>
      </c>
    </row>
    <row r="53" spans="1:6" x14ac:dyDescent="0.2">
      <c r="A53" s="13" t="s">
        <v>106</v>
      </c>
      <c r="B53" s="13" t="s">
        <v>107</v>
      </c>
      <c r="C53" s="9">
        <v>62887589</v>
      </c>
      <c r="D53" s="9">
        <v>1380737</v>
      </c>
      <c r="E53" s="9">
        <v>0</v>
      </c>
      <c r="F53" s="9">
        <v>1380737</v>
      </c>
    </row>
    <row r="54" spans="1:6" x14ac:dyDescent="0.2">
      <c r="A54" s="13" t="s">
        <v>108</v>
      </c>
      <c r="B54" s="13" t="s">
        <v>109</v>
      </c>
      <c r="C54" s="9">
        <v>505047880</v>
      </c>
      <c r="D54" s="9">
        <v>11942531</v>
      </c>
      <c r="E54" s="9">
        <v>0</v>
      </c>
      <c r="F54" s="9">
        <v>11942531</v>
      </c>
    </row>
    <row r="55" spans="1:6" x14ac:dyDescent="0.2">
      <c r="A55" s="13" t="s">
        <v>110</v>
      </c>
      <c r="B55" s="13" t="s">
        <v>111</v>
      </c>
      <c r="C55" s="9">
        <v>479267974</v>
      </c>
      <c r="D55" s="9">
        <v>32261589</v>
      </c>
      <c r="E55" s="9">
        <v>296000</v>
      </c>
      <c r="F55" s="9">
        <v>31965589</v>
      </c>
    </row>
    <row r="56" spans="1:6" x14ac:dyDescent="0.2">
      <c r="A56" s="13" t="s">
        <v>112</v>
      </c>
      <c r="B56" s="13" t="s">
        <v>113</v>
      </c>
      <c r="C56" s="9">
        <v>1031588472</v>
      </c>
      <c r="D56" s="9">
        <v>-57343304</v>
      </c>
      <c r="E56" s="9">
        <v>0</v>
      </c>
      <c r="F56" s="9">
        <v>-57343304</v>
      </c>
    </row>
    <row r="57" spans="1:6" x14ac:dyDescent="0.2">
      <c r="A57" s="13" t="s">
        <v>114</v>
      </c>
      <c r="B57" s="13" t="s">
        <v>115</v>
      </c>
      <c r="C57" s="9">
        <v>266476850</v>
      </c>
      <c r="D57" s="9">
        <v>2315536</v>
      </c>
      <c r="E57" s="9">
        <v>0</v>
      </c>
      <c r="F57" s="9">
        <v>2315536</v>
      </c>
    </row>
    <row r="58" spans="1:6" x14ac:dyDescent="0.2">
      <c r="A58" s="13" t="s">
        <v>116</v>
      </c>
      <c r="B58" s="13" t="s">
        <v>117</v>
      </c>
      <c r="C58" s="9">
        <v>110974240</v>
      </c>
      <c r="D58" s="9">
        <v>-3446522</v>
      </c>
      <c r="E58" s="9">
        <v>0</v>
      </c>
      <c r="F58" s="9">
        <v>-3446522</v>
      </c>
    </row>
    <row r="59" spans="1:6" x14ac:dyDescent="0.2">
      <c r="A59" s="13" t="s">
        <v>118</v>
      </c>
      <c r="B59" s="13" t="s">
        <v>119</v>
      </c>
      <c r="C59" s="9">
        <v>20444806</v>
      </c>
      <c r="D59" s="9">
        <v>1010690</v>
      </c>
      <c r="E59" s="9">
        <v>0</v>
      </c>
      <c r="F59" s="9">
        <v>1010690</v>
      </c>
    </row>
    <row r="60" spans="1:6" x14ac:dyDescent="0.2">
      <c r="A60" s="13" t="s">
        <v>120</v>
      </c>
      <c r="B60" s="13" t="s">
        <v>121</v>
      </c>
      <c r="C60" s="9">
        <v>1165630722</v>
      </c>
      <c r="D60" s="9">
        <v>-63341340</v>
      </c>
      <c r="E60" s="9">
        <v>0</v>
      </c>
      <c r="F60" s="9">
        <v>-63341340</v>
      </c>
    </row>
    <row r="61" spans="1:6" x14ac:dyDescent="0.2">
      <c r="A61" s="13" t="s">
        <v>122</v>
      </c>
      <c r="B61" s="13" t="s">
        <v>123</v>
      </c>
      <c r="C61" s="9">
        <v>42609946</v>
      </c>
      <c r="D61" s="9">
        <v>2434947</v>
      </c>
      <c r="E61" s="9">
        <v>0</v>
      </c>
      <c r="F61" s="9">
        <v>2434947</v>
      </c>
    </row>
    <row r="62" spans="1:6" x14ac:dyDescent="0.2">
      <c r="A62" s="13" t="s">
        <v>124</v>
      </c>
      <c r="B62" s="13" t="s">
        <v>125</v>
      </c>
      <c r="C62" s="9">
        <v>1054196006</v>
      </c>
      <c r="D62" s="9">
        <v>24639418</v>
      </c>
      <c r="E62" s="9">
        <v>0</v>
      </c>
      <c r="F62" s="9">
        <v>24639418</v>
      </c>
    </row>
    <row r="63" spans="1:6" x14ac:dyDescent="0.2">
      <c r="A63" s="13" t="s">
        <v>126</v>
      </c>
      <c r="B63" s="13" t="s">
        <v>127</v>
      </c>
      <c r="C63" s="9">
        <v>242752235</v>
      </c>
      <c r="D63" s="9">
        <v>10266046</v>
      </c>
      <c r="E63" s="9">
        <v>0</v>
      </c>
      <c r="F63" s="9">
        <v>10266046</v>
      </c>
    </row>
    <row r="64" spans="1:6" x14ac:dyDescent="0.2">
      <c r="A64" s="13" t="s">
        <v>128</v>
      </c>
      <c r="B64" s="13" t="s">
        <v>129</v>
      </c>
      <c r="C64" s="9">
        <v>155797017</v>
      </c>
      <c r="D64" s="9">
        <v>-11327318</v>
      </c>
      <c r="E64" s="9">
        <v>0</v>
      </c>
      <c r="F64" s="9">
        <v>-11327318</v>
      </c>
    </row>
    <row r="65" spans="1:6" ht="15.75" x14ac:dyDescent="0.25">
      <c r="A65" s="16" t="s">
        <v>6</v>
      </c>
      <c r="B65" s="17"/>
      <c r="C65" s="18">
        <f>SUBTOTAL(109,Table2[Total P-2 Apportionment])</f>
        <v>51176959271</v>
      </c>
      <c r="D65" s="18">
        <f>SUBTOTAL(109,Table2[Balance Due 
(Total P-2 Apportionment minus Payments to Date)])</f>
        <v>281092509</v>
      </c>
      <c r="E65" s="18">
        <f>SUBTOTAL(109,Table2[June 2026
(P-2 Deferral Exemptions)
SCO Pay Date:
6/30/26*])</f>
        <v>13889122</v>
      </c>
      <c r="F65" s="18">
        <f>SUBTOTAL(109,Table2[July 2026
(P-2 June Deferred)
SCO Pay Date:
7/16/26*])</f>
        <v>267203387</v>
      </c>
    </row>
    <row r="66" spans="1:6" ht="15.75" x14ac:dyDescent="0.25">
      <c r="A66" s="5" t="s">
        <v>0</v>
      </c>
    </row>
    <row r="67" spans="1:6" x14ac:dyDescent="0.2">
      <c r="A67" s="3" t="s">
        <v>1</v>
      </c>
    </row>
    <row r="68" spans="1:6" ht="15.75" x14ac:dyDescent="0.25">
      <c r="A68" s="3" t="s">
        <v>2</v>
      </c>
      <c r="B68" s="5"/>
    </row>
    <row r="69" spans="1:6" x14ac:dyDescent="0.2">
      <c r="A69" s="14" t="s">
        <v>13</v>
      </c>
      <c r="B69" s="3"/>
    </row>
    <row r="70" spans="1:6" x14ac:dyDescent="0.2">
      <c r="B70" s="3"/>
    </row>
    <row r="71" spans="1:6" x14ac:dyDescent="0.2">
      <c r="B71" s="4"/>
    </row>
  </sheetData>
  <pageMargins left="0.7" right="0.7" top="0.75" bottom="0.75" header="0.3" footer="0.3"/>
  <pageSetup scale="92" fitToHeight="0" orientation="landscape" r:id="rId1"/>
  <ignoredErrors>
    <ignoredError sqref="A6 A7:F6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25-26P2</vt:lpstr>
      <vt:lpstr>'Payment Schedule County 25-26P2'!Print_Titles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2025–26 P-2 - Principal Apportionment (CA Dept of Education)</dc:title>
  <dc:subject>Detailed payment schedule by county for fiscal year (FY) 2025–26 P-2 apportionment.</dc:subject>
  <dc:creator/>
  <cp:lastModifiedBy/>
  <dcterms:created xsi:type="dcterms:W3CDTF">2025-05-15T18:17:27Z</dcterms:created>
  <dcterms:modified xsi:type="dcterms:W3CDTF">2026-06-16T19:40:49Z</dcterms:modified>
</cp:coreProperties>
</file>