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9040" windowHeight="12270" activeTab="0"/>
  </bookViews>
  <sheets>
    <sheet name="09-10 Consolidated Schedule #2" sheetId="1" r:id="rId1"/>
  </sheets>
  <definedNames>
    <definedName name="_xlnm.Print_Area" localSheetId="0">'09-10 Consolidated Schedule #2'!$A$1:$BC$1147</definedName>
    <definedName name="_xlnm.Print_Titles" localSheetId="0">'09-10 Consolidated Schedule #2'!$A:$D,'09-10 Consolidated Schedule #2'!$1:$8</definedName>
    <definedName name="qry_aggr2007_Teacher_ct_to_LEA_level">#REF!</definedName>
    <definedName name="qry_aggre_2007_CBED_PAR_Sch_Level_to_dist_level">#REF!</definedName>
    <definedName name="qry_Aggre_distschools_LFCS_SBCCBEDS" localSheetId="0">'09-10 Consolidated Schedule #2'!$A$10:$D$579</definedName>
    <definedName name="qry_Teacher_ct_PAR_File_Sch_Level_to_Dist_Level">#REF!</definedName>
  </definedNames>
  <calcPr fullCalcOnLoad="1"/>
</workbook>
</file>

<file path=xl/sharedStrings.xml><?xml version="1.0" encoding="utf-8"?>
<sst xmlns="http://schemas.openxmlformats.org/spreadsheetml/2006/main" count="3295" uniqueCount="2267">
  <si>
    <t>Sonoma Valley Unified</t>
  </si>
  <si>
    <t>70961</t>
  </si>
  <si>
    <t>Twin Hills Union Elementary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</si>
  <si>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</si>
  <si>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</si>
  <si>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</si>
  <si>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</si>
  <si>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</si>
  <si>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</si>
  <si>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</si>
  <si>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</si>
  <si>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</si>
  <si>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</si>
  <si>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73882</t>
  </si>
  <si>
    <t>Cotati-Rohnert Park Unified</t>
  </si>
  <si>
    <t>75358</t>
  </si>
  <si>
    <t>Windsor Unified</t>
  </si>
  <si>
    <t>75390</t>
  </si>
  <si>
    <t>Healdsburg Unified</t>
  </si>
  <si>
    <t>50</t>
  </si>
  <si>
    <t>10504</t>
  </si>
  <si>
    <t>Stanislaus County Office of Education</t>
  </si>
  <si>
    <t>71043</t>
  </si>
  <si>
    <t>Ceres Unified</t>
  </si>
  <si>
    <t>71050</t>
  </si>
  <si>
    <t>Chatom Union Elementary</t>
  </si>
  <si>
    <t>71068</t>
  </si>
  <si>
    <t>Denair Unified</t>
  </si>
  <si>
    <t>71076</t>
  </si>
  <si>
    <t>Empire Union Elementary</t>
  </si>
  <si>
    <t>71084</t>
  </si>
  <si>
    <t>Gratton Elementary</t>
  </si>
  <si>
    <t>71092</t>
  </si>
  <si>
    <t>Hart-Ransom Union Elementary</t>
  </si>
  <si>
    <t>71134</t>
  </si>
  <si>
    <t>Keyes Union</t>
  </si>
  <si>
    <t>71142</t>
  </si>
  <si>
    <t>Knights Ferry Elementary</t>
  </si>
  <si>
    <t>71159</t>
  </si>
  <si>
    <t>La Grange Elementary</t>
  </si>
  <si>
    <t>71167</t>
  </si>
  <si>
    <t>Modesto City Elementary</t>
  </si>
  <si>
    <t>71175</t>
  </si>
  <si>
    <t>Modesto City High</t>
  </si>
  <si>
    <t>71209</t>
  </si>
  <si>
    <t>Paradise Elementary</t>
  </si>
  <si>
    <t>71217</t>
  </si>
  <si>
    <t>Patterson Joint Unified</t>
  </si>
  <si>
    <t>71233</t>
  </si>
  <si>
    <t>Roberts Ferry Union Elementary</t>
  </si>
  <si>
    <t>71266</t>
  </si>
  <si>
    <t>Salida Union Elementary</t>
  </si>
  <si>
    <t>71274</t>
  </si>
  <si>
    <t>Shiloh Elementary</t>
  </si>
  <si>
    <t>71282</t>
  </si>
  <si>
    <t>Stanislaus Union Elementary</t>
  </si>
  <si>
    <t>71290</t>
  </si>
  <si>
    <t>Sylvan Union Elementary</t>
  </si>
  <si>
    <t>71324</t>
  </si>
  <si>
    <t>Valley Home Joint Elementary</t>
  </si>
  <si>
    <t>73601</t>
  </si>
  <si>
    <t>Newman-Crows Landing Unified</t>
  </si>
  <si>
    <t>75549</t>
  </si>
  <si>
    <t>Hughson Unified</t>
  </si>
  <si>
    <t>75556</t>
  </si>
  <si>
    <t>Riverbank Unified</t>
  </si>
  <si>
    <t>75564</t>
  </si>
  <si>
    <t>Oakdale Joint Unified</t>
  </si>
  <si>
    <t>75572</t>
  </si>
  <si>
    <t>Waterford Unified</t>
  </si>
  <si>
    <t>75739</t>
  </si>
  <si>
    <t>Turlock Unified</t>
  </si>
  <si>
    <t>51</t>
  </si>
  <si>
    <t>10512</t>
  </si>
  <si>
    <t>Sutter County Office of Education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</si>
  <si>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</si>
  <si>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</si>
  <si>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</si>
  <si>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</si>
  <si>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</si>
  <si>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</si>
  <si>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</si>
  <si>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</si>
  <si>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</si>
  <si>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</si>
  <si>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71407</t>
  </si>
  <si>
    <t>Marcum-Illinois Union Elementary</t>
  </si>
  <si>
    <t>71415</t>
  </si>
  <si>
    <t>Meridian Elementary</t>
  </si>
  <si>
    <t>71423</t>
  </si>
  <si>
    <t>Nuestro Elementary</t>
  </si>
  <si>
    <t>71431</t>
  </si>
  <si>
    <t>Pleasant Grove Joint Union</t>
  </si>
  <si>
    <t>71449</t>
  </si>
  <si>
    <t>Sutter Union High</t>
  </si>
  <si>
    <t>71456</t>
  </si>
  <si>
    <t>Winship-Robbins</t>
  </si>
  <si>
    <t>71464</t>
  </si>
  <si>
    <t>Yuba City Unified</t>
  </si>
  <si>
    <t>52</t>
  </si>
  <si>
    <t>10520</t>
  </si>
  <si>
    <t>Tehama County Office of Education</t>
  </si>
  <si>
    <t>71472</t>
  </si>
  <si>
    <t>Antelope Elementary</t>
  </si>
  <si>
    <t>71480</t>
  </si>
  <si>
    <t>Bend Elementary</t>
  </si>
  <si>
    <t>71498</t>
  </si>
  <si>
    <t>Corning Union Elementary</t>
  </si>
  <si>
    <t>71506</t>
  </si>
  <si>
    <t>Corning Union High</t>
  </si>
  <si>
    <t>71514</t>
  </si>
  <si>
    <t>Elkins Elementary</t>
  </si>
  <si>
    <t>71522</t>
  </si>
  <si>
    <t>Evergreen Union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</si>
  <si>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</si>
  <si>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</si>
  <si>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</si>
  <si>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</si>
  <si>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</si>
  <si>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</si>
  <si>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</si>
  <si>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</si>
  <si>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</si>
  <si>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</si>
  <si>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71589</t>
  </si>
  <si>
    <t>Manton Joint Union Elementary</t>
  </si>
  <si>
    <t>71613</t>
  </si>
  <si>
    <t>Plum Valley Elementary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</si>
  <si>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</si>
  <si>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</si>
  <si>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</si>
  <si>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</si>
  <si>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</si>
  <si>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</si>
  <si>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</si>
  <si>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</si>
  <si>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53</t>
  </si>
  <si>
    <t>10538</t>
  </si>
  <si>
    <t>Trinity County Office of Education</t>
  </si>
  <si>
    <t>71662</t>
  </si>
  <si>
    <t>Burnt Ranch Elementary</t>
  </si>
  <si>
    <t>71670</t>
  </si>
  <si>
    <t>Coffee Creek Elementary</t>
  </si>
  <si>
    <t>71688</t>
  </si>
  <si>
    <t>Cox Bar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</si>
  <si>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</si>
  <si>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</si>
  <si>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</si>
  <si>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</si>
  <si>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</si>
  <si>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</si>
  <si>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</si>
  <si>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</si>
  <si>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</si>
  <si>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</si>
  <si>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</si>
  <si>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</si>
  <si>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</si>
  <si>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</si>
  <si>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54</t>
  </si>
  <si>
    <t>10546</t>
  </si>
  <si>
    <t>Tulare County Office of Education</t>
  </si>
  <si>
    <t>71795</t>
  </si>
  <si>
    <t>Allensworth Elementary</t>
  </si>
  <si>
    <t>71803</t>
  </si>
  <si>
    <t>Alpaugh Unified</t>
  </si>
  <si>
    <t>71811</t>
  </si>
  <si>
    <t>Alta Vista Elementary</t>
  </si>
  <si>
    <t>71829</t>
  </si>
  <si>
    <t>Buena Vista Elementary</t>
  </si>
  <si>
    <t>71837</t>
  </si>
  <si>
    <t>Burton Elementary</t>
  </si>
  <si>
    <t>71845</t>
  </si>
  <si>
    <t>Citrus South Tule Elementary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</si>
  <si>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</si>
  <si>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</si>
  <si>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</si>
  <si>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</si>
  <si>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</si>
  <si>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</si>
  <si>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</si>
  <si>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</si>
  <si>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71910</t>
  </si>
  <si>
    <t>Exeter Union Elementary</t>
  </si>
  <si>
    <t>71928</t>
  </si>
  <si>
    <t>Exeter Union High</t>
  </si>
  <si>
    <t>71944</t>
  </si>
  <si>
    <t>71951</t>
  </si>
  <si>
    <t>Hot Springs Elementary</t>
  </si>
  <si>
    <t>71969</t>
  </si>
  <si>
    <t>Kings River Union Elementary</t>
  </si>
  <si>
    <t>71985</t>
  </si>
  <si>
    <t>71993</t>
  </si>
  <si>
    <t>Lindsay Unified</t>
  </si>
  <si>
    <t>72009</t>
  </si>
  <si>
    <t>Monson-Sultana Joint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</si>
  <si>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</si>
  <si>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</si>
  <si>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</si>
  <si>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</si>
  <si>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</si>
  <si>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</si>
  <si>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</si>
  <si>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</si>
  <si>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</si>
  <si>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</si>
  <si>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</si>
  <si>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</si>
  <si>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</si>
  <si>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</si>
  <si>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</si>
  <si>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</si>
  <si>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72116</t>
  </si>
  <si>
    <t>Sequoia Union Elementary</t>
  </si>
  <si>
    <t>72132</t>
  </si>
  <si>
    <t>Springville Union Elementary</t>
  </si>
  <si>
    <t>72140</t>
  </si>
  <si>
    <t>Stone Corral Elementary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</si>
  <si>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</si>
  <si>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</si>
  <si>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</si>
  <si>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</si>
  <si>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</si>
  <si>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</si>
  <si>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</si>
  <si>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</si>
  <si>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</si>
  <si>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</si>
  <si>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</si>
  <si>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</si>
  <si>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</si>
  <si>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</si>
  <si>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</si>
  <si>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 Elementary</t>
  </si>
  <si>
    <t>72249</t>
  </si>
  <si>
    <t>Tulare Joint Union High</t>
  </si>
  <si>
    <t>72256</t>
  </si>
  <si>
    <t>Visalia Unified</t>
  </si>
  <si>
    <t>72264</t>
  </si>
  <si>
    <t>Waukena Joint Union Elementary</t>
  </si>
  <si>
    <t>72272</t>
  </si>
  <si>
    <t>Woodlake Union Elementary</t>
  </si>
  <si>
    <t>72280</t>
  </si>
  <si>
    <t>Woodlake Union High</t>
  </si>
  <si>
    <t>72298</t>
  </si>
  <si>
    <t>Woodville Union Elementary</t>
  </si>
  <si>
    <t>75325</t>
  </si>
  <si>
    <t>Farmersville Unified</t>
  </si>
  <si>
    <t>75523</t>
  </si>
  <si>
    <t>Porterville Unified</t>
  </si>
  <si>
    <t>75531</t>
  </si>
  <si>
    <t>Dinuba Unified</t>
  </si>
  <si>
    <t>55</t>
  </si>
  <si>
    <t>10553</t>
  </si>
  <si>
    <t>Tuolumne County Superintendent of Schools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</si>
  <si>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</si>
  <si>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</si>
  <si>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</si>
  <si>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</si>
  <si>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</si>
  <si>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</si>
  <si>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</si>
  <si>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</si>
  <si>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</si>
  <si>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</si>
  <si>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</si>
  <si>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</si>
  <si>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</si>
  <si>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</si>
  <si>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</si>
  <si>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</si>
  <si>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</si>
  <si>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</si>
  <si>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72421</t>
  </si>
  <si>
    <t>Twain Harte-Long Barn Union Elementary</t>
  </si>
  <si>
    <t>75184</t>
  </si>
  <si>
    <t>Big Oak Flat-Groveland Unified</t>
  </si>
  <si>
    <t>56</t>
  </si>
  <si>
    <t>10561</t>
  </si>
  <si>
    <t>Ventura County Office of Education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</si>
  <si>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</si>
  <si>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</si>
  <si>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</si>
  <si>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</si>
  <si>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</si>
  <si>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</si>
  <si>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</si>
  <si>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Mesa Union Elementary</t>
  </si>
  <si>
    <t>72504</t>
  </si>
  <si>
    <t>Mupu Elementary</t>
  </si>
  <si>
    <t>72512</t>
  </si>
  <si>
    <t>Ocean View Elementary</t>
  </si>
  <si>
    <t>72520</t>
  </si>
  <si>
    <t>Ojai Unified</t>
  </si>
  <si>
    <t>72538</t>
  </si>
  <si>
    <t>Oxnard Elementary</t>
  </si>
  <si>
    <t>72546</t>
  </si>
  <si>
    <t>Oxnard Union High</t>
  </si>
  <si>
    <t>72553</t>
  </si>
  <si>
    <t>Pleasant Valley</t>
  </si>
  <si>
    <t>72561</t>
  </si>
  <si>
    <t>Rio Elementary</t>
  </si>
  <si>
    <t>72579</t>
  </si>
  <si>
    <t>Santa Clara Elementary</t>
  </si>
  <si>
    <t>72587</t>
  </si>
  <si>
    <t>Santa Paula Elementary</t>
  </si>
  <si>
    <t>72595</t>
  </si>
  <si>
    <t>Santa Paula Union High</t>
  </si>
  <si>
    <t>72603</t>
  </si>
  <si>
    <t>Simi Valley Unified</t>
  </si>
  <si>
    <t>72611</t>
  </si>
  <si>
    <t>Somis Union</t>
  </si>
  <si>
    <t>72652</t>
  </si>
  <si>
    <t>Ventura Unified</t>
  </si>
  <si>
    <t>73759</t>
  </si>
  <si>
    <t>Conejo Valley Unified</t>
  </si>
  <si>
    <t>73874</t>
  </si>
  <si>
    <t>Oak Park Unified</t>
  </si>
  <si>
    <t>73940</t>
  </si>
  <si>
    <t>Moorpark Unified</t>
  </si>
  <si>
    <t>57</t>
  </si>
  <si>
    <t>10579</t>
  </si>
  <si>
    <t>Yolo County Office of Education</t>
  </si>
  <si>
    <t>72678</t>
  </si>
  <si>
    <t>Davis Joint Unified</t>
  </si>
  <si>
    <t>72686</t>
  </si>
  <si>
    <t>Esparto Unified</t>
  </si>
  <si>
    <t>72694</t>
  </si>
  <si>
    <t>Washington Unified</t>
  </si>
  <si>
    <t>72702</t>
  </si>
  <si>
    <t>Winters Joint Unified</t>
  </si>
  <si>
    <t>72710</t>
  </si>
  <si>
    <t>Woodland Joint Unified</t>
  </si>
  <si>
    <t>58</t>
  </si>
  <si>
    <t>10587</t>
  </si>
  <si>
    <t>Yuba County Office of Education</t>
  </si>
  <si>
    <t>72728</t>
  </si>
  <si>
    <t>Camptonville Elementary</t>
  </si>
  <si>
    <t>72736</t>
  </si>
  <si>
    <t>Marysville Joint Unified</t>
  </si>
  <si>
    <t>72744</t>
  </si>
  <si>
    <t>Plumas Lake Elementary</t>
  </si>
  <si>
    <t>72751</t>
  </si>
  <si>
    <t>Wheatland Elementary</t>
  </si>
  <si>
    <t>72769</t>
  </si>
  <si>
    <t>Wheatland Union High</t>
  </si>
  <si>
    <t>EL DORADO COUNTY TOTAL</t>
  </si>
  <si>
    <t>FRESNO COUNTY</t>
  </si>
  <si>
    <t>FRESNO COUNTY TOTAL</t>
  </si>
  <si>
    <t>GLENN COUNTY</t>
  </si>
  <si>
    <t>GLENN COUNTY TOTAL</t>
  </si>
  <si>
    <t>HUMBOLDT COUNTY</t>
  </si>
  <si>
    <t>HUMBOLDT COUNTY TOTAL</t>
  </si>
  <si>
    <t>IMPERIAL COUNTY</t>
  </si>
  <si>
    <t>IMPERIAL COUNTY TOTAL</t>
  </si>
  <si>
    <t>INYO COUNTY</t>
  </si>
  <si>
    <t>INYO COUNTY TOTAL</t>
  </si>
  <si>
    <t>KERN COUNTY</t>
  </si>
  <si>
    <t>KERN COUNTY TOTAL</t>
  </si>
  <si>
    <t>KINGS COUNTY</t>
  </si>
  <si>
    <t>KINGS COUNTY TOTAL</t>
  </si>
  <si>
    <t>LAKE COUNTY</t>
  </si>
  <si>
    <t>LAKE COUNTY TOTAL</t>
  </si>
  <si>
    <t>LASSEN COUNTY</t>
  </si>
  <si>
    <t>LASSEN COUNTY TOTAL</t>
  </si>
  <si>
    <t>LOS ANGELES COUNTY</t>
  </si>
  <si>
    <t>LOS ANGELES COUNTY TOTAL</t>
  </si>
  <si>
    <t>MADERA COUNTY</t>
  </si>
  <si>
    <t>ALAMEDA COUNTY</t>
  </si>
  <si>
    <t>ALPINE COUNTY</t>
  </si>
  <si>
    <t>AMADOR COUNTY</t>
  </si>
  <si>
    <t>AMADOR COUNTY TOTAL</t>
  </si>
  <si>
    <t>ALPINE COUNTY TOTAL</t>
  </si>
  <si>
    <t>ALAMEDA COUNTY TOTAL</t>
  </si>
  <si>
    <t>BUTTE COUNTY</t>
  </si>
  <si>
    <t>BUTTE COUNTY TOTAL</t>
  </si>
  <si>
    <t>CALAVERAS COUNTY</t>
  </si>
  <si>
    <t>CALAVERAS COUNTY TOTAL</t>
  </si>
  <si>
    <t>COLUSA COUNTY</t>
  </si>
  <si>
    <t>COLUSA COUNTY TOTAL</t>
  </si>
  <si>
    <t>CONTRA COSTA COUNTY TOTAL</t>
  </si>
  <si>
    <t>DEL NORTE COUNTY</t>
  </si>
  <si>
    <t>DEL NORTE COUNTY TOTAL</t>
  </si>
  <si>
    <t>EL DORADO COUNTY</t>
  </si>
  <si>
    <t>PEER ASSISTANCE AND REVIEW 
ENTITLEMENT</t>
  </si>
  <si>
    <t>CONTRA COSTA COUNTY</t>
  </si>
  <si>
    <t>Local Educational Agency</t>
  </si>
  <si>
    <t>Charter Number</t>
  </si>
  <si>
    <t>District Code</t>
  </si>
  <si>
    <t>County Code</t>
  </si>
  <si>
    <t>Budget Item 6110-xxx-0001</t>
  </si>
  <si>
    <t>2008-09 Resource Code</t>
  </si>
  <si>
    <t>2009-10 Resource Code</t>
  </si>
  <si>
    <t>0000</t>
  </si>
  <si>
    <t>6091, 6092, 6093</t>
  </si>
  <si>
    <t>STATEWIDE EDUCATION TECHNOLOGY SERVICES ENTITLEMENT</t>
  </si>
  <si>
    <t>CALIFORNIA TECHNOLOGY ASSISTANCE PROJECT ENTITLEMENT</t>
  </si>
  <si>
    <t>CALIFORNIA SCHOOL-AGE FAMILIES EDUCATION ENTITLEMENT</t>
  </si>
  <si>
    <t>TOTAL ENTITLEMENT</t>
  </si>
  <si>
    <t>STATEWIDE EDUCATION TECHNOLOGY SERVICES 
5% PAYMENT</t>
  </si>
  <si>
    <t>STATEWIDE EDUCATION TECHNOLOGY SERVICES 
9% PAYMENT</t>
  </si>
  <si>
    <t>STATEWIDE EDUCATION TECHNOLOGY SERVICES 
37% CATCH-UP PAYMENT</t>
  </si>
  <si>
    <t>STATEWIDE EDUCATION TECHNOLOGY SERVICES 
JUNE PAYMENT</t>
  </si>
  <si>
    <t>CALIFORNIA TECHNOLOGY ASSISTANCE PROJECT 
5% PAYMENT</t>
  </si>
  <si>
    <t>CALIFORNIA TECHNOLOGY ASSISTANCE PROJECT 
9% PAYMENT</t>
  </si>
  <si>
    <t>CALIFORNIA TECHNOLOGY ASSISTANCE PROJECT 
37% CATCH-UP PAYMENT</t>
  </si>
  <si>
    <t>PEER ASSISTANCE AND REVIEW 
5% PAYMENT</t>
  </si>
  <si>
    <t>PEER ASSISTANCE AND REVIEW 
9% PAYMENT</t>
  </si>
  <si>
    <t>PEER ASSISTANCE AND REVIEW 
37% CATCH-UP PAYMENT</t>
  </si>
  <si>
    <t>PEER ASSISTANCE AND REVIEW 
JUNE PAYMENT</t>
  </si>
  <si>
    <t>CALIFORNIA SCHOOL-AGE FAMILIES EDUCATION 
5% PAYMENT</t>
  </si>
  <si>
    <t>CLASS SIZE REDUCTION 
GRADES 9 - 12 
5% PAYMENT</t>
  </si>
  <si>
    <t>CLASS SIZE REDUCTION 
GRADES 9 - 12 
9% PAYMENT</t>
  </si>
  <si>
    <t>CLASS SIZE REDUCTION
GRADES 9 - 12 
37% CATCH-UP PAYMENT
TOTAL ENTITLEMENT PAID THROUGH CONSOLIDATED PAYMENT #2</t>
  </si>
  <si>
    <t>CLASS SIZE REDUCTION 
GRADES 9 - 12 
REMOVED TO INDEPENDENT SCHEDULE*</t>
  </si>
  <si>
    <t>CLASS SIZE REDUCTION 
GRADES 9 - 12 
BALANCE</t>
  </si>
  <si>
    <t>SCHOOL SAFETY AND 
VIOLENCE PREVENTION 
37% CATCH-UP PAYMENT</t>
  </si>
  <si>
    <t>TOTAL 9% APPORTIONMENT (SEPTEMBER - NOVEMBER)</t>
  </si>
  <si>
    <t>CAL-SAFE 
37% CATCH UP PAYMENT 
PCA 24001</t>
  </si>
  <si>
    <t>CAL-SAFE 
37% CATCH UP PAYMENT 
PCA 24000</t>
  </si>
  <si>
    <t>CAL-SAFE DEC-MAY 
9% MONTHLY PAYMENT 
PCA 24001</t>
  </si>
  <si>
    <t>CAL-SAFE DEC-MAY
9% MONTHLY PAYMENT
PCA 24054</t>
  </si>
  <si>
    <t>CAL-SAFE DEC-MAY 
9% MONTHLY PAYMENT
PCA 24000</t>
  </si>
  <si>
    <t>CAL-SAFE
JUNE PAYMENT 
PCA 24001</t>
  </si>
  <si>
    <t>CAL-SAFE
JUNE PAYMENT
PCA 24000</t>
  </si>
  <si>
    <t>CAL-SAFE 
37% CATCH UP PAYMENT
PCA 24054</t>
  </si>
  <si>
    <t>SCHOOL SAFETY AND 
VIOLENCE PREVENTION 
9% PAYMENT
JULY - DECEMBER</t>
  </si>
  <si>
    <t>SCHOOL SAFETY AND VIOLENCE PREVENTION REMOVED TO INDEPENDENT SCHEDULE*</t>
  </si>
  <si>
    <t>SCHOOL SAFETY AND VIOLENCE PREVENTION 46% PAYMENT PAID THROUGH CONSOLIDATED PAYMENT #2</t>
  </si>
  <si>
    <t>TOTAL ENTITLEMENT PAID THROUGH CONSOLIDATE D PAYMENT #2</t>
  </si>
  <si>
    <t>TOTAL 5 % APPORTIONMENT (JULY &amp; AUGUST)</t>
  </si>
  <si>
    <t>TOTAL 9% APPORTIONMENT (DECEMBER)</t>
  </si>
  <si>
    <t>TOTAL 9% APPORTIONMENT (JANUARY - MAY)</t>
  </si>
  <si>
    <t>CALIFORNIA SCHOOL-AGE FAMILIES EDUCATION 
9% PAYMENT</t>
  </si>
  <si>
    <t>CALIFORNIA SCHOOL-AGE FAMILIES EDUCATION 
37% CATCH-UP PAYMENT</t>
  </si>
  <si>
    <t>CAL-SAFE 
JUNE PAYMENT
PCA 24054</t>
  </si>
  <si>
    <t>TOTAL 37% CATCH UP APPORTIONMENT 
(JULY - NOVEMBER)</t>
  </si>
  <si>
    <t>PCA</t>
  </si>
  <si>
    <t>24034</t>
  </si>
  <si>
    <t>24000
24001
24054</t>
  </si>
  <si>
    <t>01</t>
  </si>
  <si>
    <t>10017</t>
  </si>
  <si>
    <t>Alameda County Office of Education</t>
  </si>
  <si>
    <t>61119</t>
  </si>
  <si>
    <t>Alameda City Unified</t>
  </si>
  <si>
    <t>61127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</si>
  <si>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</si>
  <si>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</si>
  <si>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</si>
  <si>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</si>
  <si>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</si>
  <si>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</si>
  <si>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</si>
  <si>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61176</t>
  </si>
  <si>
    <t>Fremont Unified</t>
  </si>
  <si>
    <t>61192</t>
  </si>
  <si>
    <t>Hayward Unified</t>
  </si>
  <si>
    <t>61200</t>
  </si>
  <si>
    <t>Livermore Valley Joint Unified</t>
  </si>
  <si>
    <t>61218</t>
  </si>
  <si>
    <t>Mountain House Elementary</t>
  </si>
  <si>
    <t>61234</t>
  </si>
  <si>
    <t>Newark Unified</t>
  </si>
  <si>
    <t>61242</t>
  </si>
  <si>
    <t>New Haven Unified</t>
  </si>
  <si>
    <t>61259</t>
  </si>
  <si>
    <t>Oakland Unified</t>
  </si>
  <si>
    <t>61275</t>
  </si>
  <si>
    <t>Piedmont City Unified</t>
  </si>
  <si>
    <t>61291</t>
  </si>
  <si>
    <t>San Leandro Unified</t>
  </si>
  <si>
    <t>61309</t>
  </si>
  <si>
    <t>San Lorenzo Unified</t>
  </si>
  <si>
    <t>75093</t>
  </si>
  <si>
    <t>Dublin Unified</t>
  </si>
  <si>
    <t>75101</t>
  </si>
  <si>
    <t>Pleasanton Unified</t>
  </si>
  <si>
    <t>75119</t>
  </si>
  <si>
    <t>Sunol Glen Unified</t>
  </si>
  <si>
    <t>02</t>
  </si>
  <si>
    <t>10025</t>
  </si>
  <si>
    <t>Alpine County Office of Education</t>
  </si>
  <si>
    <t>61333</t>
  </si>
  <si>
    <t>Alpine County Unified</t>
  </si>
  <si>
    <t>03</t>
  </si>
  <si>
    <t>10033</t>
  </si>
  <si>
    <t>Amador County Office of Education</t>
  </si>
  <si>
    <t>73981</t>
  </si>
  <si>
    <t>Amador County Unified</t>
  </si>
  <si>
    <t>04</t>
  </si>
  <si>
    <t>10041</t>
  </si>
  <si>
    <t>Butte County Office of Education</t>
  </si>
  <si>
    <t>61382</t>
  </si>
  <si>
    <t>Bangor Union Elementary</t>
  </si>
  <si>
    <t>61408</t>
  </si>
  <si>
    <t>Biggs Unified</t>
  </si>
  <si>
    <t>61424</t>
  </si>
  <si>
    <t>Chico Unified</t>
  </si>
  <si>
    <t>61432</t>
  </si>
  <si>
    <t>Durham Unified</t>
  </si>
  <si>
    <t>61440</t>
  </si>
  <si>
    <t>Feather Falls Union Elementary</t>
  </si>
  <si>
    <t>61457</t>
  </si>
  <si>
    <t>Golden Feather Union Elementary</t>
  </si>
  <si>
    <t>61499</t>
  </si>
  <si>
    <t>Manzanita Elementary</t>
  </si>
  <si>
    <t>61507</t>
  </si>
  <si>
    <t>Oroville City Elementary</t>
  </si>
  <si>
    <t>61515</t>
  </si>
  <si>
    <t>Oroville Union High</t>
  </si>
  <si>
    <t>61523</t>
  </si>
  <si>
    <t>Palermo Union Elementary</t>
  </si>
  <si>
    <t>61531</t>
  </si>
  <si>
    <t>Paradise Unified</t>
  </si>
  <si>
    <t>61549</t>
  </si>
  <si>
    <t>Thermalito Union Elementary</t>
  </si>
  <si>
    <t>73379</t>
  </si>
  <si>
    <t>Pioneer Union Elementary</t>
  </si>
  <si>
    <t>75507</t>
  </si>
  <si>
    <t>Gridley Unified</t>
  </si>
  <si>
    <t>05</t>
  </si>
  <si>
    <t>10058</t>
  </si>
  <si>
    <t>Calaveras County Office of Education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</si>
  <si>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</si>
  <si>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</si>
  <si>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</si>
  <si>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</si>
  <si>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</si>
  <si>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</si>
  <si>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</si>
  <si>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</t>
  </si>
  <si>
    <t>06</t>
  </si>
  <si>
    <t>10066</t>
  </si>
  <si>
    <t>Colusa County Office of Education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</si>
  <si>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</si>
  <si>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</si>
  <si>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</si>
  <si>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</si>
  <si>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</si>
  <si>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</si>
  <si>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</si>
  <si>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</si>
  <si>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07</t>
  </si>
  <si>
    <t>10074</t>
  </si>
  <si>
    <t>Contra Costa County Office of Education</t>
  </si>
  <si>
    <t>61630</t>
  </si>
  <si>
    <t>Acalanes Union High</t>
  </si>
  <si>
    <t>61648</t>
  </si>
  <si>
    <t>Antioch Unified</t>
  </si>
  <si>
    <t>61655</t>
  </si>
  <si>
    <t>Brentwood Union Elementary</t>
  </si>
  <si>
    <t>61663</t>
  </si>
  <si>
    <t>Byron Union Elementary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</si>
  <si>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</si>
  <si>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</si>
  <si>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</si>
  <si>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</si>
  <si>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</si>
  <si>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</si>
  <si>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</si>
  <si>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</si>
  <si>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</si>
  <si>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</si>
  <si>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</si>
  <si>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</si>
  <si>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</si>
  <si>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</si>
  <si>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</si>
  <si>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</si>
  <si>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61762</t>
  </si>
  <si>
    <t>Oakley Union Elementary</t>
  </si>
  <si>
    <t>61770</t>
  </si>
  <si>
    <t>Orinda Union Elementary</t>
  </si>
  <si>
    <t>61788</t>
  </si>
  <si>
    <t>Pittsburg Unified</t>
  </si>
  <si>
    <t>61796</t>
  </si>
  <si>
    <t>West Contra Costa Unified</t>
  </si>
  <si>
    <t>61804</t>
  </si>
  <si>
    <t>San Ramon Valley Unified</t>
  </si>
  <si>
    <t>61812</t>
  </si>
  <si>
    <t>Walnut Creek Elementary</t>
  </si>
  <si>
    <t>08</t>
  </si>
  <si>
    <t>10082</t>
  </si>
  <si>
    <t>Del Norte County Office of Education</t>
  </si>
  <si>
    <t>61820</t>
  </si>
  <si>
    <t>Del Norte County Unified</t>
  </si>
  <si>
    <t>09</t>
  </si>
  <si>
    <t>10090</t>
  </si>
  <si>
    <t>El Dorado County Office of Education</t>
  </si>
  <si>
    <t>61838</t>
  </si>
  <si>
    <t>Buckeye Union Elementary</t>
  </si>
  <si>
    <t>61846</t>
  </si>
  <si>
    <t>Camino Union Elementary</t>
  </si>
  <si>
    <t>61853</t>
  </si>
  <si>
    <t>El Dorado Union High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</si>
  <si>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</si>
  <si>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</si>
  <si>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</si>
  <si>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</si>
  <si>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</si>
  <si>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</si>
  <si>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</si>
  <si>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</si>
  <si>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</si>
  <si>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</si>
  <si>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</si>
  <si>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</si>
  <si>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</si>
  <si>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</si>
  <si>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</si>
  <si>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</si>
  <si>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</si>
  <si>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</si>
  <si>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</si>
  <si>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</si>
  <si>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</si>
  <si>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73783</t>
  </si>
  <si>
    <t>Black Oak Mine Unified</t>
  </si>
  <si>
    <t>10</t>
  </si>
  <si>
    <t>10108</t>
  </si>
  <si>
    <t>Fresno County Office of Education</t>
  </si>
  <si>
    <t>61994</t>
  </si>
  <si>
    <t>00D5</t>
  </si>
  <si>
    <t>Alvina Elementary</t>
  </si>
  <si>
    <t>62000</t>
  </si>
  <si>
    <t>American Union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</si>
  <si>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</si>
  <si>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</si>
  <si>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</si>
  <si>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</si>
  <si>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</si>
  <si>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</si>
  <si>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</si>
  <si>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Clovis Unified</t>
  </si>
  <si>
    <t>62125</t>
  </si>
  <si>
    <t>Coalinga-Huron Joint Unified</t>
  </si>
  <si>
    <t>62158</t>
  </si>
  <si>
    <t>Fowler Unified</t>
  </si>
  <si>
    <t>62166</t>
  </si>
  <si>
    <t>Fresno Unified</t>
  </si>
  <si>
    <t>62174</t>
  </si>
  <si>
    <t>West Fresno Elementary</t>
  </si>
  <si>
    <t>62240</t>
  </si>
  <si>
    <t>00D2</t>
  </si>
  <si>
    <t>Kingsburg Elementary Charter</t>
  </si>
  <si>
    <t>62257</t>
  </si>
  <si>
    <t>Kingsburg Joint Union High</t>
  </si>
  <si>
    <t>62265</t>
  </si>
  <si>
    <t>Kings Canyon Joint Unified</t>
  </si>
  <si>
    <t>62281</t>
  </si>
  <si>
    <t>Laton Joint Unified</t>
  </si>
  <si>
    <t>62323</t>
  </si>
  <si>
    <t>Monroe Elementary</t>
  </si>
  <si>
    <t>62331</t>
  </si>
  <si>
    <t>Orange Center</t>
  </si>
  <si>
    <t>62356</t>
  </si>
  <si>
    <t>Pacific Union Elementary</t>
  </si>
  <si>
    <t>62364</t>
  </si>
  <si>
    <t>Parlier Unified</t>
  </si>
  <si>
    <t>62372</t>
  </si>
  <si>
    <t>Pine Ridge Elementary</t>
  </si>
  <si>
    <t>62380</t>
  </si>
  <si>
    <t>Raisin City Elementary</t>
  </si>
  <si>
    <t>62414</t>
  </si>
  <si>
    <t>Sanger Unified</t>
  </si>
  <si>
    <t>62430</t>
  </si>
  <si>
    <t>Selma Unified</t>
  </si>
  <si>
    <t>62513</t>
  </si>
  <si>
    <t>Washington Colony Elementary</t>
  </si>
  <si>
    <t>62521</t>
  </si>
  <si>
    <t>Washington Union High</t>
  </si>
  <si>
    <t>62539</t>
  </si>
  <si>
    <t>West Park Elementary</t>
  </si>
  <si>
    <t>62547</t>
  </si>
  <si>
    <t>Westside Elementary</t>
  </si>
  <si>
    <t>73809</t>
  </si>
  <si>
    <t>Firebaugh-Las Deltas Joint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</si>
  <si>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</si>
  <si>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</si>
  <si>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</si>
  <si>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</si>
  <si>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</si>
  <si>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</si>
  <si>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</si>
  <si>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</si>
  <si>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</si>
  <si>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</si>
  <si>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</si>
  <si>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</si>
  <si>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</si>
  <si>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</si>
  <si>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11</t>
  </si>
  <si>
    <t>10116</t>
  </si>
  <si>
    <t>Glenn County Office of Education</t>
  </si>
  <si>
    <t>62554</t>
  </si>
  <si>
    <t>Capay Joint Union Elementary</t>
  </si>
  <si>
    <t>62596</t>
  </si>
  <si>
    <t>Lake Elementary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</si>
  <si>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</si>
  <si>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</si>
  <si>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</si>
  <si>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</si>
  <si>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</si>
  <si>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</si>
  <si>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</si>
  <si>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</si>
  <si>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75481</t>
  </si>
  <si>
    <t>Orland Joint Unified</t>
  </si>
  <si>
    <t>Hamilton Unified</t>
  </si>
  <si>
    <t>12</t>
  </si>
  <si>
    <t>10124</t>
  </si>
  <si>
    <t>Humboldt County Office of Education</t>
  </si>
  <si>
    <t>62679</t>
  </si>
  <si>
    <t>Arcata Elementary</t>
  </si>
  <si>
    <t>62687</t>
  </si>
  <si>
    <t>Northern Humboldt Union High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</si>
  <si>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</si>
  <si>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</si>
  <si>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</si>
  <si>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</si>
  <si>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</si>
  <si>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</si>
  <si>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</si>
  <si>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</si>
  <si>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</si>
  <si>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</si>
  <si>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</si>
  <si>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</si>
  <si>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62802</t>
  </si>
  <si>
    <t>Fortuna Union Elementary</t>
  </si>
  <si>
    <t>62810</t>
  </si>
  <si>
    <t>Fortuna Union High</t>
  </si>
  <si>
    <t>62828</t>
  </si>
  <si>
    <t>Freshwater Elementary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</si>
  <si>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</si>
  <si>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</si>
  <si>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</si>
  <si>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</si>
  <si>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</si>
  <si>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</si>
  <si>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</si>
  <si>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00D8</t>
  </si>
  <si>
    <t>Jacoby Creek Elementary</t>
  </si>
  <si>
    <t>62901</t>
  </si>
  <si>
    <t>Klamath-Trinity Joint Unified</t>
  </si>
  <si>
    <t>62919</t>
  </si>
  <si>
    <t>Kneeland Elementary</t>
  </si>
  <si>
    <t>62927</t>
  </si>
  <si>
    <t>Loleta Union Elementary</t>
  </si>
  <si>
    <t>62935</t>
  </si>
  <si>
    <t>Maple Creek Elementary</t>
  </si>
  <si>
    <t>62950</t>
  </si>
  <si>
    <t>McKinleyville Union Elementary</t>
  </si>
  <si>
    <t>62968</t>
  </si>
  <si>
    <t>Orick Elementary</t>
  </si>
  <si>
    <t>62976</t>
  </si>
  <si>
    <t>62984</t>
  </si>
  <si>
    <t>Peninsula Union</t>
  </si>
  <si>
    <t>63008</t>
  </si>
  <si>
    <t>Rio Dell Elementary</t>
  </si>
  <si>
    <t>63016</t>
  </si>
  <si>
    <t>Rohnerville Elementary</t>
  </si>
  <si>
    <t>63024</t>
  </si>
  <si>
    <t>Scotia Union Elementary</t>
  </si>
  <si>
    <t>63032</t>
  </si>
  <si>
    <t>South Bay Union Elementary</t>
  </si>
  <si>
    <t>63040</t>
  </si>
  <si>
    <t>Southern Humboldt Joint Unified</t>
  </si>
  <si>
    <t>63057</t>
  </si>
  <si>
    <t>Trinidad Union Elementary</t>
  </si>
  <si>
    <t>75374</t>
  </si>
  <si>
    <t>Ferndale Unified</t>
  </si>
  <si>
    <t>75382</t>
  </si>
  <si>
    <t>Mattole Unified</t>
  </si>
  <si>
    <t>75515</t>
  </si>
  <si>
    <t>Eureka City Unified</t>
  </si>
  <si>
    <t>13</t>
  </si>
  <si>
    <t>10132</t>
  </si>
  <si>
    <t>Imperial County Office of Education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</si>
  <si>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</si>
  <si>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</si>
  <si>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</si>
  <si>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</si>
  <si>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</si>
  <si>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</si>
  <si>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</si>
  <si>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</si>
  <si>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</si>
  <si>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</si>
  <si>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</si>
  <si>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</si>
  <si>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</si>
  <si>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</si>
  <si>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</si>
  <si>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</si>
  <si>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</si>
  <si>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</si>
  <si>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</si>
  <si>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</si>
  <si>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</si>
  <si>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</si>
  <si>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</si>
  <si>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</si>
  <si>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</si>
  <si>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</si>
  <si>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</si>
  <si>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</si>
  <si>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</si>
  <si>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</si>
  <si>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</si>
  <si>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</si>
  <si>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14</t>
  </si>
  <si>
    <t>10140</t>
  </si>
  <si>
    <t>Inyo County Office of Education</t>
  </si>
  <si>
    <t>63248</t>
  </si>
  <si>
    <t>Big Pine Unified</t>
  </si>
  <si>
    <t>63255</t>
  </si>
  <si>
    <t>Bishop Union Elementary</t>
  </si>
  <si>
    <t>63263</t>
  </si>
  <si>
    <t>Bishop Joint Union High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</si>
  <si>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</si>
  <si>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</si>
  <si>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</si>
  <si>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</si>
  <si>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</si>
  <si>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</si>
  <si>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</si>
  <si>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</si>
  <si>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15</t>
  </si>
  <si>
    <t>10157</t>
  </si>
  <si>
    <t>Kern County Office of Education</t>
  </si>
  <si>
    <t>63313</t>
  </si>
  <si>
    <t>Arvin Union Elementary</t>
  </si>
  <si>
    <t>63321</t>
  </si>
  <si>
    <t>Bakersfield City</t>
  </si>
  <si>
    <t>63339</t>
  </si>
  <si>
    <t>Beardsley Elementary</t>
  </si>
  <si>
    <t>63347</t>
  </si>
  <si>
    <t>Belridge Elementary</t>
  </si>
  <si>
    <t>63362</t>
  </si>
  <si>
    <t>Panama-Buena Vista Union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</si>
  <si>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</si>
  <si>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</si>
  <si>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</si>
  <si>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</si>
  <si>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</si>
  <si>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</si>
  <si>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</si>
  <si>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</si>
  <si>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</si>
  <si>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</si>
  <si>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</si>
  <si>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</si>
  <si>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</si>
  <si>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</si>
  <si>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</si>
  <si>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</si>
  <si>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</si>
  <si>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</si>
  <si>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</si>
  <si>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</si>
  <si>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</si>
  <si>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 Elementary</t>
  </si>
  <si>
    <t>63529</t>
  </si>
  <si>
    <t>Kern Union High</t>
  </si>
  <si>
    <t>63545</t>
  </si>
  <si>
    <t>Kernville Union Elementary</t>
  </si>
  <si>
    <t>63552</t>
  </si>
  <si>
    <t>Lakeside Union</t>
  </si>
  <si>
    <t>63560</t>
  </si>
  <si>
    <t>Lamont Elementary</t>
  </si>
  <si>
    <t>63578</t>
  </si>
  <si>
    <t>Richland Union Elementary</t>
  </si>
  <si>
    <t>63586</t>
  </si>
  <si>
    <t>Linns Valley-Poso Flat Union</t>
  </si>
  <si>
    <t>63594</t>
  </si>
  <si>
    <t>Lost Hills Union Elementary</t>
  </si>
  <si>
    <t>63610</t>
  </si>
  <si>
    <t>Maple Elementary</t>
  </si>
  <si>
    <t>63628</t>
  </si>
  <si>
    <t>Maricopa Unified</t>
  </si>
  <si>
    <t>63651</t>
  </si>
  <si>
    <t>McKittrick Elementary</t>
  </si>
  <si>
    <t>63669</t>
  </si>
  <si>
    <t>Midway Elementary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</si>
  <si>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</si>
  <si>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</si>
  <si>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</si>
  <si>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</si>
  <si>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</si>
  <si>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</si>
  <si>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</si>
  <si>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</si>
  <si>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</si>
  <si>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</si>
  <si>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</si>
  <si>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</si>
  <si>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</si>
  <si>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</si>
  <si>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</si>
  <si>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>South Fork Union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</si>
  <si>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</si>
  <si>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</si>
  <si>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</si>
  <si>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</si>
  <si>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</si>
  <si>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</si>
  <si>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</si>
  <si>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</si>
  <si>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</si>
  <si>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</si>
  <si>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</si>
  <si>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</si>
  <si>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</si>
  <si>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</si>
  <si>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</si>
  <si>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</si>
  <si>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</si>
  <si>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</si>
  <si>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</si>
  <si>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</si>
  <si>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</si>
  <si>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</si>
  <si>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16</t>
  </si>
  <si>
    <t>10165</t>
  </si>
  <si>
    <t>Kings County Office of Education</t>
  </si>
  <si>
    <t>63875</t>
  </si>
  <si>
    <t>Armona Union Elementary</t>
  </si>
  <si>
    <t>63883</t>
  </si>
  <si>
    <t>Central Union Elementary</t>
  </si>
  <si>
    <t>63891</t>
  </si>
  <si>
    <t>Corcoran Joint Unified</t>
  </si>
  <si>
    <t>63917</t>
  </si>
  <si>
    <t>Hanford Elementary</t>
  </si>
  <si>
    <t>63925</t>
  </si>
  <si>
    <t>Hanford Joint Union High</t>
  </si>
  <si>
    <t>63933</t>
  </si>
  <si>
    <t>00D6</t>
  </si>
  <si>
    <t>Island Union Elementary</t>
  </si>
  <si>
    <t>63941</t>
  </si>
  <si>
    <t>00D7</t>
  </si>
  <si>
    <t>Kings River-Hardwick Union Elementary</t>
  </si>
  <si>
    <t>63958</t>
  </si>
  <si>
    <t>Kit Carson Union Elementary</t>
  </si>
  <si>
    <t>63966</t>
  </si>
  <si>
    <t>Lakeside Union Elementary</t>
  </si>
  <si>
    <t>63974</t>
  </si>
  <si>
    <t>Lemoore Union Elementary</t>
  </si>
  <si>
    <t>63982</t>
  </si>
  <si>
    <t>Lemoore Union High</t>
  </si>
  <si>
    <t>73932</t>
  </si>
  <si>
    <t>Reef-Sunset Unified</t>
  </si>
  <si>
    <t>17</t>
  </si>
  <si>
    <t>10173</t>
  </si>
  <si>
    <t>Lake County Office of Education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</si>
  <si>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</si>
  <si>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</si>
  <si>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</si>
  <si>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</si>
  <si>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</si>
  <si>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</si>
  <si>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</si>
  <si>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</si>
  <si>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</si>
  <si>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</si>
  <si>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64063</t>
  </si>
  <si>
    <t>Upper Lake Union Elementary</t>
  </si>
  <si>
    <t>64071</t>
  </si>
  <si>
    <t>Upper Lake Union High</t>
  </si>
  <si>
    <t>18</t>
  </si>
  <si>
    <t>10181</t>
  </si>
  <si>
    <t>Lassen County Office of Education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</si>
  <si>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</si>
  <si>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</si>
  <si>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</si>
  <si>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</si>
  <si>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</si>
  <si>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</si>
  <si>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64139</t>
  </si>
  <si>
    <t>Lassen Union High</t>
  </si>
  <si>
    <t>64162</t>
  </si>
  <si>
    <t>Ravendale-Termo Elementary</t>
  </si>
  <si>
    <t>64170</t>
  </si>
  <si>
    <t>Richmond Elementary</t>
  </si>
  <si>
    <t>64188</t>
  </si>
  <si>
    <t>Shaffer Union Elementary</t>
  </si>
  <si>
    <t>64196</t>
  </si>
  <si>
    <t>Susanville Elementary</t>
  </si>
  <si>
    <t>64204</t>
  </si>
  <si>
    <t>Westwood Unified</t>
  </si>
  <si>
    <t>75036</t>
  </si>
  <si>
    <t>Fort Sage Unified</t>
  </si>
  <si>
    <t>19</t>
  </si>
  <si>
    <t>10199</t>
  </si>
  <si>
    <t>Los Angeles County Office of Education</t>
  </si>
  <si>
    <t>64212</t>
  </si>
  <si>
    <t>ABC Unified</t>
  </si>
  <si>
    <t>64246</t>
  </si>
  <si>
    <t>Antelope Valley Union High</t>
  </si>
  <si>
    <t>64261</t>
  </si>
  <si>
    <t>Arcadia Unified</t>
  </si>
  <si>
    <t>64279</t>
  </si>
  <si>
    <t>Azusa Unified</t>
  </si>
  <si>
    <t>64287</t>
  </si>
  <si>
    <t>Baldwin Park Unified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</si>
  <si>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</si>
  <si>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</si>
  <si>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</si>
  <si>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</si>
  <si>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</si>
  <si>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</si>
  <si>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</si>
  <si>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</si>
  <si>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</si>
  <si>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</si>
  <si>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</si>
  <si>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 Elementary</t>
  </si>
  <si>
    <t>64352</t>
  </si>
  <si>
    <t>Centinela Valley Union High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</si>
  <si>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</si>
  <si>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</si>
  <si>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</si>
  <si>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</si>
  <si>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</si>
  <si>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</si>
  <si>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</si>
  <si>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</si>
  <si>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</si>
  <si>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</si>
  <si>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</si>
  <si>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</si>
  <si>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64477</t>
  </si>
  <si>
    <t>Eastside Union Elementary</t>
  </si>
  <si>
    <t>64485</t>
  </si>
  <si>
    <t>East Whittier City Elementary</t>
  </si>
  <si>
    <t>64501</t>
  </si>
  <si>
    <t>El Monte City Elementary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</si>
  <si>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</si>
  <si>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</si>
  <si>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</si>
  <si>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</si>
  <si>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</si>
  <si>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</si>
  <si>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</si>
  <si>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</si>
  <si>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</si>
  <si>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</si>
  <si>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</si>
  <si>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</si>
  <si>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64584</t>
  </si>
  <si>
    <t>Gorman Elementary</t>
  </si>
  <si>
    <t>64592</t>
  </si>
  <si>
    <t>Hawthorne</t>
  </si>
  <si>
    <t>64600</t>
  </si>
  <si>
    <t>Hermosa Beach City Elementary</t>
  </si>
  <si>
    <t>64626</t>
  </si>
  <si>
    <t>Hughes-Elizabeth Lakes Union Elementary</t>
  </si>
  <si>
    <t>64634</t>
  </si>
  <si>
    <t>Inglewood Unified</t>
  </si>
  <si>
    <t>64642</t>
  </si>
  <si>
    <t>Keppel Union Elementary</t>
  </si>
  <si>
    <t>64659</t>
  </si>
  <si>
    <t>La Canada Unified</t>
  </si>
  <si>
    <t>64667</t>
  </si>
  <si>
    <t>Lancaster Elementary</t>
  </si>
  <si>
    <t>64683</t>
  </si>
  <si>
    <t>Las Virgenes Unified</t>
  </si>
  <si>
    <t>64691</t>
  </si>
  <si>
    <t>Lawndale Elementary</t>
  </si>
  <si>
    <t>64709</t>
  </si>
  <si>
    <t>Lennox Elementary</t>
  </si>
  <si>
    <t>64717</t>
  </si>
  <si>
    <t>Little Lake City Elementary</t>
  </si>
  <si>
    <t>64725</t>
  </si>
  <si>
    <t>Long Beach Unified</t>
  </si>
  <si>
    <t>64733</t>
  </si>
  <si>
    <t>Los Angeles Unified</t>
  </si>
  <si>
    <t>64758</t>
  </si>
  <si>
    <t>Los Nietos</t>
  </si>
  <si>
    <t>64766</t>
  </si>
  <si>
    <t>Lowell Joint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</si>
  <si>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</si>
  <si>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</si>
  <si>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</si>
  <si>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</si>
  <si>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</si>
  <si>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</si>
  <si>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</si>
  <si>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</si>
  <si>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</si>
  <si>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 Elementary</t>
  </si>
  <si>
    <t>64840</t>
  </si>
  <si>
    <t>Norwalk-La Mirada Unified</t>
  </si>
  <si>
    <t>64857</t>
  </si>
  <si>
    <t>Palmdale Elementary</t>
  </si>
  <si>
    <t>64865</t>
  </si>
  <si>
    <t>Palos Verdes Peninsula Unified</t>
  </si>
  <si>
    <t>64873</t>
  </si>
  <si>
    <t>Paramount Unified</t>
  </si>
  <si>
    <t>64881</t>
  </si>
  <si>
    <t>Pasadena Unified</t>
  </si>
  <si>
    <t>64907</t>
  </si>
  <si>
    <t>Pomona Unified</t>
  </si>
  <si>
    <t>64931</t>
  </si>
  <si>
    <t>Rosemead Elementary</t>
  </si>
  <si>
    <t>64964</t>
  </si>
  <si>
    <t>San Marino Unified</t>
  </si>
  <si>
    <t>64980</t>
  </si>
  <si>
    <t>Santa Monica-Malibu Unified</t>
  </si>
  <si>
    <t>SCHOOL SAFETY AND 
VIOLENCE PREVENTION 
ENTITLEMENT</t>
  </si>
  <si>
    <t xml:space="preserve">Class Size Reduction Grades 9 - 12 and  </t>
  </si>
  <si>
    <t xml:space="preserve">* Pursuant to ABX3 56, the remaining balances for </t>
  </si>
  <si>
    <t>will be paid on separate schedules.</t>
  </si>
  <si>
    <t>64998</t>
  </si>
  <si>
    <t>Saugus Union Elementary</t>
  </si>
  <si>
    <t>65029</t>
  </si>
  <si>
    <t>South Pasadena Unified</t>
  </si>
  <si>
    <t>65037</t>
  </si>
  <si>
    <t>South Whittier Elementary</t>
  </si>
  <si>
    <t>65045</t>
  </si>
  <si>
    <t>Sulphur Springs Union Elementary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</si>
  <si>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</si>
  <si>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</si>
  <si>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</si>
  <si>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</si>
  <si>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</si>
  <si>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</si>
  <si>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</si>
  <si>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West Covina Unified</t>
  </si>
  <si>
    <t>65102</t>
  </si>
  <si>
    <t>Westside Union Elementary</t>
  </si>
  <si>
    <t>65110</t>
  </si>
  <si>
    <t>Whittier City Elementary</t>
  </si>
  <si>
    <t>65128</t>
  </si>
  <si>
    <t>Whittier Union High</t>
  </si>
  <si>
    <t>65136</t>
  </si>
  <si>
    <t>William S. Hart Union High</t>
  </si>
  <si>
    <t>65151</t>
  </si>
  <si>
    <t>Wilsona Elementary</t>
  </si>
  <si>
    <t>65169</t>
  </si>
  <si>
    <t>Wiseburn Elementary</t>
  </si>
  <si>
    <t>73437</t>
  </si>
  <si>
    <t>Compton Unified</t>
  </si>
  <si>
    <t>73445</t>
  </si>
  <si>
    <t>Hacienda la Puente Unified</t>
  </si>
  <si>
    <t>73452</t>
  </si>
  <si>
    <t>Rowland Unified</t>
  </si>
  <si>
    <t>73460</t>
  </si>
  <si>
    <t>Walnut Valley Unified</t>
  </si>
  <si>
    <t>75291</t>
  </si>
  <si>
    <t>San Gabriel Unified</t>
  </si>
  <si>
    <t>75309</t>
  </si>
  <si>
    <t>Acton-Agua Dulce Unified</t>
  </si>
  <si>
    <t>75333</t>
  </si>
  <si>
    <t>Manhattan Beach Unified</t>
  </si>
  <si>
    <t>75341</t>
  </si>
  <si>
    <t>Redondo Beach Unified</t>
  </si>
  <si>
    <t>75713</t>
  </si>
  <si>
    <t>Alhambra Unified</t>
  </si>
  <si>
    <t>20</t>
  </si>
  <si>
    <t>10207</t>
  </si>
  <si>
    <t>Madera County Office of Education</t>
  </si>
  <si>
    <t>65177</t>
  </si>
  <si>
    <t>Alview-Dairyland Union Elementary</t>
  </si>
  <si>
    <t>65185</t>
  </si>
  <si>
    <t>Bass Lake Joint Union Elementary</t>
  </si>
  <si>
    <t>65193</t>
  </si>
  <si>
    <t>Chowchilla Elementary</t>
  </si>
  <si>
    <t>65201</t>
  </si>
  <si>
    <t>Chowchilla Union High</t>
  </si>
  <si>
    <t>65243</t>
  </si>
  <si>
    <t>Madera Unified</t>
  </si>
  <si>
    <t>65276</t>
  </si>
  <si>
    <t>Raymond-Knowles Union Elementary</t>
  </si>
  <si>
    <t>75580</t>
  </si>
  <si>
    <t>Golden Valley Unified</t>
  </si>
  <si>
    <t>75606</t>
  </si>
  <si>
    <t>Chawanakee Unified</t>
  </si>
  <si>
    <t>76414</t>
  </si>
  <si>
    <t>Yosemite Unified</t>
  </si>
  <si>
    <t>21</t>
  </si>
  <si>
    <t>10215</t>
  </si>
  <si>
    <t>Marin County Office of Education</t>
  </si>
  <si>
    <t>65300</t>
  </si>
  <si>
    <t>Bolinas-Stinson Union</t>
  </si>
  <si>
    <t>65318</t>
  </si>
  <si>
    <t>Dixie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</si>
  <si>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</si>
  <si>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</si>
  <si>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</si>
  <si>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</si>
  <si>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</si>
  <si>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</si>
  <si>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</si>
  <si>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</t>
  </si>
  <si>
    <t>65375</t>
  </si>
  <si>
    <t>Lincoln Elementary</t>
  </si>
  <si>
    <t>65391</t>
  </si>
  <si>
    <t>Mill Valley Elementary</t>
  </si>
  <si>
    <t>65409</t>
  </si>
  <si>
    <t>Nicasio</t>
  </si>
  <si>
    <t>65417</t>
  </si>
  <si>
    <t>Novato Unified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</si>
  <si>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</si>
  <si>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</si>
  <si>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</si>
  <si>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</si>
  <si>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</si>
  <si>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</si>
  <si>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</si>
  <si>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</si>
  <si>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65474</t>
  </si>
  <si>
    <t>Sausalito Marin City</t>
  </si>
  <si>
    <t>65482</t>
  </si>
  <si>
    <t>Tamalpais Union High</t>
  </si>
  <si>
    <t>65516</t>
  </si>
  <si>
    <t>Union Joint Elementary</t>
  </si>
  <si>
    <t>73361</t>
  </si>
  <si>
    <t>Shoreline Unified</t>
  </si>
  <si>
    <t>75002</t>
  </si>
  <si>
    <t>Ross Valley Elementary</t>
  </si>
  <si>
    <t>22</t>
  </si>
  <si>
    <t>10223</t>
  </si>
  <si>
    <t>Mariposa County Office of Education</t>
  </si>
  <si>
    <t>65532</t>
  </si>
  <si>
    <t>Mariposa County Unified</t>
  </si>
  <si>
    <t>23</t>
  </si>
  <si>
    <t>10231</t>
  </si>
  <si>
    <t>Mendocino County Office of Education</t>
  </si>
  <si>
    <t>65540</t>
  </si>
  <si>
    <t>Anderson Valley Unified</t>
  </si>
  <si>
    <t>65557</t>
  </si>
  <si>
    <t>Arena Union Elementary</t>
  </si>
  <si>
    <t>65565</t>
  </si>
  <si>
    <t>Fort Bragg Unified</t>
  </si>
  <si>
    <t>65573</t>
  </si>
  <si>
    <t>Manchester Union Elementary</t>
  </si>
  <si>
    <t>65581</t>
  </si>
  <si>
    <t>Mendocino Unified</t>
  </si>
  <si>
    <t>65599</t>
  </si>
  <si>
    <t>Point Arena Joint Union High</t>
  </si>
  <si>
    <t>65607</t>
  </si>
  <si>
    <t>Round Valley Unified</t>
  </si>
  <si>
    <t>65615</t>
  </si>
  <si>
    <t>Ukiah Unified</t>
  </si>
  <si>
    <t>65623</t>
  </si>
  <si>
    <t>Willits Unified</t>
  </si>
  <si>
    <t>73866</t>
  </si>
  <si>
    <t>Potter Valley Community Unified</t>
  </si>
  <si>
    <t>73916</t>
  </si>
  <si>
    <t>Laytonville Unified</t>
  </si>
  <si>
    <t>75218</t>
  </si>
  <si>
    <t>Leggett Valley Unified</t>
  </si>
  <si>
    <t>24</t>
  </si>
  <si>
    <t>10249</t>
  </si>
  <si>
    <t>Merced County Office of Education</t>
  </si>
  <si>
    <t>65631</t>
  </si>
  <si>
    <t>Atwater Elementary</t>
  </si>
  <si>
    <t>65649</t>
  </si>
  <si>
    <t>Ballico-Cressey Elementary</t>
  </si>
  <si>
    <t>65680</t>
  </si>
  <si>
    <t>El Nido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</si>
  <si>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</si>
  <si>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</si>
  <si>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</si>
  <si>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</si>
  <si>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</si>
  <si>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</si>
  <si>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</si>
  <si>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 Elementary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</si>
  <si>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</si>
  <si>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</si>
  <si>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</si>
  <si>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</si>
  <si>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</si>
  <si>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</si>
  <si>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</si>
  <si>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</si>
  <si>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</si>
  <si>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</si>
  <si>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</si>
  <si>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</si>
  <si>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</si>
  <si>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</si>
  <si>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</si>
  <si>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</t>
  </si>
  <si>
    <t>65870</t>
  </si>
  <si>
    <t>Winton Elementary</t>
  </si>
  <si>
    <t>73619</t>
  </si>
  <si>
    <t>Gustine Unified</t>
  </si>
  <si>
    <t>73726</t>
  </si>
  <si>
    <t>Merced River Union Elementary</t>
  </si>
  <si>
    <t>75317</t>
  </si>
  <si>
    <t>Dos Palos Oro Loma Joint Unified</t>
  </si>
  <si>
    <t>75366</t>
  </si>
  <si>
    <t>Delhi Unified</t>
  </si>
  <si>
    <t>25</t>
  </si>
  <si>
    <t>10256</t>
  </si>
  <si>
    <t>Modoc County Office of Education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</si>
  <si>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</si>
  <si>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</si>
  <si>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</si>
  <si>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</si>
  <si>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</si>
  <si>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</si>
  <si>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26</t>
  </si>
  <si>
    <t>10264</t>
  </si>
  <si>
    <t>Mono County Office of Education</t>
  </si>
  <si>
    <t>73668</t>
  </si>
  <si>
    <t>Eastern Sierra Unified</t>
  </si>
  <si>
    <t>73692</t>
  </si>
  <si>
    <t>Mammoth Unified</t>
  </si>
  <si>
    <t>27</t>
  </si>
  <si>
    <t>10272</t>
  </si>
  <si>
    <t>Monterey County Office of Education</t>
  </si>
  <si>
    <t>65961</t>
  </si>
  <si>
    <t>Alisal Union</t>
  </si>
  <si>
    <t>65979</t>
  </si>
  <si>
    <t>Bradley Union Elementary</t>
  </si>
  <si>
    <t>65987</t>
  </si>
  <si>
    <t>Carmel Unified</t>
  </si>
  <si>
    <t>65995</t>
  </si>
  <si>
    <t>Chualar Union Elementary</t>
  </si>
  <si>
    <t>66027</t>
  </si>
  <si>
    <t>Graves Elementary</t>
  </si>
  <si>
    <t>66035</t>
  </si>
  <si>
    <t>66050</t>
  </si>
  <si>
    <t>King City Union</t>
  </si>
  <si>
    <t>66068</t>
  </si>
  <si>
    <t>King City Joint Union High</t>
  </si>
  <si>
    <t>66076</t>
  </si>
  <si>
    <t>Lagunita Elementary</t>
  </si>
  <si>
    <t>66084</t>
  </si>
  <si>
    <t>Mission Union Elementary</t>
  </si>
  <si>
    <t>66092</t>
  </si>
  <si>
    <t>Monterey Peninsula Unified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</si>
  <si>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</si>
  <si>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</si>
  <si>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</si>
  <si>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</si>
  <si>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</si>
  <si>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</si>
  <si>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</si>
  <si>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</si>
  <si>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</si>
  <si>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</si>
  <si>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</si>
  <si>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</si>
  <si>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</si>
  <si>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</si>
  <si>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</si>
  <si>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</si>
  <si>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</si>
  <si>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</si>
  <si>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</si>
  <si>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</si>
  <si>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75150</t>
  </si>
  <si>
    <t>Pacific Unified</t>
  </si>
  <si>
    <t>75440</t>
  </si>
  <si>
    <t>Soledad Unified</t>
  </si>
  <si>
    <t>75473</t>
  </si>
  <si>
    <t>Gonzales Unified</t>
  </si>
  <si>
    <t>28</t>
  </si>
  <si>
    <t>10280</t>
  </si>
  <si>
    <t>Napa County Office of Education</t>
  </si>
  <si>
    <t>66241</t>
  </si>
  <si>
    <t>Calistoga Joint Unified</t>
  </si>
  <si>
    <t>66258</t>
  </si>
  <si>
    <t>Howell Mountain Elementary</t>
  </si>
  <si>
    <t>66266</t>
  </si>
  <si>
    <t>Napa Valley Unified</t>
  </si>
  <si>
    <t>66282</t>
  </si>
  <si>
    <t>Pope Valley Union Elementary</t>
  </si>
  <si>
    <t>66290</t>
  </si>
  <si>
    <t>Saint Helena Unified</t>
  </si>
  <si>
    <t>29</t>
  </si>
  <si>
    <t>10298</t>
  </si>
  <si>
    <t>Nevada County Office of Education</t>
  </si>
  <si>
    <t>66316</t>
  </si>
  <si>
    <t>Chicago Park Elementary</t>
  </si>
  <si>
    <t>66324</t>
  </si>
  <si>
    <t>Clear Creek Elementary</t>
  </si>
  <si>
    <t>66332</t>
  </si>
  <si>
    <t>Grass Valley Elementary</t>
  </si>
  <si>
    <t>66340</t>
  </si>
  <si>
    <t>Nevada City Elementary</t>
  </si>
  <si>
    <t>66357</t>
  </si>
  <si>
    <t>Nevada Joint Union High</t>
  </si>
  <si>
    <t>66373</t>
  </si>
  <si>
    <t>Pleasant Ridge Union Elementary</t>
  </si>
  <si>
    <t>66381</t>
  </si>
  <si>
    <t>Pleasant Valley Elementary</t>
  </si>
  <si>
    <t>66399</t>
  </si>
  <si>
    <t>Ready Springs Union Elementary</t>
  </si>
  <si>
    <t>66407</t>
  </si>
  <si>
    <t>Union Hill Elementary</t>
  </si>
  <si>
    <t>66415</t>
  </si>
  <si>
    <t>Twin Ridges Elementary</t>
  </si>
  <si>
    <t>30</t>
  </si>
  <si>
    <t>10306</t>
  </si>
  <si>
    <t>Orange County Department of Education</t>
  </si>
  <si>
    <t>66423</t>
  </si>
  <si>
    <t>Anaheim City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</si>
  <si>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</si>
  <si>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</si>
  <si>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</si>
  <si>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</si>
  <si>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</si>
  <si>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</si>
  <si>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</si>
  <si>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</si>
  <si>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</si>
  <si>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</si>
  <si>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</si>
  <si>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</si>
  <si>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</si>
  <si>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</si>
  <si>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</si>
  <si>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</si>
  <si>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</si>
  <si>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</si>
  <si>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</si>
  <si>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</si>
  <si>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66530</t>
  </si>
  <si>
    <t>Huntington Beach City Elementary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</si>
  <si>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</si>
  <si>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</si>
  <si>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</si>
  <si>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</si>
  <si>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</si>
  <si>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</si>
  <si>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</si>
  <si>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</si>
  <si>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</si>
  <si>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</si>
  <si>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</si>
  <si>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</si>
  <si>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66621</t>
  </si>
  <si>
    <t>Orange Unified</t>
  </si>
  <si>
    <t>66647</t>
  </si>
  <si>
    <t>Placentia-Yorba Linda Unified</t>
  </si>
  <si>
    <t>66670</t>
  </si>
  <si>
    <t>Santa Ana Unified</t>
  </si>
  <si>
    <t>66696</t>
  </si>
  <si>
    <t>Savanna Elementary</t>
  </si>
  <si>
    <t>66746</t>
  </si>
  <si>
    <t>Westminster Elementary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</si>
  <si>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</si>
  <si>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</si>
  <si>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</si>
  <si>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</si>
  <si>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</si>
  <si>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</si>
  <si>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</si>
  <si>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</si>
  <si>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31</t>
  </si>
  <si>
    <t>10314</t>
  </si>
  <si>
    <t>Placer County Office of Education</t>
  </si>
  <si>
    <t>66761</t>
  </si>
  <si>
    <t>00D9</t>
  </si>
  <si>
    <t>Ackerman Elementary</t>
  </si>
  <si>
    <t>66779</t>
  </si>
  <si>
    <t>Alta-Dutch Flat Union Elementary</t>
  </si>
  <si>
    <t>66787</t>
  </si>
  <si>
    <t>Auburn Union Elementary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</si>
  <si>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</si>
  <si>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</si>
  <si>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</si>
  <si>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</si>
  <si>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</si>
  <si>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</si>
  <si>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</si>
  <si>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</si>
  <si>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66845</t>
  </si>
  <si>
    <t>Loomis Union Elementary</t>
  </si>
  <si>
    <t>66852</t>
  </si>
  <si>
    <t>Newcastle Elementary</t>
  </si>
  <si>
    <t>66886</t>
  </si>
  <si>
    <t>Placer Hills Union Elementary</t>
  </si>
  <si>
    <t>66894</t>
  </si>
  <si>
    <t>Placer Union High</t>
  </si>
  <si>
    <t>66910</t>
  </si>
  <si>
    <t>Roseville City Elementary</t>
  </si>
  <si>
    <t>66928</t>
  </si>
  <si>
    <t>Roseville Joint Union High</t>
  </si>
  <si>
    <t>66944</t>
  </si>
  <si>
    <t>Tahoe-Truckee Joint Unified</t>
  </si>
  <si>
    <t>66951</t>
  </si>
  <si>
    <t>Western Placer Unified</t>
  </si>
  <si>
    <t>75085</t>
  </si>
  <si>
    <t>Rocklin Unified</t>
  </si>
  <si>
    <t>32</t>
  </si>
  <si>
    <t>66969</t>
  </si>
  <si>
    <t>Plumas Unified</t>
  </si>
  <si>
    <t>33</t>
  </si>
  <si>
    <t>10330</t>
  </si>
  <si>
    <t>Riverside County Office of Education</t>
  </si>
  <si>
    <t>66977</t>
  </si>
  <si>
    <t>Alvord Unified</t>
  </si>
  <si>
    <t>66985</t>
  </si>
  <si>
    <t>Banning Unified</t>
  </si>
  <si>
    <t>66993</t>
  </si>
  <si>
    <t>Beaumont Unified</t>
  </si>
  <si>
    <t>67033</t>
  </si>
  <si>
    <t>Corona-Norco Unified</t>
  </si>
  <si>
    <t>67041</t>
  </si>
  <si>
    <t>Desert Center Unified</t>
  </si>
  <si>
    <t>67058</t>
  </si>
  <si>
    <t>Desert Sands Unified</t>
  </si>
  <si>
    <t>67082</t>
  </si>
  <si>
    <t>Hemet Unified</t>
  </si>
  <si>
    <t>67090</t>
  </si>
  <si>
    <t>Jurupa Unified</t>
  </si>
  <si>
    <t>67116</t>
  </si>
  <si>
    <t>Menifee Union Elementary</t>
  </si>
  <si>
    <t>67124</t>
  </si>
  <si>
    <t>Moreno Valley Unified</t>
  </si>
  <si>
    <t>67157</t>
  </si>
  <si>
    <t>Nuview Union Elementary</t>
  </si>
  <si>
    <t>67173</t>
  </si>
  <si>
    <t>Palm Springs Unified</t>
  </si>
  <si>
    <t>67181</t>
  </si>
  <si>
    <t>Palo Verde Unified</t>
  </si>
  <si>
    <t>67199</t>
  </si>
  <si>
    <t>Perris Elementary</t>
  </si>
  <si>
    <t>67207</t>
  </si>
  <si>
    <t>Perris Union High</t>
  </si>
  <si>
    <t>67215</t>
  </si>
  <si>
    <t>Riverside Unified</t>
  </si>
  <si>
    <t>67231</t>
  </si>
  <si>
    <t>Romoland Elementary</t>
  </si>
  <si>
    <t>67249</t>
  </si>
  <si>
    <t>San Jacinto Unified</t>
  </si>
  <si>
    <t>73676</t>
  </si>
  <si>
    <t>Coachella Valley Unified</t>
  </si>
  <si>
    <t>75176</t>
  </si>
  <si>
    <t>Lake Elsinore Unified</t>
  </si>
  <si>
    <t>75192</t>
  </si>
  <si>
    <t>Temecula Valley Unified</t>
  </si>
  <si>
    <t>75200</t>
  </si>
  <si>
    <t>Murrieta Valley Unified</t>
  </si>
  <si>
    <t>75242</t>
  </si>
  <si>
    <t>Val Verde Unified</t>
  </si>
  <si>
    <t>34</t>
  </si>
  <si>
    <t>10348</t>
  </si>
  <si>
    <t>Sacramento County Office of Education</t>
  </si>
  <si>
    <t>67280</t>
  </si>
  <si>
    <t>Arcohe Union Elementary</t>
  </si>
  <si>
    <t>67314</t>
  </si>
  <si>
    <t>Elk Grove Unified</t>
  </si>
  <si>
    <t>67322</t>
  </si>
  <si>
    <t>Elverta Joint Elementary</t>
  </si>
  <si>
    <t>67330</t>
  </si>
  <si>
    <t>Folsom-Cordova Unified</t>
  </si>
  <si>
    <t>67348</t>
  </si>
  <si>
    <t>Galt Joint Union Elementary</t>
  </si>
  <si>
    <t>67355</t>
  </si>
  <si>
    <t>Galt Joint Union High</t>
  </si>
  <si>
    <t>67413</t>
  </si>
  <si>
    <t>River Delta Joint Unified</t>
  </si>
  <si>
    <t>67421</t>
  </si>
  <si>
    <t>Robla Elementary</t>
  </si>
  <si>
    <t>67439</t>
  </si>
  <si>
    <t>Sacramento City Unified</t>
  </si>
  <si>
    <t>67447</t>
  </si>
  <si>
    <t>San Juan Unified</t>
  </si>
  <si>
    <t>73973</t>
  </si>
  <si>
    <t>Center Joint Unified</t>
  </si>
  <si>
    <t>75283</t>
  </si>
  <si>
    <t>Natomas Unified</t>
  </si>
  <si>
    <t>76505</t>
  </si>
  <si>
    <t>Twin Rivers Unified</t>
  </si>
  <si>
    <t>35</t>
  </si>
  <si>
    <t>10355</t>
  </si>
  <si>
    <t>San Benito County Office of Education</t>
  </si>
  <si>
    <t>67454</t>
  </si>
  <si>
    <t>Bitterwater-Tully Union Elementary</t>
  </si>
  <si>
    <t>67470</t>
  </si>
  <si>
    <t>Hollister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</si>
  <si>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</si>
  <si>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</si>
  <si>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</si>
  <si>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</si>
  <si>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</si>
  <si>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</si>
  <si>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67538</t>
  </si>
  <si>
    <t>San Benito High</t>
  </si>
  <si>
    <t>67553</t>
  </si>
  <si>
    <t>Southside Elementary</t>
  </si>
  <si>
    <t>67561</t>
  </si>
  <si>
    <t>Tres Pinos Union Elementary</t>
  </si>
  <si>
    <t>67579</t>
  </si>
  <si>
    <t>Willow Grove Union Elementary</t>
  </si>
  <si>
    <t>75259</t>
  </si>
  <si>
    <t>Aromas/San Juan Unified</t>
  </si>
  <si>
    <t>36</t>
  </si>
  <si>
    <t>10363</t>
  </si>
  <si>
    <t>San Bernardino County Office of Education</t>
  </si>
  <si>
    <t>67587</t>
  </si>
  <si>
    <t>Adelanto Elementary</t>
  </si>
  <si>
    <t>67595</t>
  </si>
  <si>
    <t>Alta Loma Elementary</t>
  </si>
  <si>
    <t>MADERA COUNTY TOTAL</t>
  </si>
  <si>
    <t>MARIN COUNTY</t>
  </si>
  <si>
    <t>MARIN COUNTY TOTAL</t>
  </si>
  <si>
    <t>MARIPOSA COUNTY</t>
  </si>
  <si>
    <t>MARIPOSA COUNTY TOTAL</t>
  </si>
  <si>
    <t>MENDOCINO COUNTY</t>
  </si>
  <si>
    <t>MENDOCINO COUNTY TOTAL</t>
  </si>
  <si>
    <t>MERCED COUNTY</t>
  </si>
  <si>
    <t>MERCED COUNTY TOTAL</t>
  </si>
  <si>
    <t>MODOC COUNTY</t>
  </si>
  <si>
    <t>MODOC COUNTY TOTAL</t>
  </si>
  <si>
    <t>MONO COUNTY</t>
  </si>
  <si>
    <t>MONO COUNTY TOTAL</t>
  </si>
  <si>
    <t>MONTEREY COUNTY</t>
  </si>
  <si>
    <t>MONTEREY COUNTY TOTAL</t>
  </si>
  <si>
    <t>NAPA COUNTY</t>
  </si>
  <si>
    <t>NAPA COUNTY TOTAL</t>
  </si>
  <si>
    <t>NEVADA COUNTY</t>
  </si>
  <si>
    <t>NEVADA COUNTY TOTAL</t>
  </si>
  <si>
    <t>ORANGE COUNTY</t>
  </si>
  <si>
    <t>ORANGE COUNTY TOTAL</t>
  </si>
  <si>
    <t>PLACER COUNTY</t>
  </si>
  <si>
    <t>PLACER COUNTY TOTAL</t>
  </si>
  <si>
    <t>PLUMAS COUNTY</t>
  </si>
  <si>
    <t>PLUMAS COUNTY TOTAL</t>
  </si>
  <si>
    <t>RIVERSIDE COUNTY</t>
  </si>
  <si>
    <t>RIVERSIDE COUNTY TOTAL</t>
  </si>
  <si>
    <t>SACRAMENTO COUNTY</t>
  </si>
  <si>
    <t>SACRAMENTO COUNTY TOTAL</t>
  </si>
  <si>
    <t>SAN BENITO COUNTY</t>
  </si>
  <si>
    <t>SAN BENITO COUNTY TOTAL</t>
  </si>
  <si>
    <t>SAN BERNARDINO COUNTY</t>
  </si>
  <si>
    <t>SAN BERNARDINO COUNTY TOTAL</t>
  </si>
  <si>
    <t>SAN DIEGO COUNTY</t>
  </si>
  <si>
    <t>SAN DIEGO COUNTY TOTAL</t>
  </si>
  <si>
    <t>SAN FRANCISCO COUNTY</t>
  </si>
  <si>
    <t>SAN FRANCISCO COUNTY TOTAL</t>
  </si>
  <si>
    <t>SAN JOAQUIN COUNTY</t>
  </si>
  <si>
    <t>SAN JOAQUIN COUNTY TOTAL</t>
  </si>
  <si>
    <t>SAN LUIS OBISPO COUNTY</t>
  </si>
  <si>
    <t>SAN LUIS OBISPO COUNTY TOTAL</t>
  </si>
  <si>
    <t>SAN MATEO COUNTY</t>
  </si>
  <si>
    <t>SAN MATEO COUNTY TOTAL</t>
  </si>
  <si>
    <t>SANTA BARBARA COUNTY</t>
  </si>
  <si>
    <t>SANTA BARBARA COUNTY TOTAL</t>
  </si>
  <si>
    <t>SANTA CLARA COUNTY</t>
  </si>
  <si>
    <t>SANTA CLARA COUNTY TOTAL</t>
  </si>
  <si>
    <t>SANTA CRUZ COUNTY</t>
  </si>
  <si>
    <t>SANTA CRUZ COUNTY TOTAL</t>
  </si>
  <si>
    <t>SHASTA COUNTY</t>
  </si>
  <si>
    <t>SHASTA COUNTY TOTAL</t>
  </si>
  <si>
    <t>SIERRA COUNTY</t>
  </si>
  <si>
    <t>SIERRA COUNTY TOTAL</t>
  </si>
  <si>
    <t>SISKIYOU COUNTY</t>
  </si>
  <si>
    <t>SISKIYOU COUNTY TOTAL</t>
  </si>
  <si>
    <t>SOLANO COUNTY</t>
  </si>
  <si>
    <t>SOLANO COUNTY TOTAL</t>
  </si>
  <si>
    <t>SONOMA COUNTY</t>
  </si>
  <si>
    <t>SONOMA COUNTY TOTAL</t>
  </si>
  <si>
    <t>STANISLAUS COUNTY</t>
  </si>
  <si>
    <t>STANISLAUS COUNTY TOTAL</t>
  </si>
  <si>
    <t>SUTTER COUNTY</t>
  </si>
  <si>
    <t>SUTTER COUNTY TOTAL</t>
  </si>
  <si>
    <t>TEHAMA COUNTY</t>
  </si>
  <si>
    <t>TEHAMA COUNTY TOTAL</t>
  </si>
  <si>
    <t>TRINITY COUNTY</t>
  </si>
  <si>
    <t>TRINITY COUNTY TOTAL</t>
  </si>
  <si>
    <t>TULARE COUNTY</t>
  </si>
  <si>
    <t>TULARE COUNTY TOTAL</t>
  </si>
  <si>
    <t>TUOLUMNE COUNTY</t>
  </si>
  <si>
    <t>TUOLUMNE COUNTY TOTAL</t>
  </si>
  <si>
    <t>VENTURA COUNTY</t>
  </si>
  <si>
    <t>VENTURA COUNTY TOTAL</t>
  </si>
  <si>
    <t>YOLO COUNTY</t>
  </si>
  <si>
    <t>YOLO COUNTY TOTAL</t>
  </si>
  <si>
    <t>NOTICE OF APPORTIONMENT FOR THE SECOND CONSOLIDATED CATEGORICAL PAYMENT</t>
  </si>
  <si>
    <t>FISCAL YEAR 2009-10</t>
  </si>
  <si>
    <t>REVISED JANUARY 2010</t>
  </si>
  <si>
    <t>California Department of Education</t>
  </si>
  <si>
    <t>School Fiscal Services Division</t>
  </si>
  <si>
    <t>January 8, 2010</t>
  </si>
  <si>
    <t>YUBA COUNTY</t>
  </si>
  <si>
    <t>YUBA COUNTY TOTAL</t>
  </si>
  <si>
    <t>STATE TOTAL</t>
  </si>
  <si>
    <t>School Safety and Violence Prevention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</si>
  <si>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</si>
  <si>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</si>
  <si>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</si>
  <si>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</si>
  <si>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</si>
  <si>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</si>
  <si>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</si>
  <si>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</si>
  <si>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</si>
  <si>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Chino Valley Unified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</si>
  <si>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</si>
  <si>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</si>
  <si>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</si>
  <si>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</si>
  <si>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</si>
  <si>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</si>
  <si>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</si>
  <si>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</si>
  <si>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</si>
  <si>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Helendale Elementary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</si>
  <si>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</si>
  <si>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</si>
  <si>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</si>
  <si>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</si>
  <si>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</si>
  <si>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</si>
  <si>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</si>
  <si>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</si>
  <si>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 Elementary</t>
  </si>
  <si>
    <t>67827</t>
  </si>
  <si>
    <t>Oro Grande Elementary</t>
  </si>
  <si>
    <t>67843</t>
  </si>
  <si>
    <t>Redlands Unified</t>
  </si>
  <si>
    <t>67850</t>
  </si>
  <si>
    <t>Rialto Unified</t>
  </si>
  <si>
    <t>67868</t>
  </si>
  <si>
    <t>Rim of the World Unified</t>
  </si>
  <si>
    <t>67876</t>
  </si>
  <si>
    <t>San Bernardino City Unified</t>
  </si>
  <si>
    <t>67892</t>
  </si>
  <si>
    <t>Trona Joint Unified</t>
  </si>
  <si>
    <t>67918</t>
  </si>
  <si>
    <t>Victor Elementary</t>
  </si>
  <si>
    <t>67934</t>
  </si>
  <si>
    <t>Victor Valley Union High</t>
  </si>
  <si>
    <t>67959</t>
  </si>
  <si>
    <t>Yucaipa-Calimesa Joint Unified</t>
  </si>
  <si>
    <t>73858</t>
  </si>
  <si>
    <t>Baker Valley Unified</t>
  </si>
  <si>
    <t>73890</t>
  </si>
  <si>
    <t>Silver Valley Unified</t>
  </si>
  <si>
    <t>73957</t>
  </si>
  <si>
    <t>Snowline Joint Unified</t>
  </si>
  <si>
    <t>75044</t>
  </si>
  <si>
    <t>Hesperia Unified</t>
  </si>
  <si>
    <t>75051</t>
  </si>
  <si>
    <t>Lucerne Valley Unified</t>
  </si>
  <si>
    <t>75069</t>
  </si>
  <si>
    <t>Upland Unified</t>
  </si>
  <si>
    <t>75077</t>
  </si>
  <si>
    <t>Apple Valley Unified</t>
  </si>
  <si>
    <t>37</t>
  </si>
  <si>
    <t>10371</t>
  </si>
  <si>
    <t>San Diego County Office of Education</t>
  </si>
  <si>
    <t>67967</t>
  </si>
  <si>
    <t>Alpine Union Elementary</t>
  </si>
  <si>
    <t>67975</t>
  </si>
  <si>
    <t>Bonsall Union Elementary</t>
  </si>
  <si>
    <t>67983</t>
  </si>
  <si>
    <t>Borrego Springs Unified</t>
  </si>
  <si>
    <t>67991</t>
  </si>
  <si>
    <t>Cajon Valley Union Elementary</t>
  </si>
  <si>
    <t>68007</t>
  </si>
  <si>
    <t>Cardiff Elementary</t>
  </si>
  <si>
    <t>68023</t>
  </si>
  <si>
    <t>Chula Vista Elementary</t>
  </si>
  <si>
    <t>68031</t>
  </si>
  <si>
    <t>Coronado Unified</t>
  </si>
  <si>
    <t>68049</t>
  </si>
  <si>
    <t>Dehesa Elementary</t>
  </si>
  <si>
    <t>68056</t>
  </si>
  <si>
    <t>Del Mar Union Elementary</t>
  </si>
  <si>
    <t>68080</t>
  </si>
  <si>
    <t>Encinitas Union Elementary</t>
  </si>
  <si>
    <t>68098</t>
  </si>
  <si>
    <t>Escondido Union Elementary</t>
  </si>
  <si>
    <t>68106</t>
  </si>
  <si>
    <t>Escondido Union High</t>
  </si>
  <si>
    <t>68114</t>
  </si>
  <si>
    <t>Fallbrook Union Elementary</t>
  </si>
  <si>
    <t>68122</t>
  </si>
  <si>
    <t>Fallbrook Union High</t>
  </si>
  <si>
    <t>68130</t>
  </si>
  <si>
    <t>Grossmont Union High</t>
  </si>
  <si>
    <t>68155</t>
  </si>
  <si>
    <t>Jamul-Dulzura Union Elementary</t>
  </si>
  <si>
    <t>68163</t>
  </si>
  <si>
    <t>Julian Union Elementary</t>
  </si>
  <si>
    <t>68171</t>
  </si>
  <si>
    <t>Julian Union High</t>
  </si>
  <si>
    <t>68189</t>
  </si>
  <si>
    <t>68197</t>
  </si>
  <si>
    <t>La Mesa-Spring Valley</t>
  </si>
  <si>
    <t>68205</t>
  </si>
  <si>
    <t>Lemon Grove Elementary</t>
  </si>
  <si>
    <t>68213</t>
  </si>
  <si>
    <t>Mountain Empire Unified</t>
  </si>
  <si>
    <t>68221</t>
  </si>
  <si>
    <t>National Elementary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</si>
  <si>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</si>
  <si>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</si>
  <si>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</si>
  <si>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</si>
  <si>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</si>
  <si>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</si>
  <si>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</si>
  <si>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Unified</t>
  </si>
  <si>
    <t>68346</t>
  </si>
  <si>
    <t>San Dieguito Union High</t>
  </si>
  <si>
    <t>68353</t>
  </si>
  <si>
    <t>San Pasqual Union Elementary</t>
  </si>
  <si>
    <t>68361</t>
  </si>
  <si>
    <t>Santee Elementary</t>
  </si>
  <si>
    <t>68379</t>
  </si>
  <si>
    <t>San Ysidro Elementary</t>
  </si>
  <si>
    <t>68387</t>
  </si>
  <si>
    <t>Solana Beach Elementary</t>
  </si>
  <si>
    <t>68395</t>
  </si>
  <si>
    <t>68403</t>
  </si>
  <si>
    <t>Spencer Valley Elementary</t>
  </si>
  <si>
    <t>68411</t>
  </si>
  <si>
    <t>Sweetwater Union High</t>
  </si>
  <si>
    <t>68437</t>
  </si>
  <si>
    <t>Vallecitos Elementary</t>
  </si>
  <si>
    <t>68452</t>
  </si>
  <si>
    <t>Vista Unified</t>
  </si>
  <si>
    <t>73551</t>
  </si>
  <si>
    <t>Carlsbad Unified</t>
  </si>
  <si>
    <t>73569</t>
  </si>
  <si>
    <t>Oceanside Unified</t>
  </si>
  <si>
    <t>73791</t>
  </si>
  <si>
    <t>San Marcos Unified</t>
  </si>
  <si>
    <t>75416</t>
  </si>
  <si>
    <t>Warner Unified</t>
  </si>
  <si>
    <t>75614</t>
  </si>
  <si>
    <t>Valley Center-Pauma Unified</t>
  </si>
  <si>
    <t>38</t>
  </si>
  <si>
    <t>10389</t>
  </si>
  <si>
    <t>San Francisco County Office of Education</t>
  </si>
  <si>
    <t>68478</t>
  </si>
  <si>
    <t>San Francisco Unified</t>
  </si>
  <si>
    <t>39</t>
  </si>
  <si>
    <t>10397</t>
  </si>
  <si>
    <t>San Joaquin County Office of Education</t>
  </si>
  <si>
    <t>68486</t>
  </si>
  <si>
    <t>Banta Elementary</t>
  </si>
  <si>
    <t>68502</t>
  </si>
  <si>
    <t>Escalon Unified</t>
  </si>
  <si>
    <t>68544</t>
  </si>
  <si>
    <t>68551</t>
  </si>
  <si>
    <t>Lammersville Elementary</t>
  </si>
  <si>
    <t>68569</t>
  </si>
  <si>
    <t>Lincoln Unified</t>
  </si>
  <si>
    <t>68577</t>
  </si>
  <si>
    <t>Linden Unified</t>
  </si>
  <si>
    <t>68585</t>
  </si>
  <si>
    <t>Lodi Unified</t>
  </si>
  <si>
    <t>68593</t>
  </si>
  <si>
    <t>Manteca Unified</t>
  </si>
  <si>
    <t>68619</t>
  </si>
  <si>
    <t>New Hope Elementary</t>
  </si>
  <si>
    <t>68627</t>
  </si>
  <si>
    <t>New Jerusalem Elementary</t>
  </si>
  <si>
    <t>68635</t>
  </si>
  <si>
    <t>Oak View Union Elementary</t>
  </si>
  <si>
    <t>68650</t>
  </si>
  <si>
    <t>Ripon Unified</t>
  </si>
  <si>
    <t>68676</t>
  </si>
  <si>
    <t>Stockton Unified</t>
  </si>
  <si>
    <t>75499</t>
  </si>
  <si>
    <t>Tracy Joint Unified</t>
  </si>
  <si>
    <t>40</t>
  </si>
  <si>
    <t>10405</t>
  </si>
  <si>
    <t>San Luis Obispo County Office of Education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</si>
  <si>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</si>
  <si>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</si>
  <si>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</si>
  <si>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</si>
  <si>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</si>
  <si>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</si>
  <si>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</si>
  <si>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</si>
  <si>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</si>
  <si>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</si>
  <si>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68825</t>
  </si>
  <si>
    <t>San Miguel Joint Union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</si>
  <si>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</si>
  <si>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</si>
  <si>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</si>
  <si>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</si>
  <si>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</si>
  <si>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</si>
  <si>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</si>
  <si>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</si>
  <si>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41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</si>
  <si>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</si>
  <si>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</si>
  <si>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</si>
  <si>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</si>
  <si>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</si>
  <si>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</si>
  <si>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</si>
  <si>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</si>
  <si>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</si>
  <si>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</si>
  <si>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</si>
  <si>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</si>
  <si>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</si>
  <si>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68924</t>
  </si>
  <si>
    <t>Jefferson Union High</t>
  </si>
  <si>
    <t>68932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</si>
  <si>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</si>
  <si>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</si>
  <si>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</si>
  <si>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</si>
  <si>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</si>
  <si>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</si>
  <si>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</si>
  <si>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</si>
  <si>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</si>
  <si>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</si>
  <si>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</si>
  <si>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68999</t>
  </si>
  <si>
    <t>Ravenswood City Elementary</t>
  </si>
  <si>
    <t>69005</t>
  </si>
  <si>
    <t>Redwood City Elementary</t>
  </si>
  <si>
    <t>69013</t>
  </si>
  <si>
    <t>San Bruno Park Elementary</t>
  </si>
  <si>
    <t>69021</t>
  </si>
  <si>
    <t>San Carlos Elementary</t>
  </si>
  <si>
    <t>69039</t>
  </si>
  <si>
    <t>San Mateo-Foster City Elementary</t>
  </si>
  <si>
    <t>69047</t>
  </si>
  <si>
    <t>San Mateo Union High</t>
  </si>
  <si>
    <t>69062</t>
  </si>
  <si>
    <t>Sequoia Union High</t>
  </si>
  <si>
    <t>69070</t>
  </si>
  <si>
    <t>South San Francisco Unified</t>
  </si>
  <si>
    <t>69088</t>
  </si>
  <si>
    <t>Woodside Elementary</t>
  </si>
  <si>
    <t>42</t>
  </si>
  <si>
    <t>10421</t>
  </si>
  <si>
    <t>Santa Barbara County Office of Education</t>
  </si>
  <si>
    <t>69104</t>
  </si>
  <si>
    <t>Ballard Elementary</t>
  </si>
  <si>
    <t>69112</t>
  </si>
  <si>
    <t>Blochman Union Elementary</t>
  </si>
  <si>
    <t>69120</t>
  </si>
  <si>
    <t>Santa Maria-Bonita Elementary</t>
  </si>
  <si>
    <t>69138</t>
  </si>
  <si>
    <t>Buellton Union Elementary</t>
  </si>
  <si>
    <t>69146</t>
  </si>
  <si>
    <t>Carpinteria Unified</t>
  </si>
  <si>
    <t>69161</t>
  </si>
  <si>
    <t>Cold Spring Elementary</t>
  </si>
  <si>
    <t>69179</t>
  </si>
  <si>
    <t>College Elementary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</si>
  <si>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</si>
  <si>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</si>
  <si>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</si>
  <si>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</si>
  <si>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</si>
  <si>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</si>
  <si>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</si>
  <si>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Lompoc Unified</t>
  </si>
  <si>
    <t>69237</t>
  </si>
  <si>
    <t>Los Alamos Elementary</t>
  </si>
  <si>
    <t>69245</t>
  </si>
  <si>
    <t>Los Olivos Elementary</t>
  </si>
  <si>
    <t>69252</t>
  </si>
  <si>
    <t>Montecito Union Elementary</t>
  </si>
  <si>
    <t>69260</t>
  </si>
  <si>
    <t>Orcutt Union Elementary</t>
  </si>
  <si>
    <t>69278</t>
  </si>
  <si>
    <t>Santa Barbara Elementary</t>
  </si>
  <si>
    <t>69286</t>
  </si>
  <si>
    <t>Santa Barbara High</t>
  </si>
  <si>
    <t>69310</t>
  </si>
  <si>
    <t>Santa Maria Joint Union High</t>
  </si>
  <si>
    <t>69328</t>
  </si>
  <si>
    <t>Santa Ynez Valley Union High</t>
  </si>
  <si>
    <t>69336</t>
  </si>
  <si>
    <t>Solvang Elementary</t>
  </si>
  <si>
    <t>69344</t>
  </si>
  <si>
    <t>Vista del Mar Union</t>
  </si>
  <si>
    <t>75010</t>
  </si>
  <si>
    <t>Cuyama Joint Unified</t>
  </si>
  <si>
    <t>43</t>
  </si>
  <si>
    <t>10439</t>
  </si>
  <si>
    <t>Santa Clara County Office of Education</t>
  </si>
  <si>
    <t>69369</t>
  </si>
  <si>
    <t>Alum Rock Union Elementary</t>
  </si>
  <si>
    <t>69377</t>
  </si>
  <si>
    <t>Berryessa Union Elementary</t>
  </si>
  <si>
    <t>69385</t>
  </si>
  <si>
    <t>Cambrian</t>
  </si>
  <si>
    <t>69393</t>
  </si>
  <si>
    <t>Campbell Union Elementary</t>
  </si>
  <si>
    <t>69401</t>
  </si>
  <si>
    <t>Campbell Union High</t>
  </si>
  <si>
    <t>69419</t>
  </si>
  <si>
    <t>Cupertino Union</t>
  </si>
  <si>
    <t>69427</t>
  </si>
  <si>
    <t>East Side Union High</t>
  </si>
  <si>
    <t>69435</t>
  </si>
  <si>
    <t>Evergreen Elementary</t>
  </si>
  <si>
    <t>69450</t>
  </si>
  <si>
    <t>Franklin-McKinley Elementary</t>
  </si>
  <si>
    <t>69468</t>
  </si>
  <si>
    <t>Fremont Union High</t>
  </si>
  <si>
    <t>69484</t>
  </si>
  <si>
    <t>Gilroy Unified</t>
  </si>
  <si>
    <t>69492</t>
  </si>
  <si>
    <t>Lakeside Joint</t>
  </si>
  <si>
    <t>69500</t>
  </si>
  <si>
    <t>Loma Prieta Joint Union Elementary</t>
  </si>
  <si>
    <t>69518</t>
  </si>
  <si>
    <t>Los Altos Elementary</t>
  </si>
  <si>
    <t>69526</t>
  </si>
  <si>
    <t>Los Gatos Union Elementary</t>
  </si>
  <si>
    <t>69534</t>
  </si>
  <si>
    <t>Los Gatos-Saratoga Joint Union High</t>
  </si>
  <si>
    <t>69542</t>
  </si>
  <si>
    <t>Luther Burbank</t>
  </si>
  <si>
    <t>69575</t>
  </si>
  <si>
    <t>Moreland Elementary</t>
  </si>
  <si>
    <t>69583</t>
  </si>
  <si>
    <t>Morgan Hill Unified</t>
  </si>
  <si>
    <t>69591</t>
  </si>
  <si>
    <t>Mountain View Whisman</t>
  </si>
  <si>
    <t>69609</t>
  </si>
  <si>
    <t>Mountain View-Los Altos Union High</t>
  </si>
  <si>
    <t>69617</t>
  </si>
  <si>
    <t>Mt. Pleasant Elementary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</si>
  <si>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</si>
  <si>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</si>
  <si>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</si>
  <si>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</si>
  <si>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</si>
  <si>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</si>
  <si>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</si>
  <si>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</si>
  <si>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69674</t>
  </si>
  <si>
    <t>Santa Clara Unified</t>
  </si>
  <si>
    <t>69682</t>
  </si>
  <si>
    <t>Saratoga Union Elementary</t>
  </si>
  <si>
    <t>69690</t>
  </si>
  <si>
    <t>Sunnyvale</t>
  </si>
  <si>
    <t>69708</t>
  </si>
  <si>
    <t>Union Elementary</t>
  </si>
  <si>
    <t>73387</t>
  </si>
  <si>
    <t>Milpitas Unified</t>
  </si>
  <si>
    <t>44</t>
  </si>
  <si>
    <t>10447</t>
  </si>
  <si>
    <t>Santa Cruz County Office of Education</t>
  </si>
  <si>
    <t>69732</t>
  </si>
  <si>
    <t>Bonny Doon Union Elementary</t>
  </si>
  <si>
    <t>69757</t>
  </si>
  <si>
    <t>Happy Valley Elementary</t>
  </si>
  <si>
    <t>69765</t>
  </si>
  <si>
    <t>Live Oak Elementary</t>
  </si>
  <si>
    <t>69773</t>
  </si>
  <si>
    <t>Mountain Elementary</t>
  </si>
  <si>
    <t>69781</t>
  </si>
  <si>
    <t>Pacific Elementary</t>
  </si>
  <si>
    <t>69799</t>
  </si>
  <si>
    <t>Pajaro Valley Unified</t>
  </si>
  <si>
    <t>69807</t>
  </si>
  <si>
    <t>San Lorenzo Valley Unified</t>
  </si>
  <si>
    <t>69815</t>
  </si>
  <si>
    <t>Santa Cruz City Elementary</t>
  </si>
  <si>
    <t>69823</t>
  </si>
  <si>
    <t>Santa Cruz City High</t>
  </si>
  <si>
    <t>69849</t>
  </si>
  <si>
    <t>Soquel Union Elementary</t>
  </si>
  <si>
    <t>75432</t>
  </si>
  <si>
    <t>Scotts Valley Unified</t>
  </si>
  <si>
    <t>45</t>
  </si>
  <si>
    <t>10454</t>
  </si>
  <si>
    <t>Shasta County Office of Education</t>
  </si>
  <si>
    <t>69856</t>
  </si>
  <si>
    <t>Anderson Union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</si>
  <si>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</si>
  <si>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</si>
  <si>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</si>
  <si>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</si>
  <si>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</si>
  <si>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</si>
  <si>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69922</t>
  </si>
  <si>
    <t>Castle Rock Union Elementary</t>
  </si>
  <si>
    <t>69948</t>
  </si>
  <si>
    <t>Columbia Elementary</t>
  </si>
  <si>
    <t>69955</t>
  </si>
  <si>
    <t>Cottonwood Union Elementary</t>
  </si>
  <si>
    <t>69971</t>
  </si>
  <si>
    <t>Enterprise Elementary</t>
  </si>
  <si>
    <t>69989</t>
  </si>
  <si>
    <t>Fall River Joint Unified</t>
  </si>
  <si>
    <t>69997</t>
  </si>
  <si>
    <t>French Gulch-Whiskeytown Elementary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</si>
  <si>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</si>
  <si>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</si>
  <si>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</si>
  <si>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</si>
  <si>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</si>
  <si>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</si>
  <si>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70037</t>
  </si>
  <si>
    <t>Indian Springs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</si>
  <si>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</si>
  <si>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</si>
  <si>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</si>
  <si>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</si>
  <si>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</si>
  <si>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</si>
  <si>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</si>
  <si>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</si>
  <si>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</si>
  <si>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</si>
  <si>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</si>
  <si>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</si>
  <si>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70128</t>
  </si>
  <si>
    <t>Shasta Union Elementary</t>
  </si>
  <si>
    <t>70136</t>
  </si>
  <si>
    <t>Shasta Union High</t>
  </si>
  <si>
    <t>70169</t>
  </si>
  <si>
    <t>Whitmore Union Elementary</t>
  </si>
  <si>
    <t>73700</t>
  </si>
  <si>
    <t>Mountain Union Elementary</t>
  </si>
  <si>
    <t>75267</t>
  </si>
  <si>
    <t>Gateway Unified</t>
  </si>
  <si>
    <t>46</t>
  </si>
  <si>
    <t>10462</t>
  </si>
  <si>
    <t>Sierra County Office of Education</t>
  </si>
  <si>
    <t>70177</t>
  </si>
  <si>
    <t>Sierra-Plumas Joint Unified</t>
  </si>
  <si>
    <t>47</t>
  </si>
  <si>
    <t>10470</t>
  </si>
  <si>
    <t>Siskiyou County Office of Education</t>
  </si>
  <si>
    <t>70185</t>
  </si>
  <si>
    <t>Big Springs Union Elementary</t>
  </si>
  <si>
    <t>70201</t>
  </si>
  <si>
    <t>Butteville Union Elementary</t>
  </si>
  <si>
    <t>70227</t>
  </si>
  <si>
    <t>Delphic Elementary</t>
  </si>
  <si>
    <t>70243</t>
  </si>
  <si>
    <t>Dunsmuir Elementary</t>
  </si>
  <si>
    <t>70250</t>
  </si>
  <si>
    <t>Dunsmuir Joint Union High</t>
  </si>
  <si>
    <t>70292</t>
  </si>
  <si>
    <t>Forks of Salmon Elementary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</si>
  <si>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</si>
  <si>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</si>
  <si>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</si>
  <si>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</si>
  <si>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</si>
  <si>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</si>
  <si>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</si>
  <si>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</si>
  <si>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70367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</si>
  <si>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</si>
  <si>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</si>
  <si>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</si>
  <si>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</si>
  <si>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</si>
  <si>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</si>
  <si>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</si>
  <si>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</si>
  <si>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</si>
  <si>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</si>
  <si>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</si>
  <si>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</si>
  <si>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70466</t>
  </si>
  <si>
    <t>Siskiyou Union High</t>
  </si>
  <si>
    <t>70482</t>
  </si>
  <si>
    <t>Weed Union Elementary</t>
  </si>
  <si>
    <t>70490</t>
  </si>
  <si>
    <t>Willow Creek Elementary</t>
  </si>
  <si>
    <t>70508</t>
  </si>
  <si>
    <t>Yreka Union Elementary</t>
  </si>
  <si>
    <t>70516</t>
  </si>
  <si>
    <t>Yreka Union High</t>
  </si>
  <si>
    <t>73684</t>
  </si>
  <si>
    <t>Butte Valley Unified</t>
  </si>
  <si>
    <t>76455</t>
  </si>
  <si>
    <t>Scott Valley Unified</t>
  </si>
  <si>
    <t>48</t>
  </si>
  <si>
    <t>10488</t>
  </si>
  <si>
    <t>Solano County Office of Education</t>
  </si>
  <si>
    <t>70524</t>
  </si>
  <si>
    <t>Benicia Unified</t>
  </si>
  <si>
    <t>70532</t>
  </si>
  <si>
    <t>Dixon Unified</t>
  </si>
  <si>
    <t>70540</t>
  </si>
  <si>
    <t>Fairfield-Suisun Unified</t>
  </si>
  <si>
    <t>70565</t>
  </si>
  <si>
    <t>Travis Unified</t>
  </si>
  <si>
    <t>70573</t>
  </si>
  <si>
    <t>Vacaville Unified</t>
  </si>
  <si>
    <t>70581</t>
  </si>
  <si>
    <t>Vallejo City Unified</t>
  </si>
  <si>
    <t>49</t>
  </si>
  <si>
    <t>10496</t>
  </si>
  <si>
    <t>Sonoma County Office of Education</t>
  </si>
  <si>
    <t>70599</t>
  </si>
  <si>
    <t>Alexander Valley Union Elementary</t>
  </si>
  <si>
    <t>70607</t>
  </si>
  <si>
    <t>West Sonoma County Union High</t>
  </si>
  <si>
    <t>70615</t>
  </si>
  <si>
    <t>Bellevue Union Elementary</t>
  </si>
  <si>
    <t>70623</t>
  </si>
  <si>
    <t>Bennett Valley Union Elementary</t>
  </si>
  <si>
    <t>70649</t>
  </si>
  <si>
    <t>Cinnabar Elementary</t>
  </si>
  <si>
    <t>70656</t>
  </si>
  <si>
    <t>Cloverdale Unified</t>
  </si>
  <si>
    <t>70672</t>
  </si>
  <si>
    <t>Dunham Elementary</t>
  </si>
  <si>
    <t>70680</t>
  </si>
  <si>
    <t>Forestville Union Elementary</t>
  </si>
  <si>
    <t>70698</t>
  </si>
  <si>
    <t>Fort Ross Elementary</t>
  </si>
  <si>
    <t>70706</t>
  </si>
  <si>
    <t>Geyserville Unified</t>
  </si>
  <si>
    <t>70714</t>
  </si>
  <si>
    <t>Gravenstein Union Elementary</t>
  </si>
  <si>
    <t>70722</t>
  </si>
  <si>
    <t>Guerneville Elementary</t>
  </si>
  <si>
    <t>70730</t>
  </si>
  <si>
    <t>Harmony Union Elementary</t>
  </si>
  <si>
    <t>70763</t>
  </si>
  <si>
    <t>Horicon Elementary</t>
  </si>
  <si>
    <t>70789</t>
  </si>
  <si>
    <t>Kenwood Elementary</t>
  </si>
  <si>
    <t>70797</t>
  </si>
  <si>
    <t>Liberty Elementary</t>
  </si>
  <si>
    <t>70805</t>
  </si>
  <si>
    <t>Mark West Union Elementary</t>
  </si>
  <si>
    <t>70813</t>
  </si>
  <si>
    <t>Monte Rio Union Elementary</t>
  </si>
  <si>
    <t>70821</t>
  </si>
  <si>
    <t>Montgomery Elementary</t>
  </si>
  <si>
    <t>70839</t>
  </si>
  <si>
    <t>Oak Grove Union Elementary</t>
  </si>
  <si>
    <t>70847</t>
  </si>
  <si>
    <t>Old Adobe Union Elementary</t>
  </si>
  <si>
    <t>70854</t>
  </si>
  <si>
    <t>Petaluma City Elementary</t>
  </si>
  <si>
    <t>70862</t>
  </si>
  <si>
    <t>Petaluma Joint Union High</t>
  </si>
  <si>
    <t>70870</t>
  </si>
  <si>
    <t>Piner-Olivet Union Elementary</t>
  </si>
  <si>
    <t>70888</t>
  </si>
  <si>
    <t>Kashia Elementary</t>
  </si>
  <si>
    <t>70896</t>
  </si>
  <si>
    <t>Rincon Valley Union Elementary</t>
  </si>
  <si>
    <t>70904</t>
  </si>
  <si>
    <t>Roseland Elementary</t>
  </si>
  <si>
    <t>70912</t>
  </si>
  <si>
    <t>Santa Rosa Elementary</t>
  </si>
  <si>
    <t>70920</t>
  </si>
  <si>
    <t>Santa Rosa High</t>
  </si>
  <si>
    <t>70938</t>
  </si>
  <si>
    <t>Sebastopol Union Elementary</t>
  </si>
  <si>
    <t>70953</t>
  </si>
  <si>
    <t>CALIFORNIA TECHNOLOGY 
ASSISTANCE PROJECT 
JUNE PAYMENT</t>
  </si>
  <si>
    <t>CALIFORNIA SCHOOL-AGE 
FAMILIES EDUCATION 
JUNE PAYMENT</t>
  </si>
  <si>
    <t>CLASS SIZE REDUCTION 
GRADES 9 - 12 ENTITLEMENT</t>
  </si>
  <si>
    <t>SCHOOL SAFETY AND 
VIOLENCE PREVENTION 
5% PAYMENT</t>
  </si>
  <si>
    <t xml:space="preserve">SCHOOL SAFETY AND 
VIOLENCE PREVENTION 
BALANCE </t>
  </si>
  <si>
    <t>TOTAL JUNE APPORTIONMENT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</si>
</sst>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000000"/>
    <numFmt numFmtId="173" formatCode="&quot;$&quot;#,##0.0"/>
    <numFmt numFmtId="174" formatCode="&quot;$&quot;#,##0.00"/>
    <numFmt numFmtId="175" formatCode="[$-409]dddd\,\ mmmm\ dd\,\ yyyy"/>
    <numFmt numFmtId="176" formatCode="[$-409]d\-mmm\-yyyy;@"/>
    <numFmt numFmtId="177" formatCode="#,##0.00;\(#,##0.00\)"/>
    <numFmt numFmtId="178" formatCode="_(&quot;$&quot;* #,##0_);_(&quot;$&quot;* \(#,##0\);_(&quot;$&quot;* &quot;-&quot;??_);_(@_)"/>
    <numFmt numFmtId="179" formatCode="_(&quot;$&quot;* #,##0.0_);_(&quot;$&quot;* \(#,##0.0\);_(&quot;$&quot;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0.00000%"/>
    <numFmt numFmtId="185" formatCode="#,##0.000000"/>
    <numFmt numFmtId="186" formatCode="&quot;$&quot;#,##0.000"/>
    <numFmt numFmtId="187" formatCode="0.0000"/>
    <numFmt numFmtId="188" formatCode="#,##0.0000"/>
    <numFmt numFmtId="189" formatCode="_(&quot;$&quot;* #,##0.000_);_(&quot;$&quot;* \(#,##0.000\);_(&quot;$&quot;* &quot;-&quot;??_);_(@_)"/>
    <numFmt numFmtId="190" formatCode="0.0"/>
    <numFmt numFmtId="191" formatCode="mm/dd/yy;@"/>
    <numFmt numFmtId="192" formatCode="0.000"/>
    <numFmt numFmtId="193" formatCode="0.00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0.000%"/>
    <numFmt numFmtId="202" formatCode="0.0000%"/>
    <numFmt numFmtId="203" formatCode="0.000000%"/>
    <numFmt numFmtId="204" formatCode="0.0000000%"/>
    <numFmt numFmtId="205" formatCode="0.00000000%"/>
    <numFmt numFmtId="206" formatCode="0.000000000%"/>
    <numFmt numFmtId="207" formatCode="#,##0.0"/>
    <numFmt numFmtId="208" formatCode="#,##0.000"/>
    <numFmt numFmtId="209" formatCode="#,##0.00000"/>
    <numFmt numFmtId="210" formatCode="#,##0.0000000"/>
    <numFmt numFmtId="211" formatCode="#,##0.000000000"/>
    <numFmt numFmtId="212" formatCode="_(* #,##0.0000_);_(* \(#,##0.0000\);_(* &quot;-&quot;????_);_(@_)"/>
    <numFmt numFmtId="213" formatCode="0.0000000000%"/>
    <numFmt numFmtId="214" formatCode="_(* #,##0.0000000_);_(* \(#,##0.0000000\);_(* &quot;-&quot;??_);_(@_)"/>
    <numFmt numFmtId="215" formatCode="_(* #,##0.00000000_);_(* \(#,##0.00000000\);_(* &quot;-&quot;??_);_(@_)"/>
    <numFmt numFmtId="216" formatCode="_(* #,##0.000000000_);_(* \(#,##0.000000000\);_(* &quot;-&quot;??_);_(@_)"/>
    <numFmt numFmtId="217" formatCode="_(* #,##0.0000000000_);_(* \(#,##0.0000000000\);_(* &quot;-&quot;??_);_(@_)"/>
    <numFmt numFmtId="218" formatCode="_(* #,##0.00000000000_);_(* \(#,##0.00000000000\);_(* &quot;-&quot;??_);_(@_)"/>
    <numFmt numFmtId="219" formatCode="_(* #,##0.000000000000_);_(* \(#,##0.000000000000\);_(* &quot;-&quot;??_);_(@_)"/>
    <numFmt numFmtId="220" formatCode="_(* #,##0.00000000_);_(* \(#,##0.00000000\);_(* &quot;-&quot;????????_);_(@_)"/>
    <numFmt numFmtId="221" formatCode="_(* #,##0.0000000_);_(* \(#,##0.0000000\);_(* &quot;-&quot;????????_);_(@_)"/>
    <numFmt numFmtId="222" formatCode="_(* #,##0.000000_);_(* \(#,##0.000000\);_(* &quot;-&quot;????????_);_(@_)"/>
    <numFmt numFmtId="223" formatCode="_(* #,##0.00000_);_(* \(#,##0.00000\);_(* &quot;-&quot;????????_);_(@_)"/>
    <numFmt numFmtId="224" formatCode="_(* #,##0.0000_);_(* \(#,##0.0000\);_(* &quot;-&quot;????????_);_(@_)"/>
    <numFmt numFmtId="225" formatCode="00"/>
    <numFmt numFmtId="226" formatCode="m/d/yyyy;@"/>
  </numFmts>
  <fonts count="23">
    <font>
      <sz val="12"/>
      <color theme="1"/>
      <name val="Arial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36"/>
      <name val="Arial"/>
      <family val="0"/>
    </font>
    <font>
      <sz val="12"/>
      <color indexed="17"/>
      <name val="Arial"/>
      <family val="2"/>
    </font>
    <font>
      <u val="single"/>
      <sz val="10"/>
      <color indexed="12"/>
      <name val="Arial"/>
      <family val="0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0"/>
      <name val="MS Sans Serif"/>
      <family val="0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3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23" borderId="4" applyNumberFormat="0" applyFont="0" applyAlignment="0" applyProtection="0"/>
    <xf numFmtId="0" fontId="15" fillId="20" borderId="5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60" applyFont="1" applyAlignment="1">
      <alignment/>
      <protection/>
    </xf>
    <xf numFmtId="0" fontId="19" fillId="0" borderId="0" xfId="60" applyFont="1" applyAlignment="1">
      <alignment horizontal="center"/>
      <protection/>
    </xf>
    <xf numFmtId="0" fontId="19" fillId="0" borderId="0" xfId="60" applyFont="1">
      <alignment/>
      <protection/>
    </xf>
    <xf numFmtId="0" fontId="19" fillId="0" borderId="0" xfId="60" applyFont="1" applyFill="1">
      <alignment/>
      <protection/>
    </xf>
    <xf numFmtId="165" fontId="19" fillId="0" borderId="0" xfId="42" applyNumberFormat="1" applyFont="1" applyFill="1" applyAlignment="1">
      <alignment/>
    </xf>
    <xf numFmtId="0" fontId="19" fillId="0" borderId="7" xfId="58" applyFont="1" applyFill="1" applyBorder="1" applyAlignment="1">
      <alignment horizontal="center" wrapText="1"/>
      <protection/>
    </xf>
    <xf numFmtId="0" fontId="19" fillId="0" borderId="7" xfId="58" applyFont="1" applyFill="1" applyBorder="1" applyAlignment="1">
      <alignment horizontal="center" textRotation="45" wrapText="1"/>
      <protection/>
    </xf>
    <xf numFmtId="165" fontId="19" fillId="0" borderId="7" xfId="42" applyNumberFormat="1" applyFont="1" applyFill="1" applyBorder="1" applyAlignment="1">
      <alignment horizontal="center" textRotation="45" wrapText="1"/>
    </xf>
    <xf numFmtId="165" fontId="19" fillId="0" borderId="8" xfId="42" applyNumberFormat="1" applyFont="1" applyFill="1" applyBorder="1" applyAlignment="1">
      <alignment textRotation="45" wrapText="1"/>
    </xf>
    <xf numFmtId="165" fontId="19" fillId="0" borderId="8" xfId="42" applyNumberFormat="1" applyFont="1" applyFill="1" applyBorder="1" applyAlignment="1">
      <alignment horizontal="center" textRotation="45" wrapText="1"/>
    </xf>
    <xf numFmtId="0" fontId="19" fillId="0" borderId="8" xfId="58" applyFont="1" applyBorder="1" applyAlignment="1">
      <alignment horizontal="center" textRotation="45" wrapText="1"/>
      <protection/>
    </xf>
    <xf numFmtId="0" fontId="19" fillId="0" borderId="9" xfId="58" applyFont="1" applyBorder="1" applyAlignment="1">
      <alignment wrapText="1"/>
      <protection/>
    </xf>
    <xf numFmtId="0" fontId="19" fillId="0" borderId="0" xfId="58" applyFont="1" applyAlignment="1">
      <alignment wrapText="1"/>
      <protection/>
    </xf>
    <xf numFmtId="0" fontId="19" fillId="0" borderId="8" xfId="58" applyFont="1" applyFill="1" applyBorder="1" applyAlignment="1" quotePrefix="1">
      <alignment horizontal="center" wrapText="1"/>
      <protection/>
    </xf>
    <xf numFmtId="0" fontId="19" fillId="0" borderId="8" xfId="58" applyFont="1" applyFill="1" applyBorder="1" applyAlignment="1">
      <alignment horizontal="right" wrapText="1"/>
      <protection/>
    </xf>
    <xf numFmtId="0" fontId="19" fillId="0" borderId="8" xfId="58" applyFont="1" applyFill="1" applyBorder="1" applyAlignment="1">
      <alignment horizontal="center" wrapText="1"/>
      <protection/>
    </xf>
    <xf numFmtId="0" fontId="19" fillId="0" borderId="8" xfId="58" applyFont="1" applyBorder="1" applyAlignment="1">
      <alignment wrapText="1"/>
      <protection/>
    </xf>
    <xf numFmtId="49" fontId="19" fillId="0" borderId="8" xfId="58" applyNumberFormat="1" applyFont="1" applyFill="1" applyBorder="1" applyAlignment="1">
      <alignment horizontal="center" wrapText="1"/>
      <protection/>
    </xf>
    <xf numFmtId="3" fontId="19" fillId="0" borderId="8" xfId="58" applyNumberFormat="1" applyFont="1" applyBorder="1" applyAlignment="1">
      <alignment horizontal="center" wrapText="1"/>
      <protection/>
    </xf>
    <xf numFmtId="0" fontId="19" fillId="0" borderId="10" xfId="58" applyFont="1" applyFill="1" applyBorder="1" applyAlignment="1">
      <alignment horizontal="center" wrapText="1"/>
      <protection/>
    </xf>
    <xf numFmtId="49" fontId="19" fillId="0" borderId="10" xfId="58" applyNumberFormat="1" applyFont="1" applyFill="1" applyBorder="1" applyAlignment="1">
      <alignment horizontal="center" wrapText="1"/>
      <protection/>
    </xf>
    <xf numFmtId="0" fontId="18" fillId="0" borderId="0" xfId="58" applyFont="1" applyFill="1" applyBorder="1" applyAlignment="1">
      <alignment horizontal="left"/>
      <protection/>
    </xf>
    <xf numFmtId="0" fontId="19" fillId="0" borderId="0" xfId="58" applyFont="1" applyFill="1" applyBorder="1" applyAlignment="1" quotePrefix="1">
      <alignment horizontal="center" wrapText="1"/>
      <protection/>
    </xf>
    <xf numFmtId="0" fontId="19" fillId="0" borderId="0" xfId="58" applyFont="1" applyFill="1" applyBorder="1" applyAlignment="1">
      <alignment horizontal="right" wrapText="1"/>
      <protection/>
    </xf>
    <xf numFmtId="0" fontId="19" fillId="0" borderId="0" xfId="58" applyFont="1" applyFill="1" applyBorder="1" applyAlignment="1">
      <alignment wrapText="1"/>
      <protection/>
    </xf>
    <xf numFmtId="49" fontId="19" fillId="0" borderId="0" xfId="58" applyNumberFormat="1" applyFont="1" applyFill="1" applyBorder="1" applyAlignment="1">
      <alignment wrapText="1"/>
      <protection/>
    </xf>
    <xf numFmtId="0" fontId="19" fillId="0" borderId="0" xfId="58" applyFont="1" applyBorder="1" applyAlignment="1">
      <alignment wrapText="1"/>
      <protection/>
    </xf>
    <xf numFmtId="0" fontId="19" fillId="0" borderId="0" xfId="60" applyFont="1" applyFill="1" applyAlignment="1" quotePrefix="1">
      <alignment horizontal="center"/>
      <protection/>
    </xf>
    <xf numFmtId="0" fontId="19" fillId="0" borderId="0" xfId="60" applyFont="1" applyFill="1" quotePrefix="1">
      <alignment/>
      <protection/>
    </xf>
    <xf numFmtId="38" fontId="19" fillId="0" borderId="0" xfId="60" applyNumberFormat="1" applyFont="1">
      <alignment/>
      <protection/>
    </xf>
    <xf numFmtId="3" fontId="19" fillId="0" borderId="0" xfId="60" applyNumberFormat="1" applyFont="1">
      <alignment/>
      <protection/>
    </xf>
    <xf numFmtId="3" fontId="19" fillId="0" borderId="0" xfId="60" applyNumberFormat="1" applyFont="1" applyAlignment="1">
      <alignment horizontal="right"/>
      <protection/>
    </xf>
    <xf numFmtId="0" fontId="18" fillId="0" borderId="0" xfId="60" applyFont="1" applyFill="1" applyAlignment="1" quotePrefix="1">
      <alignment horizontal="center"/>
      <protection/>
    </xf>
    <xf numFmtId="0" fontId="18" fillId="0" borderId="0" xfId="60" applyFont="1" applyFill="1" applyAlignment="1">
      <alignment horizontal="right"/>
      <protection/>
    </xf>
    <xf numFmtId="38" fontId="18" fillId="0" borderId="0" xfId="60" applyNumberFormat="1" applyFont="1">
      <alignment/>
      <protection/>
    </xf>
    <xf numFmtId="3" fontId="18" fillId="0" borderId="0" xfId="60" applyNumberFormat="1" applyFont="1">
      <alignment/>
      <protection/>
    </xf>
    <xf numFmtId="0" fontId="18" fillId="0" borderId="0" xfId="60" applyFont="1">
      <alignment/>
      <protection/>
    </xf>
    <xf numFmtId="0" fontId="18" fillId="0" borderId="0" xfId="60" applyFont="1" applyFill="1" applyAlignment="1">
      <alignment horizontal="left"/>
      <protection/>
    </xf>
    <xf numFmtId="0" fontId="18" fillId="0" borderId="0" xfId="60" applyFont="1" applyFill="1" quotePrefix="1">
      <alignment/>
      <protection/>
    </xf>
    <xf numFmtId="0" fontId="19" fillId="0" borderId="0" xfId="60" applyFont="1" applyFill="1" applyAlignment="1">
      <alignment horizontal="center"/>
      <protection/>
    </xf>
    <xf numFmtId="0" fontId="19" fillId="0" borderId="0" xfId="57" applyFont="1" quotePrefix="1">
      <alignment/>
      <protection/>
    </xf>
    <xf numFmtId="0" fontId="19" fillId="0" borderId="0" xfId="59" applyFont="1" quotePrefix="1">
      <alignment/>
      <protection/>
    </xf>
    <xf numFmtId="0" fontId="18" fillId="0" borderId="0" xfId="60" applyFont="1" applyFill="1">
      <alignment/>
      <protection/>
    </xf>
    <xf numFmtId="0" fontId="19" fillId="0" borderId="0" xfId="58" applyFont="1">
      <alignment/>
      <protection/>
    </xf>
    <xf numFmtId="0" fontId="18" fillId="0" borderId="0" xfId="58" applyFont="1">
      <alignment/>
      <protection/>
    </xf>
    <xf numFmtId="0" fontId="18" fillId="0" borderId="0" xfId="60" applyFont="1" applyAlignment="1">
      <alignment horizontal="center"/>
      <protection/>
    </xf>
    <xf numFmtId="0" fontId="18" fillId="0" borderId="0" xfId="60" applyFont="1" applyAlignment="1">
      <alignment horizontal="left"/>
      <protection/>
    </xf>
    <xf numFmtId="38" fontId="18" fillId="0" borderId="0" xfId="60" applyNumberFormat="1" applyFont="1" applyFill="1">
      <alignment/>
      <protection/>
    </xf>
    <xf numFmtId="0" fontId="19" fillId="0" borderId="0" xfId="60" applyFont="1" applyAlignment="1">
      <alignment horizontal="left"/>
      <protection/>
    </xf>
    <xf numFmtId="38" fontId="19" fillId="0" borderId="0" xfId="60" applyNumberFormat="1" applyFont="1" applyFill="1">
      <alignment/>
      <protection/>
    </xf>
    <xf numFmtId="3" fontId="18" fillId="0" borderId="0" xfId="60" applyNumberFormat="1" applyFont="1" applyFill="1">
      <alignment/>
      <protection/>
    </xf>
    <xf numFmtId="0" fontId="19" fillId="0" borderId="0" xfId="60" applyFont="1" applyAlignment="1">
      <alignment/>
      <protection/>
    </xf>
    <xf numFmtId="49" fontId="19" fillId="0" borderId="0" xfId="60" applyNumberFormat="1" applyFont="1" applyAlignment="1">
      <alignment/>
      <protection/>
    </xf>
    <xf numFmtId="0" fontId="21" fillId="0" borderId="0" xfId="49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08-09 base year" xfId="57"/>
    <cellStyle name="Normal_08-09 Fed dist level" xfId="58"/>
    <cellStyle name="Normal_2009-10 calculations PAR" xfId="59"/>
    <cellStyle name="Normal_Aggre RVSD FED Enroll DistSchools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147"/>
  <sheetViews>
    <sheetView tabSelected="1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9.21484375" defaultRowHeight="15"/>
  <cols>
    <col min="1" max="1" width="7.88671875" style="2" customWidth="1"/>
    <col min="2" max="2" width="7.99609375" style="2" customWidth="1"/>
    <col min="3" max="3" width="8.6640625" style="2" customWidth="1"/>
    <col min="4" max="4" width="38.88671875" style="3" bestFit="1" customWidth="1"/>
    <col min="5" max="5" width="18.99609375" style="4" customWidth="1"/>
    <col min="6" max="6" width="20.5546875" style="4" customWidth="1"/>
    <col min="7" max="7" width="18.4453125" style="5" bestFit="1" customWidth="1"/>
    <col min="8" max="8" width="22.10546875" style="5" bestFit="1" customWidth="1"/>
    <col min="9" max="9" width="18.4453125" style="4" bestFit="1" customWidth="1"/>
    <col min="10" max="12" width="18.4453125" style="3" bestFit="1" customWidth="1"/>
    <col min="13" max="13" width="22.10546875" style="3" bestFit="1" customWidth="1"/>
    <col min="14" max="14" width="18.4453125" style="3" bestFit="1" customWidth="1"/>
    <col min="15" max="17" width="11.4453125" style="3" bestFit="1" customWidth="1"/>
    <col min="18" max="18" width="14.99609375" style="3" bestFit="1" customWidth="1"/>
    <col min="19" max="19" width="11.4453125" style="3" bestFit="1" customWidth="1"/>
    <col min="20" max="22" width="16.3359375" style="3" bestFit="1" customWidth="1"/>
    <col min="23" max="23" width="18.4453125" style="3" bestFit="1" customWidth="1"/>
    <col min="24" max="33" width="16.3359375" style="3" bestFit="1" customWidth="1"/>
    <col min="34" max="36" width="14.99609375" style="3" bestFit="1" customWidth="1"/>
    <col min="37" max="37" width="32.77734375" style="3" bestFit="1" customWidth="1"/>
    <col min="38" max="38" width="22.10546875" style="3" bestFit="1" customWidth="1"/>
    <col min="39" max="40" width="14.99609375" style="3" bestFit="1" customWidth="1"/>
    <col min="41" max="41" width="18.4453125" style="3" bestFit="1" customWidth="1"/>
    <col min="42" max="42" width="14.99609375" style="3" bestFit="1" customWidth="1"/>
    <col min="43" max="43" width="18.4453125" style="3" bestFit="1" customWidth="1"/>
    <col min="44" max="44" width="25.6640625" style="3" bestFit="1" customWidth="1"/>
    <col min="45" max="45" width="22.10546875" style="3" bestFit="1" customWidth="1"/>
    <col min="46" max="46" width="14.99609375" style="3" bestFit="1" customWidth="1"/>
    <col min="47" max="47" width="12.5546875" style="3" bestFit="1" customWidth="1"/>
    <col min="48" max="48" width="14.99609375" style="3" bestFit="1" customWidth="1"/>
    <col min="49" max="49" width="11.4453125" style="3" bestFit="1" customWidth="1"/>
    <col min="50" max="50" width="14.99609375" style="3" bestFit="1" customWidth="1"/>
    <col min="51" max="53" width="11.4453125" style="3" bestFit="1" customWidth="1"/>
    <col min="54" max="54" width="10.3359375" style="3" bestFit="1" customWidth="1"/>
    <col min="55" max="16384" width="9.21484375" style="3" customWidth="1"/>
  </cols>
  <sheetData>
    <row r="1" ht="18">
      <c r="A1" s="54" t="s">
        <v>1677</v>
      </c>
    </row>
    <row r="2" ht="15">
      <c r="A2" s="1" t="s">
        <v>1678</v>
      </c>
    </row>
    <row r="3" ht="15">
      <c r="A3" s="1" t="s">
        <v>1679</v>
      </c>
    </row>
    <row r="4" spans="1:55" s="13" customFormat="1" ht="105.75" customHeight="1">
      <c r="A4" s="6" t="s">
        <v>389</v>
      </c>
      <c r="B4" s="6" t="s">
        <v>388</v>
      </c>
      <c r="C4" s="6" t="s">
        <v>387</v>
      </c>
      <c r="D4" s="6" t="s">
        <v>386</v>
      </c>
      <c r="E4" s="7" t="s">
        <v>395</v>
      </c>
      <c r="F4" s="7" t="s">
        <v>399</v>
      </c>
      <c r="G4" s="8" t="s">
        <v>400</v>
      </c>
      <c r="H4" s="8" t="s">
        <v>401</v>
      </c>
      <c r="I4" s="7" t="s">
        <v>402</v>
      </c>
      <c r="J4" s="7" t="s">
        <v>396</v>
      </c>
      <c r="K4" s="7" t="s">
        <v>403</v>
      </c>
      <c r="L4" s="7" t="s">
        <v>404</v>
      </c>
      <c r="M4" s="7" t="s">
        <v>405</v>
      </c>
      <c r="N4" s="7" t="s">
        <v>2261</v>
      </c>
      <c r="O4" s="7" t="s">
        <v>384</v>
      </c>
      <c r="P4" s="7" t="s">
        <v>406</v>
      </c>
      <c r="Q4" s="7" t="s">
        <v>407</v>
      </c>
      <c r="R4" s="7" t="s">
        <v>408</v>
      </c>
      <c r="S4" s="7" t="s">
        <v>409</v>
      </c>
      <c r="T4" s="7" t="s">
        <v>397</v>
      </c>
      <c r="U4" s="7" t="s">
        <v>410</v>
      </c>
      <c r="V4" s="7" t="s">
        <v>433</v>
      </c>
      <c r="W4" s="7" t="s">
        <v>434</v>
      </c>
      <c r="X4" s="7" t="s">
        <v>2262</v>
      </c>
      <c r="Y4" s="7" t="s">
        <v>418</v>
      </c>
      <c r="Z4" s="7" t="s">
        <v>425</v>
      </c>
      <c r="AA4" s="7" t="s">
        <v>419</v>
      </c>
      <c r="AB4" s="7" t="s">
        <v>420</v>
      </c>
      <c r="AC4" s="7" t="s">
        <v>421</v>
      </c>
      <c r="AD4" s="7" t="s">
        <v>422</v>
      </c>
      <c r="AE4" s="7" t="s">
        <v>423</v>
      </c>
      <c r="AF4" s="7" t="s">
        <v>435</v>
      </c>
      <c r="AG4" s="7" t="s">
        <v>424</v>
      </c>
      <c r="AH4" s="7" t="s">
        <v>2263</v>
      </c>
      <c r="AI4" s="7" t="s">
        <v>411</v>
      </c>
      <c r="AJ4" s="7" t="s">
        <v>412</v>
      </c>
      <c r="AK4" s="8" t="s">
        <v>413</v>
      </c>
      <c r="AL4" s="8" t="s">
        <v>414</v>
      </c>
      <c r="AM4" s="7" t="s">
        <v>415</v>
      </c>
      <c r="AN4" s="7" t="s">
        <v>1109</v>
      </c>
      <c r="AO4" s="7" t="s">
        <v>416</v>
      </c>
      <c r="AP4" s="7" t="s">
        <v>2264</v>
      </c>
      <c r="AQ4" s="7" t="s">
        <v>426</v>
      </c>
      <c r="AR4" s="9" t="s">
        <v>428</v>
      </c>
      <c r="AS4" s="10" t="s">
        <v>427</v>
      </c>
      <c r="AT4" s="7" t="s">
        <v>2265</v>
      </c>
      <c r="AU4" s="11" t="s">
        <v>398</v>
      </c>
      <c r="AV4" s="11" t="s">
        <v>429</v>
      </c>
      <c r="AW4" s="11" t="s">
        <v>430</v>
      </c>
      <c r="AX4" s="11" t="s">
        <v>417</v>
      </c>
      <c r="AY4" s="11" t="s">
        <v>436</v>
      </c>
      <c r="AZ4" s="11" t="s">
        <v>431</v>
      </c>
      <c r="BA4" s="11" t="s">
        <v>432</v>
      </c>
      <c r="BB4" s="11" t="s">
        <v>2266</v>
      </c>
      <c r="BC4" s="12"/>
    </row>
    <row r="5" spans="1:54" s="13" customFormat="1" ht="15">
      <c r="A5" s="14"/>
      <c r="B5" s="14"/>
      <c r="C5" s="14"/>
      <c r="D5" s="15" t="s">
        <v>390</v>
      </c>
      <c r="E5" s="16">
        <v>181</v>
      </c>
      <c r="F5" s="16">
        <v>181</v>
      </c>
      <c r="G5" s="16">
        <v>181</v>
      </c>
      <c r="H5" s="16">
        <v>181</v>
      </c>
      <c r="I5" s="16">
        <v>181</v>
      </c>
      <c r="J5" s="16">
        <v>181</v>
      </c>
      <c r="K5" s="16">
        <v>181</v>
      </c>
      <c r="L5" s="16">
        <v>181</v>
      </c>
      <c r="M5" s="16">
        <v>181</v>
      </c>
      <c r="N5" s="16">
        <v>181</v>
      </c>
      <c r="O5" s="16">
        <v>193</v>
      </c>
      <c r="P5" s="16">
        <v>193</v>
      </c>
      <c r="Q5" s="16">
        <v>193</v>
      </c>
      <c r="R5" s="16">
        <v>193</v>
      </c>
      <c r="S5" s="16">
        <v>193</v>
      </c>
      <c r="T5" s="16">
        <v>198</v>
      </c>
      <c r="U5" s="16">
        <v>198</v>
      </c>
      <c r="V5" s="16">
        <v>198</v>
      </c>
      <c r="W5" s="16">
        <v>198</v>
      </c>
      <c r="X5" s="16">
        <v>198</v>
      </c>
      <c r="Y5" s="16">
        <v>198</v>
      </c>
      <c r="Z5" s="16">
        <v>198</v>
      </c>
      <c r="AA5" s="16">
        <v>198</v>
      </c>
      <c r="AB5" s="16">
        <v>198</v>
      </c>
      <c r="AC5" s="16">
        <v>198</v>
      </c>
      <c r="AD5" s="16">
        <v>198</v>
      </c>
      <c r="AE5" s="16">
        <v>198</v>
      </c>
      <c r="AF5" s="16">
        <v>198</v>
      </c>
      <c r="AG5" s="16">
        <v>198</v>
      </c>
      <c r="AH5" s="16">
        <v>232</v>
      </c>
      <c r="AI5" s="16">
        <v>232</v>
      </c>
      <c r="AJ5" s="16">
        <v>232</v>
      </c>
      <c r="AK5" s="16">
        <v>232</v>
      </c>
      <c r="AL5" s="16">
        <v>232</v>
      </c>
      <c r="AM5" s="16">
        <v>232</v>
      </c>
      <c r="AN5" s="16">
        <v>228</v>
      </c>
      <c r="AO5" s="16">
        <v>228</v>
      </c>
      <c r="AP5" s="16">
        <v>228</v>
      </c>
      <c r="AQ5" s="16">
        <v>228</v>
      </c>
      <c r="AR5" s="16">
        <v>228</v>
      </c>
      <c r="AS5" s="16">
        <v>228</v>
      </c>
      <c r="AT5" s="16">
        <v>228</v>
      </c>
      <c r="AU5" s="17"/>
      <c r="AV5" s="17"/>
      <c r="AW5" s="17"/>
      <c r="AX5" s="17"/>
      <c r="AY5" s="17"/>
      <c r="AZ5" s="17"/>
      <c r="BA5" s="17"/>
      <c r="BB5" s="17"/>
    </row>
    <row r="6" spans="1:54" s="13" customFormat="1" ht="15">
      <c r="A6" s="14"/>
      <c r="B6" s="14"/>
      <c r="C6" s="14"/>
      <c r="D6" s="15" t="s">
        <v>391</v>
      </c>
      <c r="E6" s="16">
        <v>7110</v>
      </c>
      <c r="F6" s="16">
        <v>7110</v>
      </c>
      <c r="G6" s="16">
        <v>7110</v>
      </c>
      <c r="H6" s="16">
        <v>7110</v>
      </c>
      <c r="I6" s="16">
        <v>7110</v>
      </c>
      <c r="J6" s="16">
        <v>7110</v>
      </c>
      <c r="K6" s="16">
        <v>7110</v>
      </c>
      <c r="L6" s="16">
        <v>7110</v>
      </c>
      <c r="M6" s="16">
        <v>7110</v>
      </c>
      <c r="N6" s="16">
        <v>7110</v>
      </c>
      <c r="O6" s="16">
        <v>7271</v>
      </c>
      <c r="P6" s="16">
        <v>7271</v>
      </c>
      <c r="Q6" s="16">
        <v>7271</v>
      </c>
      <c r="R6" s="16">
        <v>7271</v>
      </c>
      <c r="S6" s="16">
        <v>7271</v>
      </c>
      <c r="T6" s="18" t="s">
        <v>394</v>
      </c>
      <c r="U6" s="18" t="s">
        <v>394</v>
      </c>
      <c r="V6" s="18" t="s">
        <v>394</v>
      </c>
      <c r="W6" s="18" t="s">
        <v>394</v>
      </c>
      <c r="X6" s="18" t="s">
        <v>394</v>
      </c>
      <c r="Y6" s="19" t="s">
        <v>394</v>
      </c>
      <c r="Z6" s="19" t="s">
        <v>394</v>
      </c>
      <c r="AA6" s="19" t="s">
        <v>394</v>
      </c>
      <c r="AB6" s="19" t="s">
        <v>394</v>
      </c>
      <c r="AC6" s="19" t="s">
        <v>394</v>
      </c>
      <c r="AD6" s="19" t="s">
        <v>394</v>
      </c>
      <c r="AE6" s="19" t="s">
        <v>394</v>
      </c>
      <c r="AF6" s="19" t="s">
        <v>394</v>
      </c>
      <c r="AG6" s="19" t="s">
        <v>394</v>
      </c>
      <c r="AH6" s="16">
        <v>1200</v>
      </c>
      <c r="AI6" s="16">
        <v>1200</v>
      </c>
      <c r="AJ6" s="16">
        <v>1200</v>
      </c>
      <c r="AK6" s="16">
        <v>1200</v>
      </c>
      <c r="AL6" s="16">
        <v>1200</v>
      </c>
      <c r="AM6" s="16">
        <v>1200</v>
      </c>
      <c r="AN6" s="16">
        <v>6405</v>
      </c>
      <c r="AO6" s="16">
        <v>6405</v>
      </c>
      <c r="AP6" s="16">
        <v>6405</v>
      </c>
      <c r="AQ6" s="16">
        <v>6405</v>
      </c>
      <c r="AR6" s="16">
        <v>6405</v>
      </c>
      <c r="AS6" s="16">
        <v>6405</v>
      </c>
      <c r="AT6" s="20">
        <v>6405</v>
      </c>
      <c r="AU6" s="17"/>
      <c r="AV6" s="17"/>
      <c r="AW6" s="17"/>
      <c r="AX6" s="17"/>
      <c r="AY6" s="17"/>
      <c r="AZ6" s="17"/>
      <c r="BA6" s="17"/>
      <c r="BB6" s="17"/>
    </row>
    <row r="7" spans="1:54" s="13" customFormat="1" ht="15">
      <c r="A7" s="14"/>
      <c r="B7" s="14"/>
      <c r="C7" s="14"/>
      <c r="D7" s="15" t="s">
        <v>392</v>
      </c>
      <c r="E7" s="18" t="s">
        <v>393</v>
      </c>
      <c r="F7" s="18" t="s">
        <v>393</v>
      </c>
      <c r="G7" s="18" t="s">
        <v>393</v>
      </c>
      <c r="H7" s="18" t="s">
        <v>393</v>
      </c>
      <c r="I7" s="18" t="s">
        <v>393</v>
      </c>
      <c r="J7" s="18" t="s">
        <v>393</v>
      </c>
      <c r="K7" s="18" t="s">
        <v>393</v>
      </c>
      <c r="L7" s="18" t="s">
        <v>393</v>
      </c>
      <c r="M7" s="18" t="s">
        <v>393</v>
      </c>
      <c r="N7" s="18" t="s">
        <v>393</v>
      </c>
      <c r="O7" s="18" t="s">
        <v>393</v>
      </c>
      <c r="P7" s="18" t="s">
        <v>393</v>
      </c>
      <c r="Q7" s="18" t="s">
        <v>393</v>
      </c>
      <c r="R7" s="18" t="s">
        <v>393</v>
      </c>
      <c r="S7" s="18" t="s">
        <v>393</v>
      </c>
      <c r="T7" s="18" t="s">
        <v>393</v>
      </c>
      <c r="U7" s="18" t="s">
        <v>393</v>
      </c>
      <c r="V7" s="18" t="s">
        <v>393</v>
      </c>
      <c r="W7" s="18" t="s">
        <v>393</v>
      </c>
      <c r="X7" s="18" t="s">
        <v>393</v>
      </c>
      <c r="Y7" s="18" t="s">
        <v>393</v>
      </c>
      <c r="Z7" s="18" t="s">
        <v>393</v>
      </c>
      <c r="AA7" s="18" t="s">
        <v>393</v>
      </c>
      <c r="AB7" s="18" t="s">
        <v>393</v>
      </c>
      <c r="AC7" s="18" t="s">
        <v>393</v>
      </c>
      <c r="AD7" s="18" t="s">
        <v>393</v>
      </c>
      <c r="AE7" s="18" t="s">
        <v>393</v>
      </c>
      <c r="AF7" s="18" t="s">
        <v>393</v>
      </c>
      <c r="AG7" s="18" t="s">
        <v>393</v>
      </c>
      <c r="AH7" s="18" t="s">
        <v>393</v>
      </c>
      <c r="AI7" s="18" t="s">
        <v>393</v>
      </c>
      <c r="AJ7" s="18" t="s">
        <v>393</v>
      </c>
      <c r="AK7" s="18" t="s">
        <v>393</v>
      </c>
      <c r="AL7" s="18" t="s">
        <v>393</v>
      </c>
      <c r="AM7" s="18" t="s">
        <v>393</v>
      </c>
      <c r="AN7" s="18" t="s">
        <v>393</v>
      </c>
      <c r="AO7" s="18" t="s">
        <v>393</v>
      </c>
      <c r="AP7" s="18" t="s">
        <v>393</v>
      </c>
      <c r="AQ7" s="18" t="s">
        <v>393</v>
      </c>
      <c r="AR7" s="18" t="s">
        <v>393</v>
      </c>
      <c r="AS7" s="18" t="s">
        <v>393</v>
      </c>
      <c r="AT7" s="21" t="s">
        <v>393</v>
      </c>
      <c r="AU7" s="17"/>
      <c r="AV7" s="17"/>
      <c r="AW7" s="17"/>
      <c r="AX7" s="17"/>
      <c r="AY7" s="17"/>
      <c r="AZ7" s="17"/>
      <c r="BA7" s="17"/>
      <c r="BB7" s="17"/>
    </row>
    <row r="8" spans="1:54" s="13" customFormat="1" ht="46.5">
      <c r="A8" s="14"/>
      <c r="B8" s="14"/>
      <c r="C8" s="14"/>
      <c r="D8" s="15" t="s">
        <v>437</v>
      </c>
      <c r="E8" s="16">
        <v>24194</v>
      </c>
      <c r="F8" s="16">
        <v>24194</v>
      </c>
      <c r="G8" s="16">
        <v>24194</v>
      </c>
      <c r="H8" s="16">
        <v>24194</v>
      </c>
      <c r="I8" s="16">
        <v>24194</v>
      </c>
      <c r="J8" s="16">
        <v>23975</v>
      </c>
      <c r="K8" s="16">
        <v>23975</v>
      </c>
      <c r="L8" s="16">
        <v>23975</v>
      </c>
      <c r="M8" s="16">
        <v>23975</v>
      </c>
      <c r="N8" s="16">
        <v>23975</v>
      </c>
      <c r="O8" s="18" t="s">
        <v>438</v>
      </c>
      <c r="P8" s="18" t="s">
        <v>438</v>
      </c>
      <c r="Q8" s="18" t="s">
        <v>438</v>
      </c>
      <c r="R8" s="18" t="s">
        <v>438</v>
      </c>
      <c r="S8" s="18" t="s">
        <v>438</v>
      </c>
      <c r="T8" s="18" t="s">
        <v>439</v>
      </c>
      <c r="U8" s="18" t="s">
        <v>439</v>
      </c>
      <c r="V8" s="18" t="s">
        <v>439</v>
      </c>
      <c r="W8" s="18" t="s">
        <v>439</v>
      </c>
      <c r="X8" s="18" t="s">
        <v>439</v>
      </c>
      <c r="Y8" s="18"/>
      <c r="Z8" s="18"/>
      <c r="AA8" s="18"/>
      <c r="AB8" s="18"/>
      <c r="AC8" s="18"/>
      <c r="AD8" s="18"/>
      <c r="AE8" s="18"/>
      <c r="AF8" s="18"/>
      <c r="AG8" s="18"/>
      <c r="AH8" s="16">
        <v>23498</v>
      </c>
      <c r="AI8" s="16">
        <v>23498</v>
      </c>
      <c r="AJ8" s="16">
        <v>23498</v>
      </c>
      <c r="AK8" s="16">
        <v>23498</v>
      </c>
      <c r="AL8" s="16">
        <v>23498</v>
      </c>
      <c r="AM8" s="16">
        <v>23498</v>
      </c>
      <c r="AN8" s="16">
        <v>23718</v>
      </c>
      <c r="AO8" s="16">
        <v>23718</v>
      </c>
      <c r="AP8" s="16">
        <v>23718</v>
      </c>
      <c r="AQ8" s="16">
        <v>23718</v>
      </c>
      <c r="AR8" s="16">
        <v>23718</v>
      </c>
      <c r="AS8" s="16">
        <v>23718</v>
      </c>
      <c r="AT8" s="20">
        <v>23718</v>
      </c>
      <c r="AU8" s="17"/>
      <c r="AV8" s="17"/>
      <c r="AW8" s="17"/>
      <c r="AX8" s="17"/>
      <c r="AY8" s="17"/>
      <c r="AZ8" s="17"/>
      <c r="BA8" s="17"/>
      <c r="BB8" s="17"/>
    </row>
    <row r="9" spans="1:54" s="13" customFormat="1" ht="15">
      <c r="A9" s="22" t="s">
        <v>368</v>
      </c>
      <c r="B9" s="23"/>
      <c r="C9" s="23"/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7"/>
      <c r="AV9" s="27"/>
      <c r="AW9" s="27"/>
      <c r="AX9" s="27"/>
      <c r="AY9" s="27"/>
      <c r="AZ9" s="27"/>
      <c r="BA9" s="27"/>
      <c r="BB9" s="27"/>
    </row>
    <row r="10" spans="1:54" ht="15">
      <c r="A10" s="28" t="s">
        <v>440</v>
      </c>
      <c r="B10" s="28" t="s">
        <v>441</v>
      </c>
      <c r="C10" s="28"/>
      <c r="D10" s="29" t="s">
        <v>442</v>
      </c>
      <c r="E10" s="30"/>
      <c r="F10" s="30"/>
      <c r="G10" s="30"/>
      <c r="H10" s="30"/>
      <c r="I10" s="30"/>
      <c r="J10" s="3">
        <v>1162347</v>
      </c>
      <c r="K10" s="3">
        <v>58117</v>
      </c>
      <c r="L10" s="3">
        <v>104611</v>
      </c>
      <c r="M10" s="3">
        <v>430067</v>
      </c>
      <c r="N10" s="3">
        <v>104614</v>
      </c>
      <c r="O10" s="3">
        <v>5148</v>
      </c>
      <c r="P10" s="3">
        <v>257</v>
      </c>
      <c r="Q10" s="3">
        <v>463</v>
      </c>
      <c r="R10" s="3">
        <v>1903</v>
      </c>
      <c r="S10" s="3">
        <v>467</v>
      </c>
      <c r="T10" s="3">
        <v>1087862</v>
      </c>
      <c r="U10" s="3">
        <v>54393</v>
      </c>
      <c r="V10" s="3">
        <v>97908</v>
      </c>
      <c r="W10" s="3">
        <v>402510</v>
      </c>
      <c r="X10" s="3">
        <v>97904</v>
      </c>
      <c r="Y10" s="31">
        <v>402510</v>
      </c>
      <c r="Z10" s="31"/>
      <c r="AA10" s="31"/>
      <c r="AB10" s="31">
        <v>97908</v>
      </c>
      <c r="AC10" s="31"/>
      <c r="AD10" s="31"/>
      <c r="AE10" s="31">
        <v>97904</v>
      </c>
      <c r="AF10" s="31"/>
      <c r="AG10" s="31"/>
      <c r="AU10" s="30">
        <v>2255357</v>
      </c>
      <c r="AV10" s="30">
        <v>2255357</v>
      </c>
      <c r="AW10" s="30">
        <v>112767</v>
      </c>
      <c r="AX10" s="30">
        <v>202982</v>
      </c>
      <c r="AY10" s="30">
        <v>834480</v>
      </c>
      <c r="AZ10" s="30">
        <v>202982</v>
      </c>
      <c r="BA10" s="30">
        <v>202982</v>
      </c>
      <c r="BB10" s="30">
        <v>202985</v>
      </c>
    </row>
    <row r="11" spans="1:54" ht="15">
      <c r="A11" s="28" t="s">
        <v>440</v>
      </c>
      <c r="B11" s="28" t="s">
        <v>443</v>
      </c>
      <c r="C11" s="28"/>
      <c r="D11" s="29" t="s">
        <v>444</v>
      </c>
      <c r="E11" s="30"/>
      <c r="F11" s="30"/>
      <c r="G11" s="30"/>
      <c r="H11" s="30"/>
      <c r="I11" s="30"/>
      <c r="O11" s="3">
        <v>40796</v>
      </c>
      <c r="P11" s="3">
        <v>2040</v>
      </c>
      <c r="Q11" s="3">
        <v>3672</v>
      </c>
      <c r="R11" s="3">
        <v>15096</v>
      </c>
      <c r="S11" s="3">
        <v>3668</v>
      </c>
      <c r="T11" s="3">
        <v>91827</v>
      </c>
      <c r="U11" s="3">
        <v>4591</v>
      </c>
      <c r="V11" s="3">
        <v>8264</v>
      </c>
      <c r="W11" s="3">
        <v>33974</v>
      </c>
      <c r="X11" s="3">
        <v>8269</v>
      </c>
      <c r="Y11" s="31">
        <v>33974</v>
      </c>
      <c r="Z11" s="31"/>
      <c r="AA11" s="31"/>
      <c r="AB11" s="31">
        <v>8264</v>
      </c>
      <c r="AC11" s="31"/>
      <c r="AD11" s="31"/>
      <c r="AE11" s="31">
        <v>8269</v>
      </c>
      <c r="AF11" s="31"/>
      <c r="AG11" s="31"/>
      <c r="AH11" s="3">
        <v>296305</v>
      </c>
      <c r="AI11" s="3">
        <v>14815</v>
      </c>
      <c r="AJ11" s="3">
        <v>26667</v>
      </c>
      <c r="AK11" s="3">
        <v>109631</v>
      </c>
      <c r="AL11" s="3">
        <v>186674</v>
      </c>
      <c r="AM11" s="3">
        <v>0</v>
      </c>
      <c r="AN11" s="3">
        <v>69246</v>
      </c>
      <c r="AO11" s="3">
        <v>25620</v>
      </c>
      <c r="AP11" s="3">
        <v>3462</v>
      </c>
      <c r="AQ11" s="3">
        <v>6232</v>
      </c>
      <c r="AR11" s="3">
        <v>31852</v>
      </c>
      <c r="AS11" s="3">
        <v>37394</v>
      </c>
      <c r="AT11" s="3">
        <v>0</v>
      </c>
      <c r="AU11" s="30">
        <v>498174</v>
      </c>
      <c r="AV11" s="30">
        <v>274106</v>
      </c>
      <c r="AW11" s="30">
        <v>24908</v>
      </c>
      <c r="AX11" s="30">
        <v>44835</v>
      </c>
      <c r="AY11" s="30">
        <v>184321</v>
      </c>
      <c r="AZ11" s="30">
        <v>18168</v>
      </c>
      <c r="BA11" s="30">
        <v>11936</v>
      </c>
      <c r="BB11" s="30">
        <v>11937</v>
      </c>
    </row>
    <row r="12" spans="1:54" ht="15">
      <c r="A12" s="28" t="s">
        <v>440</v>
      </c>
      <c r="B12" s="28" t="s">
        <v>445</v>
      </c>
      <c r="C12" s="28"/>
      <c r="D12" s="29" t="s">
        <v>446</v>
      </c>
      <c r="E12" s="30"/>
      <c r="F12" s="30"/>
      <c r="G12" s="30"/>
      <c r="H12" s="30"/>
      <c r="I12" s="30"/>
      <c r="O12" s="3">
        <v>17547</v>
      </c>
      <c r="P12" s="3">
        <v>877</v>
      </c>
      <c r="Q12" s="3">
        <v>1579</v>
      </c>
      <c r="R12" s="3">
        <v>6491</v>
      </c>
      <c r="S12" s="3">
        <v>1582</v>
      </c>
      <c r="Y12" s="31"/>
      <c r="Z12" s="31"/>
      <c r="AA12" s="31"/>
      <c r="AB12" s="31"/>
      <c r="AC12" s="31"/>
      <c r="AD12" s="31"/>
      <c r="AE12" s="31"/>
      <c r="AF12" s="31"/>
      <c r="AG12" s="31"/>
      <c r="AH12" s="3">
        <v>53996</v>
      </c>
      <c r="AI12" s="3">
        <v>2700</v>
      </c>
      <c r="AJ12" s="3">
        <v>4860</v>
      </c>
      <c r="AK12" s="3">
        <v>19980</v>
      </c>
      <c r="AL12" s="3">
        <v>34016</v>
      </c>
      <c r="AM12" s="3">
        <v>0</v>
      </c>
      <c r="AN12" s="3">
        <v>28358</v>
      </c>
      <c r="AO12" s="3">
        <v>10492</v>
      </c>
      <c r="AP12" s="3">
        <v>1418</v>
      </c>
      <c r="AQ12" s="3">
        <v>2552</v>
      </c>
      <c r="AR12" s="3">
        <v>13044</v>
      </c>
      <c r="AS12" s="3">
        <v>15314</v>
      </c>
      <c r="AT12" s="3">
        <v>0</v>
      </c>
      <c r="AU12" s="30">
        <v>99901</v>
      </c>
      <c r="AV12" s="30">
        <v>50571</v>
      </c>
      <c r="AW12" s="30">
        <v>4995</v>
      </c>
      <c r="AX12" s="30">
        <v>8991</v>
      </c>
      <c r="AY12" s="30">
        <v>36963</v>
      </c>
      <c r="AZ12" s="30">
        <v>4131</v>
      </c>
      <c r="BA12" s="30">
        <v>1579</v>
      </c>
      <c r="BB12" s="30">
        <v>1582</v>
      </c>
    </row>
    <row r="13" spans="1:54" ht="15">
      <c r="A13" s="28" t="s">
        <v>440</v>
      </c>
      <c r="B13" s="28" t="s">
        <v>447</v>
      </c>
      <c r="C13" s="28"/>
      <c r="D13" s="29" t="s">
        <v>448</v>
      </c>
      <c r="E13" s="30"/>
      <c r="F13" s="30"/>
      <c r="G13" s="30"/>
      <c r="H13" s="30"/>
      <c r="I13" s="30"/>
      <c r="O13" s="3">
        <v>42345</v>
      </c>
      <c r="P13" s="3">
        <v>2117</v>
      </c>
      <c r="Q13" s="3">
        <v>3811</v>
      </c>
      <c r="R13" s="3">
        <v>15667</v>
      </c>
      <c r="S13" s="3">
        <v>3812</v>
      </c>
      <c r="T13" s="3">
        <v>94574</v>
      </c>
      <c r="U13" s="3">
        <v>4729</v>
      </c>
      <c r="V13" s="3">
        <v>8512</v>
      </c>
      <c r="W13" s="3">
        <v>34994</v>
      </c>
      <c r="X13" s="3">
        <v>8508</v>
      </c>
      <c r="Y13" s="31">
        <v>34994</v>
      </c>
      <c r="Z13" s="31"/>
      <c r="AA13" s="31"/>
      <c r="AB13" s="31">
        <v>8512</v>
      </c>
      <c r="AC13" s="31"/>
      <c r="AD13" s="31"/>
      <c r="AE13" s="31">
        <v>8508</v>
      </c>
      <c r="AF13" s="31"/>
      <c r="AG13" s="31"/>
      <c r="AN13" s="3">
        <v>66913</v>
      </c>
      <c r="AO13" s="3">
        <v>24758</v>
      </c>
      <c r="AP13" s="3">
        <v>3346</v>
      </c>
      <c r="AQ13" s="3">
        <v>6022</v>
      </c>
      <c r="AR13" s="3">
        <v>30780</v>
      </c>
      <c r="AS13" s="3">
        <v>36133</v>
      </c>
      <c r="AT13" s="3">
        <v>0</v>
      </c>
      <c r="AU13" s="30">
        <v>203832</v>
      </c>
      <c r="AV13" s="30">
        <v>167699</v>
      </c>
      <c r="AW13" s="30">
        <v>10192</v>
      </c>
      <c r="AX13" s="30">
        <v>18345</v>
      </c>
      <c r="AY13" s="30">
        <v>75419</v>
      </c>
      <c r="AZ13" s="30">
        <v>18345</v>
      </c>
      <c r="BA13" s="30">
        <v>12323</v>
      </c>
      <c r="BB13" s="30">
        <v>12320</v>
      </c>
    </row>
    <row r="14" spans="1:54" ht="15">
      <c r="A14" s="28" t="s">
        <v>440</v>
      </c>
      <c r="B14" s="28" t="s">
        <v>449</v>
      </c>
      <c r="C14" s="28"/>
      <c r="D14" s="29" t="s">
        <v>450</v>
      </c>
      <c r="E14" s="30"/>
      <c r="F14" s="30"/>
      <c r="G14" s="30"/>
      <c r="H14" s="30"/>
      <c r="I14" s="30"/>
      <c r="O14" s="3">
        <v>34596</v>
      </c>
      <c r="P14" s="3">
        <v>1730</v>
      </c>
      <c r="Q14" s="3">
        <v>3114</v>
      </c>
      <c r="R14" s="3">
        <v>12802</v>
      </c>
      <c r="S14" s="3">
        <v>3110</v>
      </c>
      <c r="Y14" s="31"/>
      <c r="Z14" s="31"/>
      <c r="AA14" s="31"/>
      <c r="AB14" s="31"/>
      <c r="AC14" s="31"/>
      <c r="AD14" s="31"/>
      <c r="AE14" s="31"/>
      <c r="AF14" s="32"/>
      <c r="AG14" s="31"/>
      <c r="AH14" s="3">
        <v>221556</v>
      </c>
      <c r="AI14" s="3">
        <v>11078</v>
      </c>
      <c r="AJ14" s="3">
        <v>19940</v>
      </c>
      <c r="AK14" s="3">
        <v>81976</v>
      </c>
      <c r="AL14" s="3">
        <v>139580</v>
      </c>
      <c r="AM14" s="3">
        <v>0</v>
      </c>
      <c r="AN14" s="3">
        <v>65850</v>
      </c>
      <c r="AO14" s="3">
        <v>24367</v>
      </c>
      <c r="AP14" s="3">
        <v>3293</v>
      </c>
      <c r="AQ14" s="3">
        <v>5927</v>
      </c>
      <c r="AR14" s="3">
        <v>30294</v>
      </c>
      <c r="AS14" s="3">
        <v>35556</v>
      </c>
      <c r="AT14" s="3">
        <v>0</v>
      </c>
      <c r="AU14" s="30">
        <v>322002</v>
      </c>
      <c r="AV14" s="30">
        <v>146866</v>
      </c>
      <c r="AW14" s="30">
        <v>16101</v>
      </c>
      <c r="AX14" s="30">
        <v>28981</v>
      </c>
      <c r="AY14" s="30">
        <v>119145</v>
      </c>
      <c r="AZ14" s="30">
        <v>9041</v>
      </c>
      <c r="BA14" s="30">
        <v>3114</v>
      </c>
      <c r="BB14" s="30">
        <v>3110</v>
      </c>
    </row>
    <row r="15" spans="1:54" ht="15">
      <c r="A15" s="28" t="s">
        <v>440</v>
      </c>
      <c r="B15" s="28" t="s">
        <v>451</v>
      </c>
      <c r="C15" s="28"/>
      <c r="D15" s="29" t="s">
        <v>452</v>
      </c>
      <c r="E15" s="30"/>
      <c r="F15" s="30"/>
      <c r="G15" s="30"/>
      <c r="H15" s="30"/>
      <c r="I15" s="30"/>
      <c r="O15" s="3">
        <v>5148</v>
      </c>
      <c r="P15" s="3">
        <v>257</v>
      </c>
      <c r="Q15" s="3">
        <v>463</v>
      </c>
      <c r="R15" s="3">
        <v>1903</v>
      </c>
      <c r="S15" s="3">
        <v>467</v>
      </c>
      <c r="Y15" s="31"/>
      <c r="Z15" s="31"/>
      <c r="AA15" s="31"/>
      <c r="AB15" s="31"/>
      <c r="AC15" s="31"/>
      <c r="AD15" s="31"/>
      <c r="AE15" s="31"/>
      <c r="AF15" s="31"/>
      <c r="AG15" s="31"/>
      <c r="AN15" s="3">
        <v>5329</v>
      </c>
      <c r="AO15" s="3">
        <v>1972</v>
      </c>
      <c r="AP15" s="3">
        <v>266</v>
      </c>
      <c r="AQ15" s="3">
        <v>480</v>
      </c>
      <c r="AR15" s="3">
        <v>2452</v>
      </c>
      <c r="AS15" s="3">
        <v>2877</v>
      </c>
      <c r="AT15" s="3">
        <v>0</v>
      </c>
      <c r="AU15" s="30">
        <v>10477</v>
      </c>
      <c r="AV15" s="30">
        <v>7600</v>
      </c>
      <c r="AW15" s="30">
        <v>523</v>
      </c>
      <c r="AX15" s="30">
        <v>943</v>
      </c>
      <c r="AY15" s="30">
        <v>3875</v>
      </c>
      <c r="AZ15" s="30">
        <v>943</v>
      </c>
      <c r="BA15" s="30">
        <v>463</v>
      </c>
      <c r="BB15" s="30">
        <v>467</v>
      </c>
    </row>
    <row r="16" spans="1:54" ht="15">
      <c r="A16" s="28" t="s">
        <v>440</v>
      </c>
      <c r="B16" s="28" t="s">
        <v>453</v>
      </c>
      <c r="C16" s="28"/>
      <c r="D16" s="29" t="s">
        <v>454</v>
      </c>
      <c r="E16" s="30"/>
      <c r="F16" s="30"/>
      <c r="G16" s="30"/>
      <c r="H16" s="30"/>
      <c r="I16" s="30"/>
      <c r="O16" s="3">
        <v>121389</v>
      </c>
      <c r="P16" s="3">
        <v>6069</v>
      </c>
      <c r="Q16" s="3">
        <v>10925</v>
      </c>
      <c r="R16" s="3">
        <v>44913</v>
      </c>
      <c r="S16" s="3">
        <v>10926</v>
      </c>
      <c r="T16" s="3">
        <v>520831</v>
      </c>
      <c r="U16" s="3">
        <v>26042</v>
      </c>
      <c r="V16" s="3">
        <v>46875</v>
      </c>
      <c r="W16" s="3">
        <v>192709</v>
      </c>
      <c r="X16" s="3">
        <v>46872</v>
      </c>
      <c r="Y16" s="31">
        <v>192709</v>
      </c>
      <c r="Z16" s="31"/>
      <c r="AA16" s="31"/>
      <c r="AB16" s="31">
        <v>46875</v>
      </c>
      <c r="AC16" s="31"/>
      <c r="AD16" s="31"/>
      <c r="AE16" s="31">
        <v>46872</v>
      </c>
      <c r="AF16" s="32"/>
      <c r="AG16" s="31"/>
      <c r="AH16" s="3">
        <v>902558</v>
      </c>
      <c r="AI16" s="3">
        <v>45128</v>
      </c>
      <c r="AJ16" s="3">
        <v>81230</v>
      </c>
      <c r="AK16" s="3">
        <v>333946</v>
      </c>
      <c r="AL16" s="3">
        <v>568612</v>
      </c>
      <c r="AM16" s="3">
        <v>0</v>
      </c>
      <c r="AN16" s="3">
        <v>206060</v>
      </c>
      <c r="AO16" s="3">
        <v>76241</v>
      </c>
      <c r="AP16" s="3">
        <v>10303</v>
      </c>
      <c r="AQ16" s="3">
        <v>18545</v>
      </c>
      <c r="AR16" s="3">
        <v>94786</v>
      </c>
      <c r="AS16" s="3">
        <v>111274</v>
      </c>
      <c r="AT16" s="3">
        <v>0</v>
      </c>
      <c r="AU16" s="30">
        <v>1750838</v>
      </c>
      <c r="AV16" s="30">
        <v>1070952</v>
      </c>
      <c r="AW16" s="30">
        <v>87542</v>
      </c>
      <c r="AX16" s="30">
        <v>157575</v>
      </c>
      <c r="AY16" s="30">
        <v>647809</v>
      </c>
      <c r="AZ16" s="30">
        <v>76345</v>
      </c>
      <c r="BA16" s="30">
        <v>57800</v>
      </c>
      <c r="BB16" s="30">
        <v>57798</v>
      </c>
    </row>
    <row r="17" spans="1:54" ht="15">
      <c r="A17" s="28" t="s">
        <v>440</v>
      </c>
      <c r="B17" s="28" t="s">
        <v>455</v>
      </c>
      <c r="C17" s="28"/>
      <c r="D17" s="29" t="s">
        <v>456</v>
      </c>
      <c r="E17" s="30"/>
      <c r="F17" s="30"/>
      <c r="G17" s="30"/>
      <c r="H17" s="30"/>
      <c r="I17" s="30"/>
      <c r="O17" s="3">
        <v>84191</v>
      </c>
      <c r="P17" s="3">
        <v>4210</v>
      </c>
      <c r="Q17" s="3">
        <v>7577</v>
      </c>
      <c r="R17" s="3">
        <v>31151</v>
      </c>
      <c r="S17" s="3">
        <v>7578</v>
      </c>
      <c r="T17" s="3">
        <v>173323</v>
      </c>
      <c r="U17" s="3">
        <v>8666</v>
      </c>
      <c r="V17" s="3">
        <v>15599</v>
      </c>
      <c r="W17" s="3">
        <v>64129</v>
      </c>
      <c r="X17" s="3">
        <v>15600</v>
      </c>
      <c r="Y17" s="31">
        <v>64129</v>
      </c>
      <c r="Z17" s="31"/>
      <c r="AA17" s="31"/>
      <c r="AB17" s="31">
        <v>15599</v>
      </c>
      <c r="AC17" s="31"/>
      <c r="AD17" s="31"/>
      <c r="AE17" s="31">
        <v>15600</v>
      </c>
      <c r="AF17" s="31"/>
      <c r="AG17" s="31"/>
      <c r="AN17" s="3">
        <v>123803</v>
      </c>
      <c r="AO17" s="3">
        <v>45806</v>
      </c>
      <c r="AP17" s="3">
        <v>6190</v>
      </c>
      <c r="AQ17" s="3">
        <v>11142</v>
      </c>
      <c r="AR17" s="3">
        <v>56948</v>
      </c>
      <c r="AS17" s="3">
        <v>66855</v>
      </c>
      <c r="AT17" s="3">
        <v>0</v>
      </c>
      <c r="AU17" s="30">
        <v>381317</v>
      </c>
      <c r="AV17" s="30">
        <v>314462</v>
      </c>
      <c r="AW17" s="30">
        <v>19066</v>
      </c>
      <c r="AX17" s="30">
        <v>34318</v>
      </c>
      <c r="AY17" s="30">
        <v>141086</v>
      </c>
      <c r="AZ17" s="30">
        <v>34318</v>
      </c>
      <c r="BA17" s="30">
        <v>23176</v>
      </c>
      <c r="BB17" s="30">
        <v>23178</v>
      </c>
    </row>
    <row r="18" spans="1:54" ht="15">
      <c r="A18" s="28" t="s">
        <v>440</v>
      </c>
      <c r="B18" s="28" t="s">
        <v>457</v>
      </c>
      <c r="C18" s="28"/>
      <c r="D18" s="29" t="s">
        <v>458</v>
      </c>
      <c r="E18" s="30"/>
      <c r="F18" s="30"/>
      <c r="G18" s="30"/>
      <c r="H18" s="30"/>
      <c r="I18" s="30"/>
      <c r="O18" s="3">
        <v>51644</v>
      </c>
      <c r="P18" s="3">
        <v>2582</v>
      </c>
      <c r="Q18" s="3">
        <v>4648</v>
      </c>
      <c r="R18" s="3">
        <v>19108</v>
      </c>
      <c r="S18" s="3">
        <v>4648</v>
      </c>
      <c r="Y18" s="31"/>
      <c r="Z18" s="31"/>
      <c r="AA18" s="31"/>
      <c r="AB18" s="31"/>
      <c r="AC18" s="31"/>
      <c r="AD18" s="31"/>
      <c r="AE18" s="31"/>
      <c r="AF18" s="31"/>
      <c r="AG18" s="31"/>
      <c r="AH18" s="3">
        <v>336850</v>
      </c>
      <c r="AI18" s="3">
        <v>16843</v>
      </c>
      <c r="AJ18" s="3">
        <v>30317</v>
      </c>
      <c r="AK18" s="3">
        <v>124637</v>
      </c>
      <c r="AL18" s="3">
        <v>212213</v>
      </c>
      <c r="AM18" s="3">
        <v>0</v>
      </c>
      <c r="AN18" s="3">
        <v>94923</v>
      </c>
      <c r="AO18" s="3">
        <v>35121</v>
      </c>
      <c r="AP18" s="3">
        <v>4746</v>
      </c>
      <c r="AQ18" s="3">
        <v>8543</v>
      </c>
      <c r="AR18" s="3">
        <v>43664</v>
      </c>
      <c r="AS18" s="3">
        <v>51259</v>
      </c>
      <c r="AT18" s="3">
        <v>0</v>
      </c>
      <c r="AU18" s="30">
        <v>483417</v>
      </c>
      <c r="AV18" s="30">
        <v>219945</v>
      </c>
      <c r="AW18" s="30">
        <v>24171</v>
      </c>
      <c r="AX18" s="30">
        <v>43508</v>
      </c>
      <c r="AY18" s="30">
        <v>178866</v>
      </c>
      <c r="AZ18" s="30">
        <v>13191</v>
      </c>
      <c r="BA18" s="30">
        <v>4648</v>
      </c>
      <c r="BB18" s="30">
        <v>4648</v>
      </c>
    </row>
    <row r="19" spans="1:54" ht="15">
      <c r="A19" s="28" t="s">
        <v>440</v>
      </c>
      <c r="B19" s="28" t="s">
        <v>459</v>
      </c>
      <c r="C19" s="28"/>
      <c r="D19" s="29" t="s">
        <v>460</v>
      </c>
      <c r="E19" s="30"/>
      <c r="F19" s="30"/>
      <c r="G19" s="30"/>
      <c r="H19" s="30"/>
      <c r="I19" s="30"/>
      <c r="Y19" s="31"/>
      <c r="Z19" s="31"/>
      <c r="AA19" s="31"/>
      <c r="AB19" s="31"/>
      <c r="AC19" s="31"/>
      <c r="AD19" s="31"/>
      <c r="AE19" s="31"/>
      <c r="AF19" s="31"/>
      <c r="AG19" s="31"/>
      <c r="AN19" s="3">
        <v>4161</v>
      </c>
      <c r="AO19" s="3">
        <v>1538</v>
      </c>
      <c r="AP19" s="3">
        <v>208</v>
      </c>
      <c r="AQ19" s="3">
        <v>374</v>
      </c>
      <c r="AR19" s="3">
        <v>1912</v>
      </c>
      <c r="AS19" s="3">
        <v>2249</v>
      </c>
      <c r="AT19" s="3">
        <v>0</v>
      </c>
      <c r="AU19" s="30">
        <v>4161</v>
      </c>
      <c r="AV19" s="30">
        <v>1912</v>
      </c>
      <c r="AW19" s="30">
        <v>208</v>
      </c>
      <c r="AX19" s="30">
        <v>374</v>
      </c>
      <c r="AY19" s="30">
        <v>1538</v>
      </c>
      <c r="AZ19" s="30">
        <v>374</v>
      </c>
      <c r="BA19" s="30">
        <v>0</v>
      </c>
      <c r="BB19" s="30">
        <v>0</v>
      </c>
    </row>
    <row r="20" spans="1:54" ht="15">
      <c r="A20" s="28" t="s">
        <v>440</v>
      </c>
      <c r="B20" s="28" t="s">
        <v>461</v>
      </c>
      <c r="C20" s="28"/>
      <c r="D20" s="29" t="s">
        <v>462</v>
      </c>
      <c r="E20" s="30"/>
      <c r="F20" s="30"/>
      <c r="G20" s="30"/>
      <c r="H20" s="30"/>
      <c r="I20" s="30"/>
      <c r="O20" s="3">
        <v>29947</v>
      </c>
      <c r="P20" s="3">
        <v>1497</v>
      </c>
      <c r="Q20" s="3">
        <v>2695</v>
      </c>
      <c r="R20" s="3">
        <v>11079</v>
      </c>
      <c r="S20" s="3">
        <v>2698</v>
      </c>
      <c r="Y20" s="31"/>
      <c r="Z20" s="31"/>
      <c r="AA20" s="31"/>
      <c r="AB20" s="31"/>
      <c r="AC20" s="31"/>
      <c r="AD20" s="31"/>
      <c r="AE20" s="31"/>
      <c r="AF20" s="31"/>
      <c r="AG20" s="31"/>
      <c r="AH20" s="3">
        <v>183894</v>
      </c>
      <c r="AI20" s="3">
        <v>9195</v>
      </c>
      <c r="AJ20" s="3">
        <v>16550</v>
      </c>
      <c r="AK20" s="3">
        <v>68040</v>
      </c>
      <c r="AL20" s="3">
        <v>115854</v>
      </c>
      <c r="AM20" s="3">
        <v>0</v>
      </c>
      <c r="AN20" s="3">
        <v>53380</v>
      </c>
      <c r="AO20" s="3">
        <v>19750</v>
      </c>
      <c r="AP20" s="3">
        <v>2669</v>
      </c>
      <c r="AQ20" s="3">
        <v>4804</v>
      </c>
      <c r="AR20" s="3">
        <v>24554</v>
      </c>
      <c r="AS20" s="3">
        <v>28826</v>
      </c>
      <c r="AT20" s="3">
        <v>0</v>
      </c>
      <c r="AU20" s="30">
        <v>267221</v>
      </c>
      <c r="AV20" s="30">
        <v>122541</v>
      </c>
      <c r="AW20" s="30">
        <v>13361</v>
      </c>
      <c r="AX20" s="30">
        <v>24049</v>
      </c>
      <c r="AY20" s="30">
        <v>98869</v>
      </c>
      <c r="AZ20" s="30">
        <v>7499</v>
      </c>
      <c r="BA20" s="30">
        <v>2695</v>
      </c>
      <c r="BB20" s="30">
        <v>2698</v>
      </c>
    </row>
    <row r="21" spans="1:54" ht="15">
      <c r="A21" s="28" t="s">
        <v>440</v>
      </c>
      <c r="B21" s="28" t="s">
        <v>463</v>
      </c>
      <c r="C21" s="28"/>
      <c r="D21" s="29" t="s">
        <v>464</v>
      </c>
      <c r="E21" s="30"/>
      <c r="F21" s="30"/>
      <c r="G21" s="30"/>
      <c r="H21" s="30"/>
      <c r="I21" s="30"/>
      <c r="O21" s="3">
        <v>53194</v>
      </c>
      <c r="P21" s="3">
        <v>2660</v>
      </c>
      <c r="Q21" s="3">
        <v>4787</v>
      </c>
      <c r="R21" s="3">
        <v>19681</v>
      </c>
      <c r="S21" s="3">
        <v>4791</v>
      </c>
      <c r="Y21" s="31"/>
      <c r="Z21" s="31"/>
      <c r="AA21" s="31"/>
      <c r="AB21" s="31"/>
      <c r="AC21" s="31"/>
      <c r="AD21" s="31"/>
      <c r="AE21" s="31"/>
      <c r="AF21" s="31"/>
      <c r="AG21" s="31"/>
      <c r="AH21" s="3">
        <v>289195</v>
      </c>
      <c r="AI21" s="3">
        <v>14460</v>
      </c>
      <c r="AJ21" s="3">
        <v>26028</v>
      </c>
      <c r="AK21" s="3">
        <v>107004</v>
      </c>
      <c r="AL21" s="3">
        <v>182191</v>
      </c>
      <c r="AM21" s="3">
        <v>0</v>
      </c>
      <c r="AN21" s="3">
        <v>92160</v>
      </c>
      <c r="AO21" s="3">
        <v>34098</v>
      </c>
      <c r="AP21" s="3">
        <v>4608</v>
      </c>
      <c r="AQ21" s="3">
        <v>8294</v>
      </c>
      <c r="AR21" s="3">
        <v>42392</v>
      </c>
      <c r="AS21" s="3">
        <v>49768</v>
      </c>
      <c r="AT21" s="3">
        <v>0</v>
      </c>
      <c r="AU21" s="30">
        <v>434549</v>
      </c>
      <c r="AV21" s="30">
        <v>202590</v>
      </c>
      <c r="AW21" s="30">
        <v>21728</v>
      </c>
      <c r="AX21" s="30">
        <v>39109</v>
      </c>
      <c r="AY21" s="30">
        <v>160783</v>
      </c>
      <c r="AZ21" s="30">
        <v>13081</v>
      </c>
      <c r="BA21" s="30">
        <v>4787</v>
      </c>
      <c r="BB21" s="30">
        <v>4791</v>
      </c>
    </row>
    <row r="22" spans="1:54" ht="15">
      <c r="A22" s="28" t="s">
        <v>440</v>
      </c>
      <c r="B22" s="28" t="s">
        <v>465</v>
      </c>
      <c r="C22" s="28"/>
      <c r="D22" s="29" t="s">
        <v>466</v>
      </c>
      <c r="E22" s="30"/>
      <c r="F22" s="30"/>
      <c r="G22" s="30"/>
      <c r="H22" s="30"/>
      <c r="I22" s="30"/>
      <c r="O22" s="3">
        <v>181833</v>
      </c>
      <c r="P22" s="3">
        <v>9092</v>
      </c>
      <c r="Q22" s="3">
        <v>16365</v>
      </c>
      <c r="R22" s="3">
        <v>67279</v>
      </c>
      <c r="S22" s="3">
        <v>16364</v>
      </c>
      <c r="Y22" s="31"/>
      <c r="Z22" s="31"/>
      <c r="AA22" s="31"/>
      <c r="AB22" s="31"/>
      <c r="AC22" s="31"/>
      <c r="AD22" s="31"/>
      <c r="AE22" s="31"/>
      <c r="AF22" s="31"/>
      <c r="AG22" s="31"/>
      <c r="AH22" s="3">
        <v>499606</v>
      </c>
      <c r="AI22" s="3">
        <v>24980</v>
      </c>
      <c r="AJ22" s="3">
        <v>44965</v>
      </c>
      <c r="AK22" s="3">
        <v>184855</v>
      </c>
      <c r="AL22" s="3">
        <v>314751</v>
      </c>
      <c r="AM22" s="3">
        <v>0</v>
      </c>
      <c r="AN22" s="3">
        <v>240877</v>
      </c>
      <c r="AO22" s="3">
        <v>89125</v>
      </c>
      <c r="AP22" s="3">
        <v>12044</v>
      </c>
      <c r="AQ22" s="3">
        <v>21679</v>
      </c>
      <c r="AR22" s="3">
        <v>110804</v>
      </c>
      <c r="AS22" s="3">
        <v>130073</v>
      </c>
      <c r="AT22" s="3">
        <v>0</v>
      </c>
      <c r="AU22" s="30">
        <v>922316</v>
      </c>
      <c r="AV22" s="30">
        <v>477492</v>
      </c>
      <c r="AW22" s="30">
        <v>46116</v>
      </c>
      <c r="AX22" s="30">
        <v>83009</v>
      </c>
      <c r="AY22" s="30">
        <v>341259</v>
      </c>
      <c r="AZ22" s="30">
        <v>38044</v>
      </c>
      <c r="BA22" s="30">
        <v>16365</v>
      </c>
      <c r="BB22" s="30">
        <v>16364</v>
      </c>
    </row>
    <row r="23" spans="1:54" ht="15">
      <c r="A23" s="28" t="s">
        <v>440</v>
      </c>
      <c r="B23" s="28" t="s">
        <v>467</v>
      </c>
      <c r="C23" s="28"/>
      <c r="D23" s="29" t="s">
        <v>468</v>
      </c>
      <c r="E23" s="30"/>
      <c r="F23" s="30"/>
      <c r="G23" s="30"/>
      <c r="H23" s="30"/>
      <c r="I23" s="30"/>
      <c r="O23" s="3">
        <v>15997</v>
      </c>
      <c r="P23" s="3">
        <v>800</v>
      </c>
      <c r="Q23" s="3">
        <v>1440</v>
      </c>
      <c r="R23" s="3">
        <v>5920</v>
      </c>
      <c r="S23" s="3">
        <v>1437</v>
      </c>
      <c r="Y23" s="31"/>
      <c r="Z23" s="31"/>
      <c r="AA23" s="31"/>
      <c r="AB23" s="31"/>
      <c r="AC23" s="31"/>
      <c r="AD23" s="31"/>
      <c r="AE23" s="31"/>
      <c r="AF23" s="31"/>
      <c r="AG23" s="31"/>
      <c r="AH23" s="3">
        <v>76094</v>
      </c>
      <c r="AI23" s="3">
        <v>3805</v>
      </c>
      <c r="AJ23" s="3">
        <v>6848</v>
      </c>
      <c r="AK23" s="3">
        <v>28154</v>
      </c>
      <c r="AL23" s="3">
        <v>47940</v>
      </c>
      <c r="AM23" s="3">
        <v>0</v>
      </c>
      <c r="AN23" s="3">
        <v>18876</v>
      </c>
      <c r="AO23" s="3">
        <v>6985</v>
      </c>
      <c r="AP23" s="3">
        <v>944</v>
      </c>
      <c r="AQ23" s="3">
        <v>1699</v>
      </c>
      <c r="AR23" s="3">
        <v>8684</v>
      </c>
      <c r="AS23" s="3">
        <v>10192</v>
      </c>
      <c r="AT23" s="3">
        <v>0</v>
      </c>
      <c r="AU23" s="30">
        <v>110967</v>
      </c>
      <c r="AV23" s="30">
        <v>52835</v>
      </c>
      <c r="AW23" s="30">
        <v>5549</v>
      </c>
      <c r="AX23" s="30">
        <v>9987</v>
      </c>
      <c r="AY23" s="30">
        <v>41059</v>
      </c>
      <c r="AZ23" s="30">
        <v>3139</v>
      </c>
      <c r="BA23" s="30">
        <v>1440</v>
      </c>
      <c r="BB23" s="30">
        <v>1437</v>
      </c>
    </row>
    <row r="24" spans="1:54" ht="15">
      <c r="A24" s="28" t="s">
        <v>440</v>
      </c>
      <c r="B24" s="28" t="s">
        <v>469</v>
      </c>
      <c r="C24" s="28"/>
      <c r="D24" s="29" t="s">
        <v>470</v>
      </c>
      <c r="E24" s="30"/>
      <c r="F24" s="30"/>
      <c r="G24" s="30"/>
      <c r="H24" s="30"/>
      <c r="I24" s="30"/>
      <c r="O24" s="3">
        <v>36145</v>
      </c>
      <c r="P24" s="3">
        <v>1807</v>
      </c>
      <c r="Q24" s="3">
        <v>3253</v>
      </c>
      <c r="R24" s="3">
        <v>13373</v>
      </c>
      <c r="S24" s="3">
        <v>3254</v>
      </c>
      <c r="Y24" s="31"/>
      <c r="Z24" s="31"/>
      <c r="AA24" s="31"/>
      <c r="AB24" s="31"/>
      <c r="AC24" s="31"/>
      <c r="AD24" s="31"/>
      <c r="AE24" s="31"/>
      <c r="AF24" s="31"/>
      <c r="AG24" s="31"/>
      <c r="AN24" s="3">
        <v>58109</v>
      </c>
      <c r="AO24" s="3">
        <v>21500</v>
      </c>
      <c r="AP24" s="3">
        <v>2905</v>
      </c>
      <c r="AQ24" s="3">
        <v>5230</v>
      </c>
      <c r="AR24" s="3">
        <v>26730</v>
      </c>
      <c r="AS24" s="3">
        <v>31379</v>
      </c>
      <c r="AT24" s="3">
        <v>0</v>
      </c>
      <c r="AU24" s="30">
        <v>94254</v>
      </c>
      <c r="AV24" s="30">
        <v>62875</v>
      </c>
      <c r="AW24" s="30">
        <v>4712</v>
      </c>
      <c r="AX24" s="30">
        <v>8483</v>
      </c>
      <c r="AY24" s="30">
        <v>34873</v>
      </c>
      <c r="AZ24" s="30">
        <v>8483</v>
      </c>
      <c r="BA24" s="30">
        <v>3253</v>
      </c>
      <c r="BB24" s="30">
        <v>3254</v>
      </c>
    </row>
    <row r="25" spans="1:54" ht="15">
      <c r="A25" s="28" t="s">
        <v>440</v>
      </c>
      <c r="B25" s="28" t="s">
        <v>471</v>
      </c>
      <c r="C25" s="28"/>
      <c r="D25" s="29" t="s">
        <v>472</v>
      </c>
      <c r="E25" s="30"/>
      <c r="F25" s="30"/>
      <c r="G25" s="30"/>
      <c r="H25" s="30"/>
      <c r="I25" s="30"/>
      <c r="O25" s="3">
        <v>46995</v>
      </c>
      <c r="P25" s="3">
        <v>2350</v>
      </c>
      <c r="Q25" s="3">
        <v>4230</v>
      </c>
      <c r="R25" s="3">
        <v>17390</v>
      </c>
      <c r="S25" s="3">
        <v>4225</v>
      </c>
      <c r="Y25" s="31"/>
      <c r="Z25" s="31"/>
      <c r="AA25" s="31"/>
      <c r="AB25" s="31"/>
      <c r="AC25" s="31"/>
      <c r="AD25" s="31"/>
      <c r="AE25" s="31"/>
      <c r="AF25" s="31"/>
      <c r="AG25" s="31"/>
      <c r="AH25" s="3">
        <v>253838</v>
      </c>
      <c r="AI25" s="3">
        <v>12692</v>
      </c>
      <c r="AJ25" s="3">
        <v>22845</v>
      </c>
      <c r="AK25" s="3">
        <v>93919</v>
      </c>
      <c r="AL25" s="3">
        <v>159919</v>
      </c>
      <c r="AM25" s="3">
        <v>0</v>
      </c>
      <c r="AN25" s="3">
        <v>78931</v>
      </c>
      <c r="AO25" s="3">
        <v>29206</v>
      </c>
      <c r="AP25" s="3">
        <v>3947</v>
      </c>
      <c r="AQ25" s="3">
        <v>7104</v>
      </c>
      <c r="AR25" s="3">
        <v>36310</v>
      </c>
      <c r="AS25" s="3">
        <v>42621</v>
      </c>
      <c r="AT25" s="3">
        <v>0</v>
      </c>
      <c r="AU25" s="30">
        <v>379764</v>
      </c>
      <c r="AV25" s="30">
        <v>177224</v>
      </c>
      <c r="AW25" s="30">
        <v>18989</v>
      </c>
      <c r="AX25" s="30">
        <v>34179</v>
      </c>
      <c r="AY25" s="30">
        <v>140515</v>
      </c>
      <c r="AZ25" s="30">
        <v>11334</v>
      </c>
      <c r="BA25" s="30">
        <v>4230</v>
      </c>
      <c r="BB25" s="30">
        <v>4225</v>
      </c>
    </row>
    <row r="26" spans="1:54" ht="15">
      <c r="A26" s="28" t="s">
        <v>440</v>
      </c>
      <c r="B26" s="28" t="s">
        <v>473</v>
      </c>
      <c r="C26" s="28"/>
      <c r="D26" s="29" t="s">
        <v>474</v>
      </c>
      <c r="E26" s="30"/>
      <c r="F26" s="30"/>
      <c r="G26" s="30"/>
      <c r="H26" s="30"/>
      <c r="I26" s="30"/>
      <c r="O26" s="3">
        <v>23747</v>
      </c>
      <c r="P26" s="3">
        <v>1187</v>
      </c>
      <c r="Q26" s="3">
        <v>2137</v>
      </c>
      <c r="R26" s="3">
        <v>8785</v>
      </c>
      <c r="S26" s="3">
        <v>2140</v>
      </c>
      <c r="Y26" s="31"/>
      <c r="Z26" s="31"/>
      <c r="AA26" s="31"/>
      <c r="AB26" s="31"/>
      <c r="AC26" s="31"/>
      <c r="AD26" s="31"/>
      <c r="AE26" s="31"/>
      <c r="AF26" s="31"/>
      <c r="AG26" s="31"/>
      <c r="AH26" s="3">
        <v>130282</v>
      </c>
      <c r="AI26" s="3">
        <v>6514</v>
      </c>
      <c r="AJ26" s="3">
        <v>11725</v>
      </c>
      <c r="AK26" s="3">
        <v>48203</v>
      </c>
      <c r="AL26" s="3">
        <v>82079</v>
      </c>
      <c r="AM26" s="3">
        <v>0</v>
      </c>
      <c r="AN26" s="3">
        <v>32660</v>
      </c>
      <c r="AO26" s="3">
        <v>12083</v>
      </c>
      <c r="AP26" s="3">
        <v>1633</v>
      </c>
      <c r="AQ26" s="3">
        <v>2939</v>
      </c>
      <c r="AR26" s="3">
        <v>15022</v>
      </c>
      <c r="AS26" s="3">
        <v>17638</v>
      </c>
      <c r="AT26" s="3">
        <v>0</v>
      </c>
      <c r="AU26" s="30">
        <v>186689</v>
      </c>
      <c r="AV26" s="30">
        <v>86972</v>
      </c>
      <c r="AW26" s="30">
        <v>9334</v>
      </c>
      <c r="AX26" s="30">
        <v>16801</v>
      </c>
      <c r="AY26" s="30">
        <v>69071</v>
      </c>
      <c r="AZ26" s="30">
        <v>5076</v>
      </c>
      <c r="BA26" s="30">
        <v>2137</v>
      </c>
      <c r="BB26" s="30">
        <v>2140</v>
      </c>
    </row>
    <row r="27" spans="1:54" ht="15">
      <c r="A27" s="28" t="s">
        <v>440</v>
      </c>
      <c r="B27" s="28" t="s">
        <v>475</v>
      </c>
      <c r="C27" s="28"/>
      <c r="D27" s="29" t="s">
        <v>476</v>
      </c>
      <c r="E27" s="30"/>
      <c r="F27" s="30"/>
      <c r="G27" s="30"/>
      <c r="H27" s="30"/>
      <c r="I27" s="30"/>
      <c r="O27" s="3">
        <v>60944</v>
      </c>
      <c r="P27" s="3">
        <v>3047</v>
      </c>
      <c r="Q27" s="3">
        <v>5485</v>
      </c>
      <c r="R27" s="3">
        <v>22549</v>
      </c>
      <c r="S27" s="3">
        <v>5485</v>
      </c>
      <c r="T27" s="3">
        <v>193501</v>
      </c>
      <c r="U27" s="3">
        <v>9675</v>
      </c>
      <c r="V27" s="3">
        <v>17415</v>
      </c>
      <c r="W27" s="3">
        <v>71595</v>
      </c>
      <c r="X27" s="3">
        <v>17416</v>
      </c>
      <c r="Y27" s="31">
        <v>71595</v>
      </c>
      <c r="Z27" s="31"/>
      <c r="AA27" s="31"/>
      <c r="AB27" s="31">
        <v>17415</v>
      </c>
      <c r="AC27" s="31"/>
      <c r="AD27" s="31"/>
      <c r="AE27" s="31">
        <v>17416</v>
      </c>
      <c r="AF27" s="31"/>
      <c r="AG27" s="31"/>
      <c r="AH27" s="3">
        <v>463481</v>
      </c>
      <c r="AI27" s="3">
        <v>23174</v>
      </c>
      <c r="AJ27" s="3">
        <v>41713</v>
      </c>
      <c r="AK27" s="3">
        <v>171487</v>
      </c>
      <c r="AL27" s="3">
        <v>291994</v>
      </c>
      <c r="AM27" s="3">
        <v>0</v>
      </c>
      <c r="AN27" s="3">
        <v>106229</v>
      </c>
      <c r="AO27" s="3">
        <v>39305</v>
      </c>
      <c r="AP27" s="3">
        <v>5311</v>
      </c>
      <c r="AQ27" s="3">
        <v>9561</v>
      </c>
      <c r="AR27" s="3">
        <v>48866</v>
      </c>
      <c r="AS27" s="3">
        <v>57363</v>
      </c>
      <c r="AT27" s="3">
        <v>0</v>
      </c>
      <c r="AU27" s="30">
        <v>824155</v>
      </c>
      <c r="AV27" s="30">
        <v>474798</v>
      </c>
      <c r="AW27" s="30">
        <v>41207</v>
      </c>
      <c r="AX27" s="30">
        <v>74174</v>
      </c>
      <c r="AY27" s="30">
        <v>304936</v>
      </c>
      <c r="AZ27" s="30">
        <v>32461</v>
      </c>
      <c r="BA27" s="30">
        <v>22900</v>
      </c>
      <c r="BB27" s="30">
        <v>22901</v>
      </c>
    </row>
    <row r="28" spans="1:54" ht="15">
      <c r="A28" s="28" t="s">
        <v>440</v>
      </c>
      <c r="B28" s="28" t="s">
        <v>477</v>
      </c>
      <c r="C28" s="28"/>
      <c r="D28" s="29" t="s">
        <v>478</v>
      </c>
      <c r="E28" s="30"/>
      <c r="F28" s="30"/>
      <c r="G28" s="30"/>
      <c r="H28" s="30"/>
      <c r="I28" s="30"/>
      <c r="O28" s="3">
        <v>2048</v>
      </c>
      <c r="P28" s="3">
        <v>102</v>
      </c>
      <c r="Q28" s="3">
        <v>184</v>
      </c>
      <c r="R28" s="3">
        <v>756</v>
      </c>
      <c r="S28" s="3">
        <v>188</v>
      </c>
      <c r="Y28" s="31"/>
      <c r="Z28" s="31"/>
      <c r="AA28" s="31"/>
      <c r="AB28" s="31"/>
      <c r="AC28" s="31"/>
      <c r="AD28" s="31"/>
      <c r="AE28" s="31"/>
      <c r="AF28" s="31"/>
      <c r="AG28" s="31"/>
      <c r="AN28" s="3">
        <v>4161</v>
      </c>
      <c r="AO28" s="3">
        <v>1538</v>
      </c>
      <c r="AP28" s="3">
        <v>208</v>
      </c>
      <c r="AQ28" s="3">
        <v>374</v>
      </c>
      <c r="AR28" s="3">
        <v>1912</v>
      </c>
      <c r="AS28" s="3">
        <v>2249</v>
      </c>
      <c r="AT28" s="3">
        <v>0</v>
      </c>
      <c r="AU28" s="30">
        <v>6209</v>
      </c>
      <c r="AV28" s="30">
        <v>3960</v>
      </c>
      <c r="AW28" s="30">
        <v>310</v>
      </c>
      <c r="AX28" s="30">
        <v>558</v>
      </c>
      <c r="AY28" s="30">
        <v>2294</v>
      </c>
      <c r="AZ28" s="30">
        <v>558</v>
      </c>
      <c r="BA28" s="30">
        <v>184</v>
      </c>
      <c r="BB28" s="30">
        <v>188</v>
      </c>
    </row>
    <row r="29" spans="1:54" s="37" customFormat="1" ht="15">
      <c r="A29" s="33"/>
      <c r="B29" s="33"/>
      <c r="C29" s="33"/>
      <c r="D29" s="34" t="s">
        <v>373</v>
      </c>
      <c r="E29" s="35">
        <f>SUM(E10:E28)</f>
        <v>0</v>
      </c>
      <c r="F29" s="35">
        <f aca="true" t="shared" si="0" ref="F29:BB29">SUM(F10:F28)</f>
        <v>0</v>
      </c>
      <c r="G29" s="35">
        <f t="shared" si="0"/>
        <v>0</v>
      </c>
      <c r="H29" s="35">
        <f t="shared" si="0"/>
        <v>0</v>
      </c>
      <c r="I29" s="35">
        <f t="shared" si="0"/>
        <v>0</v>
      </c>
      <c r="J29" s="35">
        <f t="shared" si="0"/>
        <v>1162347</v>
      </c>
      <c r="K29" s="35">
        <f t="shared" si="0"/>
        <v>58117</v>
      </c>
      <c r="L29" s="35">
        <f t="shared" si="0"/>
        <v>104611</v>
      </c>
      <c r="M29" s="35">
        <f t="shared" si="0"/>
        <v>430067</v>
      </c>
      <c r="N29" s="35">
        <f t="shared" si="0"/>
        <v>104614</v>
      </c>
      <c r="O29" s="35">
        <f t="shared" si="0"/>
        <v>853654</v>
      </c>
      <c r="P29" s="35">
        <f t="shared" si="0"/>
        <v>42681</v>
      </c>
      <c r="Q29" s="35">
        <f t="shared" si="0"/>
        <v>76828</v>
      </c>
      <c r="R29" s="35">
        <f t="shared" si="0"/>
        <v>315846</v>
      </c>
      <c r="S29" s="35">
        <f t="shared" si="0"/>
        <v>76840</v>
      </c>
      <c r="T29" s="35">
        <f t="shared" si="0"/>
        <v>2161918</v>
      </c>
      <c r="U29" s="35">
        <f t="shared" si="0"/>
        <v>108096</v>
      </c>
      <c r="V29" s="35">
        <f t="shared" si="0"/>
        <v>194573</v>
      </c>
      <c r="W29" s="35">
        <f t="shared" si="0"/>
        <v>799911</v>
      </c>
      <c r="X29" s="35">
        <f t="shared" si="0"/>
        <v>194569</v>
      </c>
      <c r="Y29" s="36">
        <v>799911</v>
      </c>
      <c r="Z29" s="36">
        <v>0</v>
      </c>
      <c r="AA29" s="36">
        <v>0</v>
      </c>
      <c r="AB29" s="36">
        <v>194573</v>
      </c>
      <c r="AC29" s="36">
        <v>0</v>
      </c>
      <c r="AD29" s="36">
        <v>0</v>
      </c>
      <c r="AE29" s="36">
        <v>194569</v>
      </c>
      <c r="AF29" s="36">
        <v>0</v>
      </c>
      <c r="AG29" s="36">
        <v>0</v>
      </c>
      <c r="AH29" s="35">
        <f t="shared" si="0"/>
        <v>3707655</v>
      </c>
      <c r="AI29" s="35">
        <f t="shared" si="0"/>
        <v>185384</v>
      </c>
      <c r="AJ29" s="35">
        <f t="shared" si="0"/>
        <v>333688</v>
      </c>
      <c r="AK29" s="35">
        <f t="shared" si="0"/>
        <v>1371832</v>
      </c>
      <c r="AL29" s="35">
        <f t="shared" si="0"/>
        <v>2335823</v>
      </c>
      <c r="AM29" s="35">
        <f t="shared" si="0"/>
        <v>0</v>
      </c>
      <c r="AN29" s="35">
        <f t="shared" si="0"/>
        <v>1350026</v>
      </c>
      <c r="AO29" s="35">
        <f t="shared" si="0"/>
        <v>499505</v>
      </c>
      <c r="AP29" s="35">
        <f t="shared" si="0"/>
        <v>67501</v>
      </c>
      <c r="AQ29" s="35">
        <f t="shared" si="0"/>
        <v>121501</v>
      </c>
      <c r="AR29" s="35">
        <f t="shared" si="0"/>
        <v>621006</v>
      </c>
      <c r="AS29" s="35">
        <f t="shared" si="0"/>
        <v>729020</v>
      </c>
      <c r="AT29" s="35">
        <f t="shared" si="0"/>
        <v>0</v>
      </c>
      <c r="AU29" s="35">
        <f t="shared" si="0"/>
        <v>9235600</v>
      </c>
      <c r="AV29" s="35">
        <v>6170757</v>
      </c>
      <c r="AW29" s="35">
        <f t="shared" si="0"/>
        <v>461779</v>
      </c>
      <c r="AX29" s="35">
        <f t="shared" si="0"/>
        <v>831201</v>
      </c>
      <c r="AY29" s="35">
        <f t="shared" si="0"/>
        <v>3417161</v>
      </c>
      <c r="AZ29" s="35">
        <f t="shared" si="0"/>
        <v>497513</v>
      </c>
      <c r="BA29" s="35">
        <f t="shared" si="0"/>
        <v>376012</v>
      </c>
      <c r="BB29" s="35">
        <f t="shared" si="0"/>
        <v>376023</v>
      </c>
    </row>
    <row r="30" spans="1:54" s="37" customFormat="1" ht="15">
      <c r="A30" s="38" t="s">
        <v>369</v>
      </c>
      <c r="B30" s="33"/>
      <c r="C30" s="33"/>
      <c r="D30" s="39"/>
      <c r="E30" s="35"/>
      <c r="F30" s="35"/>
      <c r="G30" s="35"/>
      <c r="H30" s="35"/>
      <c r="I30" s="35"/>
      <c r="Y30" s="36"/>
      <c r="Z30" s="36"/>
      <c r="AA30" s="36"/>
      <c r="AB30" s="36"/>
      <c r="AC30" s="36"/>
      <c r="AD30" s="36"/>
      <c r="AE30" s="36"/>
      <c r="AF30" s="36"/>
      <c r="AG30" s="36"/>
      <c r="AU30" s="35"/>
      <c r="AV30" s="35"/>
      <c r="AW30" s="35"/>
      <c r="AX30" s="35"/>
      <c r="AY30" s="35"/>
      <c r="AZ30" s="35"/>
      <c r="BA30" s="35"/>
      <c r="BB30" s="35"/>
    </row>
    <row r="31" spans="1:54" ht="15">
      <c r="A31" s="28" t="s">
        <v>479</v>
      </c>
      <c r="B31" s="28" t="s">
        <v>480</v>
      </c>
      <c r="C31" s="28"/>
      <c r="D31" s="29" t="s">
        <v>481</v>
      </c>
      <c r="E31" s="30"/>
      <c r="F31" s="30"/>
      <c r="G31" s="30"/>
      <c r="H31" s="30"/>
      <c r="I31" s="30"/>
      <c r="O31" s="3">
        <v>694</v>
      </c>
      <c r="P31" s="3">
        <v>35</v>
      </c>
      <c r="Q31" s="3">
        <v>62</v>
      </c>
      <c r="R31" s="3">
        <v>256</v>
      </c>
      <c r="S31" s="3">
        <v>66</v>
      </c>
      <c r="Y31" s="31"/>
      <c r="Z31" s="31"/>
      <c r="AA31" s="31"/>
      <c r="AB31" s="31"/>
      <c r="AC31" s="31"/>
      <c r="AD31" s="31"/>
      <c r="AE31" s="31"/>
      <c r="AF31" s="31"/>
      <c r="AG31" s="31"/>
      <c r="AU31" s="30">
        <v>694</v>
      </c>
      <c r="AV31" s="30">
        <v>694</v>
      </c>
      <c r="AW31" s="30">
        <v>35</v>
      </c>
      <c r="AX31" s="30">
        <v>62</v>
      </c>
      <c r="AY31" s="30">
        <v>256</v>
      </c>
      <c r="AZ31" s="30">
        <v>62</v>
      </c>
      <c r="BA31" s="30">
        <v>62</v>
      </c>
      <c r="BB31" s="30">
        <v>66</v>
      </c>
    </row>
    <row r="32" spans="1:54" ht="15">
      <c r="A32" s="28" t="s">
        <v>479</v>
      </c>
      <c r="B32" s="28" t="s">
        <v>482</v>
      </c>
      <c r="C32" s="28"/>
      <c r="D32" s="29" t="s">
        <v>483</v>
      </c>
      <c r="E32" s="30"/>
      <c r="F32" s="30"/>
      <c r="G32" s="30"/>
      <c r="H32" s="30"/>
      <c r="I32" s="30"/>
      <c r="O32" s="3">
        <v>2048</v>
      </c>
      <c r="P32" s="3">
        <v>102</v>
      </c>
      <c r="Q32" s="3">
        <v>184</v>
      </c>
      <c r="R32" s="3">
        <v>756</v>
      </c>
      <c r="S32" s="3">
        <v>188</v>
      </c>
      <c r="Y32" s="31"/>
      <c r="Z32" s="31"/>
      <c r="AA32" s="31"/>
      <c r="AB32" s="31"/>
      <c r="AC32" s="31"/>
      <c r="AD32" s="31"/>
      <c r="AE32" s="31"/>
      <c r="AF32" s="31"/>
      <c r="AG32" s="31"/>
      <c r="AN32" s="3">
        <v>8322</v>
      </c>
      <c r="AO32" s="3">
        <v>3079</v>
      </c>
      <c r="AP32" s="3">
        <v>416</v>
      </c>
      <c r="AQ32" s="3">
        <v>749</v>
      </c>
      <c r="AR32" s="3">
        <v>3828</v>
      </c>
      <c r="AS32" s="3">
        <v>4494</v>
      </c>
      <c r="AT32" s="3">
        <v>0</v>
      </c>
      <c r="AU32" s="30">
        <v>10370</v>
      </c>
      <c r="AV32" s="30">
        <v>5876</v>
      </c>
      <c r="AW32" s="30">
        <v>518</v>
      </c>
      <c r="AX32" s="30">
        <v>933</v>
      </c>
      <c r="AY32" s="30">
        <v>3835</v>
      </c>
      <c r="AZ32" s="30">
        <v>933</v>
      </c>
      <c r="BA32" s="30">
        <v>184</v>
      </c>
      <c r="BB32" s="30">
        <v>188</v>
      </c>
    </row>
    <row r="33" spans="1:54" s="37" customFormat="1" ht="15">
      <c r="A33" s="33"/>
      <c r="B33" s="33"/>
      <c r="C33" s="33"/>
      <c r="D33" s="34" t="s">
        <v>372</v>
      </c>
      <c r="E33" s="35">
        <f>SUM(E31:E32)</f>
        <v>0</v>
      </c>
      <c r="F33" s="35">
        <f aca="true" t="shared" si="1" ref="F33:BB33">SUM(F31:F32)</f>
        <v>0</v>
      </c>
      <c r="G33" s="35">
        <f t="shared" si="1"/>
        <v>0</v>
      </c>
      <c r="H33" s="35">
        <f t="shared" si="1"/>
        <v>0</v>
      </c>
      <c r="I33" s="35">
        <f t="shared" si="1"/>
        <v>0</v>
      </c>
      <c r="J33" s="35">
        <f t="shared" si="1"/>
        <v>0</v>
      </c>
      <c r="K33" s="35">
        <f t="shared" si="1"/>
        <v>0</v>
      </c>
      <c r="L33" s="35">
        <f t="shared" si="1"/>
        <v>0</v>
      </c>
      <c r="M33" s="35">
        <f t="shared" si="1"/>
        <v>0</v>
      </c>
      <c r="N33" s="35">
        <f t="shared" si="1"/>
        <v>0</v>
      </c>
      <c r="O33" s="35">
        <f t="shared" si="1"/>
        <v>2742</v>
      </c>
      <c r="P33" s="35">
        <f t="shared" si="1"/>
        <v>137</v>
      </c>
      <c r="Q33" s="35">
        <f t="shared" si="1"/>
        <v>246</v>
      </c>
      <c r="R33" s="35">
        <f t="shared" si="1"/>
        <v>1012</v>
      </c>
      <c r="S33" s="35">
        <f t="shared" si="1"/>
        <v>254</v>
      </c>
      <c r="T33" s="35">
        <f t="shared" si="1"/>
        <v>0</v>
      </c>
      <c r="U33" s="35">
        <f t="shared" si="1"/>
        <v>0</v>
      </c>
      <c r="V33" s="35">
        <f t="shared" si="1"/>
        <v>0</v>
      </c>
      <c r="W33" s="35">
        <f t="shared" si="1"/>
        <v>0</v>
      </c>
      <c r="X33" s="35">
        <f t="shared" si="1"/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5">
        <f t="shared" si="1"/>
        <v>0</v>
      </c>
      <c r="AI33" s="35">
        <f t="shared" si="1"/>
        <v>0</v>
      </c>
      <c r="AJ33" s="35">
        <f t="shared" si="1"/>
        <v>0</v>
      </c>
      <c r="AK33" s="35">
        <f t="shared" si="1"/>
        <v>0</v>
      </c>
      <c r="AL33" s="35">
        <f t="shared" si="1"/>
        <v>0</v>
      </c>
      <c r="AM33" s="35">
        <f t="shared" si="1"/>
        <v>0</v>
      </c>
      <c r="AN33" s="35">
        <f t="shared" si="1"/>
        <v>8322</v>
      </c>
      <c r="AO33" s="35">
        <f t="shared" si="1"/>
        <v>3079</v>
      </c>
      <c r="AP33" s="35">
        <f t="shared" si="1"/>
        <v>416</v>
      </c>
      <c r="AQ33" s="35">
        <f t="shared" si="1"/>
        <v>749</v>
      </c>
      <c r="AR33" s="35">
        <f t="shared" si="1"/>
        <v>3828</v>
      </c>
      <c r="AS33" s="35">
        <f t="shared" si="1"/>
        <v>4494</v>
      </c>
      <c r="AT33" s="35">
        <f t="shared" si="1"/>
        <v>0</v>
      </c>
      <c r="AU33" s="35">
        <f t="shared" si="1"/>
        <v>11064</v>
      </c>
      <c r="AV33" s="35">
        <v>6570</v>
      </c>
      <c r="AW33" s="35">
        <f t="shared" si="1"/>
        <v>553</v>
      </c>
      <c r="AX33" s="35">
        <f t="shared" si="1"/>
        <v>995</v>
      </c>
      <c r="AY33" s="35">
        <f t="shared" si="1"/>
        <v>4091</v>
      </c>
      <c r="AZ33" s="35">
        <f t="shared" si="1"/>
        <v>995</v>
      </c>
      <c r="BA33" s="35">
        <f t="shared" si="1"/>
        <v>246</v>
      </c>
      <c r="BB33" s="35">
        <f t="shared" si="1"/>
        <v>254</v>
      </c>
    </row>
    <row r="34" spans="1:54" s="37" customFormat="1" ht="15">
      <c r="A34" s="38" t="s">
        <v>370</v>
      </c>
      <c r="B34" s="33"/>
      <c r="C34" s="33"/>
      <c r="D34" s="39"/>
      <c r="E34" s="35"/>
      <c r="F34" s="35"/>
      <c r="G34" s="35"/>
      <c r="H34" s="35"/>
      <c r="I34" s="35"/>
      <c r="Y34" s="36"/>
      <c r="Z34" s="36"/>
      <c r="AA34" s="36"/>
      <c r="AB34" s="36"/>
      <c r="AC34" s="36"/>
      <c r="AD34" s="36"/>
      <c r="AE34" s="36"/>
      <c r="AF34" s="36"/>
      <c r="AG34" s="36"/>
      <c r="AU34" s="35"/>
      <c r="AV34" s="35"/>
      <c r="AW34" s="35"/>
      <c r="AX34" s="35"/>
      <c r="AY34" s="35"/>
      <c r="AZ34" s="35"/>
      <c r="BA34" s="35"/>
      <c r="BB34" s="35"/>
    </row>
    <row r="35" spans="1:54" ht="15">
      <c r="A35" s="28" t="s">
        <v>484</v>
      </c>
      <c r="B35" s="28" t="s">
        <v>485</v>
      </c>
      <c r="C35" s="28"/>
      <c r="D35" s="29" t="s">
        <v>486</v>
      </c>
      <c r="E35" s="30"/>
      <c r="F35" s="30"/>
      <c r="G35" s="30"/>
      <c r="H35" s="30"/>
      <c r="I35" s="30"/>
      <c r="O35" s="3">
        <v>5148</v>
      </c>
      <c r="P35" s="3">
        <v>257</v>
      </c>
      <c r="Q35" s="3">
        <v>463</v>
      </c>
      <c r="R35" s="3">
        <v>1903</v>
      </c>
      <c r="S35" s="3">
        <v>467</v>
      </c>
      <c r="Y35" s="31"/>
      <c r="Z35" s="31"/>
      <c r="AA35" s="31"/>
      <c r="AB35" s="31"/>
      <c r="AC35" s="31"/>
      <c r="AD35" s="31"/>
      <c r="AE35" s="31"/>
      <c r="AF35" s="31"/>
      <c r="AG35" s="31"/>
      <c r="AU35" s="30">
        <v>5148</v>
      </c>
      <c r="AV35" s="30">
        <v>5148</v>
      </c>
      <c r="AW35" s="30">
        <v>257</v>
      </c>
      <c r="AX35" s="30">
        <v>463</v>
      </c>
      <c r="AY35" s="30">
        <v>1903</v>
      </c>
      <c r="AZ35" s="30">
        <v>463</v>
      </c>
      <c r="BA35" s="30">
        <v>463</v>
      </c>
      <c r="BB35" s="30">
        <v>467</v>
      </c>
    </row>
    <row r="36" spans="1:54" ht="15">
      <c r="A36" s="28" t="s">
        <v>484</v>
      </c>
      <c r="B36" s="28" t="s">
        <v>487</v>
      </c>
      <c r="C36" s="28"/>
      <c r="D36" s="29" t="s">
        <v>488</v>
      </c>
      <c r="E36" s="30"/>
      <c r="F36" s="30"/>
      <c r="G36" s="30"/>
      <c r="H36" s="30"/>
      <c r="I36" s="30"/>
      <c r="O36" s="3">
        <v>17547</v>
      </c>
      <c r="P36" s="3">
        <v>877</v>
      </c>
      <c r="Q36" s="3">
        <v>1579</v>
      </c>
      <c r="R36" s="3">
        <v>6491</v>
      </c>
      <c r="S36" s="3">
        <v>1582</v>
      </c>
      <c r="Y36" s="31"/>
      <c r="Z36" s="31"/>
      <c r="AA36" s="31"/>
      <c r="AB36" s="31"/>
      <c r="AC36" s="31"/>
      <c r="AD36" s="31"/>
      <c r="AE36" s="31"/>
      <c r="AF36" s="31"/>
      <c r="AG36" s="31"/>
      <c r="AN36" s="3">
        <v>33318</v>
      </c>
      <c r="AO36" s="3">
        <v>12329</v>
      </c>
      <c r="AP36" s="3">
        <v>1666</v>
      </c>
      <c r="AQ36" s="3">
        <v>2999</v>
      </c>
      <c r="AR36" s="3">
        <v>15328</v>
      </c>
      <c r="AS36" s="3">
        <v>17990</v>
      </c>
      <c r="AT36" s="3">
        <v>0</v>
      </c>
      <c r="AU36" s="30">
        <v>50865</v>
      </c>
      <c r="AV36" s="30">
        <v>32875</v>
      </c>
      <c r="AW36" s="30">
        <v>2543</v>
      </c>
      <c r="AX36" s="30">
        <v>4578</v>
      </c>
      <c r="AY36" s="30">
        <v>18820</v>
      </c>
      <c r="AZ36" s="30">
        <v>4578</v>
      </c>
      <c r="BA36" s="30">
        <v>1579</v>
      </c>
      <c r="BB36" s="30">
        <v>1582</v>
      </c>
    </row>
    <row r="37" spans="1:54" s="37" customFormat="1" ht="15">
      <c r="A37" s="33"/>
      <c r="B37" s="33"/>
      <c r="C37" s="33"/>
      <c r="D37" s="34" t="s">
        <v>371</v>
      </c>
      <c r="E37" s="35">
        <f>SUM(E35:E36)</f>
        <v>0</v>
      </c>
      <c r="F37" s="35">
        <f aca="true" t="shared" si="2" ref="F37:BB37">SUM(F35:F36)</f>
        <v>0</v>
      </c>
      <c r="G37" s="35">
        <f t="shared" si="2"/>
        <v>0</v>
      </c>
      <c r="H37" s="35">
        <f t="shared" si="2"/>
        <v>0</v>
      </c>
      <c r="I37" s="35">
        <f t="shared" si="2"/>
        <v>0</v>
      </c>
      <c r="J37" s="35">
        <f t="shared" si="2"/>
        <v>0</v>
      </c>
      <c r="K37" s="35">
        <f t="shared" si="2"/>
        <v>0</v>
      </c>
      <c r="L37" s="35">
        <f t="shared" si="2"/>
        <v>0</v>
      </c>
      <c r="M37" s="35">
        <f t="shared" si="2"/>
        <v>0</v>
      </c>
      <c r="N37" s="35">
        <f t="shared" si="2"/>
        <v>0</v>
      </c>
      <c r="O37" s="35">
        <f t="shared" si="2"/>
        <v>22695</v>
      </c>
      <c r="P37" s="35">
        <f t="shared" si="2"/>
        <v>1134</v>
      </c>
      <c r="Q37" s="35">
        <f t="shared" si="2"/>
        <v>2042</v>
      </c>
      <c r="R37" s="35">
        <f t="shared" si="2"/>
        <v>8394</v>
      </c>
      <c r="S37" s="35">
        <f t="shared" si="2"/>
        <v>2049</v>
      </c>
      <c r="T37" s="35">
        <f t="shared" si="2"/>
        <v>0</v>
      </c>
      <c r="U37" s="35">
        <f t="shared" si="2"/>
        <v>0</v>
      </c>
      <c r="V37" s="35">
        <f t="shared" si="2"/>
        <v>0</v>
      </c>
      <c r="W37" s="35">
        <f t="shared" si="2"/>
        <v>0</v>
      </c>
      <c r="X37" s="35">
        <f t="shared" si="2"/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5">
        <f t="shared" si="2"/>
        <v>0</v>
      </c>
      <c r="AI37" s="35">
        <f t="shared" si="2"/>
        <v>0</v>
      </c>
      <c r="AJ37" s="35">
        <f t="shared" si="2"/>
        <v>0</v>
      </c>
      <c r="AK37" s="35">
        <f t="shared" si="2"/>
        <v>0</v>
      </c>
      <c r="AL37" s="35">
        <f t="shared" si="2"/>
        <v>0</v>
      </c>
      <c r="AM37" s="35">
        <f t="shared" si="2"/>
        <v>0</v>
      </c>
      <c r="AN37" s="35">
        <f t="shared" si="2"/>
        <v>33318</v>
      </c>
      <c r="AO37" s="35">
        <f t="shared" si="2"/>
        <v>12329</v>
      </c>
      <c r="AP37" s="35">
        <f t="shared" si="2"/>
        <v>1666</v>
      </c>
      <c r="AQ37" s="35">
        <f t="shared" si="2"/>
        <v>2999</v>
      </c>
      <c r="AR37" s="35">
        <f t="shared" si="2"/>
        <v>15328</v>
      </c>
      <c r="AS37" s="35">
        <f t="shared" si="2"/>
        <v>17990</v>
      </c>
      <c r="AT37" s="35">
        <f t="shared" si="2"/>
        <v>0</v>
      </c>
      <c r="AU37" s="35">
        <f t="shared" si="2"/>
        <v>56013</v>
      </c>
      <c r="AV37" s="35">
        <v>38023</v>
      </c>
      <c r="AW37" s="35">
        <f t="shared" si="2"/>
        <v>2800</v>
      </c>
      <c r="AX37" s="35">
        <f t="shared" si="2"/>
        <v>5041</v>
      </c>
      <c r="AY37" s="35">
        <f t="shared" si="2"/>
        <v>20723</v>
      </c>
      <c r="AZ37" s="35">
        <f t="shared" si="2"/>
        <v>5041</v>
      </c>
      <c r="BA37" s="35">
        <f t="shared" si="2"/>
        <v>2042</v>
      </c>
      <c r="BB37" s="35">
        <f t="shared" si="2"/>
        <v>2049</v>
      </c>
    </row>
    <row r="38" spans="1:54" s="37" customFormat="1" ht="15">
      <c r="A38" s="38" t="s">
        <v>374</v>
      </c>
      <c r="B38" s="33"/>
      <c r="C38" s="33"/>
      <c r="D38" s="39"/>
      <c r="E38" s="35"/>
      <c r="F38" s="35"/>
      <c r="G38" s="35"/>
      <c r="H38" s="35"/>
      <c r="I38" s="35"/>
      <c r="Y38" s="36"/>
      <c r="Z38" s="36"/>
      <c r="AA38" s="36"/>
      <c r="AB38" s="36"/>
      <c r="AC38" s="36"/>
      <c r="AD38" s="36"/>
      <c r="AE38" s="36"/>
      <c r="AF38" s="36"/>
      <c r="AG38" s="36"/>
      <c r="AU38" s="35"/>
      <c r="AV38" s="35"/>
      <c r="AW38" s="35"/>
      <c r="AX38" s="35"/>
      <c r="AY38" s="35"/>
      <c r="AZ38" s="35"/>
      <c r="BA38" s="35"/>
      <c r="BB38" s="35"/>
    </row>
    <row r="39" spans="1:54" ht="15">
      <c r="A39" s="28" t="s">
        <v>489</v>
      </c>
      <c r="B39" s="28" t="s">
        <v>490</v>
      </c>
      <c r="C39" s="28"/>
      <c r="D39" s="29" t="s">
        <v>491</v>
      </c>
      <c r="E39" s="30"/>
      <c r="F39" s="30"/>
      <c r="G39" s="30"/>
      <c r="H39" s="30"/>
      <c r="I39" s="30"/>
      <c r="J39" s="3">
        <v>332841</v>
      </c>
      <c r="K39" s="3">
        <v>16642</v>
      </c>
      <c r="L39" s="3">
        <v>29956</v>
      </c>
      <c r="M39" s="3">
        <v>123152</v>
      </c>
      <c r="N39" s="3">
        <v>29953</v>
      </c>
      <c r="O39" s="3">
        <v>5148</v>
      </c>
      <c r="P39" s="3">
        <v>257</v>
      </c>
      <c r="Q39" s="3">
        <v>463</v>
      </c>
      <c r="R39" s="3">
        <v>1903</v>
      </c>
      <c r="S39" s="3">
        <v>467</v>
      </c>
      <c r="Y39" s="31"/>
      <c r="Z39" s="31"/>
      <c r="AA39" s="31"/>
      <c r="AB39" s="31"/>
      <c r="AC39" s="31"/>
      <c r="AD39" s="31"/>
      <c r="AE39" s="31"/>
      <c r="AF39" s="31"/>
      <c r="AG39" s="31"/>
      <c r="AU39" s="30">
        <v>337989</v>
      </c>
      <c r="AV39" s="30">
        <v>337989</v>
      </c>
      <c r="AW39" s="30">
        <v>16899</v>
      </c>
      <c r="AX39" s="30">
        <v>30419</v>
      </c>
      <c r="AY39" s="30">
        <v>125055</v>
      </c>
      <c r="AZ39" s="30">
        <v>30419</v>
      </c>
      <c r="BA39" s="30">
        <v>30419</v>
      </c>
      <c r="BB39" s="30">
        <v>30420</v>
      </c>
    </row>
    <row r="40" spans="1:54" ht="15">
      <c r="A40" s="28" t="s">
        <v>489</v>
      </c>
      <c r="B40" s="28" t="s">
        <v>492</v>
      </c>
      <c r="C40" s="28"/>
      <c r="D40" s="29" t="s">
        <v>493</v>
      </c>
      <c r="E40" s="30"/>
      <c r="F40" s="30"/>
      <c r="G40" s="30"/>
      <c r="H40" s="30"/>
      <c r="I40" s="30"/>
      <c r="O40" s="3">
        <v>2048</v>
      </c>
      <c r="P40" s="3">
        <v>102</v>
      </c>
      <c r="Q40" s="3">
        <v>184</v>
      </c>
      <c r="R40" s="3">
        <v>756</v>
      </c>
      <c r="S40" s="3">
        <v>188</v>
      </c>
      <c r="Y40" s="31"/>
      <c r="Z40" s="31"/>
      <c r="AA40" s="31"/>
      <c r="AB40" s="31"/>
      <c r="AC40" s="31"/>
      <c r="AD40" s="31"/>
      <c r="AE40" s="31"/>
      <c r="AF40" s="31"/>
      <c r="AG40" s="31"/>
      <c r="AN40" s="3">
        <v>4161</v>
      </c>
      <c r="AO40" s="3">
        <v>1538</v>
      </c>
      <c r="AP40" s="3">
        <v>208</v>
      </c>
      <c r="AQ40" s="3">
        <v>374</v>
      </c>
      <c r="AR40" s="3">
        <v>1912</v>
      </c>
      <c r="AS40" s="3">
        <v>2249</v>
      </c>
      <c r="AT40" s="3">
        <v>0</v>
      </c>
      <c r="AU40" s="30">
        <v>6209</v>
      </c>
      <c r="AV40" s="30">
        <v>3960</v>
      </c>
      <c r="AW40" s="30">
        <v>310</v>
      </c>
      <c r="AX40" s="30">
        <v>558</v>
      </c>
      <c r="AY40" s="30">
        <v>2294</v>
      </c>
      <c r="AZ40" s="30">
        <v>558</v>
      </c>
      <c r="BA40" s="30">
        <v>184</v>
      </c>
      <c r="BB40" s="30">
        <v>188</v>
      </c>
    </row>
    <row r="41" spans="1:54" ht="15">
      <c r="A41" s="28" t="s">
        <v>489</v>
      </c>
      <c r="B41" s="28" t="s">
        <v>494</v>
      </c>
      <c r="C41" s="28"/>
      <c r="D41" s="29" t="s">
        <v>495</v>
      </c>
      <c r="E41" s="30"/>
      <c r="F41" s="30"/>
      <c r="G41" s="30"/>
      <c r="H41" s="30"/>
      <c r="I41" s="30"/>
      <c r="O41" s="3">
        <v>5148</v>
      </c>
      <c r="P41" s="3">
        <v>257</v>
      </c>
      <c r="Q41" s="3">
        <v>463</v>
      </c>
      <c r="R41" s="3">
        <v>1903</v>
      </c>
      <c r="S41" s="3">
        <v>467</v>
      </c>
      <c r="Y41" s="31"/>
      <c r="Z41" s="31"/>
      <c r="AA41" s="31"/>
      <c r="AB41" s="31"/>
      <c r="AC41" s="31"/>
      <c r="AD41" s="31"/>
      <c r="AE41" s="31"/>
      <c r="AF41" s="31"/>
      <c r="AG41" s="31"/>
      <c r="AN41" s="3">
        <v>9584</v>
      </c>
      <c r="AO41" s="3">
        <v>3547</v>
      </c>
      <c r="AP41" s="3">
        <v>479</v>
      </c>
      <c r="AQ41" s="3">
        <v>863</v>
      </c>
      <c r="AR41" s="3">
        <v>4410</v>
      </c>
      <c r="AS41" s="3">
        <v>5174</v>
      </c>
      <c r="AT41" s="3">
        <v>0</v>
      </c>
      <c r="AU41" s="30">
        <v>14732</v>
      </c>
      <c r="AV41" s="30">
        <v>9558</v>
      </c>
      <c r="AW41" s="30">
        <v>736</v>
      </c>
      <c r="AX41" s="30">
        <v>1326</v>
      </c>
      <c r="AY41" s="30">
        <v>5450</v>
      </c>
      <c r="AZ41" s="30">
        <v>1326</v>
      </c>
      <c r="BA41" s="30">
        <v>463</v>
      </c>
      <c r="BB41" s="30">
        <v>467</v>
      </c>
    </row>
    <row r="42" spans="1:54" ht="15">
      <c r="A42" s="28" t="s">
        <v>489</v>
      </c>
      <c r="B42" s="28" t="s">
        <v>496</v>
      </c>
      <c r="C42" s="28"/>
      <c r="D42" s="29" t="s">
        <v>497</v>
      </c>
      <c r="E42" s="30"/>
      <c r="F42" s="30"/>
      <c r="G42" s="30"/>
      <c r="H42" s="30"/>
      <c r="I42" s="30"/>
      <c r="O42" s="3">
        <v>54744</v>
      </c>
      <c r="P42" s="3">
        <v>2737</v>
      </c>
      <c r="Q42" s="3">
        <v>4927</v>
      </c>
      <c r="R42" s="3">
        <v>20255</v>
      </c>
      <c r="S42" s="3">
        <v>4927</v>
      </c>
      <c r="T42" s="3">
        <v>115703</v>
      </c>
      <c r="U42" s="3">
        <v>5785</v>
      </c>
      <c r="V42" s="3">
        <v>10413</v>
      </c>
      <c r="W42" s="3">
        <v>42809</v>
      </c>
      <c r="X42" s="3">
        <v>10416</v>
      </c>
      <c r="Y42" s="31">
        <v>42809</v>
      </c>
      <c r="Z42" s="31"/>
      <c r="AA42" s="31"/>
      <c r="AB42" s="31">
        <v>10413</v>
      </c>
      <c r="AC42" s="31"/>
      <c r="AD42" s="31"/>
      <c r="AE42" s="31">
        <v>10416</v>
      </c>
      <c r="AF42" s="31"/>
      <c r="AG42" s="31"/>
      <c r="AH42" s="3">
        <v>50399</v>
      </c>
      <c r="AI42" s="3">
        <v>2520</v>
      </c>
      <c r="AJ42" s="3">
        <v>4536</v>
      </c>
      <c r="AK42" s="3">
        <v>18648</v>
      </c>
      <c r="AL42" s="3">
        <v>31751</v>
      </c>
      <c r="AM42" s="3">
        <v>0</v>
      </c>
      <c r="AN42" s="3">
        <v>95642</v>
      </c>
      <c r="AO42" s="3">
        <v>35388</v>
      </c>
      <c r="AP42" s="3">
        <v>4782</v>
      </c>
      <c r="AQ42" s="3">
        <v>8608</v>
      </c>
      <c r="AR42" s="3">
        <v>43996</v>
      </c>
      <c r="AS42" s="3">
        <v>51646</v>
      </c>
      <c r="AT42" s="3">
        <v>0</v>
      </c>
      <c r="AU42" s="30">
        <v>316488</v>
      </c>
      <c r="AV42" s="30">
        <v>233091</v>
      </c>
      <c r="AW42" s="30">
        <v>15824</v>
      </c>
      <c r="AX42" s="30">
        <v>28484</v>
      </c>
      <c r="AY42" s="30">
        <v>117100</v>
      </c>
      <c r="AZ42" s="30">
        <v>23948</v>
      </c>
      <c r="BA42" s="30">
        <v>15340</v>
      </c>
      <c r="BB42" s="30">
        <v>15343</v>
      </c>
    </row>
    <row r="43" spans="1:54" ht="15">
      <c r="A43" s="28" t="s">
        <v>489</v>
      </c>
      <c r="B43" s="28" t="s">
        <v>498</v>
      </c>
      <c r="C43" s="28"/>
      <c r="D43" s="29" t="s">
        <v>499</v>
      </c>
      <c r="E43" s="30"/>
      <c r="F43" s="30"/>
      <c r="G43" s="30"/>
      <c r="H43" s="30"/>
      <c r="I43" s="30"/>
      <c r="O43" s="3">
        <v>6698</v>
      </c>
      <c r="P43" s="3">
        <v>335</v>
      </c>
      <c r="Q43" s="3">
        <v>603</v>
      </c>
      <c r="R43" s="3">
        <v>2479</v>
      </c>
      <c r="S43" s="3">
        <v>601</v>
      </c>
      <c r="Y43" s="31"/>
      <c r="Z43" s="31"/>
      <c r="AA43" s="31"/>
      <c r="AB43" s="31"/>
      <c r="AC43" s="31"/>
      <c r="AD43" s="31"/>
      <c r="AE43" s="31"/>
      <c r="AF43" s="31"/>
      <c r="AG43" s="31"/>
      <c r="AH43" s="3">
        <v>30938</v>
      </c>
      <c r="AI43" s="3">
        <v>1547</v>
      </c>
      <c r="AJ43" s="3">
        <v>2784</v>
      </c>
      <c r="AK43" s="3">
        <v>11446</v>
      </c>
      <c r="AL43" s="3">
        <v>19492</v>
      </c>
      <c r="AM43" s="3">
        <v>0</v>
      </c>
      <c r="AN43" s="3">
        <v>10250</v>
      </c>
      <c r="AO43" s="3">
        <v>3795</v>
      </c>
      <c r="AP43" s="3">
        <v>513</v>
      </c>
      <c r="AQ43" s="3">
        <v>923</v>
      </c>
      <c r="AR43" s="3">
        <v>4718</v>
      </c>
      <c r="AS43" s="3">
        <v>5532</v>
      </c>
      <c r="AT43" s="3">
        <v>0</v>
      </c>
      <c r="AU43" s="30">
        <v>47886</v>
      </c>
      <c r="AV43" s="30">
        <v>22862</v>
      </c>
      <c r="AW43" s="30">
        <v>2395</v>
      </c>
      <c r="AX43" s="30">
        <v>4310</v>
      </c>
      <c r="AY43" s="30">
        <v>17720</v>
      </c>
      <c r="AZ43" s="30">
        <v>1526</v>
      </c>
      <c r="BA43" s="30">
        <v>603</v>
      </c>
      <c r="BB43" s="30">
        <v>601</v>
      </c>
    </row>
    <row r="44" spans="1:54" ht="15">
      <c r="A44" s="28" t="s">
        <v>489</v>
      </c>
      <c r="B44" s="28" t="s">
        <v>500</v>
      </c>
      <c r="C44" s="28"/>
      <c r="D44" s="29" t="s">
        <v>501</v>
      </c>
      <c r="E44" s="30"/>
      <c r="F44" s="30"/>
      <c r="G44" s="30"/>
      <c r="H44" s="30"/>
      <c r="I44" s="30"/>
      <c r="O44" s="3">
        <v>1407</v>
      </c>
      <c r="P44" s="3">
        <v>70</v>
      </c>
      <c r="Q44" s="3">
        <v>127</v>
      </c>
      <c r="R44" s="3">
        <v>521</v>
      </c>
      <c r="S44" s="3">
        <v>124</v>
      </c>
      <c r="Y44" s="31"/>
      <c r="Z44" s="31"/>
      <c r="AA44" s="31"/>
      <c r="AB44" s="31"/>
      <c r="AC44" s="31"/>
      <c r="AD44" s="31"/>
      <c r="AE44" s="31"/>
      <c r="AF44" s="31"/>
      <c r="AG44" s="31"/>
      <c r="AN44" s="3">
        <v>4161</v>
      </c>
      <c r="AO44" s="3">
        <v>1538</v>
      </c>
      <c r="AP44" s="3">
        <v>208</v>
      </c>
      <c r="AQ44" s="3">
        <v>374</v>
      </c>
      <c r="AR44" s="3">
        <v>1912</v>
      </c>
      <c r="AS44" s="3">
        <v>2249</v>
      </c>
      <c r="AT44" s="3">
        <v>0</v>
      </c>
      <c r="AU44" s="30">
        <v>5568</v>
      </c>
      <c r="AV44" s="30">
        <v>3319</v>
      </c>
      <c r="AW44" s="30">
        <v>278</v>
      </c>
      <c r="AX44" s="30">
        <v>501</v>
      </c>
      <c r="AY44" s="30">
        <v>2059</v>
      </c>
      <c r="AZ44" s="30">
        <v>501</v>
      </c>
      <c r="BA44" s="30">
        <v>127</v>
      </c>
      <c r="BB44" s="30">
        <v>124</v>
      </c>
    </row>
    <row r="45" spans="1:54" ht="15">
      <c r="A45" s="28" t="s">
        <v>489</v>
      </c>
      <c r="B45" s="28" t="s">
        <v>502</v>
      </c>
      <c r="C45" s="28"/>
      <c r="D45" s="29" t="s">
        <v>503</v>
      </c>
      <c r="E45" s="30"/>
      <c r="F45" s="30"/>
      <c r="G45" s="30"/>
      <c r="H45" s="30"/>
      <c r="I45" s="30"/>
      <c r="O45" s="3">
        <v>1407</v>
      </c>
      <c r="P45" s="3">
        <v>70</v>
      </c>
      <c r="Q45" s="3">
        <v>127</v>
      </c>
      <c r="R45" s="3">
        <v>521</v>
      </c>
      <c r="S45" s="3">
        <v>124</v>
      </c>
      <c r="Y45" s="31"/>
      <c r="Z45" s="31"/>
      <c r="AA45" s="31"/>
      <c r="AB45" s="31"/>
      <c r="AC45" s="31"/>
      <c r="AD45" s="31"/>
      <c r="AE45" s="31"/>
      <c r="AF45" s="31"/>
      <c r="AG45" s="31"/>
      <c r="AN45" s="3">
        <v>4161</v>
      </c>
      <c r="AO45" s="3">
        <v>1538</v>
      </c>
      <c r="AP45" s="3">
        <v>208</v>
      </c>
      <c r="AQ45" s="3">
        <v>374</v>
      </c>
      <c r="AR45" s="3">
        <v>1912</v>
      </c>
      <c r="AS45" s="3">
        <v>2249</v>
      </c>
      <c r="AT45" s="3">
        <v>0</v>
      </c>
      <c r="AU45" s="30">
        <v>5568</v>
      </c>
      <c r="AV45" s="30">
        <v>3319</v>
      </c>
      <c r="AW45" s="30">
        <v>278</v>
      </c>
      <c r="AX45" s="30">
        <v>501</v>
      </c>
      <c r="AY45" s="30">
        <v>2059</v>
      </c>
      <c r="AZ45" s="30">
        <v>501</v>
      </c>
      <c r="BA45" s="30">
        <v>127</v>
      </c>
      <c r="BB45" s="30">
        <v>124</v>
      </c>
    </row>
    <row r="46" spans="1:54" ht="15">
      <c r="A46" s="28" t="s">
        <v>489</v>
      </c>
      <c r="B46" s="28" t="s">
        <v>504</v>
      </c>
      <c r="C46" s="28"/>
      <c r="D46" s="29" t="s">
        <v>505</v>
      </c>
      <c r="E46" s="30"/>
      <c r="F46" s="30"/>
      <c r="G46" s="30"/>
      <c r="H46" s="30"/>
      <c r="I46" s="30"/>
      <c r="O46" s="3">
        <v>1407</v>
      </c>
      <c r="P46" s="3">
        <v>70</v>
      </c>
      <c r="Q46" s="3">
        <v>127</v>
      </c>
      <c r="R46" s="3">
        <v>521</v>
      </c>
      <c r="S46" s="3">
        <v>124</v>
      </c>
      <c r="Y46" s="31"/>
      <c r="Z46" s="31"/>
      <c r="AA46" s="31"/>
      <c r="AB46" s="31"/>
      <c r="AC46" s="31"/>
      <c r="AD46" s="31"/>
      <c r="AE46" s="31"/>
      <c r="AF46" s="31"/>
      <c r="AG46" s="31"/>
      <c r="AN46" s="3">
        <v>4161</v>
      </c>
      <c r="AO46" s="3">
        <v>1538</v>
      </c>
      <c r="AP46" s="3">
        <v>208</v>
      </c>
      <c r="AQ46" s="3">
        <v>374</v>
      </c>
      <c r="AR46" s="3">
        <v>1912</v>
      </c>
      <c r="AS46" s="3">
        <v>2249</v>
      </c>
      <c r="AT46" s="3">
        <v>0</v>
      </c>
      <c r="AU46" s="30">
        <v>5568</v>
      </c>
      <c r="AV46" s="30">
        <v>3319</v>
      </c>
      <c r="AW46" s="30">
        <v>278</v>
      </c>
      <c r="AX46" s="30">
        <v>501</v>
      </c>
      <c r="AY46" s="30">
        <v>2059</v>
      </c>
      <c r="AZ46" s="30">
        <v>501</v>
      </c>
      <c r="BA46" s="30">
        <v>127</v>
      </c>
      <c r="BB46" s="30">
        <v>124</v>
      </c>
    </row>
    <row r="47" spans="1:54" ht="15">
      <c r="A47" s="28" t="s">
        <v>489</v>
      </c>
      <c r="B47" s="28" t="s">
        <v>506</v>
      </c>
      <c r="C47" s="28"/>
      <c r="D47" s="29" t="s">
        <v>507</v>
      </c>
      <c r="E47" s="30"/>
      <c r="F47" s="30"/>
      <c r="G47" s="30"/>
      <c r="H47" s="30"/>
      <c r="I47" s="30"/>
      <c r="O47" s="3">
        <v>12897</v>
      </c>
      <c r="P47" s="3">
        <v>645</v>
      </c>
      <c r="Q47" s="3">
        <v>1161</v>
      </c>
      <c r="R47" s="3">
        <v>4773</v>
      </c>
      <c r="S47" s="3">
        <v>1158</v>
      </c>
      <c r="Y47" s="31"/>
      <c r="Z47" s="31"/>
      <c r="AA47" s="31"/>
      <c r="AB47" s="31"/>
      <c r="AC47" s="31"/>
      <c r="AD47" s="31"/>
      <c r="AE47" s="31"/>
      <c r="AF47" s="31"/>
      <c r="AG47" s="31"/>
      <c r="AN47" s="3">
        <v>6036</v>
      </c>
      <c r="AO47" s="3">
        <v>2233</v>
      </c>
      <c r="AP47" s="3">
        <v>302</v>
      </c>
      <c r="AQ47" s="3">
        <v>543</v>
      </c>
      <c r="AR47" s="3">
        <v>2776</v>
      </c>
      <c r="AS47" s="3">
        <v>3260</v>
      </c>
      <c r="AT47" s="3">
        <v>0</v>
      </c>
      <c r="AU47" s="30">
        <v>18933</v>
      </c>
      <c r="AV47" s="30">
        <v>15673</v>
      </c>
      <c r="AW47" s="30">
        <v>947</v>
      </c>
      <c r="AX47" s="30">
        <v>1704</v>
      </c>
      <c r="AY47" s="30">
        <v>7006</v>
      </c>
      <c r="AZ47" s="30">
        <v>1704</v>
      </c>
      <c r="BA47" s="30">
        <v>1161</v>
      </c>
      <c r="BB47" s="30">
        <v>1158</v>
      </c>
    </row>
    <row r="48" spans="1:54" ht="15">
      <c r="A48" s="28" t="s">
        <v>489</v>
      </c>
      <c r="B48" s="28" t="s">
        <v>508</v>
      </c>
      <c r="C48" s="28"/>
      <c r="D48" s="29" t="s">
        <v>509</v>
      </c>
      <c r="E48" s="30"/>
      <c r="F48" s="30"/>
      <c r="G48" s="30"/>
      <c r="H48" s="30"/>
      <c r="I48" s="30"/>
      <c r="O48" s="3">
        <v>8782</v>
      </c>
      <c r="P48" s="3">
        <v>439</v>
      </c>
      <c r="Q48" s="3">
        <v>790</v>
      </c>
      <c r="R48" s="3">
        <v>3248</v>
      </c>
      <c r="S48" s="3">
        <v>794</v>
      </c>
      <c r="T48" s="3">
        <v>82354</v>
      </c>
      <c r="U48" s="3">
        <v>4118</v>
      </c>
      <c r="V48" s="3">
        <v>7412</v>
      </c>
      <c r="W48" s="3">
        <v>30472</v>
      </c>
      <c r="X48" s="3">
        <v>7410</v>
      </c>
      <c r="Y48" s="31">
        <v>30472</v>
      </c>
      <c r="Z48" s="31"/>
      <c r="AA48" s="31"/>
      <c r="AB48" s="31">
        <v>7412</v>
      </c>
      <c r="AC48" s="31"/>
      <c r="AD48" s="31"/>
      <c r="AE48" s="31">
        <v>7410</v>
      </c>
      <c r="AF48" s="31"/>
      <c r="AG48" s="31"/>
      <c r="AH48" s="3">
        <v>13067</v>
      </c>
      <c r="AI48" s="3">
        <v>653</v>
      </c>
      <c r="AJ48" s="3">
        <v>1176</v>
      </c>
      <c r="AK48" s="3">
        <v>4834</v>
      </c>
      <c r="AL48" s="3">
        <v>8233</v>
      </c>
      <c r="AM48" s="3">
        <v>0</v>
      </c>
      <c r="AN48" s="3">
        <v>48165</v>
      </c>
      <c r="AO48" s="3">
        <v>17821</v>
      </c>
      <c r="AP48" s="3">
        <v>2408</v>
      </c>
      <c r="AQ48" s="3">
        <v>4335</v>
      </c>
      <c r="AR48" s="3">
        <v>22156</v>
      </c>
      <c r="AS48" s="3">
        <v>26009</v>
      </c>
      <c r="AT48" s="3">
        <v>0</v>
      </c>
      <c r="AU48" s="30">
        <v>152368</v>
      </c>
      <c r="AV48" s="30">
        <v>118126</v>
      </c>
      <c r="AW48" s="30">
        <v>7618</v>
      </c>
      <c r="AX48" s="30">
        <v>13713</v>
      </c>
      <c r="AY48" s="30">
        <v>56375</v>
      </c>
      <c r="AZ48" s="30">
        <v>12537</v>
      </c>
      <c r="BA48" s="30">
        <v>8202</v>
      </c>
      <c r="BB48" s="30">
        <v>8204</v>
      </c>
    </row>
    <row r="49" spans="1:54" ht="15">
      <c r="A49" s="28" t="s">
        <v>489</v>
      </c>
      <c r="B49" s="28" t="s">
        <v>510</v>
      </c>
      <c r="C49" s="28"/>
      <c r="D49" s="29" t="s">
        <v>511</v>
      </c>
      <c r="E49" s="30"/>
      <c r="F49" s="30"/>
      <c r="G49" s="30"/>
      <c r="H49" s="30"/>
      <c r="I49" s="30"/>
      <c r="O49" s="3">
        <v>5094</v>
      </c>
      <c r="P49" s="3">
        <v>255</v>
      </c>
      <c r="Q49" s="3">
        <v>458</v>
      </c>
      <c r="R49" s="3">
        <v>1884</v>
      </c>
      <c r="S49" s="3">
        <v>462</v>
      </c>
      <c r="Y49" s="31"/>
      <c r="Z49" s="31"/>
      <c r="AA49" s="31"/>
      <c r="AB49" s="31"/>
      <c r="AC49" s="31"/>
      <c r="AD49" s="31"/>
      <c r="AE49" s="31"/>
      <c r="AF49" s="31"/>
      <c r="AG49" s="31"/>
      <c r="AN49" s="3">
        <v>4711</v>
      </c>
      <c r="AO49" s="3">
        <v>1744</v>
      </c>
      <c r="AP49" s="3">
        <v>236</v>
      </c>
      <c r="AQ49" s="3">
        <v>424</v>
      </c>
      <c r="AR49" s="3">
        <v>2168</v>
      </c>
      <c r="AS49" s="3">
        <v>2543</v>
      </c>
      <c r="AT49" s="3">
        <v>0</v>
      </c>
      <c r="AU49" s="30">
        <v>9805</v>
      </c>
      <c r="AV49" s="30">
        <v>7262</v>
      </c>
      <c r="AW49" s="30">
        <v>491</v>
      </c>
      <c r="AX49" s="30">
        <v>882</v>
      </c>
      <c r="AY49" s="30">
        <v>3628</v>
      </c>
      <c r="AZ49" s="30">
        <v>882</v>
      </c>
      <c r="BA49" s="30">
        <v>458</v>
      </c>
      <c r="BB49" s="30">
        <v>462</v>
      </c>
    </row>
    <row r="50" spans="1:54" ht="15">
      <c r="A50" s="28" t="s">
        <v>489</v>
      </c>
      <c r="B50" s="28" t="s">
        <v>512</v>
      </c>
      <c r="C50" s="28"/>
      <c r="D50" s="29" t="s">
        <v>513</v>
      </c>
      <c r="E50" s="30"/>
      <c r="F50" s="30"/>
      <c r="G50" s="30"/>
      <c r="H50" s="30"/>
      <c r="I50" s="30"/>
      <c r="O50" s="3">
        <v>17547</v>
      </c>
      <c r="P50" s="3">
        <v>877</v>
      </c>
      <c r="Q50" s="3">
        <v>1579</v>
      </c>
      <c r="R50" s="3">
        <v>6491</v>
      </c>
      <c r="S50" s="3">
        <v>1582</v>
      </c>
      <c r="Y50" s="31"/>
      <c r="Z50" s="31"/>
      <c r="AA50" s="31"/>
      <c r="AB50" s="31"/>
      <c r="AC50" s="31"/>
      <c r="AD50" s="31"/>
      <c r="AE50" s="31"/>
      <c r="AF50" s="31"/>
      <c r="AG50" s="31"/>
      <c r="AH50" s="3">
        <v>103573</v>
      </c>
      <c r="AI50" s="3">
        <v>5179</v>
      </c>
      <c r="AJ50" s="3">
        <v>9322</v>
      </c>
      <c r="AK50" s="3">
        <v>38324</v>
      </c>
      <c r="AL50" s="3">
        <v>65249</v>
      </c>
      <c r="AM50" s="3">
        <v>0</v>
      </c>
      <c r="AN50" s="3">
        <v>34988</v>
      </c>
      <c r="AO50" s="3">
        <v>12945</v>
      </c>
      <c r="AP50" s="3">
        <v>1749</v>
      </c>
      <c r="AQ50" s="3">
        <v>3149</v>
      </c>
      <c r="AR50" s="3">
        <v>16094</v>
      </c>
      <c r="AS50" s="3">
        <v>18894</v>
      </c>
      <c r="AT50" s="3">
        <v>0</v>
      </c>
      <c r="AU50" s="30">
        <v>156108</v>
      </c>
      <c r="AV50" s="30">
        <v>71965</v>
      </c>
      <c r="AW50" s="30">
        <v>7805</v>
      </c>
      <c r="AX50" s="30">
        <v>14050</v>
      </c>
      <c r="AY50" s="30">
        <v>57760</v>
      </c>
      <c r="AZ50" s="30">
        <v>4728</v>
      </c>
      <c r="BA50" s="30">
        <v>1579</v>
      </c>
      <c r="BB50" s="30">
        <v>1582</v>
      </c>
    </row>
    <row r="51" spans="1:54" ht="15">
      <c r="A51" s="28" t="s">
        <v>489</v>
      </c>
      <c r="B51" s="28" t="s">
        <v>514</v>
      </c>
      <c r="C51" s="28"/>
      <c r="D51" s="29" t="s">
        <v>515</v>
      </c>
      <c r="E51" s="30"/>
      <c r="F51" s="30"/>
      <c r="G51" s="30"/>
      <c r="H51" s="30"/>
      <c r="I51" s="30"/>
      <c r="O51" s="3">
        <v>6325</v>
      </c>
      <c r="P51" s="3">
        <v>316</v>
      </c>
      <c r="Q51" s="3">
        <v>569</v>
      </c>
      <c r="R51" s="3">
        <v>2339</v>
      </c>
      <c r="S51" s="3">
        <v>572</v>
      </c>
      <c r="Y51" s="31"/>
      <c r="Z51" s="31"/>
      <c r="AA51" s="31"/>
      <c r="AB51" s="31"/>
      <c r="AC51" s="31"/>
      <c r="AD51" s="31"/>
      <c r="AE51" s="31"/>
      <c r="AF51" s="31"/>
      <c r="AG51" s="31"/>
      <c r="AN51" s="3">
        <v>5076</v>
      </c>
      <c r="AO51" s="3">
        <v>1879</v>
      </c>
      <c r="AP51" s="3">
        <v>254</v>
      </c>
      <c r="AQ51" s="3">
        <v>457</v>
      </c>
      <c r="AR51" s="3">
        <v>2336</v>
      </c>
      <c r="AS51" s="3">
        <v>2740</v>
      </c>
      <c r="AT51" s="3">
        <v>0</v>
      </c>
      <c r="AU51" s="30">
        <v>11401</v>
      </c>
      <c r="AV51" s="30">
        <v>8661</v>
      </c>
      <c r="AW51" s="30">
        <v>570</v>
      </c>
      <c r="AX51" s="30">
        <v>1026</v>
      </c>
      <c r="AY51" s="30">
        <v>4218</v>
      </c>
      <c r="AZ51" s="30">
        <v>1026</v>
      </c>
      <c r="BA51" s="30">
        <v>569</v>
      </c>
      <c r="BB51" s="30">
        <v>572</v>
      </c>
    </row>
    <row r="52" spans="1:54" ht="15">
      <c r="A52" s="28" t="s">
        <v>489</v>
      </c>
      <c r="B52" s="28" t="s">
        <v>516</v>
      </c>
      <c r="C52" s="28"/>
      <c r="D52" s="29" t="s">
        <v>517</v>
      </c>
      <c r="E52" s="30"/>
      <c r="F52" s="30"/>
      <c r="G52" s="30"/>
      <c r="H52" s="30"/>
      <c r="I52" s="30"/>
      <c r="O52" s="3">
        <v>2048</v>
      </c>
      <c r="P52" s="3">
        <v>102</v>
      </c>
      <c r="Q52" s="3">
        <v>184</v>
      </c>
      <c r="R52" s="3">
        <v>756</v>
      </c>
      <c r="S52" s="3">
        <v>188</v>
      </c>
      <c r="Y52" s="31"/>
      <c r="Z52" s="31"/>
      <c r="AA52" s="31"/>
      <c r="AB52" s="31"/>
      <c r="AC52" s="31"/>
      <c r="AD52" s="31"/>
      <c r="AE52" s="31"/>
      <c r="AF52" s="31"/>
      <c r="AG52" s="31"/>
      <c r="AN52" s="3">
        <v>4161</v>
      </c>
      <c r="AO52" s="3">
        <v>1538</v>
      </c>
      <c r="AP52" s="3">
        <v>208</v>
      </c>
      <c r="AQ52" s="3">
        <v>374</v>
      </c>
      <c r="AR52" s="3">
        <v>1912</v>
      </c>
      <c r="AS52" s="3">
        <v>2249</v>
      </c>
      <c r="AT52" s="3">
        <v>0</v>
      </c>
      <c r="AU52" s="30">
        <v>6209</v>
      </c>
      <c r="AV52" s="30">
        <v>3960</v>
      </c>
      <c r="AW52" s="30">
        <v>310</v>
      </c>
      <c r="AX52" s="30">
        <v>558</v>
      </c>
      <c r="AY52" s="30">
        <v>2294</v>
      </c>
      <c r="AZ52" s="30">
        <v>558</v>
      </c>
      <c r="BA52" s="30">
        <v>184</v>
      </c>
      <c r="BB52" s="30">
        <v>188</v>
      </c>
    </row>
    <row r="53" spans="1:54" ht="15">
      <c r="A53" s="28" t="s">
        <v>489</v>
      </c>
      <c r="B53" s="28" t="s">
        <v>518</v>
      </c>
      <c r="C53" s="28"/>
      <c r="D53" s="29" t="s">
        <v>519</v>
      </c>
      <c r="E53" s="30"/>
      <c r="F53" s="30"/>
      <c r="G53" s="30"/>
      <c r="H53" s="30"/>
      <c r="I53" s="30"/>
      <c r="O53" s="3">
        <v>7553</v>
      </c>
      <c r="P53" s="3">
        <v>378</v>
      </c>
      <c r="Q53" s="3">
        <v>680</v>
      </c>
      <c r="R53" s="3">
        <v>2796</v>
      </c>
      <c r="S53" s="3">
        <v>677</v>
      </c>
      <c r="Y53" s="31"/>
      <c r="Z53" s="31"/>
      <c r="AA53" s="31"/>
      <c r="AB53" s="31"/>
      <c r="AC53" s="31"/>
      <c r="AD53" s="31"/>
      <c r="AE53" s="31"/>
      <c r="AF53" s="31"/>
      <c r="AG53" s="31"/>
      <c r="AN53" s="3">
        <v>17713</v>
      </c>
      <c r="AO53" s="3">
        <v>6554</v>
      </c>
      <c r="AP53" s="3">
        <v>886</v>
      </c>
      <c r="AQ53" s="3">
        <v>1594</v>
      </c>
      <c r="AR53" s="3">
        <v>8148</v>
      </c>
      <c r="AS53" s="3">
        <v>9565</v>
      </c>
      <c r="AT53" s="3">
        <v>0</v>
      </c>
      <c r="AU53" s="30">
        <v>25266</v>
      </c>
      <c r="AV53" s="30">
        <v>15701</v>
      </c>
      <c r="AW53" s="30">
        <v>1264</v>
      </c>
      <c r="AX53" s="30">
        <v>2274</v>
      </c>
      <c r="AY53" s="30">
        <v>9350</v>
      </c>
      <c r="AZ53" s="30">
        <v>2274</v>
      </c>
      <c r="BA53" s="30">
        <v>680</v>
      </c>
      <c r="BB53" s="30">
        <v>677</v>
      </c>
    </row>
    <row r="54" spans="1:54" s="37" customFormat="1" ht="15">
      <c r="A54" s="33"/>
      <c r="B54" s="33"/>
      <c r="C54" s="33"/>
      <c r="D54" s="34" t="s">
        <v>375</v>
      </c>
      <c r="E54" s="35">
        <f>SUM(E39:E53)</f>
        <v>0</v>
      </c>
      <c r="F54" s="35">
        <f aca="true" t="shared" si="3" ref="F54:BB54">SUM(F39:F53)</f>
        <v>0</v>
      </c>
      <c r="G54" s="35">
        <f t="shared" si="3"/>
        <v>0</v>
      </c>
      <c r="H54" s="35">
        <f t="shared" si="3"/>
        <v>0</v>
      </c>
      <c r="I54" s="35">
        <f t="shared" si="3"/>
        <v>0</v>
      </c>
      <c r="J54" s="35">
        <f t="shared" si="3"/>
        <v>332841</v>
      </c>
      <c r="K54" s="35">
        <f t="shared" si="3"/>
        <v>16642</v>
      </c>
      <c r="L54" s="35">
        <f t="shared" si="3"/>
        <v>29956</v>
      </c>
      <c r="M54" s="35">
        <f t="shared" si="3"/>
        <v>123152</v>
      </c>
      <c r="N54" s="35">
        <f t="shared" si="3"/>
        <v>29953</v>
      </c>
      <c r="O54" s="35">
        <f t="shared" si="3"/>
        <v>138253</v>
      </c>
      <c r="P54" s="35">
        <f t="shared" si="3"/>
        <v>6910</v>
      </c>
      <c r="Q54" s="35">
        <f t="shared" si="3"/>
        <v>12442</v>
      </c>
      <c r="R54" s="35">
        <f t="shared" si="3"/>
        <v>51146</v>
      </c>
      <c r="S54" s="35">
        <f t="shared" si="3"/>
        <v>12455</v>
      </c>
      <c r="T54" s="35">
        <f t="shared" si="3"/>
        <v>198057</v>
      </c>
      <c r="U54" s="35">
        <f t="shared" si="3"/>
        <v>9903</v>
      </c>
      <c r="V54" s="35">
        <f t="shared" si="3"/>
        <v>17825</v>
      </c>
      <c r="W54" s="35">
        <f t="shared" si="3"/>
        <v>73281</v>
      </c>
      <c r="X54" s="35">
        <f t="shared" si="3"/>
        <v>17826</v>
      </c>
      <c r="Y54" s="36">
        <v>73281</v>
      </c>
      <c r="Z54" s="36">
        <v>0</v>
      </c>
      <c r="AA54" s="36">
        <v>0</v>
      </c>
      <c r="AB54" s="36">
        <v>17825</v>
      </c>
      <c r="AC54" s="36">
        <v>0</v>
      </c>
      <c r="AD54" s="36">
        <v>0</v>
      </c>
      <c r="AE54" s="36">
        <v>17826</v>
      </c>
      <c r="AF54" s="36">
        <v>0</v>
      </c>
      <c r="AG54" s="36">
        <v>0</v>
      </c>
      <c r="AH54" s="35">
        <f t="shared" si="3"/>
        <v>197977</v>
      </c>
      <c r="AI54" s="35">
        <f t="shared" si="3"/>
        <v>9899</v>
      </c>
      <c r="AJ54" s="35">
        <f t="shared" si="3"/>
        <v>17818</v>
      </c>
      <c r="AK54" s="35">
        <f t="shared" si="3"/>
        <v>73252</v>
      </c>
      <c r="AL54" s="35">
        <f t="shared" si="3"/>
        <v>124725</v>
      </c>
      <c r="AM54" s="35">
        <f t="shared" si="3"/>
        <v>0</v>
      </c>
      <c r="AN54" s="35">
        <f t="shared" si="3"/>
        <v>252970</v>
      </c>
      <c r="AO54" s="35">
        <f t="shared" si="3"/>
        <v>93596</v>
      </c>
      <c r="AP54" s="35">
        <f t="shared" si="3"/>
        <v>12649</v>
      </c>
      <c r="AQ54" s="35">
        <f t="shared" si="3"/>
        <v>22766</v>
      </c>
      <c r="AR54" s="35">
        <f t="shared" si="3"/>
        <v>116362</v>
      </c>
      <c r="AS54" s="35">
        <f t="shared" si="3"/>
        <v>136608</v>
      </c>
      <c r="AT54" s="35">
        <f t="shared" si="3"/>
        <v>0</v>
      </c>
      <c r="AU54" s="35">
        <f t="shared" si="3"/>
        <v>1120098</v>
      </c>
      <c r="AV54" s="35">
        <v>858765</v>
      </c>
      <c r="AW54" s="35">
        <f t="shared" si="3"/>
        <v>56003</v>
      </c>
      <c r="AX54" s="35">
        <f t="shared" si="3"/>
        <v>100807</v>
      </c>
      <c r="AY54" s="35">
        <f t="shared" si="3"/>
        <v>414427</v>
      </c>
      <c r="AZ54" s="35">
        <f t="shared" si="3"/>
        <v>82989</v>
      </c>
      <c r="BA54" s="35">
        <f t="shared" si="3"/>
        <v>60223</v>
      </c>
      <c r="BB54" s="35">
        <f t="shared" si="3"/>
        <v>60234</v>
      </c>
    </row>
    <row r="55" spans="1:54" s="37" customFormat="1" ht="15">
      <c r="A55" s="38" t="s">
        <v>376</v>
      </c>
      <c r="B55" s="33"/>
      <c r="C55" s="33"/>
      <c r="D55" s="39"/>
      <c r="E55" s="35"/>
      <c r="F55" s="35"/>
      <c r="G55" s="35"/>
      <c r="H55" s="35"/>
      <c r="I55" s="35"/>
      <c r="Y55" s="36"/>
      <c r="Z55" s="36"/>
      <c r="AA55" s="36"/>
      <c r="AB55" s="36"/>
      <c r="AC55" s="36"/>
      <c r="AD55" s="36"/>
      <c r="AE55" s="36"/>
      <c r="AF55" s="36"/>
      <c r="AG55" s="36"/>
      <c r="AU55" s="35"/>
      <c r="AV55" s="35"/>
      <c r="AW55" s="35"/>
      <c r="AX55" s="35"/>
      <c r="AY55" s="35"/>
      <c r="AZ55" s="35"/>
      <c r="BA55" s="35"/>
      <c r="BB55" s="35"/>
    </row>
    <row r="56" spans="1:54" ht="15">
      <c r="A56" s="28" t="s">
        <v>520</v>
      </c>
      <c r="B56" s="28" t="s">
        <v>521</v>
      </c>
      <c r="C56" s="28"/>
      <c r="D56" s="29" t="s">
        <v>522</v>
      </c>
      <c r="E56" s="30"/>
      <c r="F56" s="30"/>
      <c r="G56" s="30"/>
      <c r="H56" s="30"/>
      <c r="I56" s="30"/>
      <c r="O56" s="3">
        <v>2048</v>
      </c>
      <c r="P56" s="3">
        <v>102</v>
      </c>
      <c r="Q56" s="3">
        <v>184</v>
      </c>
      <c r="R56" s="3">
        <v>756</v>
      </c>
      <c r="S56" s="3">
        <v>188</v>
      </c>
      <c r="Y56" s="31"/>
      <c r="Z56" s="31"/>
      <c r="AA56" s="31"/>
      <c r="AB56" s="31"/>
      <c r="AC56" s="31"/>
      <c r="AD56" s="31"/>
      <c r="AE56" s="31"/>
      <c r="AF56" s="31"/>
      <c r="AG56" s="31"/>
      <c r="AU56" s="30">
        <v>2048</v>
      </c>
      <c r="AV56" s="30">
        <v>2048</v>
      </c>
      <c r="AW56" s="30">
        <v>102</v>
      </c>
      <c r="AX56" s="30">
        <v>184</v>
      </c>
      <c r="AY56" s="30">
        <v>756</v>
      </c>
      <c r="AZ56" s="30">
        <v>184</v>
      </c>
      <c r="BA56" s="30">
        <v>184</v>
      </c>
      <c r="BB56" s="30">
        <v>188</v>
      </c>
    </row>
    <row r="57" spans="1:54" ht="15">
      <c r="A57" s="28" t="s">
        <v>520</v>
      </c>
      <c r="B57" s="28" t="s">
        <v>523</v>
      </c>
      <c r="C57" s="28"/>
      <c r="D57" s="29" t="s">
        <v>524</v>
      </c>
      <c r="E57" s="30"/>
      <c r="F57" s="30"/>
      <c r="G57" s="30"/>
      <c r="H57" s="30"/>
      <c r="I57" s="30"/>
      <c r="O57" s="3">
        <v>3866</v>
      </c>
      <c r="P57" s="3">
        <v>193</v>
      </c>
      <c r="Q57" s="3">
        <v>348</v>
      </c>
      <c r="R57" s="3">
        <v>1430</v>
      </c>
      <c r="S57" s="3">
        <v>348</v>
      </c>
      <c r="Y57" s="31"/>
      <c r="Z57" s="31"/>
      <c r="AA57" s="31"/>
      <c r="AB57" s="31"/>
      <c r="AC57" s="31"/>
      <c r="AD57" s="31"/>
      <c r="AE57" s="31"/>
      <c r="AF57" s="31"/>
      <c r="AG57" s="31"/>
      <c r="AH57" s="3">
        <v>43043</v>
      </c>
      <c r="AI57" s="3">
        <v>2152</v>
      </c>
      <c r="AJ57" s="3">
        <v>3874</v>
      </c>
      <c r="AK57" s="3">
        <v>15926</v>
      </c>
      <c r="AL57" s="3">
        <v>27117</v>
      </c>
      <c r="AM57" s="3">
        <v>0</v>
      </c>
      <c r="AN57" s="3">
        <v>18094</v>
      </c>
      <c r="AO57" s="3">
        <v>6694</v>
      </c>
      <c r="AP57" s="3">
        <v>905</v>
      </c>
      <c r="AQ57" s="3">
        <v>1628</v>
      </c>
      <c r="AR57" s="3">
        <v>8322</v>
      </c>
      <c r="AS57" s="3">
        <v>9772</v>
      </c>
      <c r="AT57" s="3">
        <v>0</v>
      </c>
      <c r="AU57" s="30">
        <v>65003</v>
      </c>
      <c r="AV57" s="30">
        <v>28114</v>
      </c>
      <c r="AW57" s="30">
        <v>3250</v>
      </c>
      <c r="AX57" s="30">
        <v>5850</v>
      </c>
      <c r="AY57" s="30">
        <v>24050</v>
      </c>
      <c r="AZ57" s="30">
        <v>1976</v>
      </c>
      <c r="BA57" s="30">
        <v>348</v>
      </c>
      <c r="BB57" s="30">
        <v>348</v>
      </c>
    </row>
    <row r="58" spans="1:54" ht="15">
      <c r="A58" s="28" t="s">
        <v>520</v>
      </c>
      <c r="B58" s="28" t="s">
        <v>525</v>
      </c>
      <c r="C58" s="28"/>
      <c r="D58" s="29" t="s">
        <v>526</v>
      </c>
      <c r="E58" s="30"/>
      <c r="F58" s="30"/>
      <c r="G58" s="30"/>
      <c r="H58" s="30"/>
      <c r="I58" s="30"/>
      <c r="O58" s="3">
        <v>15997</v>
      </c>
      <c r="P58" s="3">
        <v>800</v>
      </c>
      <c r="Q58" s="3">
        <v>1440</v>
      </c>
      <c r="R58" s="3">
        <v>5920</v>
      </c>
      <c r="S58" s="3">
        <v>1437</v>
      </c>
      <c r="Y58" s="31"/>
      <c r="Z58" s="31"/>
      <c r="AA58" s="31"/>
      <c r="AB58" s="31"/>
      <c r="AC58" s="31"/>
      <c r="AD58" s="31"/>
      <c r="AE58" s="31"/>
      <c r="AF58" s="31"/>
      <c r="AG58" s="31"/>
      <c r="AH58" s="3">
        <v>105686</v>
      </c>
      <c r="AI58" s="3">
        <v>5284</v>
      </c>
      <c r="AJ58" s="3">
        <v>9512</v>
      </c>
      <c r="AK58" s="3">
        <v>39104</v>
      </c>
      <c r="AL58" s="3">
        <v>66582</v>
      </c>
      <c r="AM58" s="3">
        <v>0</v>
      </c>
      <c r="AN58" s="3">
        <v>32593</v>
      </c>
      <c r="AO58" s="3">
        <v>12059</v>
      </c>
      <c r="AP58" s="3">
        <v>1630</v>
      </c>
      <c r="AQ58" s="3">
        <v>2933</v>
      </c>
      <c r="AR58" s="3">
        <v>14992</v>
      </c>
      <c r="AS58" s="3">
        <v>17601</v>
      </c>
      <c r="AT58" s="3">
        <v>0</v>
      </c>
      <c r="AU58" s="30">
        <v>154276</v>
      </c>
      <c r="AV58" s="30">
        <v>70093</v>
      </c>
      <c r="AW58" s="30">
        <v>7714</v>
      </c>
      <c r="AX58" s="30">
        <v>13885</v>
      </c>
      <c r="AY58" s="30">
        <v>57083</v>
      </c>
      <c r="AZ58" s="30">
        <v>4373</v>
      </c>
      <c r="BA58" s="30">
        <v>1440</v>
      </c>
      <c r="BB58" s="30">
        <v>1437</v>
      </c>
    </row>
    <row r="59" spans="1:54" ht="15">
      <c r="A59" s="28" t="s">
        <v>520</v>
      </c>
      <c r="B59" s="28" t="s">
        <v>527</v>
      </c>
      <c r="C59" s="28"/>
      <c r="D59" s="29" t="s">
        <v>528</v>
      </c>
      <c r="E59" s="30"/>
      <c r="F59" s="30"/>
      <c r="G59" s="30"/>
      <c r="H59" s="30"/>
      <c r="I59" s="30"/>
      <c r="O59" s="3">
        <v>3598</v>
      </c>
      <c r="P59" s="3">
        <v>180</v>
      </c>
      <c r="Q59" s="3">
        <v>324</v>
      </c>
      <c r="R59" s="3">
        <v>1332</v>
      </c>
      <c r="S59" s="3">
        <v>322</v>
      </c>
      <c r="Y59" s="31"/>
      <c r="Z59" s="31"/>
      <c r="AA59" s="31"/>
      <c r="AB59" s="31"/>
      <c r="AC59" s="31"/>
      <c r="AD59" s="31"/>
      <c r="AE59" s="31"/>
      <c r="AF59" s="31"/>
      <c r="AG59" s="31"/>
      <c r="AN59" s="3">
        <v>6241</v>
      </c>
      <c r="AO59" s="3">
        <v>2310</v>
      </c>
      <c r="AP59" s="3">
        <v>312</v>
      </c>
      <c r="AQ59" s="3">
        <v>562</v>
      </c>
      <c r="AR59" s="3">
        <v>2872</v>
      </c>
      <c r="AS59" s="3">
        <v>3369</v>
      </c>
      <c r="AT59" s="3">
        <v>0</v>
      </c>
      <c r="AU59" s="30">
        <v>9839</v>
      </c>
      <c r="AV59" s="30">
        <v>6470</v>
      </c>
      <c r="AW59" s="30">
        <v>492</v>
      </c>
      <c r="AX59" s="30">
        <v>886</v>
      </c>
      <c r="AY59" s="30">
        <v>3642</v>
      </c>
      <c r="AZ59" s="30">
        <v>886</v>
      </c>
      <c r="BA59" s="30">
        <v>324</v>
      </c>
      <c r="BB59" s="30">
        <v>322</v>
      </c>
    </row>
    <row r="60" spans="1:54" ht="15">
      <c r="A60" s="28" t="s">
        <v>520</v>
      </c>
      <c r="B60" s="28" t="s">
        <v>529</v>
      </c>
      <c r="C60" s="28"/>
      <c r="D60" s="29" t="s">
        <v>530</v>
      </c>
      <c r="E60" s="30"/>
      <c r="F60" s="30"/>
      <c r="G60" s="30"/>
      <c r="H60" s="30"/>
      <c r="I60" s="30"/>
      <c r="O60" s="3">
        <v>5148</v>
      </c>
      <c r="P60" s="3">
        <v>257</v>
      </c>
      <c r="Q60" s="3">
        <v>463</v>
      </c>
      <c r="R60" s="3">
        <v>1903</v>
      </c>
      <c r="S60" s="3">
        <v>467</v>
      </c>
      <c r="Y60" s="31"/>
      <c r="Z60" s="31"/>
      <c r="AA60" s="31"/>
      <c r="AB60" s="31"/>
      <c r="AC60" s="31"/>
      <c r="AD60" s="31"/>
      <c r="AE60" s="31"/>
      <c r="AF60" s="31"/>
      <c r="AG60" s="31"/>
      <c r="AN60" s="3">
        <v>6241</v>
      </c>
      <c r="AO60" s="3">
        <v>2310</v>
      </c>
      <c r="AP60" s="3">
        <v>312</v>
      </c>
      <c r="AQ60" s="3">
        <v>562</v>
      </c>
      <c r="AR60" s="3">
        <v>2872</v>
      </c>
      <c r="AS60" s="3">
        <v>3369</v>
      </c>
      <c r="AT60" s="3">
        <v>0</v>
      </c>
      <c r="AU60" s="30">
        <v>11389</v>
      </c>
      <c r="AV60" s="30">
        <v>8020</v>
      </c>
      <c r="AW60" s="30">
        <v>569</v>
      </c>
      <c r="AX60" s="30">
        <v>1025</v>
      </c>
      <c r="AY60" s="30">
        <v>4213</v>
      </c>
      <c r="AZ60" s="30">
        <v>1025</v>
      </c>
      <c r="BA60" s="30">
        <v>463</v>
      </c>
      <c r="BB60" s="30">
        <v>467</v>
      </c>
    </row>
    <row r="61" spans="1:54" s="37" customFormat="1" ht="15">
      <c r="A61" s="33"/>
      <c r="B61" s="33"/>
      <c r="C61" s="33"/>
      <c r="D61" s="34" t="s">
        <v>377</v>
      </c>
      <c r="E61" s="35">
        <f>SUM(E56:E60)</f>
        <v>0</v>
      </c>
      <c r="F61" s="35">
        <f aca="true" t="shared" si="4" ref="F61:BB61">SUM(F56:F60)</f>
        <v>0</v>
      </c>
      <c r="G61" s="35">
        <f t="shared" si="4"/>
        <v>0</v>
      </c>
      <c r="H61" s="35">
        <f t="shared" si="4"/>
        <v>0</v>
      </c>
      <c r="I61" s="35">
        <f t="shared" si="4"/>
        <v>0</v>
      </c>
      <c r="J61" s="35">
        <f t="shared" si="4"/>
        <v>0</v>
      </c>
      <c r="K61" s="35">
        <f t="shared" si="4"/>
        <v>0</v>
      </c>
      <c r="L61" s="35">
        <f t="shared" si="4"/>
        <v>0</v>
      </c>
      <c r="M61" s="35">
        <f t="shared" si="4"/>
        <v>0</v>
      </c>
      <c r="N61" s="35">
        <f t="shared" si="4"/>
        <v>0</v>
      </c>
      <c r="O61" s="35">
        <f t="shared" si="4"/>
        <v>30657</v>
      </c>
      <c r="P61" s="35">
        <f t="shared" si="4"/>
        <v>1532</v>
      </c>
      <c r="Q61" s="35">
        <f t="shared" si="4"/>
        <v>2759</v>
      </c>
      <c r="R61" s="35">
        <f t="shared" si="4"/>
        <v>11341</v>
      </c>
      <c r="S61" s="35">
        <f t="shared" si="4"/>
        <v>2762</v>
      </c>
      <c r="T61" s="35">
        <f t="shared" si="4"/>
        <v>0</v>
      </c>
      <c r="U61" s="35">
        <f t="shared" si="4"/>
        <v>0</v>
      </c>
      <c r="V61" s="35">
        <f t="shared" si="4"/>
        <v>0</v>
      </c>
      <c r="W61" s="35">
        <f t="shared" si="4"/>
        <v>0</v>
      </c>
      <c r="X61" s="35">
        <f t="shared" si="4"/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35">
        <f t="shared" si="4"/>
        <v>148729</v>
      </c>
      <c r="AI61" s="35">
        <f t="shared" si="4"/>
        <v>7436</v>
      </c>
      <c r="AJ61" s="35">
        <f t="shared" si="4"/>
        <v>13386</v>
      </c>
      <c r="AK61" s="35">
        <f t="shared" si="4"/>
        <v>55030</v>
      </c>
      <c r="AL61" s="35">
        <f t="shared" si="4"/>
        <v>93699</v>
      </c>
      <c r="AM61" s="35">
        <f t="shared" si="4"/>
        <v>0</v>
      </c>
      <c r="AN61" s="35">
        <f t="shared" si="4"/>
        <v>63169</v>
      </c>
      <c r="AO61" s="35">
        <f t="shared" si="4"/>
        <v>23373</v>
      </c>
      <c r="AP61" s="35">
        <f t="shared" si="4"/>
        <v>3159</v>
      </c>
      <c r="AQ61" s="35">
        <f t="shared" si="4"/>
        <v>5685</v>
      </c>
      <c r="AR61" s="35">
        <f t="shared" si="4"/>
        <v>29058</v>
      </c>
      <c r="AS61" s="35">
        <f t="shared" si="4"/>
        <v>34111</v>
      </c>
      <c r="AT61" s="35">
        <f t="shared" si="4"/>
        <v>0</v>
      </c>
      <c r="AU61" s="35">
        <f t="shared" si="4"/>
        <v>242555</v>
      </c>
      <c r="AV61" s="35">
        <v>114745</v>
      </c>
      <c r="AW61" s="35">
        <f t="shared" si="4"/>
        <v>12127</v>
      </c>
      <c r="AX61" s="35">
        <f t="shared" si="4"/>
        <v>21830</v>
      </c>
      <c r="AY61" s="35">
        <f t="shared" si="4"/>
        <v>89744</v>
      </c>
      <c r="AZ61" s="35">
        <f t="shared" si="4"/>
        <v>8444</v>
      </c>
      <c r="BA61" s="35">
        <f t="shared" si="4"/>
        <v>2759</v>
      </c>
      <c r="BB61" s="35">
        <f t="shared" si="4"/>
        <v>2762</v>
      </c>
    </row>
    <row r="62" spans="1:54" s="37" customFormat="1" ht="15">
      <c r="A62" s="38" t="s">
        <v>378</v>
      </c>
      <c r="B62" s="33"/>
      <c r="C62" s="33"/>
      <c r="D62" s="39"/>
      <c r="E62" s="35"/>
      <c r="F62" s="35"/>
      <c r="G62" s="35"/>
      <c r="H62" s="35"/>
      <c r="I62" s="35"/>
      <c r="Y62" s="36"/>
      <c r="Z62" s="36"/>
      <c r="AA62" s="36"/>
      <c r="AB62" s="36"/>
      <c r="AC62" s="36"/>
      <c r="AD62" s="36"/>
      <c r="AE62" s="36"/>
      <c r="AF62" s="36"/>
      <c r="AG62" s="36"/>
      <c r="AU62" s="35"/>
      <c r="AV62" s="35"/>
      <c r="AW62" s="35"/>
      <c r="AX62" s="35"/>
      <c r="AY62" s="35"/>
      <c r="AZ62" s="35"/>
      <c r="BA62" s="35"/>
      <c r="BB62" s="35"/>
    </row>
    <row r="63" spans="1:54" ht="15">
      <c r="A63" s="28" t="s">
        <v>531</v>
      </c>
      <c r="B63" s="28" t="s">
        <v>532</v>
      </c>
      <c r="C63" s="28"/>
      <c r="D63" s="29" t="s">
        <v>533</v>
      </c>
      <c r="E63" s="30"/>
      <c r="F63" s="30"/>
      <c r="G63" s="30"/>
      <c r="H63" s="30"/>
      <c r="I63" s="30"/>
      <c r="O63" s="3">
        <v>3598</v>
      </c>
      <c r="P63" s="3">
        <v>180</v>
      </c>
      <c r="Q63" s="3">
        <v>324</v>
      </c>
      <c r="R63" s="3">
        <v>1332</v>
      </c>
      <c r="S63" s="3">
        <v>322</v>
      </c>
      <c r="Y63" s="31"/>
      <c r="Z63" s="31"/>
      <c r="AA63" s="31"/>
      <c r="AB63" s="31"/>
      <c r="AC63" s="31"/>
      <c r="AD63" s="31"/>
      <c r="AE63" s="31"/>
      <c r="AF63" s="31"/>
      <c r="AG63" s="31"/>
      <c r="AU63" s="30">
        <v>3598</v>
      </c>
      <c r="AV63" s="30">
        <v>3598</v>
      </c>
      <c r="AW63" s="30">
        <v>180</v>
      </c>
      <c r="AX63" s="30">
        <v>324</v>
      </c>
      <c r="AY63" s="30">
        <v>1332</v>
      </c>
      <c r="AZ63" s="30">
        <v>324</v>
      </c>
      <c r="BA63" s="30">
        <v>324</v>
      </c>
      <c r="BB63" s="30">
        <v>322</v>
      </c>
    </row>
    <row r="64" spans="1:54" ht="15">
      <c r="A64" s="28" t="s">
        <v>531</v>
      </c>
      <c r="B64" s="28" t="s">
        <v>534</v>
      </c>
      <c r="C64" s="28"/>
      <c r="D64" s="29" t="s">
        <v>535</v>
      </c>
      <c r="E64" s="30"/>
      <c r="F64" s="30"/>
      <c r="G64" s="30"/>
      <c r="H64" s="30"/>
      <c r="I64" s="30"/>
      <c r="O64" s="3">
        <v>6698</v>
      </c>
      <c r="P64" s="3">
        <v>335</v>
      </c>
      <c r="Q64" s="3">
        <v>603</v>
      </c>
      <c r="R64" s="3">
        <v>2479</v>
      </c>
      <c r="S64" s="3">
        <v>601</v>
      </c>
      <c r="Y64" s="31"/>
      <c r="Z64" s="31"/>
      <c r="AA64" s="31"/>
      <c r="AB64" s="31"/>
      <c r="AC64" s="31"/>
      <c r="AD64" s="31"/>
      <c r="AE64" s="31"/>
      <c r="AF64" s="31"/>
      <c r="AG64" s="31"/>
      <c r="AH64" s="3">
        <v>18832</v>
      </c>
      <c r="AI64" s="3">
        <v>942</v>
      </c>
      <c r="AJ64" s="3">
        <v>1695</v>
      </c>
      <c r="AK64" s="3">
        <v>6969</v>
      </c>
      <c r="AL64" s="3">
        <v>11863</v>
      </c>
      <c r="AM64" s="3">
        <v>0</v>
      </c>
      <c r="AN64" s="3">
        <v>11801</v>
      </c>
      <c r="AO64" s="3">
        <v>4366</v>
      </c>
      <c r="AP64" s="3">
        <v>590</v>
      </c>
      <c r="AQ64" s="3">
        <v>1062</v>
      </c>
      <c r="AR64" s="3">
        <v>5428</v>
      </c>
      <c r="AS64" s="3">
        <v>6373</v>
      </c>
      <c r="AT64" s="3">
        <v>0</v>
      </c>
      <c r="AU64" s="30">
        <v>37331</v>
      </c>
      <c r="AV64" s="30">
        <v>19095</v>
      </c>
      <c r="AW64" s="30">
        <v>1867</v>
      </c>
      <c r="AX64" s="30">
        <v>3360</v>
      </c>
      <c r="AY64" s="30">
        <v>13814</v>
      </c>
      <c r="AZ64" s="30">
        <v>1665</v>
      </c>
      <c r="BA64" s="30">
        <v>603</v>
      </c>
      <c r="BB64" s="30">
        <v>601</v>
      </c>
    </row>
    <row r="65" spans="1:54" ht="15">
      <c r="A65" s="28" t="s">
        <v>531</v>
      </c>
      <c r="B65" s="28" t="s">
        <v>536</v>
      </c>
      <c r="C65" s="28"/>
      <c r="D65" s="29" t="s">
        <v>537</v>
      </c>
      <c r="E65" s="30"/>
      <c r="F65" s="30"/>
      <c r="G65" s="30"/>
      <c r="H65" s="30"/>
      <c r="I65" s="30"/>
      <c r="O65" s="3">
        <v>2636</v>
      </c>
      <c r="P65" s="3">
        <v>132</v>
      </c>
      <c r="Q65" s="3">
        <v>237</v>
      </c>
      <c r="R65" s="3">
        <v>975</v>
      </c>
      <c r="S65" s="3">
        <v>239</v>
      </c>
      <c r="Y65" s="31"/>
      <c r="Z65" s="31"/>
      <c r="AA65" s="31"/>
      <c r="AB65" s="31"/>
      <c r="AC65" s="31"/>
      <c r="AD65" s="31"/>
      <c r="AE65" s="31"/>
      <c r="AF65" s="31"/>
      <c r="AG65" s="31"/>
      <c r="AN65" s="3">
        <v>6809</v>
      </c>
      <c r="AO65" s="3">
        <v>2519</v>
      </c>
      <c r="AP65" s="3">
        <v>340</v>
      </c>
      <c r="AQ65" s="3">
        <v>613</v>
      </c>
      <c r="AR65" s="3">
        <v>3132</v>
      </c>
      <c r="AS65" s="3">
        <v>3677</v>
      </c>
      <c r="AT65" s="3">
        <v>0</v>
      </c>
      <c r="AU65" s="30">
        <v>9445</v>
      </c>
      <c r="AV65" s="30">
        <v>5768</v>
      </c>
      <c r="AW65" s="30">
        <v>472</v>
      </c>
      <c r="AX65" s="30">
        <v>850</v>
      </c>
      <c r="AY65" s="30">
        <v>3494</v>
      </c>
      <c r="AZ65" s="30">
        <v>850</v>
      </c>
      <c r="BA65" s="30">
        <v>237</v>
      </c>
      <c r="BB65" s="30">
        <v>239</v>
      </c>
    </row>
    <row r="66" spans="1:54" ht="15">
      <c r="A66" s="28" t="s">
        <v>531</v>
      </c>
      <c r="B66" s="28" t="s">
        <v>538</v>
      </c>
      <c r="C66" s="28"/>
      <c r="D66" s="29" t="s">
        <v>539</v>
      </c>
      <c r="E66" s="30"/>
      <c r="F66" s="30"/>
      <c r="G66" s="30"/>
      <c r="H66" s="30"/>
      <c r="I66" s="30"/>
      <c r="O66" s="3">
        <v>6698</v>
      </c>
      <c r="P66" s="3">
        <v>335</v>
      </c>
      <c r="Q66" s="3">
        <v>603</v>
      </c>
      <c r="R66" s="3">
        <v>2479</v>
      </c>
      <c r="S66" s="3">
        <v>601</v>
      </c>
      <c r="Y66" s="31"/>
      <c r="Z66" s="31"/>
      <c r="AA66" s="31"/>
      <c r="AB66" s="31"/>
      <c r="AC66" s="31"/>
      <c r="AD66" s="31"/>
      <c r="AE66" s="31"/>
      <c r="AF66" s="31"/>
      <c r="AG66" s="31"/>
      <c r="AN66" s="3">
        <v>10631</v>
      </c>
      <c r="AO66" s="3">
        <v>3935</v>
      </c>
      <c r="AP66" s="3">
        <v>532</v>
      </c>
      <c r="AQ66" s="3">
        <v>957</v>
      </c>
      <c r="AR66" s="3">
        <v>4892</v>
      </c>
      <c r="AS66" s="3">
        <v>5739</v>
      </c>
      <c r="AT66" s="3">
        <v>0</v>
      </c>
      <c r="AU66" s="30">
        <v>17329</v>
      </c>
      <c r="AV66" s="30">
        <v>11590</v>
      </c>
      <c r="AW66" s="30">
        <v>867</v>
      </c>
      <c r="AX66" s="30">
        <v>1560</v>
      </c>
      <c r="AY66" s="30">
        <v>6414</v>
      </c>
      <c r="AZ66" s="30">
        <v>1560</v>
      </c>
      <c r="BA66" s="30">
        <v>603</v>
      </c>
      <c r="BB66" s="30">
        <v>601</v>
      </c>
    </row>
    <row r="67" spans="1:54" ht="15">
      <c r="A67" s="28" t="s">
        <v>531</v>
      </c>
      <c r="B67" s="28" t="s">
        <v>540</v>
      </c>
      <c r="C67" s="28"/>
      <c r="D67" s="29" t="s">
        <v>541</v>
      </c>
      <c r="E67" s="30"/>
      <c r="F67" s="30"/>
      <c r="G67" s="30"/>
      <c r="H67" s="30"/>
      <c r="I67" s="30"/>
      <c r="O67" s="3">
        <v>6698</v>
      </c>
      <c r="P67" s="3">
        <v>335</v>
      </c>
      <c r="Q67" s="3">
        <v>603</v>
      </c>
      <c r="R67" s="3">
        <v>2479</v>
      </c>
      <c r="S67" s="3">
        <v>601</v>
      </c>
      <c r="Y67" s="31"/>
      <c r="Z67" s="31"/>
      <c r="AA67" s="31"/>
      <c r="AB67" s="31"/>
      <c r="AC67" s="31"/>
      <c r="AD67" s="31"/>
      <c r="AE67" s="31"/>
      <c r="AF67" s="31"/>
      <c r="AG67" s="31"/>
      <c r="AN67" s="3">
        <v>9357</v>
      </c>
      <c r="AO67" s="3">
        <v>3462</v>
      </c>
      <c r="AP67" s="3">
        <v>468</v>
      </c>
      <c r="AQ67" s="3">
        <v>842</v>
      </c>
      <c r="AR67" s="3">
        <v>4304</v>
      </c>
      <c r="AS67" s="3">
        <v>5053</v>
      </c>
      <c r="AT67" s="3">
        <v>0</v>
      </c>
      <c r="AU67" s="30">
        <v>16055</v>
      </c>
      <c r="AV67" s="30">
        <v>11002</v>
      </c>
      <c r="AW67" s="30">
        <v>803</v>
      </c>
      <c r="AX67" s="30">
        <v>1445</v>
      </c>
      <c r="AY67" s="30">
        <v>5941</v>
      </c>
      <c r="AZ67" s="30">
        <v>1445</v>
      </c>
      <c r="BA67" s="30">
        <v>603</v>
      </c>
      <c r="BB67" s="30">
        <v>601</v>
      </c>
    </row>
    <row r="68" spans="1:54" s="37" customFormat="1" ht="15">
      <c r="A68" s="33"/>
      <c r="B68" s="33"/>
      <c r="C68" s="33"/>
      <c r="D68" s="34" t="s">
        <v>379</v>
      </c>
      <c r="E68" s="35">
        <f>SUM(E63:E67)</f>
        <v>0</v>
      </c>
      <c r="F68" s="35">
        <f aca="true" t="shared" si="5" ref="F68:BB68">SUM(F63:F67)</f>
        <v>0</v>
      </c>
      <c r="G68" s="35">
        <f t="shared" si="5"/>
        <v>0</v>
      </c>
      <c r="H68" s="35">
        <f t="shared" si="5"/>
        <v>0</v>
      </c>
      <c r="I68" s="35">
        <f t="shared" si="5"/>
        <v>0</v>
      </c>
      <c r="J68" s="35">
        <f t="shared" si="5"/>
        <v>0</v>
      </c>
      <c r="K68" s="35">
        <f t="shared" si="5"/>
        <v>0</v>
      </c>
      <c r="L68" s="35">
        <f t="shared" si="5"/>
        <v>0</v>
      </c>
      <c r="M68" s="35">
        <f t="shared" si="5"/>
        <v>0</v>
      </c>
      <c r="N68" s="35">
        <f t="shared" si="5"/>
        <v>0</v>
      </c>
      <c r="O68" s="35">
        <f t="shared" si="5"/>
        <v>26328</v>
      </c>
      <c r="P68" s="35">
        <f t="shared" si="5"/>
        <v>1317</v>
      </c>
      <c r="Q68" s="35">
        <f t="shared" si="5"/>
        <v>2370</v>
      </c>
      <c r="R68" s="35">
        <f t="shared" si="5"/>
        <v>9744</v>
      </c>
      <c r="S68" s="35">
        <f t="shared" si="5"/>
        <v>2364</v>
      </c>
      <c r="T68" s="35">
        <f t="shared" si="5"/>
        <v>0</v>
      </c>
      <c r="U68" s="35">
        <f t="shared" si="5"/>
        <v>0</v>
      </c>
      <c r="V68" s="35">
        <f t="shared" si="5"/>
        <v>0</v>
      </c>
      <c r="W68" s="35">
        <f t="shared" si="5"/>
        <v>0</v>
      </c>
      <c r="X68" s="35">
        <f t="shared" si="5"/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6">
        <v>0</v>
      </c>
      <c r="AF68" s="36">
        <v>0</v>
      </c>
      <c r="AG68" s="36">
        <v>0</v>
      </c>
      <c r="AH68" s="35">
        <f t="shared" si="5"/>
        <v>18832</v>
      </c>
      <c r="AI68" s="35">
        <f t="shared" si="5"/>
        <v>942</v>
      </c>
      <c r="AJ68" s="35">
        <f t="shared" si="5"/>
        <v>1695</v>
      </c>
      <c r="AK68" s="35">
        <f t="shared" si="5"/>
        <v>6969</v>
      </c>
      <c r="AL68" s="35">
        <f t="shared" si="5"/>
        <v>11863</v>
      </c>
      <c r="AM68" s="35">
        <f t="shared" si="5"/>
        <v>0</v>
      </c>
      <c r="AN68" s="35">
        <f t="shared" si="5"/>
        <v>38598</v>
      </c>
      <c r="AO68" s="35">
        <f t="shared" si="5"/>
        <v>14282</v>
      </c>
      <c r="AP68" s="35">
        <f t="shared" si="5"/>
        <v>1930</v>
      </c>
      <c r="AQ68" s="35">
        <f t="shared" si="5"/>
        <v>3474</v>
      </c>
      <c r="AR68" s="35">
        <f t="shared" si="5"/>
        <v>17756</v>
      </c>
      <c r="AS68" s="35">
        <f t="shared" si="5"/>
        <v>20842</v>
      </c>
      <c r="AT68" s="35">
        <f t="shared" si="5"/>
        <v>0</v>
      </c>
      <c r="AU68" s="35">
        <f t="shared" si="5"/>
        <v>83758</v>
      </c>
      <c r="AV68" s="35">
        <v>51053</v>
      </c>
      <c r="AW68" s="35">
        <f t="shared" si="5"/>
        <v>4189</v>
      </c>
      <c r="AX68" s="35">
        <f t="shared" si="5"/>
        <v>7539</v>
      </c>
      <c r="AY68" s="35">
        <f t="shared" si="5"/>
        <v>30995</v>
      </c>
      <c r="AZ68" s="35">
        <f t="shared" si="5"/>
        <v>5844</v>
      </c>
      <c r="BA68" s="35">
        <f t="shared" si="5"/>
        <v>2370</v>
      </c>
      <c r="BB68" s="35">
        <f t="shared" si="5"/>
        <v>2364</v>
      </c>
    </row>
    <row r="69" spans="1:54" s="37" customFormat="1" ht="15">
      <c r="A69" s="38" t="s">
        <v>385</v>
      </c>
      <c r="B69" s="33"/>
      <c r="C69" s="33"/>
      <c r="D69" s="39"/>
      <c r="E69" s="35"/>
      <c r="F69" s="35"/>
      <c r="G69" s="35"/>
      <c r="H69" s="35"/>
      <c r="I69" s="35"/>
      <c r="Y69" s="36"/>
      <c r="Z69" s="36"/>
      <c r="AA69" s="36"/>
      <c r="AB69" s="36"/>
      <c r="AC69" s="36"/>
      <c r="AD69" s="36"/>
      <c r="AE69" s="36"/>
      <c r="AF69" s="36"/>
      <c r="AG69" s="36"/>
      <c r="AU69" s="35"/>
      <c r="AV69" s="35"/>
      <c r="AW69" s="35"/>
      <c r="AX69" s="35"/>
      <c r="AY69" s="35"/>
      <c r="AZ69" s="35"/>
      <c r="BA69" s="35"/>
      <c r="BB69" s="35"/>
    </row>
    <row r="70" spans="1:54" ht="15">
      <c r="A70" s="28" t="s">
        <v>542</v>
      </c>
      <c r="B70" s="28" t="s">
        <v>543</v>
      </c>
      <c r="C70" s="28"/>
      <c r="D70" s="29" t="s">
        <v>544</v>
      </c>
      <c r="E70" s="30"/>
      <c r="F70" s="30"/>
      <c r="G70" s="30"/>
      <c r="H70" s="30"/>
      <c r="I70" s="30"/>
      <c r="O70" s="3">
        <v>8248</v>
      </c>
      <c r="P70" s="3">
        <v>412</v>
      </c>
      <c r="Q70" s="3">
        <v>742</v>
      </c>
      <c r="R70" s="3">
        <v>3050</v>
      </c>
      <c r="S70" s="3">
        <v>746</v>
      </c>
      <c r="Y70" s="31"/>
      <c r="Z70" s="31"/>
      <c r="AA70" s="31"/>
      <c r="AB70" s="31"/>
      <c r="AC70" s="31"/>
      <c r="AD70" s="31"/>
      <c r="AE70" s="31"/>
      <c r="AF70" s="31"/>
      <c r="AG70" s="31"/>
      <c r="AU70" s="30">
        <v>8248</v>
      </c>
      <c r="AV70" s="30">
        <v>8248</v>
      </c>
      <c r="AW70" s="30">
        <v>412</v>
      </c>
      <c r="AX70" s="30">
        <v>742</v>
      </c>
      <c r="AY70" s="30">
        <v>3050</v>
      </c>
      <c r="AZ70" s="30">
        <v>742</v>
      </c>
      <c r="BA70" s="30">
        <v>742</v>
      </c>
      <c r="BB70" s="30">
        <v>746</v>
      </c>
    </row>
    <row r="71" spans="1:54" ht="15">
      <c r="A71" s="28" t="s">
        <v>542</v>
      </c>
      <c r="B71" s="28" t="s">
        <v>545</v>
      </c>
      <c r="C71" s="28"/>
      <c r="D71" s="29" t="s">
        <v>546</v>
      </c>
      <c r="E71" s="30"/>
      <c r="F71" s="30"/>
      <c r="G71" s="30"/>
      <c r="H71" s="30"/>
      <c r="I71" s="30"/>
      <c r="O71" s="3">
        <v>25297</v>
      </c>
      <c r="P71" s="3">
        <v>1265</v>
      </c>
      <c r="Q71" s="3">
        <v>2277</v>
      </c>
      <c r="R71" s="3">
        <v>9361</v>
      </c>
      <c r="S71" s="3">
        <v>2274</v>
      </c>
      <c r="Y71" s="31"/>
      <c r="Z71" s="31"/>
      <c r="AA71" s="31"/>
      <c r="AB71" s="31"/>
      <c r="AC71" s="31"/>
      <c r="AD71" s="31"/>
      <c r="AE71" s="31"/>
      <c r="AF71" s="31"/>
      <c r="AG71" s="31"/>
      <c r="AH71" s="3">
        <v>552641</v>
      </c>
      <c r="AI71" s="3">
        <v>27632</v>
      </c>
      <c r="AJ71" s="3">
        <v>49738</v>
      </c>
      <c r="AK71" s="3">
        <v>204478</v>
      </c>
      <c r="AL71" s="3">
        <v>348163</v>
      </c>
      <c r="AM71" s="3">
        <v>0</v>
      </c>
      <c r="AN71" s="3">
        <v>99540</v>
      </c>
      <c r="AO71" s="3">
        <v>36831</v>
      </c>
      <c r="AP71" s="3">
        <v>4977</v>
      </c>
      <c r="AQ71" s="3">
        <v>8959</v>
      </c>
      <c r="AR71" s="3">
        <v>45790</v>
      </c>
      <c r="AS71" s="3">
        <v>53750</v>
      </c>
      <c r="AT71" s="3">
        <v>0</v>
      </c>
      <c r="AU71" s="30">
        <v>677478</v>
      </c>
      <c r="AV71" s="30">
        <v>275565</v>
      </c>
      <c r="AW71" s="30">
        <v>33874</v>
      </c>
      <c r="AX71" s="30">
        <v>60974</v>
      </c>
      <c r="AY71" s="30">
        <v>250670</v>
      </c>
      <c r="AZ71" s="30">
        <v>11236</v>
      </c>
      <c r="BA71" s="30">
        <v>2277</v>
      </c>
      <c r="BB71" s="30">
        <v>2274</v>
      </c>
    </row>
    <row r="72" spans="1:54" ht="15">
      <c r="A72" s="28" t="s">
        <v>542</v>
      </c>
      <c r="B72" s="28" t="s">
        <v>547</v>
      </c>
      <c r="C72" s="28"/>
      <c r="D72" s="29" t="s">
        <v>548</v>
      </c>
      <c r="E72" s="30"/>
      <c r="F72" s="30"/>
      <c r="G72" s="30"/>
      <c r="H72" s="30"/>
      <c r="I72" s="30"/>
      <c r="O72" s="3">
        <v>76443</v>
      </c>
      <c r="P72" s="3">
        <v>3822</v>
      </c>
      <c r="Q72" s="3">
        <v>6880</v>
      </c>
      <c r="R72" s="3">
        <v>28284</v>
      </c>
      <c r="S72" s="3">
        <v>6879</v>
      </c>
      <c r="Y72" s="31"/>
      <c r="Z72" s="31"/>
      <c r="AA72" s="31"/>
      <c r="AB72" s="31"/>
      <c r="AC72" s="31"/>
      <c r="AD72" s="31"/>
      <c r="AE72" s="31"/>
      <c r="AF72" s="31"/>
      <c r="AG72" s="31"/>
      <c r="AN72" s="3">
        <v>137834</v>
      </c>
      <c r="AO72" s="3">
        <v>50999</v>
      </c>
      <c r="AP72" s="3">
        <v>6892</v>
      </c>
      <c r="AQ72" s="3">
        <v>12405</v>
      </c>
      <c r="AR72" s="3">
        <v>63404</v>
      </c>
      <c r="AS72" s="3">
        <v>74430</v>
      </c>
      <c r="AT72" s="3">
        <v>0</v>
      </c>
      <c r="AU72" s="30">
        <v>214277</v>
      </c>
      <c r="AV72" s="30">
        <v>139847</v>
      </c>
      <c r="AW72" s="30">
        <v>10714</v>
      </c>
      <c r="AX72" s="30">
        <v>19285</v>
      </c>
      <c r="AY72" s="30">
        <v>79283</v>
      </c>
      <c r="AZ72" s="30">
        <v>19285</v>
      </c>
      <c r="BA72" s="30">
        <v>6880</v>
      </c>
      <c r="BB72" s="30">
        <v>6879</v>
      </c>
    </row>
    <row r="73" spans="1:54" ht="15">
      <c r="A73" s="28" t="s">
        <v>542</v>
      </c>
      <c r="B73" s="28" t="s">
        <v>549</v>
      </c>
      <c r="C73" s="28"/>
      <c r="D73" s="29" t="s">
        <v>550</v>
      </c>
      <c r="E73" s="30"/>
      <c r="F73" s="30"/>
      <c r="G73" s="30"/>
      <c r="H73" s="30"/>
      <c r="I73" s="30"/>
      <c r="O73" s="3">
        <v>34596</v>
      </c>
      <c r="P73" s="3">
        <v>1730</v>
      </c>
      <c r="Q73" s="3">
        <v>3114</v>
      </c>
      <c r="R73" s="3">
        <v>12802</v>
      </c>
      <c r="S73" s="3">
        <v>3110</v>
      </c>
      <c r="Y73" s="31"/>
      <c r="Z73" s="31"/>
      <c r="AA73" s="31"/>
      <c r="AB73" s="31"/>
      <c r="AC73" s="31"/>
      <c r="AD73" s="31"/>
      <c r="AE73" s="31"/>
      <c r="AF73" s="31"/>
      <c r="AG73" s="31"/>
      <c r="AN73" s="3">
        <v>13982</v>
      </c>
      <c r="AO73" s="3">
        <v>5172</v>
      </c>
      <c r="AP73" s="3">
        <v>699</v>
      </c>
      <c r="AQ73" s="3">
        <v>1258</v>
      </c>
      <c r="AR73" s="3">
        <v>6430</v>
      </c>
      <c r="AS73" s="3">
        <v>7552</v>
      </c>
      <c r="AT73" s="3">
        <v>0</v>
      </c>
      <c r="AU73" s="30">
        <v>48578</v>
      </c>
      <c r="AV73" s="30">
        <v>41026</v>
      </c>
      <c r="AW73" s="30">
        <v>2429</v>
      </c>
      <c r="AX73" s="30">
        <v>4372</v>
      </c>
      <c r="AY73" s="30">
        <v>17974</v>
      </c>
      <c r="AZ73" s="30">
        <v>4372</v>
      </c>
      <c r="BA73" s="30">
        <v>3114</v>
      </c>
      <c r="BB73" s="30">
        <v>3110</v>
      </c>
    </row>
    <row r="74" spans="1:54" ht="15">
      <c r="A74" s="28" t="s">
        <v>542</v>
      </c>
      <c r="B74" s="28" t="s">
        <v>551</v>
      </c>
      <c r="C74" s="28"/>
      <c r="D74" s="29" t="s">
        <v>552</v>
      </c>
      <c r="E74" s="30"/>
      <c r="F74" s="30"/>
      <c r="G74" s="30"/>
      <c r="H74" s="30"/>
      <c r="I74" s="30"/>
      <c r="O74" s="3">
        <v>6325</v>
      </c>
      <c r="P74" s="3">
        <v>316</v>
      </c>
      <c r="Q74" s="3">
        <v>569</v>
      </c>
      <c r="R74" s="3">
        <v>2339</v>
      </c>
      <c r="S74" s="3">
        <v>572</v>
      </c>
      <c r="Y74" s="31"/>
      <c r="Z74" s="31"/>
      <c r="AA74" s="31"/>
      <c r="AB74" s="31"/>
      <c r="AC74" s="31"/>
      <c r="AD74" s="31"/>
      <c r="AE74" s="31"/>
      <c r="AF74" s="31"/>
      <c r="AG74" s="31"/>
      <c r="AN74" s="3">
        <v>4161</v>
      </c>
      <c r="AO74" s="3">
        <v>1538</v>
      </c>
      <c r="AP74" s="3">
        <v>208</v>
      </c>
      <c r="AQ74" s="3">
        <v>374</v>
      </c>
      <c r="AR74" s="3">
        <v>1912</v>
      </c>
      <c r="AS74" s="3">
        <v>2249</v>
      </c>
      <c r="AT74" s="3">
        <v>0</v>
      </c>
      <c r="AU74" s="30">
        <v>10486</v>
      </c>
      <c r="AV74" s="30">
        <v>8237</v>
      </c>
      <c r="AW74" s="30">
        <v>524</v>
      </c>
      <c r="AX74" s="30">
        <v>943</v>
      </c>
      <c r="AY74" s="30">
        <v>3877</v>
      </c>
      <c r="AZ74" s="30">
        <v>943</v>
      </c>
      <c r="BA74" s="30">
        <v>569</v>
      </c>
      <c r="BB74" s="30">
        <v>572</v>
      </c>
    </row>
    <row r="75" spans="1:54" ht="15">
      <c r="A75" s="28" t="s">
        <v>542</v>
      </c>
      <c r="B75" s="28" t="s">
        <v>553</v>
      </c>
      <c r="C75" s="28"/>
      <c r="D75" s="29" t="s">
        <v>554</v>
      </c>
      <c r="E75" s="30"/>
      <c r="F75" s="30"/>
      <c r="G75" s="30"/>
      <c r="H75" s="30"/>
      <c r="I75" s="30"/>
      <c r="O75" s="3">
        <v>2048</v>
      </c>
      <c r="P75" s="3">
        <v>102</v>
      </c>
      <c r="Q75" s="3">
        <v>184</v>
      </c>
      <c r="R75" s="3">
        <v>756</v>
      </c>
      <c r="S75" s="3">
        <v>188</v>
      </c>
      <c r="Y75" s="31"/>
      <c r="Z75" s="31"/>
      <c r="AA75" s="31"/>
      <c r="AB75" s="31"/>
      <c r="AC75" s="31"/>
      <c r="AD75" s="31"/>
      <c r="AE75" s="31"/>
      <c r="AF75" s="31"/>
      <c r="AG75" s="31"/>
      <c r="AN75" s="3">
        <v>4161</v>
      </c>
      <c r="AO75" s="3">
        <v>1538</v>
      </c>
      <c r="AP75" s="3">
        <v>208</v>
      </c>
      <c r="AQ75" s="3">
        <v>374</v>
      </c>
      <c r="AR75" s="3">
        <v>1912</v>
      </c>
      <c r="AS75" s="3">
        <v>2249</v>
      </c>
      <c r="AT75" s="3">
        <v>0</v>
      </c>
      <c r="AU75" s="30">
        <v>6209</v>
      </c>
      <c r="AV75" s="30">
        <v>3960</v>
      </c>
      <c r="AW75" s="30">
        <v>310</v>
      </c>
      <c r="AX75" s="30">
        <v>558</v>
      </c>
      <c r="AY75" s="30">
        <v>2294</v>
      </c>
      <c r="AZ75" s="30">
        <v>558</v>
      </c>
      <c r="BA75" s="30">
        <v>184</v>
      </c>
      <c r="BB75" s="30">
        <v>188</v>
      </c>
    </row>
    <row r="76" spans="1:54" ht="15">
      <c r="A76" s="28" t="s">
        <v>542</v>
      </c>
      <c r="B76" s="28" t="s">
        <v>555</v>
      </c>
      <c r="C76" s="28"/>
      <c r="D76" s="29" t="s">
        <v>556</v>
      </c>
      <c r="E76" s="30"/>
      <c r="F76" s="30"/>
      <c r="G76" s="30"/>
      <c r="H76" s="30"/>
      <c r="I76" s="30"/>
      <c r="O76" s="3">
        <v>8248</v>
      </c>
      <c r="P76" s="3">
        <v>412</v>
      </c>
      <c r="Q76" s="3">
        <v>742</v>
      </c>
      <c r="R76" s="3">
        <v>3050</v>
      </c>
      <c r="S76" s="3">
        <v>746</v>
      </c>
      <c r="Y76" s="31"/>
      <c r="Z76" s="31"/>
      <c r="AA76" s="31"/>
      <c r="AB76" s="31"/>
      <c r="AC76" s="31"/>
      <c r="AD76" s="31"/>
      <c r="AE76" s="31"/>
      <c r="AF76" s="31"/>
      <c r="AG76" s="31"/>
      <c r="AH76" s="3">
        <v>44965</v>
      </c>
      <c r="AI76" s="3">
        <v>2248</v>
      </c>
      <c r="AJ76" s="3">
        <v>4047</v>
      </c>
      <c r="AK76" s="3">
        <v>16637</v>
      </c>
      <c r="AL76" s="3">
        <v>28328</v>
      </c>
      <c r="AM76" s="3">
        <v>0</v>
      </c>
      <c r="AN76" s="3">
        <v>13580</v>
      </c>
      <c r="AO76" s="3">
        <v>5024</v>
      </c>
      <c r="AP76" s="3">
        <v>679</v>
      </c>
      <c r="AQ76" s="3">
        <v>1222</v>
      </c>
      <c r="AR76" s="3">
        <v>6246</v>
      </c>
      <c r="AS76" s="3">
        <v>7334</v>
      </c>
      <c r="AT76" s="3">
        <v>0</v>
      </c>
      <c r="AU76" s="30">
        <v>66793</v>
      </c>
      <c r="AV76" s="30">
        <v>31131</v>
      </c>
      <c r="AW76" s="30">
        <v>3339</v>
      </c>
      <c r="AX76" s="30">
        <v>6011</v>
      </c>
      <c r="AY76" s="30">
        <v>24711</v>
      </c>
      <c r="AZ76" s="30">
        <v>1964</v>
      </c>
      <c r="BA76" s="30">
        <v>742</v>
      </c>
      <c r="BB76" s="30">
        <v>746</v>
      </c>
    </row>
    <row r="77" spans="1:54" ht="15">
      <c r="A77" s="28" t="s">
        <v>542</v>
      </c>
      <c r="B77" s="28" t="s">
        <v>557</v>
      </c>
      <c r="C77" s="28"/>
      <c r="D77" s="29" t="s">
        <v>558</v>
      </c>
      <c r="E77" s="30"/>
      <c r="F77" s="30"/>
      <c r="G77" s="30"/>
      <c r="H77" s="30"/>
      <c r="I77" s="30"/>
      <c r="O77" s="3">
        <v>3598</v>
      </c>
      <c r="P77" s="3">
        <v>180</v>
      </c>
      <c r="Q77" s="3">
        <v>324</v>
      </c>
      <c r="R77" s="3">
        <v>1332</v>
      </c>
      <c r="S77" s="3">
        <v>322</v>
      </c>
      <c r="Y77" s="31"/>
      <c r="Z77" s="31"/>
      <c r="AA77" s="31"/>
      <c r="AB77" s="31"/>
      <c r="AC77" s="31"/>
      <c r="AD77" s="31"/>
      <c r="AE77" s="31"/>
      <c r="AF77" s="31"/>
      <c r="AG77" s="31"/>
      <c r="AN77" s="3">
        <v>4161</v>
      </c>
      <c r="AO77" s="3">
        <v>1538</v>
      </c>
      <c r="AP77" s="3">
        <v>208</v>
      </c>
      <c r="AQ77" s="3">
        <v>374</v>
      </c>
      <c r="AR77" s="3">
        <v>1912</v>
      </c>
      <c r="AS77" s="3">
        <v>2249</v>
      </c>
      <c r="AT77" s="3">
        <v>0</v>
      </c>
      <c r="AU77" s="30">
        <v>7759</v>
      </c>
      <c r="AV77" s="30">
        <v>5510</v>
      </c>
      <c r="AW77" s="30">
        <v>388</v>
      </c>
      <c r="AX77" s="30">
        <v>698</v>
      </c>
      <c r="AY77" s="30">
        <v>2870</v>
      </c>
      <c r="AZ77" s="30">
        <v>698</v>
      </c>
      <c r="BA77" s="30">
        <v>324</v>
      </c>
      <c r="BB77" s="30">
        <v>322</v>
      </c>
    </row>
    <row r="78" spans="1:54" ht="15">
      <c r="A78" s="28" t="s">
        <v>542</v>
      </c>
      <c r="B78" s="28" t="s">
        <v>559</v>
      </c>
      <c r="C78" s="28"/>
      <c r="D78" s="29" t="s">
        <v>560</v>
      </c>
      <c r="E78" s="30"/>
      <c r="F78" s="30"/>
      <c r="G78" s="30"/>
      <c r="H78" s="30"/>
      <c r="I78" s="30"/>
      <c r="O78" s="3">
        <v>15997</v>
      </c>
      <c r="P78" s="3">
        <v>800</v>
      </c>
      <c r="Q78" s="3">
        <v>1440</v>
      </c>
      <c r="R78" s="3">
        <v>5920</v>
      </c>
      <c r="S78" s="3">
        <v>1437</v>
      </c>
      <c r="Y78" s="31"/>
      <c r="Z78" s="31"/>
      <c r="AA78" s="31"/>
      <c r="AB78" s="31"/>
      <c r="AC78" s="31"/>
      <c r="AD78" s="31"/>
      <c r="AE78" s="31"/>
      <c r="AF78" s="31"/>
      <c r="AG78" s="31"/>
      <c r="AN78" s="3">
        <v>6718</v>
      </c>
      <c r="AO78" s="3">
        <v>2487</v>
      </c>
      <c r="AP78" s="3">
        <v>336</v>
      </c>
      <c r="AQ78" s="3">
        <v>605</v>
      </c>
      <c r="AR78" s="3">
        <v>3092</v>
      </c>
      <c r="AS78" s="3">
        <v>3626</v>
      </c>
      <c r="AT78" s="3">
        <v>0</v>
      </c>
      <c r="AU78" s="30">
        <v>22715</v>
      </c>
      <c r="AV78" s="30">
        <v>19089</v>
      </c>
      <c r="AW78" s="30">
        <v>1136</v>
      </c>
      <c r="AX78" s="30">
        <v>2045</v>
      </c>
      <c r="AY78" s="30">
        <v>8407</v>
      </c>
      <c r="AZ78" s="30">
        <v>2045</v>
      </c>
      <c r="BA78" s="30">
        <v>1440</v>
      </c>
      <c r="BB78" s="30">
        <v>1437</v>
      </c>
    </row>
    <row r="79" spans="1:54" ht="15">
      <c r="A79" s="28" t="s">
        <v>542</v>
      </c>
      <c r="B79" s="28" t="s">
        <v>561</v>
      </c>
      <c r="C79" s="28"/>
      <c r="D79" s="29" t="s">
        <v>562</v>
      </c>
      <c r="E79" s="30"/>
      <c r="F79" s="30"/>
      <c r="G79" s="30"/>
      <c r="H79" s="30"/>
      <c r="I79" s="30"/>
      <c r="O79" s="3">
        <v>23747</v>
      </c>
      <c r="P79" s="3">
        <v>1187</v>
      </c>
      <c r="Q79" s="3">
        <v>2137</v>
      </c>
      <c r="R79" s="3">
        <v>8785</v>
      </c>
      <c r="S79" s="3">
        <v>2140</v>
      </c>
      <c r="Y79" s="31"/>
      <c r="Z79" s="31"/>
      <c r="AA79" s="31"/>
      <c r="AB79" s="31"/>
      <c r="AC79" s="31"/>
      <c r="AD79" s="31"/>
      <c r="AE79" s="31"/>
      <c r="AF79" s="31"/>
      <c r="AG79" s="31"/>
      <c r="AH79" s="3">
        <v>496724</v>
      </c>
      <c r="AI79" s="3">
        <v>24836</v>
      </c>
      <c r="AJ79" s="3">
        <v>44705</v>
      </c>
      <c r="AK79" s="3">
        <v>183787</v>
      </c>
      <c r="AL79" s="3">
        <v>312937</v>
      </c>
      <c r="AM79" s="3">
        <v>0</v>
      </c>
      <c r="AN79" s="3">
        <v>111859</v>
      </c>
      <c r="AO79" s="3">
        <v>41387</v>
      </c>
      <c r="AP79" s="3">
        <v>5593</v>
      </c>
      <c r="AQ79" s="3">
        <v>10067</v>
      </c>
      <c r="AR79" s="3">
        <v>51454</v>
      </c>
      <c r="AS79" s="3">
        <v>60405</v>
      </c>
      <c r="AT79" s="3">
        <v>0</v>
      </c>
      <c r="AU79" s="30">
        <v>632330</v>
      </c>
      <c r="AV79" s="30">
        <v>258988</v>
      </c>
      <c r="AW79" s="30">
        <v>31616</v>
      </c>
      <c r="AX79" s="30">
        <v>56909</v>
      </c>
      <c r="AY79" s="30">
        <v>233959</v>
      </c>
      <c r="AZ79" s="30">
        <v>12204</v>
      </c>
      <c r="BA79" s="30">
        <v>2137</v>
      </c>
      <c r="BB79" s="30">
        <v>2140</v>
      </c>
    </row>
    <row r="80" spans="1:54" ht="15">
      <c r="A80" s="28" t="s">
        <v>542</v>
      </c>
      <c r="B80" s="28" t="s">
        <v>563</v>
      </c>
      <c r="C80" s="28"/>
      <c r="D80" s="29" t="s">
        <v>564</v>
      </c>
      <c r="E80" s="30"/>
      <c r="F80" s="30"/>
      <c r="G80" s="30"/>
      <c r="H80" s="30"/>
      <c r="I80" s="30"/>
      <c r="O80" s="3">
        <v>17547</v>
      </c>
      <c r="P80" s="3">
        <v>877</v>
      </c>
      <c r="Q80" s="3">
        <v>1579</v>
      </c>
      <c r="R80" s="3">
        <v>6491</v>
      </c>
      <c r="S80" s="3">
        <v>1582</v>
      </c>
      <c r="Y80" s="31"/>
      <c r="Z80" s="31"/>
      <c r="AA80" s="31"/>
      <c r="AB80" s="31"/>
      <c r="AC80" s="31"/>
      <c r="AD80" s="31"/>
      <c r="AE80" s="31"/>
      <c r="AF80" s="31"/>
      <c r="AG80" s="31"/>
      <c r="AH80" s="3">
        <v>116447</v>
      </c>
      <c r="AI80" s="3">
        <v>5822</v>
      </c>
      <c r="AJ80" s="3">
        <v>10480</v>
      </c>
      <c r="AK80" s="3">
        <v>43084</v>
      </c>
      <c r="AL80" s="3">
        <v>73363</v>
      </c>
      <c r="AM80" s="3">
        <v>0</v>
      </c>
      <c r="AN80" s="3">
        <v>31364</v>
      </c>
      <c r="AO80" s="3">
        <v>11605</v>
      </c>
      <c r="AP80" s="3">
        <v>1568</v>
      </c>
      <c r="AQ80" s="3">
        <v>2823</v>
      </c>
      <c r="AR80" s="3">
        <v>14428</v>
      </c>
      <c r="AS80" s="3">
        <v>16936</v>
      </c>
      <c r="AT80" s="3">
        <v>0</v>
      </c>
      <c r="AU80" s="30">
        <v>165358</v>
      </c>
      <c r="AV80" s="30">
        <v>75059</v>
      </c>
      <c r="AW80" s="30">
        <v>8267</v>
      </c>
      <c r="AX80" s="30">
        <v>14882</v>
      </c>
      <c r="AY80" s="30">
        <v>61180</v>
      </c>
      <c r="AZ80" s="30">
        <v>4402</v>
      </c>
      <c r="BA80" s="30">
        <v>1579</v>
      </c>
      <c r="BB80" s="30">
        <v>1582</v>
      </c>
    </row>
    <row r="81" spans="1:54" ht="15">
      <c r="A81" s="28" t="s">
        <v>542</v>
      </c>
      <c r="B81" s="28" t="s">
        <v>565</v>
      </c>
      <c r="C81" s="28"/>
      <c r="D81" s="29" t="s">
        <v>566</v>
      </c>
      <c r="E81" s="30"/>
      <c r="F81" s="30"/>
      <c r="G81" s="30"/>
      <c r="H81" s="30"/>
      <c r="I81" s="30"/>
      <c r="O81" s="3">
        <v>8248</v>
      </c>
      <c r="P81" s="3">
        <v>412</v>
      </c>
      <c r="Q81" s="3">
        <v>742</v>
      </c>
      <c r="R81" s="3">
        <v>3050</v>
      </c>
      <c r="S81" s="3">
        <v>746</v>
      </c>
      <c r="Y81" s="31"/>
      <c r="Z81" s="31"/>
      <c r="AA81" s="31"/>
      <c r="AB81" s="31"/>
      <c r="AC81" s="31"/>
      <c r="AD81" s="31"/>
      <c r="AE81" s="31"/>
      <c r="AF81" s="31"/>
      <c r="AG81" s="31"/>
      <c r="AN81" s="3">
        <v>4161</v>
      </c>
      <c r="AO81" s="3">
        <v>1538</v>
      </c>
      <c r="AP81" s="3">
        <v>208</v>
      </c>
      <c r="AQ81" s="3">
        <v>374</v>
      </c>
      <c r="AR81" s="3">
        <v>1912</v>
      </c>
      <c r="AS81" s="3">
        <v>2249</v>
      </c>
      <c r="AT81" s="3">
        <v>0</v>
      </c>
      <c r="AU81" s="30">
        <v>12409</v>
      </c>
      <c r="AV81" s="30">
        <v>10160</v>
      </c>
      <c r="AW81" s="30">
        <v>620</v>
      </c>
      <c r="AX81" s="30">
        <v>1116</v>
      </c>
      <c r="AY81" s="30">
        <v>4588</v>
      </c>
      <c r="AZ81" s="30">
        <v>1116</v>
      </c>
      <c r="BA81" s="30">
        <v>742</v>
      </c>
      <c r="BB81" s="30">
        <v>746</v>
      </c>
    </row>
    <row r="82" spans="1:54" ht="15">
      <c r="A82" s="28" t="s">
        <v>542</v>
      </c>
      <c r="B82" s="28" t="s">
        <v>567</v>
      </c>
      <c r="C82" s="28"/>
      <c r="D82" s="29" t="s">
        <v>568</v>
      </c>
      <c r="E82" s="30"/>
      <c r="F82" s="30"/>
      <c r="G82" s="30"/>
      <c r="H82" s="30"/>
      <c r="I82" s="30"/>
      <c r="O82" s="3">
        <v>138438</v>
      </c>
      <c r="P82" s="3">
        <v>6922</v>
      </c>
      <c r="Q82" s="3">
        <v>12459</v>
      </c>
      <c r="R82" s="3">
        <v>51221</v>
      </c>
      <c r="S82" s="3">
        <v>12463</v>
      </c>
      <c r="T82" s="3">
        <v>494747</v>
      </c>
      <c r="U82" s="3">
        <v>24737</v>
      </c>
      <c r="V82" s="3">
        <v>44527</v>
      </c>
      <c r="W82" s="3">
        <v>183055</v>
      </c>
      <c r="X82" s="3">
        <v>44530</v>
      </c>
      <c r="Y82" s="31">
        <v>183055</v>
      </c>
      <c r="Z82" s="31"/>
      <c r="AA82" s="31"/>
      <c r="AB82" s="31">
        <v>44527</v>
      </c>
      <c r="AC82" s="31"/>
      <c r="AD82" s="31"/>
      <c r="AE82" s="31">
        <v>44530</v>
      </c>
      <c r="AF82" s="31"/>
      <c r="AG82" s="31"/>
      <c r="AH82" s="3">
        <v>745951</v>
      </c>
      <c r="AI82" s="3">
        <v>37298</v>
      </c>
      <c r="AJ82" s="3">
        <v>67136</v>
      </c>
      <c r="AK82" s="3">
        <v>276004</v>
      </c>
      <c r="AL82" s="3">
        <v>469947</v>
      </c>
      <c r="AM82" s="3">
        <v>0</v>
      </c>
      <c r="AN82" s="3">
        <v>239827</v>
      </c>
      <c r="AO82" s="3">
        <v>88734</v>
      </c>
      <c r="AP82" s="3">
        <v>11991</v>
      </c>
      <c r="AQ82" s="3">
        <v>21584</v>
      </c>
      <c r="AR82" s="3">
        <v>110318</v>
      </c>
      <c r="AS82" s="3">
        <v>129509</v>
      </c>
      <c r="AT82" s="3">
        <v>0</v>
      </c>
      <c r="AU82" s="30">
        <v>1618963</v>
      </c>
      <c r="AV82" s="30">
        <v>1019507</v>
      </c>
      <c r="AW82" s="30">
        <v>80948</v>
      </c>
      <c r="AX82" s="30">
        <v>145706</v>
      </c>
      <c r="AY82" s="30">
        <v>599014</v>
      </c>
      <c r="AZ82" s="30">
        <v>78570</v>
      </c>
      <c r="BA82" s="30">
        <v>56986</v>
      </c>
      <c r="BB82" s="30">
        <v>56993</v>
      </c>
    </row>
    <row r="83" spans="1:54" ht="15">
      <c r="A83" s="28" t="s">
        <v>542</v>
      </c>
      <c r="B83" s="28" t="s">
        <v>569</v>
      </c>
      <c r="C83" s="28"/>
      <c r="D83" s="29" t="s">
        <v>570</v>
      </c>
      <c r="E83" s="30"/>
      <c r="F83" s="30"/>
      <c r="G83" s="30"/>
      <c r="H83" s="30"/>
      <c r="I83" s="30"/>
      <c r="O83" s="3">
        <v>19097</v>
      </c>
      <c r="P83" s="3">
        <v>955</v>
      </c>
      <c r="Q83" s="3">
        <v>1719</v>
      </c>
      <c r="R83" s="3">
        <v>7067</v>
      </c>
      <c r="S83" s="3">
        <v>1716</v>
      </c>
      <c r="Y83" s="31"/>
      <c r="Z83" s="31"/>
      <c r="AA83" s="31"/>
      <c r="AB83" s="31"/>
      <c r="AC83" s="31"/>
      <c r="AD83" s="31"/>
      <c r="AE83" s="31"/>
      <c r="AF83" s="31"/>
      <c r="AG83" s="31"/>
      <c r="AN83" s="3">
        <v>9994</v>
      </c>
      <c r="AO83" s="3">
        <v>3697</v>
      </c>
      <c r="AP83" s="3">
        <v>500</v>
      </c>
      <c r="AQ83" s="3">
        <v>899</v>
      </c>
      <c r="AR83" s="3">
        <v>4596</v>
      </c>
      <c r="AS83" s="3">
        <v>5398</v>
      </c>
      <c r="AT83" s="3">
        <v>0</v>
      </c>
      <c r="AU83" s="30">
        <v>29091</v>
      </c>
      <c r="AV83" s="30">
        <v>23693</v>
      </c>
      <c r="AW83" s="30">
        <v>1455</v>
      </c>
      <c r="AX83" s="30">
        <v>2618</v>
      </c>
      <c r="AY83" s="30">
        <v>10764</v>
      </c>
      <c r="AZ83" s="30">
        <v>2618</v>
      </c>
      <c r="BA83" s="30">
        <v>1719</v>
      </c>
      <c r="BB83" s="30">
        <v>1716</v>
      </c>
    </row>
    <row r="84" spans="1:54" ht="15">
      <c r="A84" s="28" t="s">
        <v>542</v>
      </c>
      <c r="B84" s="28" t="s">
        <v>571</v>
      </c>
      <c r="C84" s="28"/>
      <c r="D84" s="29" t="s">
        <v>572</v>
      </c>
      <c r="E84" s="30"/>
      <c r="F84" s="30"/>
      <c r="G84" s="30"/>
      <c r="H84" s="30"/>
      <c r="I84" s="30"/>
      <c r="O84" s="3">
        <v>12897</v>
      </c>
      <c r="P84" s="3">
        <v>645</v>
      </c>
      <c r="Q84" s="3">
        <v>1161</v>
      </c>
      <c r="R84" s="3">
        <v>4773</v>
      </c>
      <c r="S84" s="3">
        <v>1158</v>
      </c>
      <c r="Y84" s="31"/>
      <c r="Z84" s="31"/>
      <c r="AA84" s="31"/>
      <c r="AB84" s="31"/>
      <c r="AC84" s="31"/>
      <c r="AD84" s="31"/>
      <c r="AE84" s="31"/>
      <c r="AF84" s="31"/>
      <c r="AG84" s="31"/>
      <c r="AN84" s="3">
        <v>4981</v>
      </c>
      <c r="AO84" s="3">
        <v>1842</v>
      </c>
      <c r="AP84" s="3">
        <v>249</v>
      </c>
      <c r="AQ84" s="3">
        <v>448</v>
      </c>
      <c r="AR84" s="3">
        <v>2290</v>
      </c>
      <c r="AS84" s="3">
        <v>2691</v>
      </c>
      <c r="AT84" s="3">
        <v>0</v>
      </c>
      <c r="AU84" s="30">
        <v>17878</v>
      </c>
      <c r="AV84" s="30">
        <v>15187</v>
      </c>
      <c r="AW84" s="30">
        <v>894</v>
      </c>
      <c r="AX84" s="30">
        <v>1609</v>
      </c>
      <c r="AY84" s="30">
        <v>6615</v>
      </c>
      <c r="AZ84" s="30">
        <v>1609</v>
      </c>
      <c r="BA84" s="30">
        <v>1161</v>
      </c>
      <c r="BB84" s="30">
        <v>1158</v>
      </c>
    </row>
    <row r="85" spans="1:54" ht="15">
      <c r="A85" s="28" t="s">
        <v>542</v>
      </c>
      <c r="B85" s="28" t="s">
        <v>573</v>
      </c>
      <c r="C85" s="28"/>
      <c r="D85" s="29" t="s">
        <v>574</v>
      </c>
      <c r="E85" s="30"/>
      <c r="F85" s="30"/>
      <c r="G85" s="30"/>
      <c r="H85" s="30"/>
      <c r="I85" s="30"/>
      <c r="O85" s="3">
        <v>36145</v>
      </c>
      <c r="P85" s="3">
        <v>1807</v>
      </c>
      <c r="Q85" s="3">
        <v>3253</v>
      </c>
      <c r="R85" s="3">
        <v>13373</v>
      </c>
      <c r="S85" s="3">
        <v>3254</v>
      </c>
      <c r="Y85" s="31"/>
      <c r="Z85" s="31"/>
      <c r="AA85" s="31"/>
      <c r="AB85" s="31"/>
      <c r="AC85" s="31"/>
      <c r="AD85" s="31"/>
      <c r="AE85" s="31"/>
      <c r="AF85" s="31"/>
      <c r="AG85" s="31"/>
      <c r="AN85" s="3">
        <v>56475</v>
      </c>
      <c r="AO85" s="3">
        <v>20897</v>
      </c>
      <c r="AP85" s="3">
        <v>2824</v>
      </c>
      <c r="AQ85" s="3">
        <v>5083</v>
      </c>
      <c r="AR85" s="3">
        <v>25980</v>
      </c>
      <c r="AS85" s="3">
        <v>30495</v>
      </c>
      <c r="AT85" s="3">
        <v>0</v>
      </c>
      <c r="AU85" s="30">
        <v>92620</v>
      </c>
      <c r="AV85" s="30">
        <v>62125</v>
      </c>
      <c r="AW85" s="30">
        <v>4631</v>
      </c>
      <c r="AX85" s="30">
        <v>8336</v>
      </c>
      <c r="AY85" s="30">
        <v>34270</v>
      </c>
      <c r="AZ85" s="30">
        <v>8336</v>
      </c>
      <c r="BA85" s="30">
        <v>3253</v>
      </c>
      <c r="BB85" s="30">
        <v>3254</v>
      </c>
    </row>
    <row r="86" spans="1:54" ht="15">
      <c r="A86" s="28" t="s">
        <v>542</v>
      </c>
      <c r="B86" s="28" t="s">
        <v>575</v>
      </c>
      <c r="C86" s="28"/>
      <c r="D86" s="29" t="s">
        <v>576</v>
      </c>
      <c r="E86" s="30"/>
      <c r="F86" s="30"/>
      <c r="G86" s="30"/>
      <c r="H86" s="30"/>
      <c r="I86" s="30"/>
      <c r="O86" s="3">
        <v>122939</v>
      </c>
      <c r="P86" s="3">
        <v>6147</v>
      </c>
      <c r="Q86" s="3">
        <v>11065</v>
      </c>
      <c r="R86" s="3">
        <v>45489</v>
      </c>
      <c r="S86" s="3">
        <v>11060</v>
      </c>
      <c r="Y86" s="31"/>
      <c r="Z86" s="31"/>
      <c r="AA86" s="31"/>
      <c r="AB86" s="31"/>
      <c r="AC86" s="31"/>
      <c r="AD86" s="31"/>
      <c r="AE86" s="31"/>
      <c r="AF86" s="31"/>
      <c r="AG86" s="31"/>
      <c r="AN86" s="3">
        <v>188646</v>
      </c>
      <c r="AO86" s="3">
        <v>69798</v>
      </c>
      <c r="AP86" s="3">
        <v>9432</v>
      </c>
      <c r="AQ86" s="3">
        <v>16978</v>
      </c>
      <c r="AR86" s="3">
        <v>86776</v>
      </c>
      <c r="AS86" s="3">
        <v>101870</v>
      </c>
      <c r="AT86" s="3">
        <v>0</v>
      </c>
      <c r="AU86" s="30">
        <v>311585</v>
      </c>
      <c r="AV86" s="30">
        <v>209715</v>
      </c>
      <c r="AW86" s="30">
        <v>15579</v>
      </c>
      <c r="AX86" s="30">
        <v>28043</v>
      </c>
      <c r="AY86" s="30">
        <v>115287</v>
      </c>
      <c r="AZ86" s="30">
        <v>28043</v>
      </c>
      <c r="BA86" s="30">
        <v>11065</v>
      </c>
      <c r="BB86" s="30">
        <v>11060</v>
      </c>
    </row>
    <row r="87" spans="1:54" ht="15">
      <c r="A87" s="28" t="s">
        <v>542</v>
      </c>
      <c r="B87" s="28" t="s">
        <v>577</v>
      </c>
      <c r="C87" s="28"/>
      <c r="D87" s="29" t="s">
        <v>578</v>
      </c>
      <c r="E87" s="30"/>
      <c r="F87" s="30"/>
      <c r="G87" s="30"/>
      <c r="H87" s="30"/>
      <c r="I87" s="30"/>
      <c r="O87" s="3">
        <v>104340</v>
      </c>
      <c r="P87" s="3">
        <v>5217</v>
      </c>
      <c r="Q87" s="3">
        <v>9391</v>
      </c>
      <c r="R87" s="3">
        <v>38607</v>
      </c>
      <c r="S87" s="3">
        <v>9387</v>
      </c>
      <c r="Y87" s="31"/>
      <c r="Z87" s="31"/>
      <c r="AA87" s="31"/>
      <c r="AB87" s="31"/>
      <c r="AC87" s="31"/>
      <c r="AD87" s="31"/>
      <c r="AE87" s="31"/>
      <c r="AF87" s="31"/>
      <c r="AG87" s="31"/>
      <c r="AH87" s="3">
        <v>740955</v>
      </c>
      <c r="AI87" s="3">
        <v>37048</v>
      </c>
      <c r="AJ87" s="3">
        <v>66686</v>
      </c>
      <c r="AK87" s="3">
        <v>274154</v>
      </c>
      <c r="AL87" s="3">
        <v>466801</v>
      </c>
      <c r="AM87" s="3">
        <v>0</v>
      </c>
      <c r="AN87" s="3">
        <v>166346</v>
      </c>
      <c r="AO87" s="3">
        <v>61547</v>
      </c>
      <c r="AP87" s="3">
        <v>8317</v>
      </c>
      <c r="AQ87" s="3">
        <v>14971</v>
      </c>
      <c r="AR87" s="3">
        <v>76518</v>
      </c>
      <c r="AS87" s="3">
        <v>89828</v>
      </c>
      <c r="AT87" s="3">
        <v>0</v>
      </c>
      <c r="AU87" s="30">
        <v>1011641</v>
      </c>
      <c r="AV87" s="30">
        <v>455012</v>
      </c>
      <c r="AW87" s="30">
        <v>50582</v>
      </c>
      <c r="AX87" s="30">
        <v>91048</v>
      </c>
      <c r="AY87" s="30">
        <v>374308</v>
      </c>
      <c r="AZ87" s="30">
        <v>24362</v>
      </c>
      <c r="BA87" s="30">
        <v>9391</v>
      </c>
      <c r="BB87" s="30">
        <v>9387</v>
      </c>
    </row>
    <row r="88" spans="1:54" ht="15">
      <c r="A88" s="28" t="s">
        <v>542</v>
      </c>
      <c r="B88" s="28" t="s">
        <v>579</v>
      </c>
      <c r="C88" s="28"/>
      <c r="D88" s="29" t="s">
        <v>580</v>
      </c>
      <c r="E88" s="30"/>
      <c r="F88" s="30"/>
      <c r="G88" s="30"/>
      <c r="H88" s="30"/>
      <c r="I88" s="30"/>
      <c r="O88" s="3">
        <v>14448</v>
      </c>
      <c r="P88" s="3">
        <v>722</v>
      </c>
      <c r="Q88" s="3">
        <v>1300</v>
      </c>
      <c r="R88" s="3">
        <v>5344</v>
      </c>
      <c r="S88" s="3">
        <v>1304</v>
      </c>
      <c r="Y88" s="31"/>
      <c r="Z88" s="31"/>
      <c r="AA88" s="31"/>
      <c r="AB88" s="31"/>
      <c r="AC88" s="31"/>
      <c r="AD88" s="31"/>
      <c r="AE88" s="31"/>
      <c r="AF88" s="31"/>
      <c r="AG88" s="31"/>
      <c r="AN88" s="3">
        <v>5974</v>
      </c>
      <c r="AO88" s="3">
        <v>2212</v>
      </c>
      <c r="AP88" s="3">
        <v>299</v>
      </c>
      <c r="AQ88" s="3">
        <v>538</v>
      </c>
      <c r="AR88" s="3">
        <v>2750</v>
      </c>
      <c r="AS88" s="3">
        <v>3224</v>
      </c>
      <c r="AT88" s="3">
        <v>0</v>
      </c>
      <c r="AU88" s="30">
        <v>20422</v>
      </c>
      <c r="AV88" s="30">
        <v>17198</v>
      </c>
      <c r="AW88" s="30">
        <v>1021</v>
      </c>
      <c r="AX88" s="30">
        <v>1838</v>
      </c>
      <c r="AY88" s="30">
        <v>7556</v>
      </c>
      <c r="AZ88" s="30">
        <v>1838</v>
      </c>
      <c r="BA88" s="30">
        <v>1300</v>
      </c>
      <c r="BB88" s="30">
        <v>1304</v>
      </c>
    </row>
    <row r="89" spans="1:54" s="37" customFormat="1" ht="15">
      <c r="A89" s="33"/>
      <c r="B89" s="33"/>
      <c r="C89" s="33"/>
      <c r="D89" s="34" t="s">
        <v>380</v>
      </c>
      <c r="E89" s="35">
        <f>SUM(E70:E88)</f>
        <v>0</v>
      </c>
      <c r="F89" s="35">
        <f aca="true" t="shared" si="6" ref="F89:BB89">SUM(F70:F88)</f>
        <v>0</v>
      </c>
      <c r="G89" s="35">
        <f t="shared" si="6"/>
        <v>0</v>
      </c>
      <c r="H89" s="35">
        <f t="shared" si="6"/>
        <v>0</v>
      </c>
      <c r="I89" s="35">
        <f t="shared" si="6"/>
        <v>0</v>
      </c>
      <c r="J89" s="35">
        <f t="shared" si="6"/>
        <v>0</v>
      </c>
      <c r="K89" s="35">
        <f t="shared" si="6"/>
        <v>0</v>
      </c>
      <c r="L89" s="35">
        <f t="shared" si="6"/>
        <v>0</v>
      </c>
      <c r="M89" s="35">
        <f t="shared" si="6"/>
        <v>0</v>
      </c>
      <c r="N89" s="35">
        <f t="shared" si="6"/>
        <v>0</v>
      </c>
      <c r="O89" s="35">
        <f t="shared" si="6"/>
        <v>678646</v>
      </c>
      <c r="P89" s="35">
        <f t="shared" si="6"/>
        <v>33930</v>
      </c>
      <c r="Q89" s="35">
        <f t="shared" si="6"/>
        <v>61078</v>
      </c>
      <c r="R89" s="35">
        <f t="shared" si="6"/>
        <v>251094</v>
      </c>
      <c r="S89" s="35">
        <f t="shared" si="6"/>
        <v>61084</v>
      </c>
      <c r="T89" s="35">
        <f t="shared" si="6"/>
        <v>494747</v>
      </c>
      <c r="U89" s="35">
        <f t="shared" si="6"/>
        <v>24737</v>
      </c>
      <c r="V89" s="35">
        <f t="shared" si="6"/>
        <v>44527</v>
      </c>
      <c r="W89" s="35">
        <f t="shared" si="6"/>
        <v>183055</v>
      </c>
      <c r="X89" s="35">
        <f t="shared" si="6"/>
        <v>44530</v>
      </c>
      <c r="Y89" s="36">
        <v>183055</v>
      </c>
      <c r="Z89" s="36">
        <v>0</v>
      </c>
      <c r="AA89" s="36">
        <v>0</v>
      </c>
      <c r="AB89" s="36">
        <v>44527</v>
      </c>
      <c r="AC89" s="36">
        <v>0</v>
      </c>
      <c r="AD89" s="36">
        <v>0</v>
      </c>
      <c r="AE89" s="36">
        <v>44530</v>
      </c>
      <c r="AF89" s="36">
        <v>0</v>
      </c>
      <c r="AG89" s="36">
        <v>0</v>
      </c>
      <c r="AH89" s="35">
        <f t="shared" si="6"/>
        <v>2697683</v>
      </c>
      <c r="AI89" s="35">
        <f t="shared" si="6"/>
        <v>134884</v>
      </c>
      <c r="AJ89" s="35">
        <f t="shared" si="6"/>
        <v>242792</v>
      </c>
      <c r="AK89" s="35">
        <f t="shared" si="6"/>
        <v>998144</v>
      </c>
      <c r="AL89" s="35">
        <f t="shared" si="6"/>
        <v>1699539</v>
      </c>
      <c r="AM89" s="35">
        <f t="shared" si="6"/>
        <v>0</v>
      </c>
      <c r="AN89" s="35">
        <f t="shared" si="6"/>
        <v>1103764</v>
      </c>
      <c r="AO89" s="35">
        <f t="shared" si="6"/>
        <v>408384</v>
      </c>
      <c r="AP89" s="35">
        <f t="shared" si="6"/>
        <v>55188</v>
      </c>
      <c r="AQ89" s="35">
        <f t="shared" si="6"/>
        <v>99336</v>
      </c>
      <c r="AR89" s="35">
        <f t="shared" si="6"/>
        <v>507720</v>
      </c>
      <c r="AS89" s="35">
        <f t="shared" si="6"/>
        <v>596044</v>
      </c>
      <c r="AT89" s="35">
        <f t="shared" si="6"/>
        <v>0</v>
      </c>
      <c r="AU89" s="35">
        <f t="shared" si="6"/>
        <v>4974840</v>
      </c>
      <c r="AV89" s="35">
        <v>2679257</v>
      </c>
      <c r="AW89" s="35">
        <f t="shared" si="6"/>
        <v>248739</v>
      </c>
      <c r="AX89" s="35">
        <f t="shared" si="6"/>
        <v>447733</v>
      </c>
      <c r="AY89" s="35">
        <f t="shared" si="6"/>
        <v>1840677</v>
      </c>
      <c r="AZ89" s="35">
        <f t="shared" si="6"/>
        <v>204941</v>
      </c>
      <c r="BA89" s="35">
        <f t="shared" si="6"/>
        <v>105605</v>
      </c>
      <c r="BB89" s="35">
        <f t="shared" si="6"/>
        <v>105614</v>
      </c>
    </row>
    <row r="90" spans="1:54" s="37" customFormat="1" ht="15">
      <c r="A90" s="38" t="s">
        <v>381</v>
      </c>
      <c r="B90" s="33"/>
      <c r="C90" s="33"/>
      <c r="D90" s="39"/>
      <c r="E90" s="35"/>
      <c r="F90" s="35"/>
      <c r="G90" s="35"/>
      <c r="H90" s="35"/>
      <c r="I90" s="35"/>
      <c r="Y90" s="36"/>
      <c r="Z90" s="36"/>
      <c r="AA90" s="36"/>
      <c r="AB90" s="36"/>
      <c r="AC90" s="36"/>
      <c r="AD90" s="36"/>
      <c r="AE90" s="36"/>
      <c r="AF90" s="36"/>
      <c r="AG90" s="36"/>
      <c r="AU90" s="35"/>
      <c r="AV90" s="35"/>
      <c r="AW90" s="35"/>
      <c r="AX90" s="35"/>
      <c r="AY90" s="35"/>
      <c r="AZ90" s="35"/>
      <c r="BA90" s="35"/>
      <c r="BB90" s="35"/>
    </row>
    <row r="91" spans="1:54" ht="15">
      <c r="A91" s="28" t="s">
        <v>581</v>
      </c>
      <c r="B91" s="28" t="s">
        <v>582</v>
      </c>
      <c r="C91" s="28"/>
      <c r="D91" s="29" t="s">
        <v>583</v>
      </c>
      <c r="E91" s="30"/>
      <c r="F91" s="30"/>
      <c r="G91" s="30"/>
      <c r="H91" s="30"/>
      <c r="I91" s="30"/>
      <c r="O91" s="3">
        <v>2048</v>
      </c>
      <c r="P91" s="3">
        <v>102</v>
      </c>
      <c r="Q91" s="3">
        <v>184</v>
      </c>
      <c r="R91" s="3">
        <v>756</v>
      </c>
      <c r="S91" s="3">
        <v>188</v>
      </c>
      <c r="Y91" s="31"/>
      <c r="Z91" s="31"/>
      <c r="AA91" s="31"/>
      <c r="AB91" s="31"/>
      <c r="AC91" s="31"/>
      <c r="AD91" s="31"/>
      <c r="AE91" s="31"/>
      <c r="AF91" s="31"/>
      <c r="AG91" s="31"/>
      <c r="AU91" s="30">
        <v>2048</v>
      </c>
      <c r="AV91" s="30">
        <v>2048</v>
      </c>
      <c r="AW91" s="30">
        <v>102</v>
      </c>
      <c r="AX91" s="30">
        <v>184</v>
      </c>
      <c r="AY91" s="30">
        <v>756</v>
      </c>
      <c r="AZ91" s="30">
        <v>184</v>
      </c>
      <c r="BA91" s="30">
        <v>184</v>
      </c>
      <c r="BB91" s="30">
        <v>188</v>
      </c>
    </row>
    <row r="92" spans="1:54" ht="15">
      <c r="A92" s="28" t="s">
        <v>581</v>
      </c>
      <c r="B92" s="28" t="s">
        <v>584</v>
      </c>
      <c r="C92" s="28"/>
      <c r="D92" s="29" t="s">
        <v>585</v>
      </c>
      <c r="E92" s="30"/>
      <c r="F92" s="30"/>
      <c r="G92" s="30"/>
      <c r="H92" s="30"/>
      <c r="I92" s="30"/>
      <c r="O92" s="3">
        <v>17547</v>
      </c>
      <c r="P92" s="3">
        <v>877</v>
      </c>
      <c r="Q92" s="3">
        <v>1579</v>
      </c>
      <c r="R92" s="3">
        <v>6491</v>
      </c>
      <c r="S92" s="3">
        <v>1582</v>
      </c>
      <c r="T92" s="3">
        <v>51911</v>
      </c>
      <c r="U92" s="3">
        <v>2596</v>
      </c>
      <c r="V92" s="3">
        <v>4672</v>
      </c>
      <c r="W92" s="3">
        <v>19208</v>
      </c>
      <c r="X92" s="3">
        <v>4671</v>
      </c>
      <c r="Y92" s="31">
        <v>19208</v>
      </c>
      <c r="Z92" s="31"/>
      <c r="AA92" s="31"/>
      <c r="AB92" s="31">
        <v>4672</v>
      </c>
      <c r="AC92" s="31"/>
      <c r="AD92" s="31"/>
      <c r="AE92" s="31">
        <v>4671</v>
      </c>
      <c r="AF92" s="31"/>
      <c r="AG92" s="31"/>
      <c r="AN92" s="3">
        <v>28464</v>
      </c>
      <c r="AO92" s="3">
        <v>10532</v>
      </c>
      <c r="AP92" s="3">
        <v>1423</v>
      </c>
      <c r="AQ92" s="3">
        <v>2562</v>
      </c>
      <c r="AR92" s="3">
        <v>13094</v>
      </c>
      <c r="AS92" s="3">
        <v>15370</v>
      </c>
      <c r="AT92" s="3">
        <v>0</v>
      </c>
      <c r="AU92" s="30">
        <v>97922</v>
      </c>
      <c r="AV92" s="30">
        <v>82552</v>
      </c>
      <c r="AW92" s="30">
        <v>4896</v>
      </c>
      <c r="AX92" s="30">
        <v>8813</v>
      </c>
      <c r="AY92" s="30">
        <v>36231</v>
      </c>
      <c r="AZ92" s="30">
        <v>8813</v>
      </c>
      <c r="BA92" s="30">
        <v>6251</v>
      </c>
      <c r="BB92" s="30">
        <v>6253</v>
      </c>
    </row>
    <row r="93" spans="1:54" s="37" customFormat="1" ht="15">
      <c r="A93" s="33"/>
      <c r="B93" s="33"/>
      <c r="C93" s="33"/>
      <c r="D93" s="34" t="s">
        <v>382</v>
      </c>
      <c r="E93" s="35">
        <f>SUM(E91:E92)</f>
        <v>0</v>
      </c>
      <c r="F93" s="35">
        <f aca="true" t="shared" si="7" ref="F93:BB93">SUM(F91:F92)</f>
        <v>0</v>
      </c>
      <c r="G93" s="35">
        <f t="shared" si="7"/>
        <v>0</v>
      </c>
      <c r="H93" s="35">
        <f t="shared" si="7"/>
        <v>0</v>
      </c>
      <c r="I93" s="35">
        <f t="shared" si="7"/>
        <v>0</v>
      </c>
      <c r="J93" s="35">
        <f t="shared" si="7"/>
        <v>0</v>
      </c>
      <c r="K93" s="35">
        <f t="shared" si="7"/>
        <v>0</v>
      </c>
      <c r="L93" s="35">
        <f t="shared" si="7"/>
        <v>0</v>
      </c>
      <c r="M93" s="35">
        <f t="shared" si="7"/>
        <v>0</v>
      </c>
      <c r="N93" s="35">
        <f t="shared" si="7"/>
        <v>0</v>
      </c>
      <c r="O93" s="35">
        <f t="shared" si="7"/>
        <v>19595</v>
      </c>
      <c r="P93" s="35">
        <f t="shared" si="7"/>
        <v>979</v>
      </c>
      <c r="Q93" s="35">
        <f t="shared" si="7"/>
        <v>1763</v>
      </c>
      <c r="R93" s="35">
        <f t="shared" si="7"/>
        <v>7247</v>
      </c>
      <c r="S93" s="35">
        <f t="shared" si="7"/>
        <v>1770</v>
      </c>
      <c r="T93" s="35">
        <f t="shared" si="7"/>
        <v>51911</v>
      </c>
      <c r="U93" s="35">
        <f t="shared" si="7"/>
        <v>2596</v>
      </c>
      <c r="V93" s="35">
        <f t="shared" si="7"/>
        <v>4672</v>
      </c>
      <c r="W93" s="35">
        <f t="shared" si="7"/>
        <v>19208</v>
      </c>
      <c r="X93" s="35">
        <f t="shared" si="7"/>
        <v>4671</v>
      </c>
      <c r="Y93" s="36">
        <v>19208</v>
      </c>
      <c r="Z93" s="36">
        <v>0</v>
      </c>
      <c r="AA93" s="36">
        <v>0</v>
      </c>
      <c r="AB93" s="36">
        <v>4672</v>
      </c>
      <c r="AC93" s="36">
        <v>0</v>
      </c>
      <c r="AD93" s="36">
        <v>0</v>
      </c>
      <c r="AE93" s="36">
        <v>4671</v>
      </c>
      <c r="AF93" s="36">
        <v>0</v>
      </c>
      <c r="AG93" s="36">
        <v>0</v>
      </c>
      <c r="AH93" s="35">
        <f t="shared" si="7"/>
        <v>0</v>
      </c>
      <c r="AI93" s="35">
        <f t="shared" si="7"/>
        <v>0</v>
      </c>
      <c r="AJ93" s="35">
        <f t="shared" si="7"/>
        <v>0</v>
      </c>
      <c r="AK93" s="35">
        <f t="shared" si="7"/>
        <v>0</v>
      </c>
      <c r="AL93" s="35">
        <f t="shared" si="7"/>
        <v>0</v>
      </c>
      <c r="AM93" s="35">
        <f t="shared" si="7"/>
        <v>0</v>
      </c>
      <c r="AN93" s="35">
        <f t="shared" si="7"/>
        <v>28464</v>
      </c>
      <c r="AO93" s="35">
        <f t="shared" si="7"/>
        <v>10532</v>
      </c>
      <c r="AP93" s="35">
        <f t="shared" si="7"/>
        <v>1423</v>
      </c>
      <c r="AQ93" s="35">
        <f t="shared" si="7"/>
        <v>2562</v>
      </c>
      <c r="AR93" s="35">
        <f t="shared" si="7"/>
        <v>13094</v>
      </c>
      <c r="AS93" s="35">
        <f t="shared" si="7"/>
        <v>15370</v>
      </c>
      <c r="AT93" s="35">
        <f t="shared" si="7"/>
        <v>0</v>
      </c>
      <c r="AU93" s="35">
        <f t="shared" si="7"/>
        <v>99970</v>
      </c>
      <c r="AV93" s="35">
        <v>84600</v>
      </c>
      <c r="AW93" s="35">
        <f t="shared" si="7"/>
        <v>4998</v>
      </c>
      <c r="AX93" s="35">
        <f t="shared" si="7"/>
        <v>8997</v>
      </c>
      <c r="AY93" s="35">
        <f t="shared" si="7"/>
        <v>36987</v>
      </c>
      <c r="AZ93" s="35">
        <f t="shared" si="7"/>
        <v>8997</v>
      </c>
      <c r="BA93" s="35">
        <f t="shared" si="7"/>
        <v>6435</v>
      </c>
      <c r="BB93" s="35">
        <f t="shared" si="7"/>
        <v>6441</v>
      </c>
    </row>
    <row r="94" spans="1:54" s="37" customFormat="1" ht="15">
      <c r="A94" s="38" t="s">
        <v>383</v>
      </c>
      <c r="B94" s="33"/>
      <c r="C94" s="33"/>
      <c r="D94" s="39"/>
      <c r="E94" s="35"/>
      <c r="F94" s="35"/>
      <c r="G94" s="35"/>
      <c r="H94" s="35"/>
      <c r="I94" s="35"/>
      <c r="Y94" s="36"/>
      <c r="Z94" s="36"/>
      <c r="AA94" s="36"/>
      <c r="AB94" s="36"/>
      <c r="AC94" s="36"/>
      <c r="AD94" s="36"/>
      <c r="AE94" s="36"/>
      <c r="AF94" s="36"/>
      <c r="AG94" s="36"/>
      <c r="AU94" s="35"/>
      <c r="AV94" s="35"/>
      <c r="AW94" s="35"/>
      <c r="AX94" s="35"/>
      <c r="AY94" s="35"/>
      <c r="AZ94" s="35"/>
      <c r="BA94" s="35"/>
      <c r="BB94" s="35"/>
    </row>
    <row r="95" spans="1:54" ht="15">
      <c r="A95" s="28" t="s">
        <v>586</v>
      </c>
      <c r="B95" s="28" t="s">
        <v>587</v>
      </c>
      <c r="C95" s="28"/>
      <c r="D95" s="29" t="s">
        <v>588</v>
      </c>
      <c r="E95" s="30"/>
      <c r="F95" s="30"/>
      <c r="G95" s="30"/>
      <c r="H95" s="30"/>
      <c r="I95" s="30"/>
      <c r="O95" s="3">
        <v>5148</v>
      </c>
      <c r="P95" s="3">
        <v>257</v>
      </c>
      <c r="Q95" s="3">
        <v>463</v>
      </c>
      <c r="R95" s="3">
        <v>1903</v>
      </c>
      <c r="S95" s="3">
        <v>467</v>
      </c>
      <c r="T95" s="3">
        <v>159244</v>
      </c>
      <c r="U95" s="3">
        <v>7962</v>
      </c>
      <c r="V95" s="3">
        <v>14332</v>
      </c>
      <c r="W95" s="3">
        <v>58920</v>
      </c>
      <c r="X95" s="3">
        <v>14332</v>
      </c>
      <c r="Y95" s="31">
        <v>58920</v>
      </c>
      <c r="Z95" s="31"/>
      <c r="AA95" s="31"/>
      <c r="AB95" s="31">
        <v>14332</v>
      </c>
      <c r="AC95" s="31"/>
      <c r="AD95" s="31"/>
      <c r="AE95" s="31">
        <v>14332</v>
      </c>
      <c r="AF95" s="31"/>
      <c r="AG95" s="31"/>
      <c r="AU95" s="30">
        <v>164392</v>
      </c>
      <c r="AV95" s="30">
        <v>164392</v>
      </c>
      <c r="AW95" s="30">
        <v>8219</v>
      </c>
      <c r="AX95" s="30">
        <v>14795</v>
      </c>
      <c r="AY95" s="30">
        <v>60823</v>
      </c>
      <c r="AZ95" s="30">
        <v>14795</v>
      </c>
      <c r="BA95" s="30">
        <v>14795</v>
      </c>
      <c r="BB95" s="30">
        <v>14799</v>
      </c>
    </row>
    <row r="96" spans="1:54" ht="15">
      <c r="A96" s="28" t="s">
        <v>586</v>
      </c>
      <c r="B96" s="28" t="s">
        <v>589</v>
      </c>
      <c r="C96" s="28"/>
      <c r="D96" s="29" t="s">
        <v>590</v>
      </c>
      <c r="E96" s="30"/>
      <c r="F96" s="30"/>
      <c r="G96" s="30"/>
      <c r="H96" s="30"/>
      <c r="I96" s="30"/>
      <c r="O96" s="3">
        <v>19097</v>
      </c>
      <c r="P96" s="3">
        <v>955</v>
      </c>
      <c r="Q96" s="3">
        <v>1719</v>
      </c>
      <c r="R96" s="3">
        <v>7067</v>
      </c>
      <c r="S96" s="3">
        <v>1716</v>
      </c>
      <c r="Y96" s="31"/>
      <c r="Z96" s="31"/>
      <c r="AA96" s="31"/>
      <c r="AB96" s="31"/>
      <c r="AC96" s="31"/>
      <c r="AD96" s="31"/>
      <c r="AE96" s="31"/>
      <c r="AF96" s="31"/>
      <c r="AG96" s="31"/>
      <c r="AN96" s="3">
        <v>9663</v>
      </c>
      <c r="AO96" s="3">
        <v>3576</v>
      </c>
      <c r="AP96" s="3">
        <v>483</v>
      </c>
      <c r="AQ96" s="3">
        <v>870</v>
      </c>
      <c r="AR96" s="3">
        <v>4446</v>
      </c>
      <c r="AS96" s="3">
        <v>5217</v>
      </c>
      <c r="AT96" s="3">
        <v>0</v>
      </c>
      <c r="AU96" s="30">
        <v>28760</v>
      </c>
      <c r="AV96" s="30">
        <v>23543</v>
      </c>
      <c r="AW96" s="30">
        <v>1438</v>
      </c>
      <c r="AX96" s="30">
        <v>2589</v>
      </c>
      <c r="AY96" s="30">
        <v>10643</v>
      </c>
      <c r="AZ96" s="30">
        <v>2589</v>
      </c>
      <c r="BA96" s="30">
        <v>1719</v>
      </c>
      <c r="BB96" s="30">
        <v>1716</v>
      </c>
    </row>
    <row r="97" spans="1:54" ht="15">
      <c r="A97" s="28" t="s">
        <v>586</v>
      </c>
      <c r="B97" s="28" t="s">
        <v>591</v>
      </c>
      <c r="C97" s="28"/>
      <c r="D97" s="29" t="s">
        <v>592</v>
      </c>
      <c r="E97" s="30"/>
      <c r="F97" s="30"/>
      <c r="G97" s="30"/>
      <c r="H97" s="30"/>
      <c r="I97" s="30"/>
      <c r="O97" s="3">
        <v>3598</v>
      </c>
      <c r="P97" s="3">
        <v>180</v>
      </c>
      <c r="Q97" s="3">
        <v>324</v>
      </c>
      <c r="R97" s="3">
        <v>1332</v>
      </c>
      <c r="S97" s="3">
        <v>322</v>
      </c>
      <c r="Y97" s="31"/>
      <c r="Z97" s="31"/>
      <c r="AA97" s="31"/>
      <c r="AB97" s="31"/>
      <c r="AC97" s="31"/>
      <c r="AD97" s="31"/>
      <c r="AE97" s="31"/>
      <c r="AF97" s="31"/>
      <c r="AG97" s="31"/>
      <c r="AN97" s="3">
        <v>4161</v>
      </c>
      <c r="AO97" s="3">
        <v>1538</v>
      </c>
      <c r="AP97" s="3">
        <v>208</v>
      </c>
      <c r="AQ97" s="3">
        <v>374</v>
      </c>
      <c r="AR97" s="3">
        <v>1912</v>
      </c>
      <c r="AS97" s="3">
        <v>2249</v>
      </c>
      <c r="AT97" s="3">
        <v>0</v>
      </c>
      <c r="AU97" s="30">
        <v>7759</v>
      </c>
      <c r="AV97" s="30">
        <v>5510</v>
      </c>
      <c r="AW97" s="30">
        <v>388</v>
      </c>
      <c r="AX97" s="30">
        <v>698</v>
      </c>
      <c r="AY97" s="30">
        <v>2870</v>
      </c>
      <c r="AZ97" s="30">
        <v>698</v>
      </c>
      <c r="BA97" s="30">
        <v>324</v>
      </c>
      <c r="BB97" s="30">
        <v>322</v>
      </c>
    </row>
    <row r="98" spans="1:54" ht="15">
      <c r="A98" s="28" t="s">
        <v>586</v>
      </c>
      <c r="B98" s="28" t="s">
        <v>593</v>
      </c>
      <c r="C98" s="28"/>
      <c r="D98" s="29" t="s">
        <v>594</v>
      </c>
      <c r="E98" s="30"/>
      <c r="F98" s="30"/>
      <c r="G98" s="30"/>
      <c r="H98" s="30"/>
      <c r="I98" s="30"/>
      <c r="O98" s="3">
        <v>26847</v>
      </c>
      <c r="P98" s="3">
        <v>1342</v>
      </c>
      <c r="Q98" s="3">
        <v>2416</v>
      </c>
      <c r="R98" s="3">
        <v>9932</v>
      </c>
      <c r="S98" s="3">
        <v>2419</v>
      </c>
      <c r="Y98" s="31"/>
      <c r="Z98" s="31"/>
      <c r="AA98" s="31"/>
      <c r="AB98" s="31"/>
      <c r="AC98" s="31"/>
      <c r="AD98" s="31"/>
      <c r="AE98" s="31"/>
      <c r="AF98" s="31"/>
      <c r="AG98" s="31"/>
      <c r="AH98" s="3">
        <v>563210</v>
      </c>
      <c r="AI98" s="3">
        <v>28161</v>
      </c>
      <c r="AJ98" s="3">
        <v>50689</v>
      </c>
      <c r="AK98" s="3">
        <v>208389</v>
      </c>
      <c r="AL98" s="3">
        <v>354821</v>
      </c>
      <c r="AM98" s="3">
        <v>0</v>
      </c>
      <c r="AN98" s="3">
        <v>123359</v>
      </c>
      <c r="AO98" s="3">
        <v>45642</v>
      </c>
      <c r="AP98" s="3">
        <v>6168</v>
      </c>
      <c r="AQ98" s="3">
        <v>11102</v>
      </c>
      <c r="AR98" s="3">
        <v>56744</v>
      </c>
      <c r="AS98" s="3">
        <v>66615</v>
      </c>
      <c r="AT98" s="3">
        <v>0</v>
      </c>
      <c r="AU98" s="30">
        <v>713416</v>
      </c>
      <c r="AV98" s="30">
        <v>291980</v>
      </c>
      <c r="AW98" s="30">
        <v>35671</v>
      </c>
      <c r="AX98" s="30">
        <v>64207</v>
      </c>
      <c r="AY98" s="30">
        <v>263963</v>
      </c>
      <c r="AZ98" s="30">
        <v>13518</v>
      </c>
      <c r="BA98" s="30">
        <v>2416</v>
      </c>
      <c r="BB98" s="30">
        <v>2419</v>
      </c>
    </row>
    <row r="99" spans="1:54" ht="15">
      <c r="A99" s="28" t="s">
        <v>586</v>
      </c>
      <c r="B99" s="28" t="s">
        <v>595</v>
      </c>
      <c r="C99" s="28"/>
      <c r="D99" s="29" t="s">
        <v>596</v>
      </c>
      <c r="E99" s="30"/>
      <c r="F99" s="30"/>
      <c r="G99" s="30"/>
      <c r="H99" s="30"/>
      <c r="I99" s="30"/>
      <c r="O99" s="3">
        <v>3598</v>
      </c>
      <c r="P99" s="3">
        <v>180</v>
      </c>
      <c r="Q99" s="3">
        <v>324</v>
      </c>
      <c r="R99" s="3">
        <v>1332</v>
      </c>
      <c r="S99" s="3">
        <v>322</v>
      </c>
      <c r="Y99" s="31"/>
      <c r="Z99" s="31"/>
      <c r="AA99" s="31"/>
      <c r="AB99" s="31"/>
      <c r="AC99" s="31"/>
      <c r="AD99" s="31"/>
      <c r="AE99" s="31"/>
      <c r="AF99" s="31"/>
      <c r="AG99" s="31"/>
      <c r="AN99" s="3">
        <v>4161</v>
      </c>
      <c r="AO99" s="3">
        <v>1538</v>
      </c>
      <c r="AP99" s="3">
        <v>208</v>
      </c>
      <c r="AQ99" s="3">
        <v>374</v>
      </c>
      <c r="AR99" s="3">
        <v>1912</v>
      </c>
      <c r="AS99" s="3">
        <v>2249</v>
      </c>
      <c r="AT99" s="3">
        <v>0</v>
      </c>
      <c r="AU99" s="30">
        <v>7759</v>
      </c>
      <c r="AV99" s="30">
        <v>5510</v>
      </c>
      <c r="AW99" s="30">
        <v>388</v>
      </c>
      <c r="AX99" s="30">
        <v>698</v>
      </c>
      <c r="AY99" s="30">
        <v>2870</v>
      </c>
      <c r="AZ99" s="30">
        <v>698</v>
      </c>
      <c r="BA99" s="30">
        <v>324</v>
      </c>
      <c r="BB99" s="30">
        <v>322</v>
      </c>
    </row>
    <row r="100" spans="1:54" ht="15">
      <c r="A100" s="28" t="s">
        <v>586</v>
      </c>
      <c r="B100" s="28" t="s">
        <v>597</v>
      </c>
      <c r="C100" s="28"/>
      <c r="D100" s="29" t="s">
        <v>598</v>
      </c>
      <c r="E100" s="30"/>
      <c r="F100" s="30"/>
      <c r="G100" s="30"/>
      <c r="H100" s="30"/>
      <c r="I100" s="30"/>
      <c r="O100" s="3">
        <v>3598</v>
      </c>
      <c r="P100" s="3">
        <v>180</v>
      </c>
      <c r="Q100" s="3">
        <v>324</v>
      </c>
      <c r="R100" s="3">
        <v>1332</v>
      </c>
      <c r="S100" s="3">
        <v>322</v>
      </c>
      <c r="Y100" s="31"/>
      <c r="Z100" s="31"/>
      <c r="AA100" s="31"/>
      <c r="AB100" s="31"/>
      <c r="AC100" s="31"/>
      <c r="AD100" s="31"/>
      <c r="AE100" s="31"/>
      <c r="AF100" s="31"/>
      <c r="AG100" s="31"/>
      <c r="AN100" s="3">
        <v>4161</v>
      </c>
      <c r="AO100" s="3">
        <v>1538</v>
      </c>
      <c r="AP100" s="3">
        <v>208</v>
      </c>
      <c r="AQ100" s="3">
        <v>374</v>
      </c>
      <c r="AR100" s="3">
        <v>1912</v>
      </c>
      <c r="AS100" s="3">
        <v>2249</v>
      </c>
      <c r="AT100" s="3">
        <v>0</v>
      </c>
      <c r="AU100" s="30">
        <v>7759</v>
      </c>
      <c r="AV100" s="30">
        <v>5510</v>
      </c>
      <c r="AW100" s="30">
        <v>388</v>
      </c>
      <c r="AX100" s="30">
        <v>698</v>
      </c>
      <c r="AY100" s="30">
        <v>2870</v>
      </c>
      <c r="AZ100" s="30">
        <v>698</v>
      </c>
      <c r="BA100" s="30">
        <v>324</v>
      </c>
      <c r="BB100" s="30">
        <v>322</v>
      </c>
    </row>
    <row r="101" spans="1:54" ht="15">
      <c r="A101" s="28" t="s">
        <v>586</v>
      </c>
      <c r="B101" s="28" t="s">
        <v>599</v>
      </c>
      <c r="C101" s="28"/>
      <c r="D101" s="29" t="s">
        <v>600</v>
      </c>
      <c r="E101" s="30"/>
      <c r="F101" s="30"/>
      <c r="G101" s="30"/>
      <c r="H101" s="30"/>
      <c r="I101" s="30"/>
      <c r="O101" s="3">
        <v>645</v>
      </c>
      <c r="P101" s="3">
        <v>32</v>
      </c>
      <c r="Q101" s="3">
        <v>58</v>
      </c>
      <c r="R101" s="3">
        <v>238</v>
      </c>
      <c r="S101" s="3">
        <v>59</v>
      </c>
      <c r="Y101" s="31"/>
      <c r="Z101" s="31"/>
      <c r="AA101" s="31"/>
      <c r="AB101" s="31"/>
      <c r="AC101" s="31"/>
      <c r="AD101" s="31"/>
      <c r="AE101" s="31"/>
      <c r="AF101" s="31"/>
      <c r="AG101" s="31"/>
      <c r="AN101" s="3">
        <v>4161</v>
      </c>
      <c r="AO101" s="3">
        <v>1538</v>
      </c>
      <c r="AP101" s="3">
        <v>208</v>
      </c>
      <c r="AQ101" s="3">
        <v>374</v>
      </c>
      <c r="AR101" s="3">
        <v>1912</v>
      </c>
      <c r="AS101" s="3">
        <v>2249</v>
      </c>
      <c r="AT101" s="3">
        <v>0</v>
      </c>
      <c r="AU101" s="30">
        <v>4806</v>
      </c>
      <c r="AV101" s="30">
        <v>2557</v>
      </c>
      <c r="AW101" s="30">
        <v>240</v>
      </c>
      <c r="AX101" s="30">
        <v>432</v>
      </c>
      <c r="AY101" s="30">
        <v>1776</v>
      </c>
      <c r="AZ101" s="30">
        <v>432</v>
      </c>
      <c r="BA101" s="30">
        <v>58</v>
      </c>
      <c r="BB101" s="30">
        <v>59</v>
      </c>
    </row>
    <row r="102" spans="1:54" ht="15">
      <c r="A102" s="28" t="s">
        <v>586</v>
      </c>
      <c r="B102" s="28" t="s">
        <v>601</v>
      </c>
      <c r="C102" s="28"/>
      <c r="D102" s="29" t="s">
        <v>602</v>
      </c>
      <c r="E102" s="30"/>
      <c r="F102" s="30"/>
      <c r="G102" s="30"/>
      <c r="H102" s="30"/>
      <c r="I102" s="30"/>
      <c r="O102" s="3">
        <v>17547</v>
      </c>
      <c r="P102" s="3">
        <v>877</v>
      </c>
      <c r="Q102" s="3">
        <v>1579</v>
      </c>
      <c r="R102" s="3">
        <v>6491</v>
      </c>
      <c r="S102" s="3">
        <v>1582</v>
      </c>
      <c r="Y102" s="31"/>
      <c r="Z102" s="31"/>
      <c r="AA102" s="31"/>
      <c r="AB102" s="31"/>
      <c r="AC102" s="31"/>
      <c r="AD102" s="31"/>
      <c r="AE102" s="31"/>
      <c r="AF102" s="31"/>
      <c r="AG102" s="31"/>
      <c r="AH102" s="3">
        <v>135471</v>
      </c>
      <c r="AI102" s="3">
        <v>6774</v>
      </c>
      <c r="AJ102" s="3">
        <v>12192</v>
      </c>
      <c r="AK102" s="3">
        <v>50124</v>
      </c>
      <c r="AL102" s="3">
        <v>85347</v>
      </c>
      <c r="AM102" s="3">
        <v>0</v>
      </c>
      <c r="AN102" s="3">
        <v>32010</v>
      </c>
      <c r="AO102" s="3">
        <v>11845</v>
      </c>
      <c r="AP102" s="3">
        <v>1601</v>
      </c>
      <c r="AQ102" s="3">
        <v>2881</v>
      </c>
      <c r="AR102" s="3">
        <v>14726</v>
      </c>
      <c r="AS102" s="3">
        <v>17284</v>
      </c>
      <c r="AT102" s="3">
        <v>0</v>
      </c>
      <c r="AU102" s="30">
        <v>185028</v>
      </c>
      <c r="AV102" s="30">
        <v>82397</v>
      </c>
      <c r="AW102" s="30">
        <v>9252</v>
      </c>
      <c r="AX102" s="30">
        <v>16652</v>
      </c>
      <c r="AY102" s="30">
        <v>68460</v>
      </c>
      <c r="AZ102" s="30">
        <v>4460</v>
      </c>
      <c r="BA102" s="30">
        <v>1579</v>
      </c>
      <c r="BB102" s="30">
        <v>1582</v>
      </c>
    </row>
    <row r="103" spans="1:54" ht="15">
      <c r="A103" s="28" t="s">
        <v>586</v>
      </c>
      <c r="B103" s="28" t="s">
        <v>603</v>
      </c>
      <c r="C103" s="28"/>
      <c r="D103" s="29" t="s">
        <v>604</v>
      </c>
      <c r="E103" s="30"/>
      <c r="F103" s="30"/>
      <c r="G103" s="30"/>
      <c r="H103" s="30"/>
      <c r="I103" s="30"/>
      <c r="O103" s="3">
        <v>2048</v>
      </c>
      <c r="P103" s="3">
        <v>102</v>
      </c>
      <c r="Q103" s="3">
        <v>184</v>
      </c>
      <c r="R103" s="3">
        <v>756</v>
      </c>
      <c r="S103" s="3">
        <v>188</v>
      </c>
      <c r="Y103" s="31"/>
      <c r="Z103" s="31"/>
      <c r="AA103" s="31"/>
      <c r="AB103" s="31"/>
      <c r="AC103" s="31"/>
      <c r="AD103" s="31"/>
      <c r="AE103" s="31"/>
      <c r="AF103" s="31"/>
      <c r="AG103" s="31"/>
      <c r="AN103" s="3">
        <v>4161</v>
      </c>
      <c r="AO103" s="3">
        <v>1538</v>
      </c>
      <c r="AP103" s="3">
        <v>208</v>
      </c>
      <c r="AQ103" s="3">
        <v>374</v>
      </c>
      <c r="AR103" s="3">
        <v>1912</v>
      </c>
      <c r="AS103" s="3">
        <v>2249</v>
      </c>
      <c r="AT103" s="3">
        <v>0</v>
      </c>
      <c r="AU103" s="30">
        <v>6209</v>
      </c>
      <c r="AV103" s="30">
        <v>3960</v>
      </c>
      <c r="AW103" s="30">
        <v>310</v>
      </c>
      <c r="AX103" s="30">
        <v>558</v>
      </c>
      <c r="AY103" s="30">
        <v>2294</v>
      </c>
      <c r="AZ103" s="30">
        <v>558</v>
      </c>
      <c r="BA103" s="30">
        <v>184</v>
      </c>
      <c r="BB103" s="30">
        <v>188</v>
      </c>
    </row>
    <row r="104" spans="1:54" ht="15">
      <c r="A104" s="28" t="s">
        <v>586</v>
      </c>
      <c r="B104" s="28" t="s">
        <v>605</v>
      </c>
      <c r="C104" s="28"/>
      <c r="D104" s="29" t="s">
        <v>606</v>
      </c>
      <c r="E104" s="30"/>
      <c r="F104" s="30"/>
      <c r="G104" s="30"/>
      <c r="H104" s="30"/>
      <c r="I104" s="30"/>
      <c r="O104" s="3">
        <v>6698</v>
      </c>
      <c r="P104" s="3">
        <v>335</v>
      </c>
      <c r="Q104" s="3">
        <v>603</v>
      </c>
      <c r="R104" s="3">
        <v>2479</v>
      </c>
      <c r="S104" s="3">
        <v>601</v>
      </c>
      <c r="Y104" s="31"/>
      <c r="Z104" s="31"/>
      <c r="AA104" s="31"/>
      <c r="AB104" s="31"/>
      <c r="AC104" s="31"/>
      <c r="AD104" s="31"/>
      <c r="AE104" s="31"/>
      <c r="AF104" s="31"/>
      <c r="AG104" s="31"/>
      <c r="AN104" s="3">
        <v>4161</v>
      </c>
      <c r="AO104" s="3">
        <v>1538</v>
      </c>
      <c r="AP104" s="3">
        <v>208</v>
      </c>
      <c r="AQ104" s="3">
        <v>374</v>
      </c>
      <c r="AR104" s="3">
        <v>1912</v>
      </c>
      <c r="AS104" s="3">
        <v>2249</v>
      </c>
      <c r="AT104" s="3">
        <v>0</v>
      </c>
      <c r="AU104" s="30">
        <v>10859</v>
      </c>
      <c r="AV104" s="30">
        <v>8610</v>
      </c>
      <c r="AW104" s="30">
        <v>543</v>
      </c>
      <c r="AX104" s="30">
        <v>977</v>
      </c>
      <c r="AY104" s="30">
        <v>4017</v>
      </c>
      <c r="AZ104" s="30">
        <v>977</v>
      </c>
      <c r="BA104" s="30">
        <v>603</v>
      </c>
      <c r="BB104" s="30">
        <v>601</v>
      </c>
    </row>
    <row r="105" spans="1:54" ht="15">
      <c r="A105" s="28" t="s">
        <v>586</v>
      </c>
      <c r="B105" s="28" t="s">
        <v>607</v>
      </c>
      <c r="C105" s="28"/>
      <c r="D105" s="29" t="s">
        <v>517</v>
      </c>
      <c r="E105" s="30"/>
      <c r="F105" s="30"/>
      <c r="G105" s="30"/>
      <c r="H105" s="30"/>
      <c r="I105" s="30"/>
      <c r="O105" s="3">
        <v>3598</v>
      </c>
      <c r="P105" s="3">
        <v>180</v>
      </c>
      <c r="Q105" s="3">
        <v>324</v>
      </c>
      <c r="R105" s="3">
        <v>1332</v>
      </c>
      <c r="S105" s="3">
        <v>322</v>
      </c>
      <c r="Y105" s="31"/>
      <c r="Z105" s="31"/>
      <c r="AA105" s="31"/>
      <c r="AB105" s="31"/>
      <c r="AC105" s="31"/>
      <c r="AD105" s="31"/>
      <c r="AE105" s="31"/>
      <c r="AF105" s="31"/>
      <c r="AG105" s="31"/>
      <c r="AN105" s="3">
        <v>4161</v>
      </c>
      <c r="AO105" s="3">
        <v>1538</v>
      </c>
      <c r="AP105" s="3">
        <v>208</v>
      </c>
      <c r="AQ105" s="3">
        <v>374</v>
      </c>
      <c r="AR105" s="3">
        <v>1912</v>
      </c>
      <c r="AS105" s="3">
        <v>2249</v>
      </c>
      <c r="AT105" s="3">
        <v>0</v>
      </c>
      <c r="AU105" s="30">
        <v>7759</v>
      </c>
      <c r="AV105" s="30">
        <v>5510</v>
      </c>
      <c r="AW105" s="30">
        <v>388</v>
      </c>
      <c r="AX105" s="30">
        <v>698</v>
      </c>
      <c r="AY105" s="30">
        <v>2870</v>
      </c>
      <c r="AZ105" s="30">
        <v>698</v>
      </c>
      <c r="BA105" s="30">
        <v>324</v>
      </c>
      <c r="BB105" s="30">
        <v>322</v>
      </c>
    </row>
    <row r="106" spans="1:54" ht="15">
      <c r="A106" s="28" t="s">
        <v>586</v>
      </c>
      <c r="B106" s="28" t="s">
        <v>608</v>
      </c>
      <c r="C106" s="28"/>
      <c r="D106" s="29" t="s">
        <v>609</v>
      </c>
      <c r="E106" s="30"/>
      <c r="F106" s="30"/>
      <c r="G106" s="30"/>
      <c r="H106" s="30"/>
      <c r="I106" s="30"/>
      <c r="O106" s="3">
        <v>6698</v>
      </c>
      <c r="P106" s="3">
        <v>335</v>
      </c>
      <c r="Q106" s="3">
        <v>603</v>
      </c>
      <c r="R106" s="3">
        <v>2479</v>
      </c>
      <c r="S106" s="3">
        <v>601</v>
      </c>
      <c r="Y106" s="31"/>
      <c r="Z106" s="31"/>
      <c r="AA106" s="31"/>
      <c r="AB106" s="31"/>
      <c r="AC106" s="31"/>
      <c r="AD106" s="31"/>
      <c r="AE106" s="31"/>
      <c r="AF106" s="31"/>
      <c r="AG106" s="31"/>
      <c r="AN106" s="3">
        <v>4161</v>
      </c>
      <c r="AO106" s="3">
        <v>1538</v>
      </c>
      <c r="AP106" s="3">
        <v>208</v>
      </c>
      <c r="AQ106" s="3">
        <v>374</v>
      </c>
      <c r="AR106" s="3">
        <v>1912</v>
      </c>
      <c r="AS106" s="3">
        <v>2249</v>
      </c>
      <c r="AT106" s="3">
        <v>0</v>
      </c>
      <c r="AU106" s="30">
        <v>10859</v>
      </c>
      <c r="AV106" s="30">
        <v>8610</v>
      </c>
      <c r="AW106" s="30">
        <v>543</v>
      </c>
      <c r="AX106" s="30">
        <v>977</v>
      </c>
      <c r="AY106" s="30">
        <v>4017</v>
      </c>
      <c r="AZ106" s="30">
        <v>977</v>
      </c>
      <c r="BA106" s="30">
        <v>603</v>
      </c>
      <c r="BB106" s="30">
        <v>601</v>
      </c>
    </row>
    <row r="107" spans="1:54" ht="15">
      <c r="A107" s="28" t="s">
        <v>586</v>
      </c>
      <c r="B107" s="28" t="s">
        <v>610</v>
      </c>
      <c r="C107" s="28"/>
      <c r="D107" s="29" t="s">
        <v>611</v>
      </c>
      <c r="E107" s="30"/>
      <c r="F107" s="30"/>
      <c r="G107" s="30"/>
      <c r="H107" s="30"/>
      <c r="I107" s="30"/>
      <c r="O107" s="3">
        <v>3598</v>
      </c>
      <c r="P107" s="3">
        <v>180</v>
      </c>
      <c r="Q107" s="3">
        <v>324</v>
      </c>
      <c r="R107" s="3">
        <v>1332</v>
      </c>
      <c r="S107" s="3">
        <v>322</v>
      </c>
      <c r="Y107" s="31"/>
      <c r="Z107" s="31"/>
      <c r="AA107" s="31"/>
      <c r="AB107" s="31"/>
      <c r="AC107" s="31"/>
      <c r="AD107" s="31"/>
      <c r="AE107" s="31"/>
      <c r="AF107" s="31"/>
      <c r="AG107" s="31"/>
      <c r="AN107" s="3">
        <v>4161</v>
      </c>
      <c r="AO107" s="3">
        <v>1538</v>
      </c>
      <c r="AP107" s="3">
        <v>208</v>
      </c>
      <c r="AQ107" s="3">
        <v>374</v>
      </c>
      <c r="AR107" s="3">
        <v>1912</v>
      </c>
      <c r="AS107" s="3">
        <v>2249</v>
      </c>
      <c r="AT107" s="3">
        <v>0</v>
      </c>
      <c r="AU107" s="30">
        <v>7759</v>
      </c>
      <c r="AV107" s="30">
        <v>5510</v>
      </c>
      <c r="AW107" s="30">
        <v>388</v>
      </c>
      <c r="AX107" s="30">
        <v>698</v>
      </c>
      <c r="AY107" s="30">
        <v>2870</v>
      </c>
      <c r="AZ107" s="30">
        <v>698</v>
      </c>
      <c r="BA107" s="30">
        <v>324</v>
      </c>
      <c r="BB107" s="30">
        <v>322</v>
      </c>
    </row>
    <row r="108" spans="1:54" ht="15">
      <c r="A108" s="28" t="s">
        <v>586</v>
      </c>
      <c r="B108" s="28" t="s">
        <v>612</v>
      </c>
      <c r="C108" s="28"/>
      <c r="D108" s="29" t="s">
        <v>613</v>
      </c>
      <c r="E108" s="30"/>
      <c r="F108" s="30"/>
      <c r="G108" s="30"/>
      <c r="H108" s="30"/>
      <c r="I108" s="30"/>
      <c r="O108" s="3">
        <v>17547</v>
      </c>
      <c r="P108" s="3">
        <v>877</v>
      </c>
      <c r="Q108" s="3">
        <v>1579</v>
      </c>
      <c r="R108" s="3">
        <v>6491</v>
      </c>
      <c r="S108" s="3">
        <v>1582</v>
      </c>
      <c r="Y108" s="31"/>
      <c r="Z108" s="31"/>
      <c r="AA108" s="31"/>
      <c r="AB108" s="31"/>
      <c r="AC108" s="31"/>
      <c r="AD108" s="31"/>
      <c r="AE108" s="31"/>
      <c r="AF108" s="31"/>
      <c r="AG108" s="31"/>
      <c r="AN108" s="3">
        <v>7661</v>
      </c>
      <c r="AO108" s="3">
        <v>2833</v>
      </c>
      <c r="AP108" s="3">
        <v>383</v>
      </c>
      <c r="AQ108" s="3">
        <v>689</v>
      </c>
      <c r="AR108" s="3">
        <v>3522</v>
      </c>
      <c r="AS108" s="3">
        <v>4139</v>
      </c>
      <c r="AT108" s="3">
        <v>0</v>
      </c>
      <c r="AU108" s="30">
        <v>25208</v>
      </c>
      <c r="AV108" s="30">
        <v>21069</v>
      </c>
      <c r="AW108" s="30">
        <v>1260</v>
      </c>
      <c r="AX108" s="30">
        <v>2268</v>
      </c>
      <c r="AY108" s="30">
        <v>9324</v>
      </c>
      <c r="AZ108" s="30">
        <v>2268</v>
      </c>
      <c r="BA108" s="30">
        <v>1579</v>
      </c>
      <c r="BB108" s="30">
        <v>1582</v>
      </c>
    </row>
    <row r="109" spans="1:54" ht="15">
      <c r="A109" s="28" t="s">
        <v>586</v>
      </c>
      <c r="B109" s="28" t="s">
        <v>614</v>
      </c>
      <c r="C109" s="28"/>
      <c r="D109" s="29" t="s">
        <v>615</v>
      </c>
      <c r="E109" s="30"/>
      <c r="F109" s="30"/>
      <c r="G109" s="30"/>
      <c r="H109" s="30"/>
      <c r="I109" s="30"/>
      <c r="O109" s="3">
        <v>597</v>
      </c>
      <c r="P109" s="3">
        <v>30</v>
      </c>
      <c r="Q109" s="3">
        <v>54</v>
      </c>
      <c r="R109" s="3">
        <v>222</v>
      </c>
      <c r="S109" s="3">
        <v>51</v>
      </c>
      <c r="Y109" s="31"/>
      <c r="Z109" s="31"/>
      <c r="AA109" s="31"/>
      <c r="AB109" s="31"/>
      <c r="AC109" s="31"/>
      <c r="AD109" s="31"/>
      <c r="AE109" s="31"/>
      <c r="AF109" s="31"/>
      <c r="AG109" s="31"/>
      <c r="AN109" s="3">
        <v>4161</v>
      </c>
      <c r="AO109" s="3">
        <v>1538</v>
      </c>
      <c r="AP109" s="3">
        <v>208</v>
      </c>
      <c r="AQ109" s="3">
        <v>374</v>
      </c>
      <c r="AR109" s="3">
        <v>1912</v>
      </c>
      <c r="AS109" s="3">
        <v>2249</v>
      </c>
      <c r="AT109" s="3">
        <v>0</v>
      </c>
      <c r="AU109" s="30">
        <v>4758</v>
      </c>
      <c r="AV109" s="30">
        <v>2509</v>
      </c>
      <c r="AW109" s="30">
        <v>238</v>
      </c>
      <c r="AX109" s="30">
        <v>428</v>
      </c>
      <c r="AY109" s="30">
        <v>1760</v>
      </c>
      <c r="AZ109" s="30">
        <v>428</v>
      </c>
      <c r="BA109" s="30">
        <v>54</v>
      </c>
      <c r="BB109" s="30">
        <v>51</v>
      </c>
    </row>
    <row r="110" spans="1:54" ht="15">
      <c r="A110" s="28" t="s">
        <v>586</v>
      </c>
      <c r="B110" s="28" t="s">
        <v>616</v>
      </c>
      <c r="C110" s="28"/>
      <c r="D110" s="29" t="s">
        <v>617</v>
      </c>
      <c r="E110" s="30"/>
      <c r="F110" s="30"/>
      <c r="G110" s="30"/>
      <c r="H110" s="30"/>
      <c r="I110" s="30"/>
      <c r="O110" s="3">
        <v>8248</v>
      </c>
      <c r="P110" s="3">
        <v>412</v>
      </c>
      <c r="Q110" s="3">
        <v>742</v>
      </c>
      <c r="R110" s="3">
        <v>3050</v>
      </c>
      <c r="S110" s="3">
        <v>746</v>
      </c>
      <c r="Y110" s="31"/>
      <c r="Z110" s="31"/>
      <c r="AA110" s="31"/>
      <c r="AB110" s="31"/>
      <c r="AC110" s="31"/>
      <c r="AD110" s="31"/>
      <c r="AE110" s="31"/>
      <c r="AF110" s="31"/>
      <c r="AG110" s="31"/>
      <c r="AH110" s="3">
        <v>49960</v>
      </c>
      <c r="AI110" s="3">
        <v>2498</v>
      </c>
      <c r="AJ110" s="3">
        <v>4496</v>
      </c>
      <c r="AK110" s="3">
        <v>18484</v>
      </c>
      <c r="AL110" s="3">
        <v>31476</v>
      </c>
      <c r="AM110" s="3">
        <v>0</v>
      </c>
      <c r="AN110" s="3">
        <v>19409</v>
      </c>
      <c r="AO110" s="3">
        <v>7181</v>
      </c>
      <c r="AP110" s="3">
        <v>970</v>
      </c>
      <c r="AQ110" s="3">
        <v>1747</v>
      </c>
      <c r="AR110" s="3">
        <v>8928</v>
      </c>
      <c r="AS110" s="3">
        <v>10481</v>
      </c>
      <c r="AT110" s="3">
        <v>0</v>
      </c>
      <c r="AU110" s="30">
        <v>77617</v>
      </c>
      <c r="AV110" s="30">
        <v>35660</v>
      </c>
      <c r="AW110" s="30">
        <v>3880</v>
      </c>
      <c r="AX110" s="30">
        <v>6985</v>
      </c>
      <c r="AY110" s="30">
        <v>28715</v>
      </c>
      <c r="AZ110" s="30">
        <v>2489</v>
      </c>
      <c r="BA110" s="30">
        <v>742</v>
      </c>
      <c r="BB110" s="30">
        <v>746</v>
      </c>
    </row>
    <row r="111" spans="1:54" s="37" customFormat="1" ht="15">
      <c r="A111" s="33"/>
      <c r="B111" s="33"/>
      <c r="C111" s="33"/>
      <c r="D111" s="34" t="s">
        <v>346</v>
      </c>
      <c r="E111" s="35">
        <f>SUM(E95:E110)</f>
        <v>0</v>
      </c>
      <c r="F111" s="35">
        <f aca="true" t="shared" si="8" ref="F111:BB111">SUM(F95:F110)</f>
        <v>0</v>
      </c>
      <c r="G111" s="35">
        <f t="shared" si="8"/>
        <v>0</v>
      </c>
      <c r="H111" s="35">
        <f t="shared" si="8"/>
        <v>0</v>
      </c>
      <c r="I111" s="35">
        <f t="shared" si="8"/>
        <v>0</v>
      </c>
      <c r="J111" s="35">
        <f t="shared" si="8"/>
        <v>0</v>
      </c>
      <c r="K111" s="35">
        <f t="shared" si="8"/>
        <v>0</v>
      </c>
      <c r="L111" s="35">
        <f t="shared" si="8"/>
        <v>0</v>
      </c>
      <c r="M111" s="35">
        <f t="shared" si="8"/>
        <v>0</v>
      </c>
      <c r="N111" s="35">
        <f t="shared" si="8"/>
        <v>0</v>
      </c>
      <c r="O111" s="35">
        <f t="shared" si="8"/>
        <v>129110</v>
      </c>
      <c r="P111" s="35">
        <f t="shared" si="8"/>
        <v>6454</v>
      </c>
      <c r="Q111" s="35">
        <f t="shared" si="8"/>
        <v>11620</v>
      </c>
      <c r="R111" s="35">
        <f t="shared" si="8"/>
        <v>47768</v>
      </c>
      <c r="S111" s="35">
        <f t="shared" si="8"/>
        <v>11622</v>
      </c>
      <c r="T111" s="35">
        <f t="shared" si="8"/>
        <v>159244</v>
      </c>
      <c r="U111" s="35">
        <f t="shared" si="8"/>
        <v>7962</v>
      </c>
      <c r="V111" s="35">
        <f t="shared" si="8"/>
        <v>14332</v>
      </c>
      <c r="W111" s="35">
        <f t="shared" si="8"/>
        <v>58920</v>
      </c>
      <c r="X111" s="35">
        <f t="shared" si="8"/>
        <v>14332</v>
      </c>
      <c r="Y111" s="36">
        <v>58920</v>
      </c>
      <c r="Z111" s="36">
        <v>0</v>
      </c>
      <c r="AA111" s="36">
        <v>0</v>
      </c>
      <c r="AB111" s="36">
        <v>14332</v>
      </c>
      <c r="AC111" s="36">
        <v>0</v>
      </c>
      <c r="AD111" s="36">
        <v>0</v>
      </c>
      <c r="AE111" s="36">
        <v>14332</v>
      </c>
      <c r="AF111" s="36">
        <v>0</v>
      </c>
      <c r="AG111" s="36">
        <v>0</v>
      </c>
      <c r="AH111" s="35">
        <f t="shared" si="8"/>
        <v>748641</v>
      </c>
      <c r="AI111" s="35">
        <f t="shared" si="8"/>
        <v>37433</v>
      </c>
      <c r="AJ111" s="35">
        <f t="shared" si="8"/>
        <v>67377</v>
      </c>
      <c r="AK111" s="35">
        <f t="shared" si="8"/>
        <v>276997</v>
      </c>
      <c r="AL111" s="35">
        <f t="shared" si="8"/>
        <v>471644</v>
      </c>
      <c r="AM111" s="35">
        <f t="shared" si="8"/>
        <v>0</v>
      </c>
      <c r="AN111" s="35">
        <f t="shared" si="8"/>
        <v>233712</v>
      </c>
      <c r="AO111" s="35">
        <f t="shared" si="8"/>
        <v>86457</v>
      </c>
      <c r="AP111" s="35">
        <f t="shared" si="8"/>
        <v>11685</v>
      </c>
      <c r="AQ111" s="35">
        <f t="shared" si="8"/>
        <v>21029</v>
      </c>
      <c r="AR111" s="35">
        <f t="shared" si="8"/>
        <v>107486</v>
      </c>
      <c r="AS111" s="35">
        <f t="shared" si="8"/>
        <v>126226</v>
      </c>
      <c r="AT111" s="35">
        <f t="shared" si="8"/>
        <v>0</v>
      </c>
      <c r="AU111" s="35">
        <f t="shared" si="8"/>
        <v>1270707</v>
      </c>
      <c r="AV111" s="35">
        <v>672837</v>
      </c>
      <c r="AW111" s="35">
        <f t="shared" si="8"/>
        <v>63534</v>
      </c>
      <c r="AX111" s="35">
        <f t="shared" si="8"/>
        <v>114358</v>
      </c>
      <c r="AY111" s="35">
        <f t="shared" si="8"/>
        <v>470142</v>
      </c>
      <c r="AZ111" s="35">
        <f t="shared" si="8"/>
        <v>46981</v>
      </c>
      <c r="BA111" s="35">
        <f t="shared" si="8"/>
        <v>25952</v>
      </c>
      <c r="BB111" s="35">
        <f t="shared" si="8"/>
        <v>25954</v>
      </c>
    </row>
    <row r="112" spans="1:54" s="37" customFormat="1" ht="15">
      <c r="A112" s="38" t="s">
        <v>347</v>
      </c>
      <c r="B112" s="33"/>
      <c r="C112" s="33"/>
      <c r="D112" s="39"/>
      <c r="E112" s="35"/>
      <c r="F112" s="35"/>
      <c r="G112" s="35"/>
      <c r="H112" s="35"/>
      <c r="I112" s="35"/>
      <c r="Y112" s="36"/>
      <c r="Z112" s="36"/>
      <c r="AA112" s="36"/>
      <c r="AB112" s="36"/>
      <c r="AC112" s="36"/>
      <c r="AD112" s="36"/>
      <c r="AE112" s="36"/>
      <c r="AF112" s="36"/>
      <c r="AG112" s="36"/>
      <c r="AU112" s="35"/>
      <c r="AV112" s="35"/>
      <c r="AW112" s="35"/>
      <c r="AX112" s="35"/>
      <c r="AY112" s="35"/>
      <c r="AZ112" s="35"/>
      <c r="BA112" s="35"/>
      <c r="BB112" s="35"/>
    </row>
    <row r="113" spans="1:54" ht="15">
      <c r="A113" s="28" t="s">
        <v>618</v>
      </c>
      <c r="B113" s="28" t="s">
        <v>619</v>
      </c>
      <c r="C113" s="28"/>
      <c r="D113" s="29" t="s">
        <v>620</v>
      </c>
      <c r="E113" s="30"/>
      <c r="F113" s="30"/>
      <c r="G113" s="30"/>
      <c r="H113" s="30"/>
      <c r="I113" s="30"/>
      <c r="J113" s="3">
        <v>817685</v>
      </c>
      <c r="K113" s="3">
        <v>40884</v>
      </c>
      <c r="L113" s="3">
        <v>73592</v>
      </c>
      <c r="M113" s="3">
        <v>302544</v>
      </c>
      <c r="N113" s="3">
        <v>73589</v>
      </c>
      <c r="O113" s="3">
        <v>12897</v>
      </c>
      <c r="P113" s="3">
        <v>645</v>
      </c>
      <c r="Q113" s="3">
        <v>1161</v>
      </c>
      <c r="R113" s="3">
        <v>4773</v>
      </c>
      <c r="S113" s="3">
        <v>1158</v>
      </c>
      <c r="Y113" s="31"/>
      <c r="Z113" s="31"/>
      <c r="AA113" s="31"/>
      <c r="AB113" s="31"/>
      <c r="AC113" s="31"/>
      <c r="AD113" s="31"/>
      <c r="AE113" s="31"/>
      <c r="AF113" s="31"/>
      <c r="AG113" s="31"/>
      <c r="AU113" s="30">
        <v>830582</v>
      </c>
      <c r="AV113" s="30">
        <v>830582</v>
      </c>
      <c r="AW113" s="30">
        <v>41529</v>
      </c>
      <c r="AX113" s="30">
        <v>74753</v>
      </c>
      <c r="AY113" s="30">
        <v>307317</v>
      </c>
      <c r="AZ113" s="30">
        <v>74753</v>
      </c>
      <c r="BA113" s="30">
        <v>74753</v>
      </c>
      <c r="BB113" s="30">
        <v>74747</v>
      </c>
    </row>
    <row r="114" spans="1:54" ht="15">
      <c r="A114" s="28" t="s">
        <v>618</v>
      </c>
      <c r="B114" s="28" t="s">
        <v>621</v>
      </c>
      <c r="C114" s="40" t="s">
        <v>622</v>
      </c>
      <c r="D114" s="41" t="s">
        <v>623</v>
      </c>
      <c r="E114" s="30"/>
      <c r="F114" s="30"/>
      <c r="G114" s="30"/>
      <c r="H114" s="30"/>
      <c r="I114" s="30"/>
      <c r="Y114" s="31"/>
      <c r="Z114" s="31"/>
      <c r="AA114" s="31"/>
      <c r="AB114" s="31"/>
      <c r="AC114" s="31"/>
      <c r="AD114" s="31"/>
      <c r="AE114" s="31"/>
      <c r="AF114" s="31"/>
      <c r="AG114" s="31"/>
      <c r="AN114" s="3">
        <v>4161</v>
      </c>
      <c r="AO114" s="3">
        <v>1538</v>
      </c>
      <c r="AP114" s="3">
        <v>208</v>
      </c>
      <c r="AQ114" s="3">
        <v>374</v>
      </c>
      <c r="AR114" s="3">
        <v>1912</v>
      </c>
      <c r="AS114" s="3">
        <v>2249</v>
      </c>
      <c r="AT114" s="3">
        <v>0</v>
      </c>
      <c r="AU114" s="30">
        <v>4161</v>
      </c>
      <c r="AV114" s="30">
        <v>1912</v>
      </c>
      <c r="AW114" s="30">
        <v>208</v>
      </c>
      <c r="AX114" s="30">
        <v>374</v>
      </c>
      <c r="AY114" s="30">
        <v>1538</v>
      </c>
      <c r="AZ114" s="30">
        <v>374</v>
      </c>
      <c r="BA114" s="30">
        <v>0</v>
      </c>
      <c r="BB114" s="30">
        <v>0</v>
      </c>
    </row>
    <row r="115" spans="1:54" ht="15">
      <c r="A115" s="28" t="s">
        <v>618</v>
      </c>
      <c r="B115" s="28" t="s">
        <v>624</v>
      </c>
      <c r="C115" s="28"/>
      <c r="D115" s="29" t="s">
        <v>625</v>
      </c>
      <c r="E115" s="30"/>
      <c r="F115" s="30"/>
      <c r="G115" s="30"/>
      <c r="H115" s="30"/>
      <c r="I115" s="30"/>
      <c r="O115" s="3">
        <v>3598</v>
      </c>
      <c r="P115" s="3">
        <v>180</v>
      </c>
      <c r="Q115" s="3">
        <v>324</v>
      </c>
      <c r="R115" s="3">
        <v>1332</v>
      </c>
      <c r="S115" s="3">
        <v>322</v>
      </c>
      <c r="Y115" s="31"/>
      <c r="Z115" s="31"/>
      <c r="AA115" s="31"/>
      <c r="AB115" s="31"/>
      <c r="AC115" s="31"/>
      <c r="AD115" s="31"/>
      <c r="AE115" s="31"/>
      <c r="AF115" s="31"/>
      <c r="AG115" s="31"/>
      <c r="AN115" s="3">
        <v>4161</v>
      </c>
      <c r="AO115" s="3">
        <v>1538</v>
      </c>
      <c r="AP115" s="3">
        <v>208</v>
      </c>
      <c r="AQ115" s="3">
        <v>374</v>
      </c>
      <c r="AR115" s="3">
        <v>1912</v>
      </c>
      <c r="AS115" s="3">
        <v>2249</v>
      </c>
      <c r="AT115" s="3">
        <v>0</v>
      </c>
      <c r="AU115" s="30">
        <v>7759</v>
      </c>
      <c r="AV115" s="30">
        <v>5510</v>
      </c>
      <c r="AW115" s="30">
        <v>388</v>
      </c>
      <c r="AX115" s="30">
        <v>698</v>
      </c>
      <c r="AY115" s="30">
        <v>2870</v>
      </c>
      <c r="AZ115" s="30">
        <v>698</v>
      </c>
      <c r="BA115" s="30">
        <v>324</v>
      </c>
      <c r="BB115" s="30">
        <v>322</v>
      </c>
    </row>
    <row r="116" spans="1:54" ht="15">
      <c r="A116" s="28" t="s">
        <v>618</v>
      </c>
      <c r="B116" s="28" t="s">
        <v>626</v>
      </c>
      <c r="C116" s="28"/>
      <c r="D116" s="29" t="s">
        <v>627</v>
      </c>
      <c r="E116" s="30"/>
      <c r="F116" s="30"/>
      <c r="G116" s="30"/>
      <c r="H116" s="30"/>
      <c r="I116" s="30"/>
      <c r="O116" s="3">
        <v>2048</v>
      </c>
      <c r="P116" s="3">
        <v>102</v>
      </c>
      <c r="Q116" s="3">
        <v>184</v>
      </c>
      <c r="R116" s="3">
        <v>756</v>
      </c>
      <c r="S116" s="3">
        <v>188</v>
      </c>
      <c r="Y116" s="31"/>
      <c r="Z116" s="31"/>
      <c r="AA116" s="31"/>
      <c r="AB116" s="31"/>
      <c r="AC116" s="31"/>
      <c r="AD116" s="31"/>
      <c r="AE116" s="31"/>
      <c r="AF116" s="31"/>
      <c r="AG116" s="31"/>
      <c r="AN116" s="3">
        <v>4161</v>
      </c>
      <c r="AO116" s="3">
        <v>1538</v>
      </c>
      <c r="AP116" s="3">
        <v>208</v>
      </c>
      <c r="AQ116" s="3">
        <v>374</v>
      </c>
      <c r="AR116" s="3">
        <v>1912</v>
      </c>
      <c r="AS116" s="3">
        <v>2249</v>
      </c>
      <c r="AT116" s="3">
        <v>0</v>
      </c>
      <c r="AU116" s="30">
        <v>6209</v>
      </c>
      <c r="AV116" s="30">
        <v>3960</v>
      </c>
      <c r="AW116" s="30">
        <v>310</v>
      </c>
      <c r="AX116" s="30">
        <v>558</v>
      </c>
      <c r="AY116" s="30">
        <v>2294</v>
      </c>
      <c r="AZ116" s="30">
        <v>558</v>
      </c>
      <c r="BA116" s="30">
        <v>184</v>
      </c>
      <c r="BB116" s="30">
        <v>188</v>
      </c>
    </row>
    <row r="117" spans="1:54" ht="15">
      <c r="A117" s="28" t="s">
        <v>618</v>
      </c>
      <c r="B117" s="28" t="s">
        <v>628</v>
      </c>
      <c r="C117" s="28"/>
      <c r="D117" s="29" t="s">
        <v>629</v>
      </c>
      <c r="E117" s="30"/>
      <c r="F117" s="30"/>
      <c r="G117" s="30"/>
      <c r="H117" s="30"/>
      <c r="I117" s="30"/>
      <c r="O117" s="3">
        <v>1407</v>
      </c>
      <c r="P117" s="3">
        <v>70</v>
      </c>
      <c r="Q117" s="3">
        <v>127</v>
      </c>
      <c r="R117" s="3">
        <v>521</v>
      </c>
      <c r="S117" s="3">
        <v>124</v>
      </c>
      <c r="Y117" s="31"/>
      <c r="Z117" s="31"/>
      <c r="AA117" s="31"/>
      <c r="AB117" s="31"/>
      <c r="AC117" s="31"/>
      <c r="AD117" s="31"/>
      <c r="AE117" s="31"/>
      <c r="AF117" s="31"/>
      <c r="AG117" s="31"/>
      <c r="AN117" s="3">
        <v>4161</v>
      </c>
      <c r="AO117" s="3">
        <v>1538</v>
      </c>
      <c r="AP117" s="3">
        <v>208</v>
      </c>
      <c r="AQ117" s="3">
        <v>374</v>
      </c>
      <c r="AR117" s="3">
        <v>1912</v>
      </c>
      <c r="AS117" s="3">
        <v>2249</v>
      </c>
      <c r="AT117" s="3">
        <v>0</v>
      </c>
      <c r="AU117" s="30">
        <v>5568</v>
      </c>
      <c r="AV117" s="30">
        <v>3319</v>
      </c>
      <c r="AW117" s="30">
        <v>278</v>
      </c>
      <c r="AX117" s="30">
        <v>501</v>
      </c>
      <c r="AY117" s="30">
        <v>2059</v>
      </c>
      <c r="AZ117" s="30">
        <v>501</v>
      </c>
      <c r="BA117" s="30">
        <v>127</v>
      </c>
      <c r="BB117" s="30">
        <v>124</v>
      </c>
    </row>
    <row r="118" spans="1:54" ht="15">
      <c r="A118" s="28" t="s">
        <v>618</v>
      </c>
      <c r="B118" s="28" t="s">
        <v>630</v>
      </c>
      <c r="C118" s="28"/>
      <c r="D118" s="29" t="s">
        <v>631</v>
      </c>
      <c r="E118" s="30"/>
      <c r="F118" s="30"/>
      <c r="G118" s="30"/>
      <c r="H118" s="30"/>
      <c r="I118" s="30"/>
      <c r="O118" s="3">
        <v>2048</v>
      </c>
      <c r="P118" s="3">
        <v>102</v>
      </c>
      <c r="Q118" s="3">
        <v>184</v>
      </c>
      <c r="R118" s="3">
        <v>756</v>
      </c>
      <c r="S118" s="3">
        <v>188</v>
      </c>
      <c r="Y118" s="31"/>
      <c r="Z118" s="31"/>
      <c r="AA118" s="31"/>
      <c r="AB118" s="31"/>
      <c r="AC118" s="31"/>
      <c r="AD118" s="31"/>
      <c r="AE118" s="31"/>
      <c r="AF118" s="31"/>
      <c r="AG118" s="31"/>
      <c r="AN118" s="3">
        <v>4161</v>
      </c>
      <c r="AO118" s="3">
        <v>1538</v>
      </c>
      <c r="AP118" s="3">
        <v>208</v>
      </c>
      <c r="AQ118" s="3">
        <v>374</v>
      </c>
      <c r="AR118" s="3">
        <v>1912</v>
      </c>
      <c r="AS118" s="3">
        <v>2249</v>
      </c>
      <c r="AT118" s="3">
        <v>0</v>
      </c>
      <c r="AU118" s="30">
        <v>6209</v>
      </c>
      <c r="AV118" s="30">
        <v>3960</v>
      </c>
      <c r="AW118" s="30">
        <v>310</v>
      </c>
      <c r="AX118" s="30">
        <v>558</v>
      </c>
      <c r="AY118" s="30">
        <v>2294</v>
      </c>
      <c r="AZ118" s="30">
        <v>558</v>
      </c>
      <c r="BA118" s="30">
        <v>184</v>
      </c>
      <c r="BB118" s="30">
        <v>188</v>
      </c>
    </row>
    <row r="119" spans="1:54" ht="15">
      <c r="A119" s="28" t="s">
        <v>618</v>
      </c>
      <c r="B119" s="28" t="s">
        <v>632</v>
      </c>
      <c r="C119" s="28"/>
      <c r="D119" s="29" t="s">
        <v>633</v>
      </c>
      <c r="E119" s="30"/>
      <c r="F119" s="30"/>
      <c r="G119" s="30"/>
      <c r="H119" s="30"/>
      <c r="I119" s="30"/>
      <c r="O119" s="3">
        <v>136887</v>
      </c>
      <c r="P119" s="3">
        <v>6844</v>
      </c>
      <c r="Q119" s="3">
        <v>12320</v>
      </c>
      <c r="R119" s="3">
        <v>50648</v>
      </c>
      <c r="S119" s="3">
        <v>12319</v>
      </c>
      <c r="T119" s="3">
        <v>334115</v>
      </c>
      <c r="U119" s="3">
        <v>16706</v>
      </c>
      <c r="V119" s="3">
        <v>30070</v>
      </c>
      <c r="W119" s="3">
        <v>123622</v>
      </c>
      <c r="X119" s="3">
        <v>30073</v>
      </c>
      <c r="Y119" s="31">
        <v>123622</v>
      </c>
      <c r="Z119" s="31"/>
      <c r="AA119" s="31"/>
      <c r="AB119" s="31">
        <v>30070</v>
      </c>
      <c r="AC119" s="31"/>
      <c r="AD119" s="31"/>
      <c r="AE119" s="31">
        <v>30073</v>
      </c>
      <c r="AF119" s="31"/>
      <c r="AG119" s="31"/>
      <c r="AH119" s="3">
        <v>1097597</v>
      </c>
      <c r="AI119" s="3">
        <v>54880</v>
      </c>
      <c r="AJ119" s="3">
        <v>98784</v>
      </c>
      <c r="AK119" s="3">
        <v>406112</v>
      </c>
      <c r="AL119" s="3">
        <v>691485</v>
      </c>
      <c r="AM119" s="3">
        <v>0</v>
      </c>
      <c r="AN119" s="3">
        <v>243286</v>
      </c>
      <c r="AO119" s="3">
        <v>90016</v>
      </c>
      <c r="AP119" s="3">
        <v>12164</v>
      </c>
      <c r="AQ119" s="3">
        <v>21896</v>
      </c>
      <c r="AR119" s="3">
        <v>111912</v>
      </c>
      <c r="AS119" s="3">
        <v>131374</v>
      </c>
      <c r="AT119" s="3">
        <v>0</v>
      </c>
      <c r="AU119" s="30">
        <v>1811885</v>
      </c>
      <c r="AV119" s="30">
        <v>989026</v>
      </c>
      <c r="AW119" s="30">
        <v>90594</v>
      </c>
      <c r="AX119" s="30">
        <v>163070</v>
      </c>
      <c r="AY119" s="30">
        <v>670398</v>
      </c>
      <c r="AZ119" s="30">
        <v>64286</v>
      </c>
      <c r="BA119" s="30">
        <v>42390</v>
      </c>
      <c r="BB119" s="30">
        <v>42392</v>
      </c>
    </row>
    <row r="120" spans="1:54" ht="15">
      <c r="A120" s="28" t="s">
        <v>618</v>
      </c>
      <c r="B120" s="28" t="s">
        <v>634</v>
      </c>
      <c r="C120" s="28"/>
      <c r="D120" s="29" t="s">
        <v>635</v>
      </c>
      <c r="E120" s="30"/>
      <c r="F120" s="30"/>
      <c r="G120" s="30"/>
      <c r="H120" s="30"/>
      <c r="I120" s="30"/>
      <c r="O120" s="3">
        <v>17547</v>
      </c>
      <c r="P120" s="3">
        <v>877</v>
      </c>
      <c r="Q120" s="3">
        <v>1579</v>
      </c>
      <c r="R120" s="3">
        <v>6491</v>
      </c>
      <c r="S120" s="3">
        <v>1582</v>
      </c>
      <c r="Y120" s="31"/>
      <c r="Z120" s="31"/>
      <c r="AA120" s="31"/>
      <c r="AB120" s="31"/>
      <c r="AC120" s="31"/>
      <c r="AD120" s="31"/>
      <c r="AE120" s="31"/>
      <c r="AF120" s="31"/>
      <c r="AG120" s="31"/>
      <c r="AN120" s="3">
        <v>32187</v>
      </c>
      <c r="AO120" s="3">
        <v>11909</v>
      </c>
      <c r="AP120" s="3">
        <v>1609</v>
      </c>
      <c r="AQ120" s="3">
        <v>2897</v>
      </c>
      <c r="AR120" s="3">
        <v>14806</v>
      </c>
      <c r="AS120" s="3">
        <v>17381</v>
      </c>
      <c r="AT120" s="3">
        <v>0</v>
      </c>
      <c r="AU120" s="30">
        <v>49734</v>
      </c>
      <c r="AV120" s="30">
        <v>32353</v>
      </c>
      <c r="AW120" s="30">
        <v>2486</v>
      </c>
      <c r="AX120" s="30">
        <v>4476</v>
      </c>
      <c r="AY120" s="30">
        <v>18400</v>
      </c>
      <c r="AZ120" s="30">
        <v>4476</v>
      </c>
      <c r="BA120" s="30">
        <v>1579</v>
      </c>
      <c r="BB120" s="30">
        <v>1582</v>
      </c>
    </row>
    <row r="121" spans="1:54" ht="15">
      <c r="A121" s="28" t="s">
        <v>618</v>
      </c>
      <c r="B121" s="28" t="s">
        <v>636</v>
      </c>
      <c r="C121" s="28"/>
      <c r="D121" s="29" t="s">
        <v>637</v>
      </c>
      <c r="E121" s="30"/>
      <c r="F121" s="30"/>
      <c r="G121" s="30"/>
      <c r="H121" s="30"/>
      <c r="I121" s="30"/>
      <c r="O121" s="3">
        <v>7553</v>
      </c>
      <c r="P121" s="3">
        <v>378</v>
      </c>
      <c r="Q121" s="3">
        <v>680</v>
      </c>
      <c r="R121" s="3">
        <v>2796</v>
      </c>
      <c r="S121" s="3">
        <v>677</v>
      </c>
      <c r="Y121" s="31"/>
      <c r="Z121" s="31"/>
      <c r="AA121" s="31"/>
      <c r="AB121" s="31"/>
      <c r="AC121" s="31"/>
      <c r="AD121" s="31"/>
      <c r="AE121" s="31"/>
      <c r="AF121" s="31"/>
      <c r="AG121" s="31"/>
      <c r="AH121" s="3">
        <v>78015</v>
      </c>
      <c r="AI121" s="3">
        <v>3901</v>
      </c>
      <c r="AJ121" s="3">
        <v>7021</v>
      </c>
      <c r="AK121" s="3">
        <v>28865</v>
      </c>
      <c r="AL121" s="3">
        <v>49150</v>
      </c>
      <c r="AM121" s="3">
        <v>0</v>
      </c>
      <c r="AN121" s="3">
        <v>19269</v>
      </c>
      <c r="AO121" s="3">
        <v>7128</v>
      </c>
      <c r="AP121" s="3">
        <v>963</v>
      </c>
      <c r="AQ121" s="3">
        <v>1734</v>
      </c>
      <c r="AR121" s="3">
        <v>8862</v>
      </c>
      <c r="AS121" s="3">
        <v>10407</v>
      </c>
      <c r="AT121" s="3">
        <v>0</v>
      </c>
      <c r="AU121" s="30">
        <v>104837</v>
      </c>
      <c r="AV121" s="30">
        <v>45280</v>
      </c>
      <c r="AW121" s="30">
        <v>5242</v>
      </c>
      <c r="AX121" s="30">
        <v>9435</v>
      </c>
      <c r="AY121" s="30">
        <v>38789</v>
      </c>
      <c r="AZ121" s="30">
        <v>2414</v>
      </c>
      <c r="BA121" s="30">
        <v>680</v>
      </c>
      <c r="BB121" s="30">
        <v>677</v>
      </c>
    </row>
    <row r="122" spans="1:54" ht="15">
      <c r="A122" s="28" t="s">
        <v>618</v>
      </c>
      <c r="B122" s="28" t="s">
        <v>638</v>
      </c>
      <c r="C122" s="28"/>
      <c r="D122" s="29" t="s">
        <v>639</v>
      </c>
      <c r="E122" s="30"/>
      <c r="F122" s="30"/>
      <c r="G122" s="30"/>
      <c r="H122" s="30"/>
      <c r="I122" s="30"/>
      <c r="O122" s="3">
        <v>302723</v>
      </c>
      <c r="P122" s="3">
        <v>15136</v>
      </c>
      <c r="Q122" s="3">
        <v>27245</v>
      </c>
      <c r="R122" s="3">
        <v>112007</v>
      </c>
      <c r="S122" s="3">
        <v>27246</v>
      </c>
      <c r="T122" s="3">
        <v>644873</v>
      </c>
      <c r="U122" s="3">
        <v>32244</v>
      </c>
      <c r="V122" s="3">
        <v>58039</v>
      </c>
      <c r="W122" s="3">
        <v>238605</v>
      </c>
      <c r="X122" s="3">
        <v>58034</v>
      </c>
      <c r="Y122" s="31">
        <v>238605</v>
      </c>
      <c r="Z122" s="31"/>
      <c r="AA122" s="31"/>
      <c r="AB122" s="31">
        <v>58039</v>
      </c>
      <c r="AC122" s="31"/>
      <c r="AD122" s="31"/>
      <c r="AE122" s="31">
        <v>58034</v>
      </c>
      <c r="AF122" s="31"/>
      <c r="AG122" s="31"/>
      <c r="AH122" s="3">
        <v>742684</v>
      </c>
      <c r="AI122" s="3">
        <v>37134</v>
      </c>
      <c r="AJ122" s="3">
        <v>66842</v>
      </c>
      <c r="AK122" s="3">
        <v>274794</v>
      </c>
      <c r="AL122" s="3">
        <v>467890</v>
      </c>
      <c r="AM122" s="3">
        <v>0</v>
      </c>
      <c r="AN122" s="3">
        <v>456774</v>
      </c>
      <c r="AO122" s="3">
        <v>169008</v>
      </c>
      <c r="AP122" s="3">
        <v>22839</v>
      </c>
      <c r="AQ122" s="3">
        <v>41110</v>
      </c>
      <c r="AR122" s="3">
        <v>210118</v>
      </c>
      <c r="AS122" s="3">
        <v>246656</v>
      </c>
      <c r="AT122" s="3">
        <v>0</v>
      </c>
      <c r="AU122" s="30">
        <v>2147054</v>
      </c>
      <c r="AV122" s="30">
        <v>1432508</v>
      </c>
      <c r="AW122" s="30">
        <v>107353</v>
      </c>
      <c r="AX122" s="30">
        <v>193236</v>
      </c>
      <c r="AY122" s="30">
        <v>794414</v>
      </c>
      <c r="AZ122" s="30">
        <v>126394</v>
      </c>
      <c r="BA122" s="30">
        <v>85284</v>
      </c>
      <c r="BB122" s="30">
        <v>85280</v>
      </c>
    </row>
    <row r="123" spans="1:54" ht="15">
      <c r="A123" s="28" t="s">
        <v>618</v>
      </c>
      <c r="B123" s="28" t="s">
        <v>640</v>
      </c>
      <c r="C123" s="28"/>
      <c r="D123" s="29" t="s">
        <v>641</v>
      </c>
      <c r="E123" s="30"/>
      <c r="F123" s="30"/>
      <c r="G123" s="30"/>
      <c r="H123" s="30"/>
      <c r="I123" s="30"/>
      <c r="O123" s="3">
        <v>5148</v>
      </c>
      <c r="P123" s="3">
        <v>257</v>
      </c>
      <c r="Q123" s="3">
        <v>463</v>
      </c>
      <c r="R123" s="3">
        <v>1903</v>
      </c>
      <c r="S123" s="3">
        <v>467</v>
      </c>
      <c r="Y123" s="31"/>
      <c r="Z123" s="31"/>
      <c r="AA123" s="31"/>
      <c r="AB123" s="31"/>
      <c r="AC123" s="31"/>
      <c r="AD123" s="31"/>
      <c r="AE123" s="31"/>
      <c r="AF123" s="31"/>
      <c r="AG123" s="31"/>
      <c r="AN123" s="3">
        <v>4161</v>
      </c>
      <c r="AO123" s="3">
        <v>1538</v>
      </c>
      <c r="AP123" s="3">
        <v>208</v>
      </c>
      <c r="AQ123" s="3">
        <v>374</v>
      </c>
      <c r="AR123" s="3">
        <v>1912</v>
      </c>
      <c r="AS123" s="3">
        <v>2249</v>
      </c>
      <c r="AT123" s="3">
        <v>0</v>
      </c>
      <c r="AU123" s="30">
        <v>9309</v>
      </c>
      <c r="AV123" s="30">
        <v>7060</v>
      </c>
      <c r="AW123" s="30">
        <v>465</v>
      </c>
      <c r="AX123" s="30">
        <v>837</v>
      </c>
      <c r="AY123" s="30">
        <v>3441</v>
      </c>
      <c r="AZ123" s="30">
        <v>837</v>
      </c>
      <c r="BA123" s="30">
        <v>463</v>
      </c>
      <c r="BB123" s="30">
        <v>467</v>
      </c>
    </row>
    <row r="124" spans="1:54" ht="15">
      <c r="A124" s="28" t="s">
        <v>618</v>
      </c>
      <c r="B124" s="28" t="s">
        <v>642</v>
      </c>
      <c r="C124" s="40" t="s">
        <v>643</v>
      </c>
      <c r="D124" s="42" t="s">
        <v>644</v>
      </c>
      <c r="E124" s="30"/>
      <c r="F124" s="30"/>
      <c r="G124" s="30"/>
      <c r="H124" s="30"/>
      <c r="I124" s="30"/>
      <c r="O124" s="3">
        <v>9798</v>
      </c>
      <c r="P124" s="3">
        <v>490</v>
      </c>
      <c r="Q124" s="3">
        <v>882</v>
      </c>
      <c r="R124" s="3">
        <v>3626</v>
      </c>
      <c r="S124" s="3">
        <v>880</v>
      </c>
      <c r="Y124" s="31"/>
      <c r="Z124" s="31"/>
      <c r="AA124" s="31"/>
      <c r="AB124" s="31"/>
      <c r="AC124" s="31"/>
      <c r="AD124" s="31"/>
      <c r="AE124" s="31"/>
      <c r="AF124" s="31"/>
      <c r="AG124" s="31"/>
      <c r="AN124" s="3">
        <v>5705</v>
      </c>
      <c r="AO124" s="3">
        <v>2109</v>
      </c>
      <c r="AP124" s="3">
        <v>285</v>
      </c>
      <c r="AQ124" s="3">
        <v>513</v>
      </c>
      <c r="AR124" s="3">
        <v>2622</v>
      </c>
      <c r="AS124" s="3">
        <v>3083</v>
      </c>
      <c r="AT124" s="3">
        <v>0</v>
      </c>
      <c r="AU124" s="30">
        <v>15503</v>
      </c>
      <c r="AV124" s="30">
        <v>12420</v>
      </c>
      <c r="AW124" s="30">
        <v>775</v>
      </c>
      <c r="AX124" s="30">
        <v>1395</v>
      </c>
      <c r="AY124" s="30">
        <v>5735</v>
      </c>
      <c r="AZ124" s="30">
        <v>1395</v>
      </c>
      <c r="BA124" s="30">
        <v>882</v>
      </c>
      <c r="BB124" s="30">
        <v>880</v>
      </c>
    </row>
    <row r="125" spans="1:54" ht="15">
      <c r="A125" s="28" t="s">
        <v>618</v>
      </c>
      <c r="B125" s="28" t="s">
        <v>645</v>
      </c>
      <c r="C125" s="28"/>
      <c r="D125" s="29" t="s">
        <v>646</v>
      </c>
      <c r="E125" s="30"/>
      <c r="F125" s="30"/>
      <c r="G125" s="30"/>
      <c r="H125" s="30"/>
      <c r="I125" s="30"/>
      <c r="O125" s="3">
        <v>5148</v>
      </c>
      <c r="P125" s="3">
        <v>257</v>
      </c>
      <c r="Q125" s="3">
        <v>463</v>
      </c>
      <c r="R125" s="3">
        <v>1903</v>
      </c>
      <c r="S125" s="3">
        <v>467</v>
      </c>
      <c r="Y125" s="31"/>
      <c r="Z125" s="31"/>
      <c r="AA125" s="31"/>
      <c r="AB125" s="31"/>
      <c r="AC125" s="31"/>
      <c r="AD125" s="31"/>
      <c r="AE125" s="31"/>
      <c r="AF125" s="31"/>
      <c r="AG125" s="31"/>
      <c r="AH125" s="3">
        <v>83588</v>
      </c>
      <c r="AI125" s="3">
        <v>4179</v>
      </c>
      <c r="AJ125" s="3">
        <v>7523</v>
      </c>
      <c r="AK125" s="3">
        <v>30927</v>
      </c>
      <c r="AL125" s="3">
        <v>52661</v>
      </c>
      <c r="AM125" s="3">
        <v>0</v>
      </c>
      <c r="AN125" s="3">
        <v>21193</v>
      </c>
      <c r="AO125" s="3">
        <v>7841</v>
      </c>
      <c r="AP125" s="3">
        <v>1060</v>
      </c>
      <c r="AQ125" s="3">
        <v>1907</v>
      </c>
      <c r="AR125" s="3">
        <v>9748</v>
      </c>
      <c r="AS125" s="3">
        <v>11445</v>
      </c>
      <c r="AT125" s="3">
        <v>0</v>
      </c>
      <c r="AU125" s="30">
        <v>109929</v>
      </c>
      <c r="AV125" s="30">
        <v>45823</v>
      </c>
      <c r="AW125" s="30">
        <v>5496</v>
      </c>
      <c r="AX125" s="30">
        <v>9893</v>
      </c>
      <c r="AY125" s="30">
        <v>40671</v>
      </c>
      <c r="AZ125" s="30">
        <v>2370</v>
      </c>
      <c r="BA125" s="30">
        <v>463</v>
      </c>
      <c r="BB125" s="30">
        <v>467</v>
      </c>
    </row>
    <row r="126" spans="1:54" ht="15">
      <c r="A126" s="28" t="s">
        <v>618</v>
      </c>
      <c r="B126" s="28" t="s">
        <v>647</v>
      </c>
      <c r="C126" s="28"/>
      <c r="D126" s="29" t="s">
        <v>648</v>
      </c>
      <c r="E126" s="30"/>
      <c r="F126" s="30"/>
      <c r="G126" s="30"/>
      <c r="H126" s="30"/>
      <c r="I126" s="30"/>
      <c r="O126" s="3">
        <v>36145</v>
      </c>
      <c r="P126" s="3">
        <v>1807</v>
      </c>
      <c r="Q126" s="3">
        <v>3253</v>
      </c>
      <c r="R126" s="3">
        <v>13373</v>
      </c>
      <c r="S126" s="3">
        <v>3254</v>
      </c>
      <c r="T126" s="3">
        <v>257369</v>
      </c>
      <c r="U126" s="3">
        <v>12868</v>
      </c>
      <c r="V126" s="3">
        <v>23163</v>
      </c>
      <c r="W126" s="3">
        <v>95225</v>
      </c>
      <c r="X126" s="3">
        <v>23166</v>
      </c>
      <c r="Y126" s="31">
        <v>95225</v>
      </c>
      <c r="Z126" s="31"/>
      <c r="AA126" s="31"/>
      <c r="AB126" s="31">
        <v>23163</v>
      </c>
      <c r="AC126" s="31"/>
      <c r="AD126" s="31"/>
      <c r="AE126" s="31">
        <v>23166</v>
      </c>
      <c r="AF126" s="31"/>
      <c r="AG126" s="31"/>
      <c r="AH126" s="3">
        <v>218097</v>
      </c>
      <c r="AI126" s="3">
        <v>10905</v>
      </c>
      <c r="AJ126" s="3">
        <v>19629</v>
      </c>
      <c r="AK126" s="3">
        <v>80697</v>
      </c>
      <c r="AL126" s="3">
        <v>137400</v>
      </c>
      <c r="AM126" s="3">
        <v>0</v>
      </c>
      <c r="AN126" s="3">
        <v>65886</v>
      </c>
      <c r="AO126" s="3">
        <v>24378</v>
      </c>
      <c r="AP126" s="3">
        <v>3294</v>
      </c>
      <c r="AQ126" s="3">
        <v>5930</v>
      </c>
      <c r="AR126" s="3">
        <v>30308</v>
      </c>
      <c r="AS126" s="3">
        <v>35578</v>
      </c>
      <c r="AT126" s="3">
        <v>0</v>
      </c>
      <c r="AU126" s="30">
        <v>577497</v>
      </c>
      <c r="AV126" s="30">
        <v>404519</v>
      </c>
      <c r="AW126" s="30">
        <v>28874</v>
      </c>
      <c r="AX126" s="30">
        <v>51975</v>
      </c>
      <c r="AY126" s="30">
        <v>213673</v>
      </c>
      <c r="AZ126" s="30">
        <v>32346</v>
      </c>
      <c r="BA126" s="30">
        <v>26416</v>
      </c>
      <c r="BB126" s="30">
        <v>26420</v>
      </c>
    </row>
    <row r="127" spans="1:54" ht="15">
      <c r="A127" s="28" t="s">
        <v>618</v>
      </c>
      <c r="B127" s="28" t="s">
        <v>649</v>
      </c>
      <c r="C127" s="28"/>
      <c r="D127" s="29" t="s">
        <v>650</v>
      </c>
      <c r="E127" s="30"/>
      <c r="F127" s="30"/>
      <c r="G127" s="30"/>
      <c r="H127" s="30"/>
      <c r="I127" s="30"/>
      <c r="O127" s="3">
        <v>5148</v>
      </c>
      <c r="P127" s="3">
        <v>257</v>
      </c>
      <c r="Q127" s="3">
        <v>463</v>
      </c>
      <c r="R127" s="3">
        <v>1903</v>
      </c>
      <c r="S127" s="3">
        <v>467</v>
      </c>
      <c r="Y127" s="31"/>
      <c r="Z127" s="31"/>
      <c r="AA127" s="31"/>
      <c r="AB127" s="31"/>
      <c r="AC127" s="31"/>
      <c r="AD127" s="31"/>
      <c r="AE127" s="31"/>
      <c r="AF127" s="31"/>
      <c r="AG127" s="31"/>
      <c r="AN127" s="3">
        <v>7835</v>
      </c>
      <c r="AO127" s="3">
        <v>2899</v>
      </c>
      <c r="AP127" s="3">
        <v>392</v>
      </c>
      <c r="AQ127" s="3">
        <v>705</v>
      </c>
      <c r="AR127" s="3">
        <v>3604</v>
      </c>
      <c r="AS127" s="3">
        <v>4231</v>
      </c>
      <c r="AT127" s="3">
        <v>0</v>
      </c>
      <c r="AU127" s="30">
        <v>12983</v>
      </c>
      <c r="AV127" s="30">
        <v>8752</v>
      </c>
      <c r="AW127" s="30">
        <v>649</v>
      </c>
      <c r="AX127" s="30">
        <v>1168</v>
      </c>
      <c r="AY127" s="30">
        <v>4802</v>
      </c>
      <c r="AZ127" s="30">
        <v>1168</v>
      </c>
      <c r="BA127" s="30">
        <v>463</v>
      </c>
      <c r="BB127" s="30">
        <v>467</v>
      </c>
    </row>
    <row r="128" spans="1:54" ht="15">
      <c r="A128" s="28" t="s">
        <v>618</v>
      </c>
      <c r="B128" s="28" t="s">
        <v>651</v>
      </c>
      <c r="C128" s="28"/>
      <c r="D128" s="29" t="s">
        <v>652</v>
      </c>
      <c r="E128" s="30"/>
      <c r="F128" s="30"/>
      <c r="G128" s="30"/>
      <c r="H128" s="30"/>
      <c r="I128" s="30"/>
      <c r="O128" s="3">
        <v>2048</v>
      </c>
      <c r="P128" s="3">
        <v>102</v>
      </c>
      <c r="Q128" s="3">
        <v>184</v>
      </c>
      <c r="R128" s="3">
        <v>756</v>
      </c>
      <c r="S128" s="3">
        <v>188</v>
      </c>
      <c r="Y128" s="31"/>
      <c r="Z128" s="31"/>
      <c r="AA128" s="31"/>
      <c r="AB128" s="31"/>
      <c r="AC128" s="31"/>
      <c r="AD128" s="31"/>
      <c r="AE128" s="31"/>
      <c r="AF128" s="31"/>
      <c r="AG128" s="31"/>
      <c r="AN128" s="3">
        <v>4161</v>
      </c>
      <c r="AO128" s="3">
        <v>1538</v>
      </c>
      <c r="AP128" s="3">
        <v>208</v>
      </c>
      <c r="AQ128" s="3">
        <v>374</v>
      </c>
      <c r="AR128" s="3">
        <v>1912</v>
      </c>
      <c r="AS128" s="3">
        <v>2249</v>
      </c>
      <c r="AT128" s="3">
        <v>0</v>
      </c>
      <c r="AU128" s="30">
        <v>6209</v>
      </c>
      <c r="AV128" s="30">
        <v>3960</v>
      </c>
      <c r="AW128" s="30">
        <v>310</v>
      </c>
      <c r="AX128" s="30">
        <v>558</v>
      </c>
      <c r="AY128" s="30">
        <v>2294</v>
      </c>
      <c r="AZ128" s="30">
        <v>558</v>
      </c>
      <c r="BA128" s="30">
        <v>184</v>
      </c>
      <c r="BB128" s="30">
        <v>188</v>
      </c>
    </row>
    <row r="129" spans="1:54" ht="15">
      <c r="A129" s="28" t="s">
        <v>618</v>
      </c>
      <c r="B129" s="28" t="s">
        <v>653</v>
      </c>
      <c r="C129" s="28"/>
      <c r="D129" s="29" t="s">
        <v>654</v>
      </c>
      <c r="E129" s="30"/>
      <c r="F129" s="30"/>
      <c r="G129" s="30"/>
      <c r="H129" s="30"/>
      <c r="I129" s="30"/>
      <c r="O129" s="3">
        <v>1407</v>
      </c>
      <c r="P129" s="3">
        <v>70</v>
      </c>
      <c r="Q129" s="3">
        <v>127</v>
      </c>
      <c r="R129" s="3">
        <v>521</v>
      </c>
      <c r="S129" s="3">
        <v>124</v>
      </c>
      <c r="Y129" s="31"/>
      <c r="Z129" s="31"/>
      <c r="AA129" s="31"/>
      <c r="AB129" s="31"/>
      <c r="AC129" s="31"/>
      <c r="AD129" s="31"/>
      <c r="AE129" s="31"/>
      <c r="AF129" s="31"/>
      <c r="AG129" s="31"/>
      <c r="AN129" s="3">
        <v>4161</v>
      </c>
      <c r="AO129" s="3">
        <v>1538</v>
      </c>
      <c r="AP129" s="3">
        <v>208</v>
      </c>
      <c r="AQ129" s="3">
        <v>374</v>
      </c>
      <c r="AR129" s="3">
        <v>1912</v>
      </c>
      <c r="AS129" s="3">
        <v>2249</v>
      </c>
      <c r="AT129" s="3">
        <v>0</v>
      </c>
      <c r="AU129" s="30">
        <v>5568</v>
      </c>
      <c r="AV129" s="30">
        <v>3319</v>
      </c>
      <c r="AW129" s="30">
        <v>278</v>
      </c>
      <c r="AX129" s="30">
        <v>501</v>
      </c>
      <c r="AY129" s="30">
        <v>2059</v>
      </c>
      <c r="AZ129" s="30">
        <v>501</v>
      </c>
      <c r="BA129" s="30">
        <v>127</v>
      </c>
      <c r="BB129" s="30">
        <v>124</v>
      </c>
    </row>
    <row r="130" spans="1:54" ht="15">
      <c r="A130" s="28" t="s">
        <v>618</v>
      </c>
      <c r="B130" s="28" t="s">
        <v>655</v>
      </c>
      <c r="C130" s="28"/>
      <c r="D130" s="29" t="s">
        <v>656</v>
      </c>
      <c r="E130" s="30"/>
      <c r="F130" s="30"/>
      <c r="G130" s="30"/>
      <c r="H130" s="30"/>
      <c r="I130" s="30"/>
      <c r="O130" s="3">
        <v>3598</v>
      </c>
      <c r="P130" s="3">
        <v>180</v>
      </c>
      <c r="Q130" s="3">
        <v>324</v>
      </c>
      <c r="R130" s="3">
        <v>1332</v>
      </c>
      <c r="S130" s="3">
        <v>322</v>
      </c>
      <c r="Y130" s="31"/>
      <c r="Z130" s="31"/>
      <c r="AA130" s="31"/>
      <c r="AB130" s="31"/>
      <c r="AC130" s="31"/>
      <c r="AD130" s="31"/>
      <c r="AE130" s="31"/>
      <c r="AF130" s="31"/>
      <c r="AG130" s="31"/>
      <c r="AN130" s="3">
        <v>4161</v>
      </c>
      <c r="AO130" s="3">
        <v>1538</v>
      </c>
      <c r="AP130" s="3">
        <v>208</v>
      </c>
      <c r="AQ130" s="3">
        <v>374</v>
      </c>
      <c r="AR130" s="3">
        <v>1912</v>
      </c>
      <c r="AS130" s="3">
        <v>2249</v>
      </c>
      <c r="AT130" s="3">
        <v>0</v>
      </c>
      <c r="AU130" s="30">
        <v>7759</v>
      </c>
      <c r="AV130" s="30">
        <v>5510</v>
      </c>
      <c r="AW130" s="30">
        <v>388</v>
      </c>
      <c r="AX130" s="30">
        <v>698</v>
      </c>
      <c r="AY130" s="30">
        <v>2870</v>
      </c>
      <c r="AZ130" s="30">
        <v>698</v>
      </c>
      <c r="BA130" s="30">
        <v>324</v>
      </c>
      <c r="BB130" s="30">
        <v>322</v>
      </c>
    </row>
    <row r="131" spans="1:54" ht="15">
      <c r="A131" s="28" t="s">
        <v>618</v>
      </c>
      <c r="B131" s="28" t="s">
        <v>657</v>
      </c>
      <c r="C131" s="28"/>
      <c r="D131" s="29" t="s">
        <v>658</v>
      </c>
      <c r="E131" s="30"/>
      <c r="F131" s="30"/>
      <c r="G131" s="30"/>
      <c r="H131" s="30"/>
      <c r="I131" s="30"/>
      <c r="O131" s="3">
        <v>11241</v>
      </c>
      <c r="P131" s="3">
        <v>562</v>
      </c>
      <c r="Q131" s="3">
        <v>1012</v>
      </c>
      <c r="R131" s="3">
        <v>4160</v>
      </c>
      <c r="S131" s="3">
        <v>1009</v>
      </c>
      <c r="T131" s="3">
        <v>125598</v>
      </c>
      <c r="U131" s="3">
        <v>6280</v>
      </c>
      <c r="V131" s="3">
        <v>11304</v>
      </c>
      <c r="W131" s="3">
        <v>46472</v>
      </c>
      <c r="X131" s="3">
        <v>11302</v>
      </c>
      <c r="Y131" s="31">
        <v>46472</v>
      </c>
      <c r="Z131" s="31"/>
      <c r="AA131" s="31"/>
      <c r="AB131" s="31">
        <v>11304</v>
      </c>
      <c r="AC131" s="31"/>
      <c r="AD131" s="31"/>
      <c r="AE131" s="31">
        <v>11302</v>
      </c>
      <c r="AF131" s="31"/>
      <c r="AG131" s="31"/>
      <c r="AN131" s="3">
        <v>22517</v>
      </c>
      <c r="AO131" s="3">
        <v>8333</v>
      </c>
      <c r="AP131" s="3">
        <v>1126</v>
      </c>
      <c r="AQ131" s="3">
        <v>2027</v>
      </c>
      <c r="AR131" s="3">
        <v>10360</v>
      </c>
      <c r="AS131" s="3">
        <v>12157</v>
      </c>
      <c r="AT131" s="3">
        <v>0</v>
      </c>
      <c r="AU131" s="30">
        <v>159356</v>
      </c>
      <c r="AV131" s="30">
        <v>147199</v>
      </c>
      <c r="AW131" s="30">
        <v>7968</v>
      </c>
      <c r="AX131" s="30">
        <v>14343</v>
      </c>
      <c r="AY131" s="30">
        <v>58965</v>
      </c>
      <c r="AZ131" s="30">
        <v>14343</v>
      </c>
      <c r="BA131" s="30">
        <v>12316</v>
      </c>
      <c r="BB131" s="30">
        <v>12311</v>
      </c>
    </row>
    <row r="132" spans="1:54" ht="15">
      <c r="A132" s="28" t="s">
        <v>618</v>
      </c>
      <c r="B132" s="28" t="s">
        <v>659</v>
      </c>
      <c r="C132" s="28"/>
      <c r="D132" s="29" t="s">
        <v>660</v>
      </c>
      <c r="E132" s="30"/>
      <c r="F132" s="30"/>
      <c r="G132" s="30"/>
      <c r="H132" s="30"/>
      <c r="I132" s="30"/>
      <c r="O132" s="3">
        <v>2048</v>
      </c>
      <c r="P132" s="3">
        <v>102</v>
      </c>
      <c r="Q132" s="3">
        <v>184</v>
      </c>
      <c r="R132" s="3">
        <v>756</v>
      </c>
      <c r="S132" s="3">
        <v>188</v>
      </c>
      <c r="Y132" s="31"/>
      <c r="Z132" s="31"/>
      <c r="AA132" s="31"/>
      <c r="AB132" s="31"/>
      <c r="AC132" s="31"/>
      <c r="AD132" s="31"/>
      <c r="AE132" s="31"/>
      <c r="AF132" s="31"/>
      <c r="AG132" s="31"/>
      <c r="AU132" s="30">
        <v>2048</v>
      </c>
      <c r="AV132" s="30">
        <v>2048</v>
      </c>
      <c r="AW132" s="30">
        <v>102</v>
      </c>
      <c r="AX132" s="30">
        <v>184</v>
      </c>
      <c r="AY132" s="30">
        <v>756</v>
      </c>
      <c r="AZ132" s="30">
        <v>184</v>
      </c>
      <c r="BA132" s="30">
        <v>184</v>
      </c>
      <c r="BB132" s="30">
        <v>188</v>
      </c>
    </row>
    <row r="133" spans="1:54" ht="15">
      <c r="A133" s="28" t="s">
        <v>618</v>
      </c>
      <c r="B133" s="28" t="s">
        <v>661</v>
      </c>
      <c r="C133" s="28"/>
      <c r="D133" s="29" t="s">
        <v>662</v>
      </c>
      <c r="E133" s="30"/>
      <c r="F133" s="30"/>
      <c r="G133" s="30"/>
      <c r="H133" s="30"/>
      <c r="I133" s="30"/>
      <c r="O133" s="3">
        <v>2048</v>
      </c>
      <c r="P133" s="3">
        <v>102</v>
      </c>
      <c r="Q133" s="3">
        <v>184</v>
      </c>
      <c r="R133" s="3">
        <v>756</v>
      </c>
      <c r="S133" s="3">
        <v>188</v>
      </c>
      <c r="Y133" s="31"/>
      <c r="Z133" s="31"/>
      <c r="AA133" s="31"/>
      <c r="AB133" s="31"/>
      <c r="AC133" s="31"/>
      <c r="AD133" s="31"/>
      <c r="AE133" s="31"/>
      <c r="AF133" s="31"/>
      <c r="AG133" s="31"/>
      <c r="AN133" s="3">
        <v>4161</v>
      </c>
      <c r="AO133" s="3">
        <v>1538</v>
      </c>
      <c r="AP133" s="3">
        <v>208</v>
      </c>
      <c r="AQ133" s="3">
        <v>374</v>
      </c>
      <c r="AR133" s="3">
        <v>1912</v>
      </c>
      <c r="AS133" s="3">
        <v>2249</v>
      </c>
      <c r="AT133" s="3">
        <v>0</v>
      </c>
      <c r="AU133" s="30">
        <v>6209</v>
      </c>
      <c r="AV133" s="30">
        <v>3960</v>
      </c>
      <c r="AW133" s="30">
        <v>310</v>
      </c>
      <c r="AX133" s="30">
        <v>558</v>
      </c>
      <c r="AY133" s="30">
        <v>2294</v>
      </c>
      <c r="AZ133" s="30">
        <v>558</v>
      </c>
      <c r="BA133" s="30">
        <v>184</v>
      </c>
      <c r="BB133" s="30">
        <v>188</v>
      </c>
    </row>
    <row r="134" spans="1:54" ht="15">
      <c r="A134" s="28" t="s">
        <v>618</v>
      </c>
      <c r="B134" s="28" t="s">
        <v>663</v>
      </c>
      <c r="C134" s="28"/>
      <c r="D134" s="29" t="s">
        <v>664</v>
      </c>
      <c r="E134" s="30"/>
      <c r="F134" s="30"/>
      <c r="G134" s="30"/>
      <c r="H134" s="30"/>
      <c r="I134" s="30"/>
      <c r="O134" s="3">
        <v>37695</v>
      </c>
      <c r="P134" s="3">
        <v>1885</v>
      </c>
      <c r="Q134" s="3">
        <v>3393</v>
      </c>
      <c r="R134" s="3">
        <v>13949</v>
      </c>
      <c r="S134" s="3">
        <v>3388</v>
      </c>
      <c r="T134" s="3">
        <v>70599</v>
      </c>
      <c r="U134" s="3">
        <v>3530</v>
      </c>
      <c r="V134" s="3">
        <v>6354</v>
      </c>
      <c r="W134" s="3">
        <v>26122</v>
      </c>
      <c r="X134" s="3">
        <v>6353</v>
      </c>
      <c r="Y134" s="31">
        <v>26122</v>
      </c>
      <c r="Z134" s="31"/>
      <c r="AA134" s="31"/>
      <c r="AB134" s="31">
        <v>6354</v>
      </c>
      <c r="AC134" s="31"/>
      <c r="AD134" s="31"/>
      <c r="AE134" s="31">
        <v>6353</v>
      </c>
      <c r="AF134" s="31"/>
      <c r="AG134" s="31"/>
      <c r="AH134" s="3">
        <v>203686</v>
      </c>
      <c r="AI134" s="3">
        <v>10184</v>
      </c>
      <c r="AJ134" s="3">
        <v>18332</v>
      </c>
      <c r="AK134" s="3">
        <v>75364</v>
      </c>
      <c r="AL134" s="3">
        <v>128322</v>
      </c>
      <c r="AM134" s="3">
        <v>0</v>
      </c>
      <c r="AN134" s="3">
        <v>61571</v>
      </c>
      <c r="AO134" s="3">
        <v>22781</v>
      </c>
      <c r="AP134" s="3">
        <v>3079</v>
      </c>
      <c r="AQ134" s="3">
        <v>5541</v>
      </c>
      <c r="AR134" s="3">
        <v>28322</v>
      </c>
      <c r="AS134" s="3">
        <v>33249</v>
      </c>
      <c r="AT134" s="3">
        <v>0</v>
      </c>
      <c r="AU134" s="30">
        <v>373551</v>
      </c>
      <c r="AV134" s="30">
        <v>211980</v>
      </c>
      <c r="AW134" s="30">
        <v>18678</v>
      </c>
      <c r="AX134" s="30">
        <v>33620</v>
      </c>
      <c r="AY134" s="30">
        <v>138216</v>
      </c>
      <c r="AZ134" s="30">
        <v>15288</v>
      </c>
      <c r="BA134" s="30">
        <v>9747</v>
      </c>
      <c r="BB134" s="30">
        <v>9741</v>
      </c>
    </row>
    <row r="135" spans="1:54" ht="15">
      <c r="A135" s="28" t="s">
        <v>618</v>
      </c>
      <c r="B135" s="28" t="s">
        <v>665</v>
      </c>
      <c r="C135" s="28"/>
      <c r="D135" s="29" t="s">
        <v>666</v>
      </c>
      <c r="E135" s="30"/>
      <c r="F135" s="30"/>
      <c r="G135" s="30"/>
      <c r="H135" s="30"/>
      <c r="I135" s="30"/>
      <c r="O135" s="3">
        <v>25297</v>
      </c>
      <c r="P135" s="3">
        <v>1265</v>
      </c>
      <c r="Q135" s="3">
        <v>2277</v>
      </c>
      <c r="R135" s="3">
        <v>9361</v>
      </c>
      <c r="S135" s="3">
        <v>2274</v>
      </c>
      <c r="Y135" s="31"/>
      <c r="Z135" s="31"/>
      <c r="AA135" s="31"/>
      <c r="AB135" s="31"/>
      <c r="AC135" s="31"/>
      <c r="AD135" s="31"/>
      <c r="AE135" s="31"/>
      <c r="AF135" s="31"/>
      <c r="AG135" s="31"/>
      <c r="AN135" s="3">
        <v>40967</v>
      </c>
      <c r="AO135" s="3">
        <v>15157</v>
      </c>
      <c r="AP135" s="3">
        <v>2048</v>
      </c>
      <c r="AQ135" s="3">
        <v>3687</v>
      </c>
      <c r="AR135" s="3">
        <v>18844</v>
      </c>
      <c r="AS135" s="3">
        <v>22123</v>
      </c>
      <c r="AT135" s="3">
        <v>0</v>
      </c>
      <c r="AU135" s="30">
        <v>66264</v>
      </c>
      <c r="AV135" s="30">
        <v>44141</v>
      </c>
      <c r="AW135" s="30">
        <v>3313</v>
      </c>
      <c r="AX135" s="30">
        <v>5964</v>
      </c>
      <c r="AY135" s="30">
        <v>24518</v>
      </c>
      <c r="AZ135" s="30">
        <v>5964</v>
      </c>
      <c r="BA135" s="30">
        <v>2277</v>
      </c>
      <c r="BB135" s="30">
        <v>2274</v>
      </c>
    </row>
    <row r="136" spans="1:54" ht="15">
      <c r="A136" s="28" t="s">
        <v>618</v>
      </c>
      <c r="B136" s="28" t="s">
        <v>667</v>
      </c>
      <c r="C136" s="28"/>
      <c r="D136" s="29" t="s">
        <v>668</v>
      </c>
      <c r="E136" s="30"/>
      <c r="F136" s="30"/>
      <c r="G136" s="30"/>
      <c r="H136" s="30"/>
      <c r="I136" s="30"/>
      <c r="O136" s="3">
        <v>3598</v>
      </c>
      <c r="P136" s="3">
        <v>180</v>
      </c>
      <c r="Q136" s="3">
        <v>324</v>
      </c>
      <c r="R136" s="3">
        <v>1332</v>
      </c>
      <c r="S136" s="3">
        <v>322</v>
      </c>
      <c r="Y136" s="31"/>
      <c r="Z136" s="31"/>
      <c r="AA136" s="31"/>
      <c r="AB136" s="31"/>
      <c r="AC136" s="31"/>
      <c r="AD136" s="31"/>
      <c r="AE136" s="31"/>
      <c r="AF136" s="31"/>
      <c r="AG136" s="31"/>
      <c r="AN136" s="3">
        <v>4161</v>
      </c>
      <c r="AO136" s="3">
        <v>1538</v>
      </c>
      <c r="AP136" s="3">
        <v>208</v>
      </c>
      <c r="AQ136" s="3">
        <v>374</v>
      </c>
      <c r="AR136" s="3">
        <v>1912</v>
      </c>
      <c r="AS136" s="3">
        <v>2249</v>
      </c>
      <c r="AT136" s="3">
        <v>0</v>
      </c>
      <c r="AU136" s="30">
        <v>7759</v>
      </c>
      <c r="AV136" s="30">
        <v>5510</v>
      </c>
      <c r="AW136" s="30">
        <v>388</v>
      </c>
      <c r="AX136" s="30">
        <v>698</v>
      </c>
      <c r="AY136" s="30">
        <v>2870</v>
      </c>
      <c r="AZ136" s="30">
        <v>698</v>
      </c>
      <c r="BA136" s="30">
        <v>324</v>
      </c>
      <c r="BB136" s="30">
        <v>322</v>
      </c>
    </row>
    <row r="137" spans="1:54" ht="15">
      <c r="A137" s="28" t="s">
        <v>618</v>
      </c>
      <c r="B137" s="28" t="s">
        <v>669</v>
      </c>
      <c r="C137" s="28"/>
      <c r="D137" s="29" t="s">
        <v>670</v>
      </c>
      <c r="E137" s="30"/>
      <c r="F137" s="30"/>
      <c r="G137" s="30"/>
      <c r="H137" s="30"/>
      <c r="I137" s="30"/>
      <c r="O137" s="3">
        <v>5148</v>
      </c>
      <c r="P137" s="3">
        <v>257</v>
      </c>
      <c r="Q137" s="3">
        <v>463</v>
      </c>
      <c r="R137" s="3">
        <v>1903</v>
      </c>
      <c r="S137" s="3">
        <v>467</v>
      </c>
      <c r="T137" s="3">
        <v>188264</v>
      </c>
      <c r="U137" s="3">
        <v>9413</v>
      </c>
      <c r="V137" s="3">
        <v>16944</v>
      </c>
      <c r="W137" s="3">
        <v>69658</v>
      </c>
      <c r="X137" s="3">
        <v>16942</v>
      </c>
      <c r="Y137" s="31">
        <v>69658</v>
      </c>
      <c r="Z137" s="31"/>
      <c r="AA137" s="31"/>
      <c r="AB137" s="31">
        <v>16944</v>
      </c>
      <c r="AC137" s="31"/>
      <c r="AD137" s="31"/>
      <c r="AE137" s="31">
        <v>16942</v>
      </c>
      <c r="AF137" s="31"/>
      <c r="AG137" s="31"/>
      <c r="AH137" s="3">
        <v>109145</v>
      </c>
      <c r="AI137" s="3">
        <v>5457</v>
      </c>
      <c r="AJ137" s="3">
        <v>9823</v>
      </c>
      <c r="AK137" s="3">
        <v>40383</v>
      </c>
      <c r="AL137" s="3">
        <v>68762</v>
      </c>
      <c r="AM137" s="3">
        <v>0</v>
      </c>
      <c r="AN137" s="3">
        <v>24449</v>
      </c>
      <c r="AO137" s="3">
        <v>9044</v>
      </c>
      <c r="AP137" s="3">
        <v>1222</v>
      </c>
      <c r="AQ137" s="3">
        <v>2200</v>
      </c>
      <c r="AR137" s="3">
        <v>11244</v>
      </c>
      <c r="AS137" s="3">
        <v>13205</v>
      </c>
      <c r="AT137" s="3">
        <v>0</v>
      </c>
      <c r="AU137" s="30">
        <v>327006</v>
      </c>
      <c r="AV137" s="30">
        <v>245039</v>
      </c>
      <c r="AW137" s="30">
        <v>16349</v>
      </c>
      <c r="AX137" s="30">
        <v>29430</v>
      </c>
      <c r="AY137" s="30">
        <v>120988</v>
      </c>
      <c r="AZ137" s="30">
        <v>19607</v>
      </c>
      <c r="BA137" s="30">
        <v>17407</v>
      </c>
      <c r="BB137" s="30">
        <v>17409</v>
      </c>
    </row>
    <row r="138" spans="1:54" ht="15">
      <c r="A138" s="28" t="s">
        <v>618</v>
      </c>
      <c r="B138" s="28" t="s">
        <v>671</v>
      </c>
      <c r="C138" s="28"/>
      <c r="D138" s="29" t="s">
        <v>672</v>
      </c>
      <c r="E138" s="30"/>
      <c r="F138" s="30"/>
      <c r="G138" s="30"/>
      <c r="H138" s="30"/>
      <c r="I138" s="30"/>
      <c r="O138" s="3">
        <v>3598</v>
      </c>
      <c r="P138" s="3">
        <v>180</v>
      </c>
      <c r="Q138" s="3">
        <v>324</v>
      </c>
      <c r="R138" s="3">
        <v>1332</v>
      </c>
      <c r="S138" s="3">
        <v>322</v>
      </c>
      <c r="Y138" s="31"/>
      <c r="Z138" s="31"/>
      <c r="AA138" s="31"/>
      <c r="AB138" s="31"/>
      <c r="AC138" s="31"/>
      <c r="AD138" s="31"/>
      <c r="AE138" s="31"/>
      <c r="AF138" s="31"/>
      <c r="AG138" s="31"/>
      <c r="AN138" s="3">
        <v>4161</v>
      </c>
      <c r="AO138" s="3">
        <v>1538</v>
      </c>
      <c r="AP138" s="3">
        <v>208</v>
      </c>
      <c r="AQ138" s="3">
        <v>374</v>
      </c>
      <c r="AR138" s="3">
        <v>1912</v>
      </c>
      <c r="AS138" s="3">
        <v>2249</v>
      </c>
      <c r="AT138" s="3">
        <v>0</v>
      </c>
      <c r="AU138" s="30">
        <v>7759</v>
      </c>
      <c r="AV138" s="30">
        <v>5510</v>
      </c>
      <c r="AW138" s="30">
        <v>388</v>
      </c>
      <c r="AX138" s="30">
        <v>698</v>
      </c>
      <c r="AY138" s="30">
        <v>2870</v>
      </c>
      <c r="AZ138" s="30">
        <v>698</v>
      </c>
      <c r="BA138" s="30">
        <v>324</v>
      </c>
      <c r="BB138" s="30">
        <v>322</v>
      </c>
    </row>
    <row r="139" spans="1:54" ht="15">
      <c r="A139" s="28" t="s">
        <v>618</v>
      </c>
      <c r="B139" s="28" t="s">
        <v>673</v>
      </c>
      <c r="C139" s="28"/>
      <c r="D139" s="29" t="s">
        <v>674</v>
      </c>
      <c r="E139" s="30"/>
      <c r="F139" s="30"/>
      <c r="G139" s="30"/>
      <c r="H139" s="30"/>
      <c r="I139" s="30"/>
      <c r="O139" s="3">
        <v>2048</v>
      </c>
      <c r="P139" s="3">
        <v>102</v>
      </c>
      <c r="Q139" s="3">
        <v>184</v>
      </c>
      <c r="R139" s="3">
        <v>756</v>
      </c>
      <c r="S139" s="3">
        <v>188</v>
      </c>
      <c r="Y139" s="31"/>
      <c r="Z139" s="31"/>
      <c r="AA139" s="31"/>
      <c r="AB139" s="31"/>
      <c r="AC139" s="31"/>
      <c r="AD139" s="31"/>
      <c r="AE139" s="31"/>
      <c r="AF139" s="31"/>
      <c r="AG139" s="31"/>
      <c r="AN139" s="3">
        <v>4161</v>
      </c>
      <c r="AO139" s="3">
        <v>1538</v>
      </c>
      <c r="AP139" s="3">
        <v>208</v>
      </c>
      <c r="AQ139" s="3">
        <v>374</v>
      </c>
      <c r="AR139" s="3">
        <v>1912</v>
      </c>
      <c r="AS139" s="3">
        <v>2249</v>
      </c>
      <c r="AT139" s="3">
        <v>0</v>
      </c>
      <c r="AU139" s="30">
        <v>6209</v>
      </c>
      <c r="AV139" s="30">
        <v>3960</v>
      </c>
      <c r="AW139" s="30">
        <v>310</v>
      </c>
      <c r="AX139" s="30">
        <v>558</v>
      </c>
      <c r="AY139" s="30">
        <v>2294</v>
      </c>
      <c r="AZ139" s="30">
        <v>558</v>
      </c>
      <c r="BA139" s="30">
        <v>184</v>
      </c>
      <c r="BB139" s="30">
        <v>188</v>
      </c>
    </row>
    <row r="140" spans="1:54" ht="15">
      <c r="A140" s="28" t="s">
        <v>618</v>
      </c>
      <c r="B140" s="28" t="s">
        <v>675</v>
      </c>
      <c r="C140" s="28"/>
      <c r="D140" s="29" t="s">
        <v>676</v>
      </c>
      <c r="E140" s="30"/>
      <c r="F140" s="30"/>
      <c r="G140" s="30"/>
      <c r="H140" s="30"/>
      <c r="I140" s="30"/>
      <c r="O140" s="3">
        <v>9798</v>
      </c>
      <c r="P140" s="3">
        <v>490</v>
      </c>
      <c r="Q140" s="3">
        <v>882</v>
      </c>
      <c r="R140" s="3">
        <v>3626</v>
      </c>
      <c r="S140" s="3">
        <v>880</v>
      </c>
      <c r="Y140" s="31"/>
      <c r="Z140" s="31"/>
      <c r="AA140" s="31"/>
      <c r="AB140" s="31"/>
      <c r="AC140" s="31"/>
      <c r="AD140" s="31"/>
      <c r="AE140" s="31"/>
      <c r="AF140" s="31"/>
      <c r="AG140" s="31"/>
      <c r="AN140" s="3">
        <v>18970</v>
      </c>
      <c r="AO140" s="3">
        <v>7019</v>
      </c>
      <c r="AP140" s="3">
        <v>949</v>
      </c>
      <c r="AQ140" s="3">
        <v>1707</v>
      </c>
      <c r="AR140" s="3">
        <v>8726</v>
      </c>
      <c r="AS140" s="3">
        <v>10244</v>
      </c>
      <c r="AT140" s="3">
        <v>0</v>
      </c>
      <c r="AU140" s="30">
        <v>28768</v>
      </c>
      <c r="AV140" s="30">
        <v>18524</v>
      </c>
      <c r="AW140" s="30">
        <v>1439</v>
      </c>
      <c r="AX140" s="30">
        <v>2589</v>
      </c>
      <c r="AY140" s="30">
        <v>10645</v>
      </c>
      <c r="AZ140" s="30">
        <v>2589</v>
      </c>
      <c r="BA140" s="30">
        <v>882</v>
      </c>
      <c r="BB140" s="30">
        <v>880</v>
      </c>
    </row>
    <row r="141" spans="1:54" ht="15">
      <c r="A141" s="28" t="s">
        <v>618</v>
      </c>
      <c r="B141" s="28" t="s">
        <v>677</v>
      </c>
      <c r="C141" s="28"/>
      <c r="D141" s="29" t="s">
        <v>678</v>
      </c>
      <c r="E141" s="30"/>
      <c r="F141" s="30"/>
      <c r="G141" s="30"/>
      <c r="H141" s="30"/>
      <c r="I141" s="30"/>
      <c r="O141" s="3">
        <v>53194</v>
      </c>
      <c r="P141" s="3">
        <v>2660</v>
      </c>
      <c r="Q141" s="3">
        <v>4787</v>
      </c>
      <c r="R141" s="3">
        <v>19681</v>
      </c>
      <c r="S141" s="3">
        <v>4791</v>
      </c>
      <c r="Y141" s="31"/>
      <c r="Z141" s="31"/>
      <c r="AA141" s="31"/>
      <c r="AB141" s="31"/>
      <c r="AC141" s="31"/>
      <c r="AD141" s="31"/>
      <c r="AE141" s="31"/>
      <c r="AF141" s="31"/>
      <c r="AG141" s="31"/>
      <c r="AH141" s="3">
        <v>173133</v>
      </c>
      <c r="AI141" s="3">
        <v>8657</v>
      </c>
      <c r="AJ141" s="3">
        <v>15582</v>
      </c>
      <c r="AK141" s="3">
        <v>64060</v>
      </c>
      <c r="AL141" s="3">
        <v>109073</v>
      </c>
      <c r="AM141" s="3">
        <v>0</v>
      </c>
      <c r="AN141" s="3">
        <v>91051</v>
      </c>
      <c r="AO141" s="3">
        <v>33691</v>
      </c>
      <c r="AP141" s="3">
        <v>4553</v>
      </c>
      <c r="AQ141" s="3">
        <v>8195</v>
      </c>
      <c r="AR141" s="3">
        <v>41886</v>
      </c>
      <c r="AS141" s="3">
        <v>49165</v>
      </c>
      <c r="AT141" s="3">
        <v>0</v>
      </c>
      <c r="AU141" s="30">
        <v>317378</v>
      </c>
      <c r="AV141" s="30">
        <v>159140</v>
      </c>
      <c r="AW141" s="30">
        <v>15870</v>
      </c>
      <c r="AX141" s="30">
        <v>28564</v>
      </c>
      <c r="AY141" s="30">
        <v>117432</v>
      </c>
      <c r="AZ141" s="30">
        <v>12982</v>
      </c>
      <c r="BA141" s="30">
        <v>4787</v>
      </c>
      <c r="BB141" s="30">
        <v>4791</v>
      </c>
    </row>
    <row r="142" spans="1:54" ht="15">
      <c r="A142" s="28" t="s">
        <v>618</v>
      </c>
      <c r="B142" s="28" t="s">
        <v>679</v>
      </c>
      <c r="C142" s="28"/>
      <c r="D142" s="29" t="s">
        <v>680</v>
      </c>
      <c r="E142" s="30"/>
      <c r="F142" s="30"/>
      <c r="G142" s="30"/>
      <c r="H142" s="30"/>
      <c r="I142" s="30"/>
      <c r="O142" s="3">
        <v>17547</v>
      </c>
      <c r="P142" s="3">
        <v>877</v>
      </c>
      <c r="Q142" s="3">
        <v>1579</v>
      </c>
      <c r="R142" s="3">
        <v>6491</v>
      </c>
      <c r="S142" s="3">
        <v>1582</v>
      </c>
      <c r="Y142" s="31"/>
      <c r="Z142" s="31"/>
      <c r="AA142" s="31"/>
      <c r="AB142" s="31"/>
      <c r="AC142" s="31"/>
      <c r="AD142" s="31"/>
      <c r="AE142" s="31"/>
      <c r="AF142" s="31"/>
      <c r="AG142" s="31"/>
      <c r="AN142" s="3">
        <v>29230</v>
      </c>
      <c r="AO142" s="3">
        <v>10817</v>
      </c>
      <c r="AP142" s="3">
        <v>1462</v>
      </c>
      <c r="AQ142" s="3">
        <v>2631</v>
      </c>
      <c r="AR142" s="3">
        <v>13448</v>
      </c>
      <c r="AS142" s="3">
        <v>15782</v>
      </c>
      <c r="AT142" s="3">
        <v>0</v>
      </c>
      <c r="AU142" s="30">
        <v>46777</v>
      </c>
      <c r="AV142" s="30">
        <v>30995</v>
      </c>
      <c r="AW142" s="30">
        <v>2339</v>
      </c>
      <c r="AX142" s="30">
        <v>4210</v>
      </c>
      <c r="AY142" s="30">
        <v>17308</v>
      </c>
      <c r="AZ142" s="30">
        <v>4210</v>
      </c>
      <c r="BA142" s="30">
        <v>1579</v>
      </c>
      <c r="BB142" s="30">
        <v>1582</v>
      </c>
    </row>
    <row r="143" spans="1:54" ht="15">
      <c r="A143" s="28" t="s">
        <v>618</v>
      </c>
      <c r="B143" s="28" t="s">
        <v>681</v>
      </c>
      <c r="C143" s="28"/>
      <c r="D143" s="29" t="s">
        <v>682</v>
      </c>
      <c r="E143" s="30"/>
      <c r="F143" s="30"/>
      <c r="G143" s="30"/>
      <c r="H143" s="30"/>
      <c r="I143" s="30"/>
      <c r="O143" s="3">
        <v>9798</v>
      </c>
      <c r="P143" s="3">
        <v>490</v>
      </c>
      <c r="Q143" s="3">
        <v>882</v>
      </c>
      <c r="R143" s="3">
        <v>3626</v>
      </c>
      <c r="S143" s="3">
        <v>880</v>
      </c>
      <c r="Y143" s="31"/>
      <c r="Z143" s="31"/>
      <c r="AA143" s="31"/>
      <c r="AB143" s="31"/>
      <c r="AC143" s="31"/>
      <c r="AD143" s="31"/>
      <c r="AE143" s="31"/>
      <c r="AF143" s="31"/>
      <c r="AG143" s="31"/>
      <c r="AH143" s="3">
        <v>68024</v>
      </c>
      <c r="AI143" s="3">
        <v>3401</v>
      </c>
      <c r="AJ143" s="3">
        <v>6122</v>
      </c>
      <c r="AK143" s="3">
        <v>25168</v>
      </c>
      <c r="AL143" s="3">
        <v>42856</v>
      </c>
      <c r="AM143" s="3">
        <v>0</v>
      </c>
      <c r="AN143" s="3">
        <v>17614</v>
      </c>
      <c r="AO143" s="3">
        <v>6517</v>
      </c>
      <c r="AP143" s="3">
        <v>881</v>
      </c>
      <c r="AQ143" s="3">
        <v>1585</v>
      </c>
      <c r="AR143" s="3">
        <v>8102</v>
      </c>
      <c r="AS143" s="3">
        <v>9512</v>
      </c>
      <c r="AT143" s="3">
        <v>0</v>
      </c>
      <c r="AU143" s="30">
        <v>95436</v>
      </c>
      <c r="AV143" s="30">
        <v>43068</v>
      </c>
      <c r="AW143" s="30">
        <v>4772</v>
      </c>
      <c r="AX143" s="30">
        <v>8589</v>
      </c>
      <c r="AY143" s="30">
        <v>35311</v>
      </c>
      <c r="AZ143" s="30">
        <v>2467</v>
      </c>
      <c r="BA143" s="30">
        <v>882</v>
      </c>
      <c r="BB143" s="30">
        <v>880</v>
      </c>
    </row>
    <row r="144" spans="1:54" ht="15">
      <c r="A144" s="28" t="s">
        <v>618</v>
      </c>
      <c r="B144" s="28" t="s">
        <v>683</v>
      </c>
      <c r="C144" s="28"/>
      <c r="D144" s="29" t="s">
        <v>684</v>
      </c>
      <c r="E144" s="30"/>
      <c r="F144" s="30"/>
      <c r="G144" s="30"/>
      <c r="H144" s="30"/>
      <c r="I144" s="30"/>
      <c r="O144" s="3">
        <v>8248</v>
      </c>
      <c r="P144" s="3">
        <v>412</v>
      </c>
      <c r="Q144" s="3">
        <v>742</v>
      </c>
      <c r="R144" s="3">
        <v>3050</v>
      </c>
      <c r="S144" s="3">
        <v>746</v>
      </c>
      <c r="Y144" s="31"/>
      <c r="Z144" s="31"/>
      <c r="AA144" s="31"/>
      <c r="AB144" s="31"/>
      <c r="AC144" s="31"/>
      <c r="AD144" s="31"/>
      <c r="AE144" s="31"/>
      <c r="AF144" s="31"/>
      <c r="AG144" s="31"/>
      <c r="AN144" s="3">
        <v>21005</v>
      </c>
      <c r="AO144" s="3">
        <v>7770</v>
      </c>
      <c r="AP144" s="3">
        <v>1050</v>
      </c>
      <c r="AQ144" s="3">
        <v>1890</v>
      </c>
      <c r="AR144" s="3">
        <v>9660</v>
      </c>
      <c r="AS144" s="3">
        <v>11345</v>
      </c>
      <c r="AT144" s="3">
        <v>0</v>
      </c>
      <c r="AU144" s="30">
        <v>29253</v>
      </c>
      <c r="AV144" s="30">
        <v>17908</v>
      </c>
      <c r="AW144" s="30">
        <v>1462</v>
      </c>
      <c r="AX144" s="30">
        <v>2632</v>
      </c>
      <c r="AY144" s="30">
        <v>10820</v>
      </c>
      <c r="AZ144" s="30">
        <v>2632</v>
      </c>
      <c r="BA144" s="30">
        <v>742</v>
      </c>
      <c r="BB144" s="30">
        <v>746</v>
      </c>
    </row>
    <row r="145" spans="1:54" ht="15">
      <c r="A145" s="28" t="s">
        <v>618</v>
      </c>
      <c r="B145" s="28" t="s">
        <v>685</v>
      </c>
      <c r="C145" s="28"/>
      <c r="D145" s="29" t="s">
        <v>686</v>
      </c>
      <c r="E145" s="30"/>
      <c r="F145" s="30"/>
      <c r="G145" s="30"/>
      <c r="H145" s="30"/>
      <c r="I145" s="30"/>
      <c r="O145" s="3">
        <v>9798</v>
      </c>
      <c r="P145" s="3">
        <v>490</v>
      </c>
      <c r="Q145" s="3">
        <v>882</v>
      </c>
      <c r="R145" s="3">
        <v>3626</v>
      </c>
      <c r="S145" s="3">
        <v>880</v>
      </c>
      <c r="Y145" s="31"/>
      <c r="Z145" s="31"/>
      <c r="AA145" s="31"/>
      <c r="AB145" s="31"/>
      <c r="AC145" s="31"/>
      <c r="AD145" s="31"/>
      <c r="AE145" s="31"/>
      <c r="AF145" s="31"/>
      <c r="AG145" s="31"/>
      <c r="AN145" s="3">
        <v>20687</v>
      </c>
      <c r="AO145" s="3">
        <v>7654</v>
      </c>
      <c r="AP145" s="3">
        <v>1034</v>
      </c>
      <c r="AQ145" s="3">
        <v>1862</v>
      </c>
      <c r="AR145" s="3">
        <v>9516</v>
      </c>
      <c r="AS145" s="3">
        <v>11171</v>
      </c>
      <c r="AT145" s="3">
        <v>0</v>
      </c>
      <c r="AU145" s="30">
        <v>30485</v>
      </c>
      <c r="AV145" s="30">
        <v>19314</v>
      </c>
      <c r="AW145" s="30">
        <v>1524</v>
      </c>
      <c r="AX145" s="30">
        <v>2744</v>
      </c>
      <c r="AY145" s="30">
        <v>11280</v>
      </c>
      <c r="AZ145" s="30">
        <v>2744</v>
      </c>
      <c r="BA145" s="30">
        <v>882</v>
      </c>
      <c r="BB145" s="30">
        <v>880</v>
      </c>
    </row>
    <row r="146" spans="1:54" ht="15">
      <c r="A146" s="28" t="s">
        <v>618</v>
      </c>
      <c r="B146" s="28" t="s">
        <v>687</v>
      </c>
      <c r="C146" s="28"/>
      <c r="D146" s="29" t="s">
        <v>688</v>
      </c>
      <c r="E146" s="30"/>
      <c r="F146" s="30"/>
      <c r="G146" s="30"/>
      <c r="H146" s="30"/>
      <c r="I146" s="30"/>
      <c r="O146" s="3">
        <v>8248</v>
      </c>
      <c r="P146" s="3">
        <v>412</v>
      </c>
      <c r="Q146" s="3">
        <v>742</v>
      </c>
      <c r="R146" s="3">
        <v>3050</v>
      </c>
      <c r="S146" s="3">
        <v>746</v>
      </c>
      <c r="Y146" s="31"/>
      <c r="Z146" s="31"/>
      <c r="AA146" s="31"/>
      <c r="AB146" s="31"/>
      <c r="AC146" s="31"/>
      <c r="AD146" s="31"/>
      <c r="AE146" s="31"/>
      <c r="AF146" s="31"/>
      <c r="AG146" s="31"/>
      <c r="AH146" s="3">
        <v>31613</v>
      </c>
      <c r="AI146" s="3">
        <v>1581</v>
      </c>
      <c r="AJ146" s="3">
        <v>2845</v>
      </c>
      <c r="AK146" s="3">
        <v>11697</v>
      </c>
      <c r="AL146" s="3">
        <v>19916</v>
      </c>
      <c r="AM146" s="3">
        <v>0</v>
      </c>
      <c r="AN146" s="3">
        <v>15745</v>
      </c>
      <c r="AO146" s="3">
        <v>5825</v>
      </c>
      <c r="AP146" s="3">
        <v>787</v>
      </c>
      <c r="AQ146" s="3">
        <v>1417</v>
      </c>
      <c r="AR146" s="3">
        <v>7242</v>
      </c>
      <c r="AS146" s="3">
        <v>8503</v>
      </c>
      <c r="AT146" s="3">
        <v>0</v>
      </c>
      <c r="AU146" s="30">
        <v>55606</v>
      </c>
      <c r="AV146" s="30">
        <v>27187</v>
      </c>
      <c r="AW146" s="30">
        <v>2780</v>
      </c>
      <c r="AX146" s="30">
        <v>5004</v>
      </c>
      <c r="AY146" s="30">
        <v>20572</v>
      </c>
      <c r="AZ146" s="30">
        <v>2159</v>
      </c>
      <c r="BA146" s="30">
        <v>742</v>
      </c>
      <c r="BB146" s="30">
        <v>746</v>
      </c>
    </row>
    <row r="147" spans="1:54" ht="15">
      <c r="A147" s="28" t="s">
        <v>618</v>
      </c>
      <c r="B147" s="28" t="s">
        <v>689</v>
      </c>
      <c r="C147" s="28"/>
      <c r="D147" s="29" t="s">
        <v>690</v>
      </c>
      <c r="E147" s="30"/>
      <c r="F147" s="30"/>
      <c r="G147" s="30"/>
      <c r="H147" s="30"/>
      <c r="I147" s="30"/>
      <c r="O147" s="3">
        <v>6698</v>
      </c>
      <c r="P147" s="3">
        <v>335</v>
      </c>
      <c r="Q147" s="3">
        <v>603</v>
      </c>
      <c r="R147" s="3">
        <v>2479</v>
      </c>
      <c r="S147" s="3">
        <v>601</v>
      </c>
      <c r="Y147" s="31"/>
      <c r="Z147" s="31"/>
      <c r="AA147" s="31"/>
      <c r="AB147" s="31"/>
      <c r="AC147" s="31"/>
      <c r="AD147" s="31"/>
      <c r="AE147" s="31"/>
      <c r="AF147" s="31"/>
      <c r="AG147" s="31"/>
      <c r="AH147" s="3">
        <v>24020</v>
      </c>
      <c r="AI147" s="3">
        <v>1201</v>
      </c>
      <c r="AJ147" s="3">
        <v>2162</v>
      </c>
      <c r="AK147" s="3">
        <v>8888</v>
      </c>
      <c r="AL147" s="3">
        <v>15132</v>
      </c>
      <c r="AM147" s="3">
        <v>0</v>
      </c>
      <c r="AN147" s="3">
        <v>15938</v>
      </c>
      <c r="AO147" s="3">
        <v>5896</v>
      </c>
      <c r="AP147" s="3">
        <v>797</v>
      </c>
      <c r="AQ147" s="3">
        <v>1434</v>
      </c>
      <c r="AR147" s="3">
        <v>7330</v>
      </c>
      <c r="AS147" s="3">
        <v>8608</v>
      </c>
      <c r="AT147" s="3">
        <v>0</v>
      </c>
      <c r="AU147" s="30">
        <v>46656</v>
      </c>
      <c r="AV147" s="30">
        <v>22916</v>
      </c>
      <c r="AW147" s="30">
        <v>2333</v>
      </c>
      <c r="AX147" s="30">
        <v>4199</v>
      </c>
      <c r="AY147" s="30">
        <v>17263</v>
      </c>
      <c r="AZ147" s="30">
        <v>2037</v>
      </c>
      <c r="BA147" s="30">
        <v>603</v>
      </c>
      <c r="BB147" s="30">
        <v>601</v>
      </c>
    </row>
    <row r="148" spans="1:54" s="37" customFormat="1" ht="15">
      <c r="A148" s="33"/>
      <c r="B148" s="33"/>
      <c r="C148" s="33"/>
      <c r="D148" s="34" t="s">
        <v>348</v>
      </c>
      <c r="E148" s="35">
        <f>SUM(E113:E147)</f>
        <v>0</v>
      </c>
      <c r="F148" s="35">
        <f aca="true" t="shared" si="9" ref="F148:BB148">SUM(F113:F147)</f>
        <v>0</v>
      </c>
      <c r="G148" s="35">
        <f t="shared" si="9"/>
        <v>0</v>
      </c>
      <c r="H148" s="35">
        <f t="shared" si="9"/>
        <v>0</v>
      </c>
      <c r="I148" s="35">
        <f t="shared" si="9"/>
        <v>0</v>
      </c>
      <c r="J148" s="35">
        <f t="shared" si="9"/>
        <v>817685</v>
      </c>
      <c r="K148" s="35">
        <f t="shared" si="9"/>
        <v>40884</v>
      </c>
      <c r="L148" s="35">
        <f t="shared" si="9"/>
        <v>73592</v>
      </c>
      <c r="M148" s="35">
        <f t="shared" si="9"/>
        <v>302544</v>
      </c>
      <c r="N148" s="35">
        <f t="shared" si="9"/>
        <v>73589</v>
      </c>
      <c r="O148" s="35">
        <f t="shared" si="9"/>
        <v>771198</v>
      </c>
      <c r="P148" s="35">
        <f t="shared" si="9"/>
        <v>38555</v>
      </c>
      <c r="Q148" s="35">
        <f t="shared" si="9"/>
        <v>69407</v>
      </c>
      <c r="R148" s="35">
        <f t="shared" si="9"/>
        <v>285331</v>
      </c>
      <c r="S148" s="35">
        <f t="shared" si="9"/>
        <v>69425</v>
      </c>
      <c r="T148" s="35">
        <f t="shared" si="9"/>
        <v>1620818</v>
      </c>
      <c r="U148" s="35">
        <f t="shared" si="9"/>
        <v>81041</v>
      </c>
      <c r="V148" s="35">
        <f t="shared" si="9"/>
        <v>145874</v>
      </c>
      <c r="W148" s="35">
        <f t="shared" si="9"/>
        <v>599704</v>
      </c>
      <c r="X148" s="35">
        <f t="shared" si="9"/>
        <v>145870</v>
      </c>
      <c r="Y148" s="36">
        <v>599704</v>
      </c>
      <c r="Z148" s="36">
        <v>0</v>
      </c>
      <c r="AA148" s="36">
        <v>0</v>
      </c>
      <c r="AB148" s="36">
        <v>145874</v>
      </c>
      <c r="AC148" s="36">
        <v>0</v>
      </c>
      <c r="AD148" s="36">
        <v>0</v>
      </c>
      <c r="AE148" s="36">
        <v>145870</v>
      </c>
      <c r="AF148" s="36">
        <v>0</v>
      </c>
      <c r="AG148" s="36">
        <v>0</v>
      </c>
      <c r="AH148" s="35">
        <f t="shared" si="9"/>
        <v>2829602</v>
      </c>
      <c r="AI148" s="35">
        <f t="shared" si="9"/>
        <v>141480</v>
      </c>
      <c r="AJ148" s="35">
        <f t="shared" si="9"/>
        <v>254665</v>
      </c>
      <c r="AK148" s="35">
        <f t="shared" si="9"/>
        <v>1046955</v>
      </c>
      <c r="AL148" s="35">
        <f t="shared" si="9"/>
        <v>1782647</v>
      </c>
      <c r="AM148" s="35">
        <f t="shared" si="9"/>
        <v>0</v>
      </c>
      <c r="AN148" s="35">
        <f t="shared" si="9"/>
        <v>1285972</v>
      </c>
      <c r="AO148" s="35">
        <f t="shared" si="9"/>
        <v>475786</v>
      </c>
      <c r="AP148" s="35">
        <f t="shared" si="9"/>
        <v>64298</v>
      </c>
      <c r="AQ148" s="35">
        <f t="shared" si="9"/>
        <v>115730</v>
      </c>
      <c r="AR148" s="35">
        <f t="shared" si="9"/>
        <v>591516</v>
      </c>
      <c r="AS148" s="35">
        <f t="shared" si="9"/>
        <v>694456</v>
      </c>
      <c r="AT148" s="35">
        <f t="shared" si="9"/>
        <v>0</v>
      </c>
      <c r="AU148" s="35">
        <f t="shared" si="9"/>
        <v>7325275</v>
      </c>
      <c r="AV148" s="35">
        <v>4848172</v>
      </c>
      <c r="AW148" s="35">
        <f t="shared" si="9"/>
        <v>366258</v>
      </c>
      <c r="AX148" s="35">
        <f t="shared" si="9"/>
        <v>659268</v>
      </c>
      <c r="AY148" s="35">
        <f t="shared" si="9"/>
        <v>2710320</v>
      </c>
      <c r="AZ148" s="35">
        <f t="shared" si="9"/>
        <v>404603</v>
      </c>
      <c r="BA148" s="35">
        <f t="shared" si="9"/>
        <v>288873</v>
      </c>
      <c r="BB148" s="35">
        <f t="shared" si="9"/>
        <v>288884</v>
      </c>
    </row>
    <row r="149" spans="1:54" s="37" customFormat="1" ht="15">
      <c r="A149" s="38" t="s">
        <v>349</v>
      </c>
      <c r="B149" s="33"/>
      <c r="C149" s="33"/>
      <c r="D149" s="39"/>
      <c r="E149" s="35"/>
      <c r="F149" s="35"/>
      <c r="G149" s="35"/>
      <c r="H149" s="35"/>
      <c r="I149" s="35"/>
      <c r="Y149" s="36"/>
      <c r="Z149" s="36"/>
      <c r="AA149" s="36"/>
      <c r="AB149" s="36"/>
      <c r="AC149" s="36"/>
      <c r="AD149" s="36"/>
      <c r="AE149" s="36"/>
      <c r="AF149" s="36"/>
      <c r="AG149" s="36"/>
      <c r="AU149" s="35"/>
      <c r="AV149" s="35"/>
      <c r="AW149" s="35"/>
      <c r="AX149" s="35"/>
      <c r="AY149" s="35"/>
      <c r="AZ149" s="35"/>
      <c r="BA149" s="35"/>
      <c r="BB149" s="35"/>
    </row>
    <row r="150" spans="1:54" ht="15">
      <c r="A150" s="28" t="s">
        <v>691</v>
      </c>
      <c r="B150" s="28" t="s">
        <v>692</v>
      </c>
      <c r="C150" s="28"/>
      <c r="D150" s="29" t="s">
        <v>693</v>
      </c>
      <c r="E150" s="30"/>
      <c r="F150" s="30"/>
      <c r="G150" s="30"/>
      <c r="H150" s="30"/>
      <c r="I150" s="30"/>
      <c r="O150" s="3">
        <v>3598</v>
      </c>
      <c r="P150" s="3">
        <v>180</v>
      </c>
      <c r="Q150" s="3">
        <v>324</v>
      </c>
      <c r="R150" s="3">
        <v>1332</v>
      </c>
      <c r="S150" s="3">
        <v>322</v>
      </c>
      <c r="Y150" s="31"/>
      <c r="Z150" s="31"/>
      <c r="AA150" s="31"/>
      <c r="AB150" s="31"/>
      <c r="AC150" s="31"/>
      <c r="AD150" s="31"/>
      <c r="AE150" s="31"/>
      <c r="AF150" s="31"/>
      <c r="AG150" s="31"/>
      <c r="AU150" s="30">
        <v>3598</v>
      </c>
      <c r="AV150" s="30">
        <v>3598</v>
      </c>
      <c r="AW150" s="30">
        <v>180</v>
      </c>
      <c r="AX150" s="30">
        <v>324</v>
      </c>
      <c r="AY150" s="30">
        <v>1332</v>
      </c>
      <c r="AZ150" s="30">
        <v>324</v>
      </c>
      <c r="BA150" s="30">
        <v>324</v>
      </c>
      <c r="BB150" s="30">
        <v>322</v>
      </c>
    </row>
    <row r="151" spans="1:54" ht="15">
      <c r="A151" s="28" t="s">
        <v>691</v>
      </c>
      <c r="B151" s="28" t="s">
        <v>694</v>
      </c>
      <c r="C151" s="28"/>
      <c r="D151" s="29" t="s">
        <v>695</v>
      </c>
      <c r="E151" s="30"/>
      <c r="F151" s="30"/>
      <c r="G151" s="30"/>
      <c r="H151" s="30"/>
      <c r="I151" s="30"/>
      <c r="O151" s="3">
        <v>2048</v>
      </c>
      <c r="P151" s="3">
        <v>102</v>
      </c>
      <c r="Q151" s="3">
        <v>184</v>
      </c>
      <c r="R151" s="3">
        <v>756</v>
      </c>
      <c r="S151" s="3">
        <v>188</v>
      </c>
      <c r="Y151" s="31"/>
      <c r="Z151" s="31"/>
      <c r="AA151" s="31"/>
      <c r="AB151" s="31"/>
      <c r="AC151" s="31"/>
      <c r="AD151" s="31"/>
      <c r="AE151" s="31"/>
      <c r="AF151" s="31"/>
      <c r="AG151" s="31"/>
      <c r="AN151" s="3">
        <v>4161</v>
      </c>
      <c r="AO151" s="3">
        <v>1538</v>
      </c>
      <c r="AP151" s="3">
        <v>208</v>
      </c>
      <c r="AQ151" s="3">
        <v>374</v>
      </c>
      <c r="AR151" s="3">
        <v>1912</v>
      </c>
      <c r="AS151" s="3">
        <v>2249</v>
      </c>
      <c r="AT151" s="3">
        <v>0</v>
      </c>
      <c r="AU151" s="30">
        <v>6209</v>
      </c>
      <c r="AV151" s="30">
        <v>3960</v>
      </c>
      <c r="AW151" s="30">
        <v>310</v>
      </c>
      <c r="AX151" s="30">
        <v>558</v>
      </c>
      <c r="AY151" s="30">
        <v>2294</v>
      </c>
      <c r="AZ151" s="30">
        <v>558</v>
      </c>
      <c r="BA151" s="30">
        <v>184</v>
      </c>
      <c r="BB151" s="30">
        <v>188</v>
      </c>
    </row>
    <row r="152" spans="1:54" ht="15">
      <c r="A152" s="28" t="s">
        <v>691</v>
      </c>
      <c r="B152" s="28" t="s">
        <v>696</v>
      </c>
      <c r="C152" s="28"/>
      <c r="D152" s="29" t="s">
        <v>697</v>
      </c>
      <c r="E152" s="30"/>
      <c r="F152" s="30"/>
      <c r="G152" s="30"/>
      <c r="H152" s="30"/>
      <c r="I152" s="30"/>
      <c r="O152" s="3">
        <v>2048</v>
      </c>
      <c r="P152" s="3">
        <v>102</v>
      </c>
      <c r="Q152" s="3">
        <v>184</v>
      </c>
      <c r="R152" s="3">
        <v>756</v>
      </c>
      <c r="S152" s="3">
        <v>188</v>
      </c>
      <c r="Y152" s="31"/>
      <c r="Z152" s="31"/>
      <c r="AA152" s="31"/>
      <c r="AB152" s="31"/>
      <c r="AC152" s="31"/>
      <c r="AD152" s="31"/>
      <c r="AE152" s="31"/>
      <c r="AF152" s="31"/>
      <c r="AG152" s="31"/>
      <c r="AN152" s="3">
        <v>4161</v>
      </c>
      <c r="AO152" s="3">
        <v>1538</v>
      </c>
      <c r="AP152" s="3">
        <v>208</v>
      </c>
      <c r="AQ152" s="3">
        <v>374</v>
      </c>
      <c r="AR152" s="3">
        <v>1912</v>
      </c>
      <c r="AS152" s="3">
        <v>2249</v>
      </c>
      <c r="AT152" s="3">
        <v>0</v>
      </c>
      <c r="AU152" s="30">
        <v>6209</v>
      </c>
      <c r="AV152" s="30">
        <v>3960</v>
      </c>
      <c r="AW152" s="30">
        <v>310</v>
      </c>
      <c r="AX152" s="30">
        <v>558</v>
      </c>
      <c r="AY152" s="30">
        <v>2294</v>
      </c>
      <c r="AZ152" s="30">
        <v>558</v>
      </c>
      <c r="BA152" s="30">
        <v>184</v>
      </c>
      <c r="BB152" s="30">
        <v>188</v>
      </c>
    </row>
    <row r="153" spans="1:54" ht="15">
      <c r="A153" s="28" t="s">
        <v>691</v>
      </c>
      <c r="B153" s="28" t="s">
        <v>698</v>
      </c>
      <c r="C153" s="28"/>
      <c r="D153" s="29" t="s">
        <v>699</v>
      </c>
      <c r="E153" s="30"/>
      <c r="F153" s="30"/>
      <c r="G153" s="30"/>
      <c r="H153" s="30"/>
      <c r="I153" s="30"/>
      <c r="O153" s="3">
        <v>2048</v>
      </c>
      <c r="P153" s="3">
        <v>102</v>
      </c>
      <c r="Q153" s="3">
        <v>184</v>
      </c>
      <c r="R153" s="3">
        <v>756</v>
      </c>
      <c r="S153" s="3">
        <v>188</v>
      </c>
      <c r="Y153" s="31"/>
      <c r="Z153" s="31"/>
      <c r="AA153" s="31"/>
      <c r="AB153" s="31"/>
      <c r="AC153" s="31"/>
      <c r="AD153" s="31"/>
      <c r="AE153" s="31"/>
      <c r="AF153" s="31"/>
      <c r="AG153" s="31"/>
      <c r="AN153" s="3">
        <v>4161</v>
      </c>
      <c r="AO153" s="3">
        <v>1538</v>
      </c>
      <c r="AP153" s="3">
        <v>208</v>
      </c>
      <c r="AQ153" s="3">
        <v>374</v>
      </c>
      <c r="AR153" s="3">
        <v>1912</v>
      </c>
      <c r="AS153" s="3">
        <v>2249</v>
      </c>
      <c r="AT153" s="3">
        <v>0</v>
      </c>
      <c r="AU153" s="30">
        <v>6209</v>
      </c>
      <c r="AV153" s="30">
        <v>3960</v>
      </c>
      <c r="AW153" s="30">
        <v>310</v>
      </c>
      <c r="AX153" s="30">
        <v>558</v>
      </c>
      <c r="AY153" s="30">
        <v>2294</v>
      </c>
      <c r="AZ153" s="30">
        <v>558</v>
      </c>
      <c r="BA153" s="30">
        <v>184</v>
      </c>
      <c r="BB153" s="30">
        <v>188</v>
      </c>
    </row>
    <row r="154" spans="1:54" ht="15">
      <c r="A154" s="28" t="s">
        <v>691</v>
      </c>
      <c r="B154" s="28" t="s">
        <v>700</v>
      </c>
      <c r="C154" s="28"/>
      <c r="D154" s="29" t="s">
        <v>701</v>
      </c>
      <c r="E154" s="30"/>
      <c r="F154" s="30"/>
      <c r="G154" s="30"/>
      <c r="H154" s="30"/>
      <c r="I154" s="30"/>
      <c r="O154" s="3">
        <v>2048</v>
      </c>
      <c r="P154" s="3">
        <v>102</v>
      </c>
      <c r="Q154" s="3">
        <v>184</v>
      </c>
      <c r="R154" s="3">
        <v>756</v>
      </c>
      <c r="S154" s="3">
        <v>188</v>
      </c>
      <c r="Y154" s="31"/>
      <c r="Z154" s="31"/>
      <c r="AA154" s="31"/>
      <c r="AB154" s="31"/>
      <c r="AC154" s="31"/>
      <c r="AD154" s="31"/>
      <c r="AE154" s="31"/>
      <c r="AF154" s="31"/>
      <c r="AG154" s="31"/>
      <c r="AN154" s="3">
        <v>4161</v>
      </c>
      <c r="AO154" s="3">
        <v>1538</v>
      </c>
      <c r="AP154" s="3">
        <v>208</v>
      </c>
      <c r="AQ154" s="3">
        <v>374</v>
      </c>
      <c r="AR154" s="3">
        <v>1912</v>
      </c>
      <c r="AS154" s="3">
        <v>2249</v>
      </c>
      <c r="AT154" s="3">
        <v>0</v>
      </c>
      <c r="AU154" s="30">
        <v>6209</v>
      </c>
      <c r="AV154" s="30">
        <v>3960</v>
      </c>
      <c r="AW154" s="30">
        <v>310</v>
      </c>
      <c r="AX154" s="30">
        <v>558</v>
      </c>
      <c r="AY154" s="30">
        <v>2294</v>
      </c>
      <c r="AZ154" s="30">
        <v>558</v>
      </c>
      <c r="BA154" s="30">
        <v>184</v>
      </c>
      <c r="BB154" s="30">
        <v>188</v>
      </c>
    </row>
    <row r="155" spans="1:54" ht="15">
      <c r="A155" s="28" t="s">
        <v>691</v>
      </c>
      <c r="B155" s="28" t="s">
        <v>702</v>
      </c>
      <c r="C155" s="28"/>
      <c r="D155" s="29" t="s">
        <v>703</v>
      </c>
      <c r="E155" s="30"/>
      <c r="F155" s="30"/>
      <c r="G155" s="30"/>
      <c r="H155" s="30"/>
      <c r="I155" s="30"/>
      <c r="O155" s="3">
        <v>2048</v>
      </c>
      <c r="P155" s="3">
        <v>102</v>
      </c>
      <c r="Q155" s="3">
        <v>184</v>
      </c>
      <c r="R155" s="3">
        <v>756</v>
      </c>
      <c r="S155" s="3">
        <v>188</v>
      </c>
      <c r="Y155" s="31"/>
      <c r="Z155" s="31"/>
      <c r="AA155" s="31"/>
      <c r="AB155" s="31"/>
      <c r="AC155" s="31"/>
      <c r="AD155" s="31"/>
      <c r="AE155" s="31"/>
      <c r="AF155" s="31"/>
      <c r="AG155" s="31"/>
      <c r="AN155" s="3">
        <v>6241</v>
      </c>
      <c r="AO155" s="3">
        <v>2310</v>
      </c>
      <c r="AP155" s="3">
        <v>312</v>
      </c>
      <c r="AQ155" s="3">
        <v>562</v>
      </c>
      <c r="AR155" s="3">
        <v>2872</v>
      </c>
      <c r="AS155" s="3">
        <v>3369</v>
      </c>
      <c r="AT155" s="3">
        <v>0</v>
      </c>
      <c r="AU155" s="30">
        <v>8289</v>
      </c>
      <c r="AV155" s="30">
        <v>4920</v>
      </c>
      <c r="AW155" s="30">
        <v>414</v>
      </c>
      <c r="AX155" s="30">
        <v>746</v>
      </c>
      <c r="AY155" s="30">
        <v>3066</v>
      </c>
      <c r="AZ155" s="30">
        <v>746</v>
      </c>
      <c r="BA155" s="30">
        <v>184</v>
      </c>
      <c r="BB155" s="30">
        <v>188</v>
      </c>
    </row>
    <row r="156" spans="1:54" ht="15">
      <c r="A156" s="28" t="s">
        <v>691</v>
      </c>
      <c r="B156" s="28" t="s">
        <v>704</v>
      </c>
      <c r="C156" s="28"/>
      <c r="D156" s="29" t="s">
        <v>705</v>
      </c>
      <c r="E156" s="30"/>
      <c r="F156" s="30"/>
      <c r="G156" s="30"/>
      <c r="H156" s="30"/>
      <c r="I156" s="30"/>
      <c r="O156" s="3">
        <v>8248</v>
      </c>
      <c r="P156" s="3">
        <v>412</v>
      </c>
      <c r="Q156" s="3">
        <v>742</v>
      </c>
      <c r="R156" s="3">
        <v>3050</v>
      </c>
      <c r="S156" s="3">
        <v>746</v>
      </c>
      <c r="Y156" s="31"/>
      <c r="Z156" s="31"/>
      <c r="AA156" s="31"/>
      <c r="AB156" s="31"/>
      <c r="AC156" s="31"/>
      <c r="AD156" s="31"/>
      <c r="AE156" s="31"/>
      <c r="AF156" s="31"/>
      <c r="AG156" s="31"/>
      <c r="AH156" s="3">
        <v>33051</v>
      </c>
      <c r="AI156" s="3">
        <v>1653</v>
      </c>
      <c r="AJ156" s="3">
        <v>2975</v>
      </c>
      <c r="AK156" s="3">
        <v>12231</v>
      </c>
      <c r="AL156" s="3">
        <v>20820</v>
      </c>
      <c r="AM156" s="3">
        <v>0</v>
      </c>
      <c r="AN156" s="3">
        <v>17212</v>
      </c>
      <c r="AO156" s="3">
        <v>6369</v>
      </c>
      <c r="AP156" s="3">
        <v>861</v>
      </c>
      <c r="AQ156" s="3">
        <v>1549</v>
      </c>
      <c r="AR156" s="3">
        <v>7918</v>
      </c>
      <c r="AS156" s="3">
        <v>9294</v>
      </c>
      <c r="AT156" s="3">
        <v>0</v>
      </c>
      <c r="AU156" s="30">
        <v>58511</v>
      </c>
      <c r="AV156" s="30">
        <v>28397</v>
      </c>
      <c r="AW156" s="30">
        <v>2926</v>
      </c>
      <c r="AX156" s="30">
        <v>5266</v>
      </c>
      <c r="AY156" s="30">
        <v>21650</v>
      </c>
      <c r="AZ156" s="30">
        <v>2291</v>
      </c>
      <c r="BA156" s="30">
        <v>742</v>
      </c>
      <c r="BB156" s="30">
        <v>746</v>
      </c>
    </row>
    <row r="157" spans="1:54" ht="15">
      <c r="A157" s="28" t="s">
        <v>691</v>
      </c>
      <c r="B157" s="28" t="s">
        <v>706</v>
      </c>
      <c r="C157" s="28"/>
      <c r="D157" s="29" t="s">
        <v>707</v>
      </c>
      <c r="E157" s="30"/>
      <c r="F157" s="30"/>
      <c r="G157" s="30"/>
      <c r="H157" s="30"/>
      <c r="I157" s="30"/>
      <c r="O157" s="3">
        <v>8782</v>
      </c>
      <c r="P157" s="3">
        <v>439</v>
      </c>
      <c r="Q157" s="3">
        <v>790</v>
      </c>
      <c r="R157" s="3">
        <v>3248</v>
      </c>
      <c r="S157" s="3">
        <v>794</v>
      </c>
      <c r="Y157" s="31"/>
      <c r="Z157" s="31"/>
      <c r="AA157" s="31"/>
      <c r="AB157" s="31"/>
      <c r="AC157" s="31"/>
      <c r="AD157" s="31"/>
      <c r="AE157" s="31"/>
      <c r="AF157" s="31"/>
      <c r="AG157" s="31"/>
      <c r="AH157" s="3">
        <v>33051</v>
      </c>
      <c r="AI157" s="3">
        <v>1653</v>
      </c>
      <c r="AJ157" s="3">
        <v>2975</v>
      </c>
      <c r="AK157" s="3">
        <v>12231</v>
      </c>
      <c r="AL157" s="3">
        <v>20820</v>
      </c>
      <c r="AM157" s="3">
        <v>0</v>
      </c>
      <c r="AN157" s="3">
        <v>17796</v>
      </c>
      <c r="AO157" s="3">
        <v>6586</v>
      </c>
      <c r="AP157" s="3">
        <v>890</v>
      </c>
      <c r="AQ157" s="3">
        <v>1602</v>
      </c>
      <c r="AR157" s="3">
        <v>8188</v>
      </c>
      <c r="AS157" s="3">
        <v>9608</v>
      </c>
      <c r="AT157" s="3">
        <v>0</v>
      </c>
      <c r="AU157" s="30">
        <v>59629</v>
      </c>
      <c r="AV157" s="30">
        <v>29201</v>
      </c>
      <c r="AW157" s="30">
        <v>2982</v>
      </c>
      <c r="AX157" s="30">
        <v>5367</v>
      </c>
      <c r="AY157" s="30">
        <v>22065</v>
      </c>
      <c r="AZ157" s="30">
        <v>2392</v>
      </c>
      <c r="BA157" s="30">
        <v>790</v>
      </c>
      <c r="BB157" s="30">
        <v>794</v>
      </c>
    </row>
    <row r="158" spans="1:54" ht="15">
      <c r="A158" s="28" t="s">
        <v>691</v>
      </c>
      <c r="B158" s="28">
        <v>76562</v>
      </c>
      <c r="C158" s="28"/>
      <c r="D158" s="4" t="s">
        <v>708</v>
      </c>
      <c r="E158" s="30"/>
      <c r="F158" s="30"/>
      <c r="G158" s="30"/>
      <c r="H158" s="30"/>
      <c r="I158" s="30"/>
      <c r="O158" s="3">
        <v>7197</v>
      </c>
      <c r="P158" s="3">
        <v>360</v>
      </c>
      <c r="Q158" s="3">
        <v>648</v>
      </c>
      <c r="R158" s="3">
        <v>2664</v>
      </c>
      <c r="S158" s="3">
        <v>645</v>
      </c>
      <c r="Y158" s="31"/>
      <c r="Z158" s="31"/>
      <c r="AA158" s="31"/>
      <c r="AB158" s="31"/>
      <c r="AC158" s="31"/>
      <c r="AD158" s="31"/>
      <c r="AE158" s="31"/>
      <c r="AF158" s="31"/>
      <c r="AG158" s="31"/>
      <c r="AH158" s="3">
        <v>19215</v>
      </c>
      <c r="AI158" s="3">
        <v>961</v>
      </c>
      <c r="AJ158" s="3">
        <v>1729</v>
      </c>
      <c r="AK158" s="3">
        <v>7109</v>
      </c>
      <c r="AL158" s="3">
        <v>12106</v>
      </c>
      <c r="AM158" s="3">
        <v>0</v>
      </c>
      <c r="AN158" s="3">
        <v>13684</v>
      </c>
      <c r="AO158" s="3">
        <v>5064</v>
      </c>
      <c r="AP158" s="3">
        <v>684</v>
      </c>
      <c r="AQ158" s="3">
        <v>1232</v>
      </c>
      <c r="AR158" s="3">
        <v>6296</v>
      </c>
      <c r="AS158" s="3">
        <v>7388</v>
      </c>
      <c r="AT158" s="3">
        <v>0</v>
      </c>
      <c r="AU158" s="30">
        <v>40096</v>
      </c>
      <c r="AV158" s="30">
        <v>20602</v>
      </c>
      <c r="AW158" s="30">
        <v>2005</v>
      </c>
      <c r="AX158" s="30">
        <v>3609</v>
      </c>
      <c r="AY158" s="30">
        <v>14837</v>
      </c>
      <c r="AZ158" s="30">
        <v>1880</v>
      </c>
      <c r="BA158" s="30">
        <v>648</v>
      </c>
      <c r="BB158" s="30">
        <v>645</v>
      </c>
    </row>
    <row r="159" spans="1:54" s="37" customFormat="1" ht="15">
      <c r="A159" s="33"/>
      <c r="B159" s="33"/>
      <c r="C159" s="33"/>
      <c r="D159" s="34" t="s">
        <v>350</v>
      </c>
      <c r="E159" s="35">
        <f>SUM(E150:E158)</f>
        <v>0</v>
      </c>
      <c r="F159" s="35">
        <f aca="true" t="shared" si="10" ref="F159:BB159">SUM(F150:F158)</f>
        <v>0</v>
      </c>
      <c r="G159" s="35">
        <f t="shared" si="10"/>
        <v>0</v>
      </c>
      <c r="H159" s="35">
        <f t="shared" si="10"/>
        <v>0</v>
      </c>
      <c r="I159" s="35">
        <f t="shared" si="10"/>
        <v>0</v>
      </c>
      <c r="J159" s="35">
        <f t="shared" si="10"/>
        <v>0</v>
      </c>
      <c r="K159" s="35">
        <f t="shared" si="10"/>
        <v>0</v>
      </c>
      <c r="L159" s="35">
        <f t="shared" si="10"/>
        <v>0</v>
      </c>
      <c r="M159" s="35">
        <f t="shared" si="10"/>
        <v>0</v>
      </c>
      <c r="N159" s="35">
        <f t="shared" si="10"/>
        <v>0</v>
      </c>
      <c r="O159" s="35">
        <f t="shared" si="10"/>
        <v>38065</v>
      </c>
      <c r="P159" s="35">
        <f t="shared" si="10"/>
        <v>1901</v>
      </c>
      <c r="Q159" s="35">
        <f t="shared" si="10"/>
        <v>3424</v>
      </c>
      <c r="R159" s="35">
        <f t="shared" si="10"/>
        <v>14074</v>
      </c>
      <c r="S159" s="35">
        <f t="shared" si="10"/>
        <v>3447</v>
      </c>
      <c r="T159" s="35">
        <f t="shared" si="10"/>
        <v>0</v>
      </c>
      <c r="U159" s="35">
        <f t="shared" si="10"/>
        <v>0</v>
      </c>
      <c r="V159" s="35">
        <f t="shared" si="10"/>
        <v>0</v>
      </c>
      <c r="W159" s="35">
        <f t="shared" si="10"/>
        <v>0</v>
      </c>
      <c r="X159" s="35">
        <f t="shared" si="10"/>
        <v>0</v>
      </c>
      <c r="Y159" s="36">
        <v>0</v>
      </c>
      <c r="Z159" s="36">
        <v>0</v>
      </c>
      <c r="AA159" s="36">
        <v>0</v>
      </c>
      <c r="AB159" s="36">
        <v>0</v>
      </c>
      <c r="AC159" s="36">
        <v>0</v>
      </c>
      <c r="AD159" s="36">
        <v>0</v>
      </c>
      <c r="AE159" s="36">
        <v>0</v>
      </c>
      <c r="AF159" s="36">
        <v>0</v>
      </c>
      <c r="AG159" s="36">
        <v>0</v>
      </c>
      <c r="AH159" s="35">
        <f t="shared" si="10"/>
        <v>85317</v>
      </c>
      <c r="AI159" s="35">
        <f t="shared" si="10"/>
        <v>4267</v>
      </c>
      <c r="AJ159" s="35">
        <f t="shared" si="10"/>
        <v>7679</v>
      </c>
      <c r="AK159" s="35">
        <f t="shared" si="10"/>
        <v>31571</v>
      </c>
      <c r="AL159" s="35">
        <f t="shared" si="10"/>
        <v>53746</v>
      </c>
      <c r="AM159" s="35">
        <f t="shared" si="10"/>
        <v>0</v>
      </c>
      <c r="AN159" s="35">
        <f t="shared" si="10"/>
        <v>71577</v>
      </c>
      <c r="AO159" s="35">
        <f t="shared" si="10"/>
        <v>26481</v>
      </c>
      <c r="AP159" s="35">
        <f t="shared" si="10"/>
        <v>3579</v>
      </c>
      <c r="AQ159" s="35">
        <f t="shared" si="10"/>
        <v>6441</v>
      </c>
      <c r="AR159" s="35">
        <f t="shared" si="10"/>
        <v>32922</v>
      </c>
      <c r="AS159" s="35">
        <f t="shared" si="10"/>
        <v>38655</v>
      </c>
      <c r="AT159" s="35">
        <f t="shared" si="10"/>
        <v>0</v>
      </c>
      <c r="AU159" s="35">
        <f t="shared" si="10"/>
        <v>194959</v>
      </c>
      <c r="AV159" s="35">
        <v>102558</v>
      </c>
      <c r="AW159" s="35">
        <f t="shared" si="10"/>
        <v>9747</v>
      </c>
      <c r="AX159" s="35">
        <f t="shared" si="10"/>
        <v>17544</v>
      </c>
      <c r="AY159" s="35">
        <f t="shared" si="10"/>
        <v>72126</v>
      </c>
      <c r="AZ159" s="35">
        <f t="shared" si="10"/>
        <v>9865</v>
      </c>
      <c r="BA159" s="35">
        <f t="shared" si="10"/>
        <v>3424</v>
      </c>
      <c r="BB159" s="35">
        <f t="shared" si="10"/>
        <v>3447</v>
      </c>
    </row>
    <row r="160" spans="1:54" s="37" customFormat="1" ht="15">
      <c r="A160" s="38" t="s">
        <v>351</v>
      </c>
      <c r="B160" s="33"/>
      <c r="C160" s="33"/>
      <c r="D160" s="43"/>
      <c r="E160" s="35"/>
      <c r="F160" s="35"/>
      <c r="G160" s="35"/>
      <c r="H160" s="35"/>
      <c r="I160" s="35"/>
      <c r="Y160" s="36"/>
      <c r="Z160" s="36"/>
      <c r="AA160" s="36"/>
      <c r="AB160" s="36"/>
      <c r="AC160" s="36"/>
      <c r="AD160" s="36"/>
      <c r="AE160" s="36"/>
      <c r="AF160" s="36"/>
      <c r="AG160" s="36"/>
      <c r="AU160" s="35"/>
      <c r="AV160" s="35"/>
      <c r="AW160" s="35"/>
      <c r="AX160" s="35"/>
      <c r="AY160" s="35"/>
      <c r="AZ160" s="35"/>
      <c r="BA160" s="35"/>
      <c r="BB160" s="35"/>
    </row>
    <row r="161" spans="1:54" ht="15">
      <c r="A161" s="28" t="s">
        <v>709</v>
      </c>
      <c r="B161" s="28" t="s">
        <v>710</v>
      </c>
      <c r="C161" s="28"/>
      <c r="D161" s="29" t="s">
        <v>711</v>
      </c>
      <c r="E161" s="30"/>
      <c r="F161" s="30"/>
      <c r="G161" s="30"/>
      <c r="H161" s="30"/>
      <c r="I161" s="30"/>
      <c r="O161" s="3">
        <v>3598</v>
      </c>
      <c r="P161" s="3">
        <v>180</v>
      </c>
      <c r="Q161" s="3">
        <v>324</v>
      </c>
      <c r="R161" s="3">
        <v>1332</v>
      </c>
      <c r="S161" s="3">
        <v>322</v>
      </c>
      <c r="Y161" s="31"/>
      <c r="Z161" s="31"/>
      <c r="AA161" s="31"/>
      <c r="AB161" s="31"/>
      <c r="AC161" s="31"/>
      <c r="AD161" s="31"/>
      <c r="AE161" s="31"/>
      <c r="AF161" s="31"/>
      <c r="AG161" s="31"/>
      <c r="AU161" s="30">
        <v>3598</v>
      </c>
      <c r="AV161" s="30">
        <v>3598</v>
      </c>
      <c r="AW161" s="30">
        <v>180</v>
      </c>
      <c r="AX161" s="30">
        <v>324</v>
      </c>
      <c r="AY161" s="30">
        <v>1332</v>
      </c>
      <c r="AZ161" s="30">
        <v>324</v>
      </c>
      <c r="BA161" s="30">
        <v>324</v>
      </c>
      <c r="BB161" s="30">
        <v>322</v>
      </c>
    </row>
    <row r="162" spans="1:54" ht="15">
      <c r="A162" s="28" t="s">
        <v>709</v>
      </c>
      <c r="B162" s="28" t="s">
        <v>712</v>
      </c>
      <c r="C162" s="28"/>
      <c r="D162" s="29" t="s">
        <v>713</v>
      </c>
      <c r="E162" s="30"/>
      <c r="F162" s="30"/>
      <c r="G162" s="30"/>
      <c r="H162" s="30"/>
      <c r="I162" s="30"/>
      <c r="O162" s="3">
        <v>3598</v>
      </c>
      <c r="P162" s="3">
        <v>180</v>
      </c>
      <c r="Q162" s="3">
        <v>324</v>
      </c>
      <c r="R162" s="3">
        <v>1332</v>
      </c>
      <c r="S162" s="3">
        <v>322</v>
      </c>
      <c r="Y162" s="31"/>
      <c r="Z162" s="31"/>
      <c r="AA162" s="31"/>
      <c r="AB162" s="31"/>
      <c r="AC162" s="31"/>
      <c r="AD162" s="31"/>
      <c r="AE162" s="31"/>
      <c r="AF162" s="31"/>
      <c r="AG162" s="31"/>
      <c r="AN162" s="3">
        <v>4161</v>
      </c>
      <c r="AO162" s="3">
        <v>1538</v>
      </c>
      <c r="AP162" s="3">
        <v>208</v>
      </c>
      <c r="AQ162" s="3">
        <v>374</v>
      </c>
      <c r="AR162" s="3">
        <v>1912</v>
      </c>
      <c r="AS162" s="3">
        <v>2249</v>
      </c>
      <c r="AT162" s="3">
        <v>0</v>
      </c>
      <c r="AU162" s="30">
        <v>7759</v>
      </c>
      <c r="AV162" s="30">
        <v>5510</v>
      </c>
      <c r="AW162" s="30">
        <v>388</v>
      </c>
      <c r="AX162" s="30">
        <v>698</v>
      </c>
      <c r="AY162" s="30">
        <v>2870</v>
      </c>
      <c r="AZ162" s="30">
        <v>698</v>
      </c>
      <c r="BA162" s="30">
        <v>324</v>
      </c>
      <c r="BB162" s="30">
        <v>322</v>
      </c>
    </row>
    <row r="163" spans="1:54" ht="15">
      <c r="A163" s="28" t="s">
        <v>709</v>
      </c>
      <c r="B163" s="28" t="s">
        <v>714</v>
      </c>
      <c r="C163" s="28"/>
      <c r="D163" s="29" t="s">
        <v>715</v>
      </c>
      <c r="E163" s="30"/>
      <c r="F163" s="30"/>
      <c r="G163" s="30"/>
      <c r="H163" s="30"/>
      <c r="I163" s="30"/>
      <c r="O163" s="3">
        <v>8248</v>
      </c>
      <c r="P163" s="3">
        <v>412</v>
      </c>
      <c r="Q163" s="3">
        <v>742</v>
      </c>
      <c r="R163" s="3">
        <v>3050</v>
      </c>
      <c r="S163" s="3">
        <v>746</v>
      </c>
      <c r="Y163" s="31"/>
      <c r="Z163" s="31"/>
      <c r="AA163" s="31"/>
      <c r="AB163" s="31"/>
      <c r="AC163" s="31"/>
      <c r="AD163" s="31"/>
      <c r="AE163" s="31"/>
      <c r="AF163" s="31"/>
      <c r="AG163" s="31"/>
      <c r="AH163" s="3">
        <v>145847</v>
      </c>
      <c r="AI163" s="3">
        <v>7292</v>
      </c>
      <c r="AJ163" s="3">
        <v>13126</v>
      </c>
      <c r="AK163" s="3">
        <v>53962</v>
      </c>
      <c r="AL163" s="3">
        <v>91885</v>
      </c>
      <c r="AM163" s="3">
        <v>0</v>
      </c>
      <c r="AN163" s="3">
        <v>32155</v>
      </c>
      <c r="AO163" s="3">
        <v>11898</v>
      </c>
      <c r="AP163" s="3">
        <v>1608</v>
      </c>
      <c r="AQ163" s="3">
        <v>2894</v>
      </c>
      <c r="AR163" s="3">
        <v>14792</v>
      </c>
      <c r="AS163" s="3">
        <v>17363</v>
      </c>
      <c r="AT163" s="3">
        <v>0</v>
      </c>
      <c r="AU163" s="30">
        <v>186250</v>
      </c>
      <c r="AV163" s="30">
        <v>77002</v>
      </c>
      <c r="AW163" s="30">
        <v>9312</v>
      </c>
      <c r="AX163" s="30">
        <v>16762</v>
      </c>
      <c r="AY163" s="30">
        <v>68910</v>
      </c>
      <c r="AZ163" s="30">
        <v>3636</v>
      </c>
      <c r="BA163" s="30">
        <v>742</v>
      </c>
      <c r="BB163" s="30">
        <v>746</v>
      </c>
    </row>
    <row r="164" spans="1:54" ht="15">
      <c r="A164" s="28" t="s">
        <v>709</v>
      </c>
      <c r="B164" s="28" t="s">
        <v>716</v>
      </c>
      <c r="C164" s="28"/>
      <c r="D164" s="29" t="s">
        <v>717</v>
      </c>
      <c r="E164" s="30"/>
      <c r="F164" s="30"/>
      <c r="G164" s="30"/>
      <c r="H164" s="30"/>
      <c r="I164" s="30"/>
      <c r="O164" s="3">
        <v>2048</v>
      </c>
      <c r="P164" s="3">
        <v>102</v>
      </c>
      <c r="Q164" s="3">
        <v>184</v>
      </c>
      <c r="R164" s="3">
        <v>756</v>
      </c>
      <c r="S164" s="3">
        <v>188</v>
      </c>
      <c r="Y164" s="31"/>
      <c r="Z164" s="31"/>
      <c r="AA164" s="31"/>
      <c r="AB164" s="31"/>
      <c r="AC164" s="31"/>
      <c r="AD164" s="31"/>
      <c r="AE164" s="31"/>
      <c r="AF164" s="31"/>
      <c r="AG164" s="31"/>
      <c r="AN164" s="3">
        <v>4161</v>
      </c>
      <c r="AO164" s="3">
        <v>1538</v>
      </c>
      <c r="AP164" s="3">
        <v>208</v>
      </c>
      <c r="AQ164" s="3">
        <v>374</v>
      </c>
      <c r="AR164" s="3">
        <v>1912</v>
      </c>
      <c r="AS164" s="3">
        <v>2249</v>
      </c>
      <c r="AT164" s="3">
        <v>0</v>
      </c>
      <c r="AU164" s="30">
        <v>6209</v>
      </c>
      <c r="AV164" s="30">
        <v>3960</v>
      </c>
      <c r="AW164" s="30">
        <v>310</v>
      </c>
      <c r="AX164" s="30">
        <v>558</v>
      </c>
      <c r="AY164" s="30">
        <v>2294</v>
      </c>
      <c r="AZ164" s="30">
        <v>558</v>
      </c>
      <c r="BA164" s="30">
        <v>184</v>
      </c>
      <c r="BB164" s="30">
        <v>188</v>
      </c>
    </row>
    <row r="165" spans="1:54" ht="15">
      <c r="A165" s="28" t="s">
        <v>709</v>
      </c>
      <c r="B165" s="28" t="s">
        <v>718</v>
      </c>
      <c r="C165" s="28"/>
      <c r="D165" s="29" t="s">
        <v>719</v>
      </c>
      <c r="E165" s="30"/>
      <c r="F165" s="30"/>
      <c r="G165" s="30"/>
      <c r="H165" s="30"/>
      <c r="I165" s="30"/>
      <c r="O165" s="3">
        <v>2048</v>
      </c>
      <c r="P165" s="3">
        <v>102</v>
      </c>
      <c r="Q165" s="3">
        <v>184</v>
      </c>
      <c r="R165" s="3">
        <v>756</v>
      </c>
      <c r="S165" s="3">
        <v>188</v>
      </c>
      <c r="Y165" s="31"/>
      <c r="Z165" s="31"/>
      <c r="AA165" s="31"/>
      <c r="AB165" s="31"/>
      <c r="AC165" s="31"/>
      <c r="AD165" s="31"/>
      <c r="AE165" s="31"/>
      <c r="AF165" s="31"/>
      <c r="AG165" s="31"/>
      <c r="AN165" s="3">
        <v>4161</v>
      </c>
      <c r="AO165" s="3">
        <v>1538</v>
      </c>
      <c r="AP165" s="3">
        <v>208</v>
      </c>
      <c r="AQ165" s="3">
        <v>374</v>
      </c>
      <c r="AR165" s="3">
        <v>1912</v>
      </c>
      <c r="AS165" s="3">
        <v>2249</v>
      </c>
      <c r="AT165" s="3">
        <v>0</v>
      </c>
      <c r="AU165" s="30">
        <v>6209</v>
      </c>
      <c r="AV165" s="30">
        <v>3960</v>
      </c>
      <c r="AW165" s="30">
        <v>310</v>
      </c>
      <c r="AX165" s="30">
        <v>558</v>
      </c>
      <c r="AY165" s="30">
        <v>2294</v>
      </c>
      <c r="AZ165" s="30">
        <v>558</v>
      </c>
      <c r="BA165" s="30">
        <v>184</v>
      </c>
      <c r="BB165" s="30">
        <v>188</v>
      </c>
    </row>
    <row r="166" spans="1:54" ht="15">
      <c r="A166" s="28" t="s">
        <v>709</v>
      </c>
      <c r="B166" s="28" t="s">
        <v>720</v>
      </c>
      <c r="C166" s="28"/>
      <c r="D166" s="29" t="s">
        <v>721</v>
      </c>
      <c r="E166" s="30"/>
      <c r="F166" s="30"/>
      <c r="G166" s="30"/>
      <c r="H166" s="30"/>
      <c r="I166" s="30"/>
      <c r="O166" s="3">
        <v>2048</v>
      </c>
      <c r="P166" s="3">
        <v>102</v>
      </c>
      <c r="Q166" s="3">
        <v>184</v>
      </c>
      <c r="R166" s="3">
        <v>756</v>
      </c>
      <c r="S166" s="3">
        <v>188</v>
      </c>
      <c r="Y166" s="31"/>
      <c r="Z166" s="31"/>
      <c r="AA166" s="31"/>
      <c r="AB166" s="31"/>
      <c r="AC166" s="31"/>
      <c r="AD166" s="31"/>
      <c r="AE166" s="31"/>
      <c r="AF166" s="31"/>
      <c r="AG166" s="31"/>
      <c r="AN166" s="3">
        <v>4161</v>
      </c>
      <c r="AO166" s="3">
        <v>1538</v>
      </c>
      <c r="AP166" s="3">
        <v>208</v>
      </c>
      <c r="AQ166" s="3">
        <v>374</v>
      </c>
      <c r="AR166" s="3">
        <v>1912</v>
      </c>
      <c r="AS166" s="3">
        <v>2249</v>
      </c>
      <c r="AT166" s="3">
        <v>0</v>
      </c>
      <c r="AU166" s="30">
        <v>6209</v>
      </c>
      <c r="AV166" s="30">
        <v>3960</v>
      </c>
      <c r="AW166" s="30">
        <v>310</v>
      </c>
      <c r="AX166" s="30">
        <v>558</v>
      </c>
      <c r="AY166" s="30">
        <v>2294</v>
      </c>
      <c r="AZ166" s="30">
        <v>558</v>
      </c>
      <c r="BA166" s="30">
        <v>184</v>
      </c>
      <c r="BB166" s="30">
        <v>188</v>
      </c>
    </row>
    <row r="167" spans="1:54" ht="15">
      <c r="A167" s="28" t="s">
        <v>709</v>
      </c>
      <c r="B167" s="28" t="s">
        <v>722</v>
      </c>
      <c r="C167" s="28"/>
      <c r="D167" s="29" t="s">
        <v>723</v>
      </c>
      <c r="E167" s="30"/>
      <c r="F167" s="30"/>
      <c r="G167" s="30"/>
      <c r="H167" s="30"/>
      <c r="I167" s="30"/>
      <c r="O167" s="3">
        <v>2048</v>
      </c>
      <c r="P167" s="3">
        <v>102</v>
      </c>
      <c r="Q167" s="3">
        <v>184</v>
      </c>
      <c r="R167" s="3">
        <v>756</v>
      </c>
      <c r="S167" s="3">
        <v>188</v>
      </c>
      <c r="Y167" s="31"/>
      <c r="Z167" s="31"/>
      <c r="AA167" s="31"/>
      <c r="AB167" s="31"/>
      <c r="AC167" s="31"/>
      <c r="AD167" s="31"/>
      <c r="AE167" s="31"/>
      <c r="AF167" s="31"/>
      <c r="AG167" s="31"/>
      <c r="AN167" s="3">
        <v>4161</v>
      </c>
      <c r="AO167" s="3">
        <v>1538</v>
      </c>
      <c r="AP167" s="3">
        <v>208</v>
      </c>
      <c r="AQ167" s="3">
        <v>374</v>
      </c>
      <c r="AR167" s="3">
        <v>1912</v>
      </c>
      <c r="AS167" s="3">
        <v>2249</v>
      </c>
      <c r="AT167" s="3">
        <v>0</v>
      </c>
      <c r="AU167" s="30">
        <v>6209</v>
      </c>
      <c r="AV167" s="30">
        <v>3960</v>
      </c>
      <c r="AW167" s="30">
        <v>310</v>
      </c>
      <c r="AX167" s="30">
        <v>558</v>
      </c>
      <c r="AY167" s="30">
        <v>2294</v>
      </c>
      <c r="AZ167" s="30">
        <v>558</v>
      </c>
      <c r="BA167" s="30">
        <v>184</v>
      </c>
      <c r="BB167" s="30">
        <v>188</v>
      </c>
    </row>
    <row r="168" spans="1:54" ht="15">
      <c r="A168" s="28" t="s">
        <v>709</v>
      </c>
      <c r="B168" s="28" t="s">
        <v>724</v>
      </c>
      <c r="C168" s="28"/>
      <c r="D168" s="29" t="s">
        <v>725</v>
      </c>
      <c r="E168" s="30"/>
      <c r="F168" s="30"/>
      <c r="G168" s="30"/>
      <c r="H168" s="30"/>
      <c r="I168" s="30"/>
      <c r="O168" s="3">
        <v>3598</v>
      </c>
      <c r="P168" s="3">
        <v>180</v>
      </c>
      <c r="Q168" s="3">
        <v>324</v>
      </c>
      <c r="R168" s="3">
        <v>1332</v>
      </c>
      <c r="S168" s="3">
        <v>322</v>
      </c>
      <c r="Y168" s="31"/>
      <c r="Z168" s="31"/>
      <c r="AA168" s="31"/>
      <c r="AB168" s="31"/>
      <c r="AC168" s="31"/>
      <c r="AD168" s="31"/>
      <c r="AE168" s="31"/>
      <c r="AF168" s="31"/>
      <c r="AG168" s="31"/>
      <c r="AU168" s="30">
        <v>3598</v>
      </c>
      <c r="AV168" s="30">
        <v>3598</v>
      </c>
      <c r="AW168" s="30">
        <v>180</v>
      </c>
      <c r="AX168" s="30">
        <v>324</v>
      </c>
      <c r="AY168" s="30">
        <v>1332</v>
      </c>
      <c r="AZ168" s="30">
        <v>324</v>
      </c>
      <c r="BA168" s="30">
        <v>324</v>
      </c>
      <c r="BB168" s="30">
        <v>322</v>
      </c>
    </row>
    <row r="169" spans="1:54" ht="15">
      <c r="A169" s="28" t="s">
        <v>709</v>
      </c>
      <c r="B169" s="28" t="s">
        <v>726</v>
      </c>
      <c r="C169" s="28"/>
      <c r="D169" s="29" t="s">
        <v>727</v>
      </c>
      <c r="E169" s="30"/>
      <c r="F169" s="30"/>
      <c r="G169" s="30"/>
      <c r="H169" s="30"/>
      <c r="I169" s="30"/>
      <c r="O169" s="3">
        <v>2048</v>
      </c>
      <c r="P169" s="3">
        <v>102</v>
      </c>
      <c r="Q169" s="3">
        <v>184</v>
      </c>
      <c r="R169" s="3">
        <v>756</v>
      </c>
      <c r="S169" s="3">
        <v>188</v>
      </c>
      <c r="Y169" s="31"/>
      <c r="Z169" s="31"/>
      <c r="AA169" s="31"/>
      <c r="AB169" s="31"/>
      <c r="AC169" s="31"/>
      <c r="AD169" s="31"/>
      <c r="AE169" s="31"/>
      <c r="AF169" s="31"/>
      <c r="AG169" s="31"/>
      <c r="AN169" s="3">
        <v>4161</v>
      </c>
      <c r="AO169" s="3">
        <v>1538</v>
      </c>
      <c r="AP169" s="3">
        <v>208</v>
      </c>
      <c r="AQ169" s="3">
        <v>374</v>
      </c>
      <c r="AR169" s="3">
        <v>1912</v>
      </c>
      <c r="AS169" s="3">
        <v>2249</v>
      </c>
      <c r="AT169" s="3">
        <v>0</v>
      </c>
      <c r="AU169" s="30">
        <v>6209</v>
      </c>
      <c r="AV169" s="30">
        <v>3960</v>
      </c>
      <c r="AW169" s="30">
        <v>310</v>
      </c>
      <c r="AX169" s="30">
        <v>558</v>
      </c>
      <c r="AY169" s="30">
        <v>2294</v>
      </c>
      <c r="AZ169" s="30">
        <v>558</v>
      </c>
      <c r="BA169" s="30">
        <v>184</v>
      </c>
      <c r="BB169" s="30">
        <v>188</v>
      </c>
    </row>
    <row r="170" spans="1:54" ht="15">
      <c r="A170" s="28" t="s">
        <v>709</v>
      </c>
      <c r="B170" s="28" t="s">
        <v>728</v>
      </c>
      <c r="C170" s="28"/>
      <c r="D170" s="29" t="s">
        <v>729</v>
      </c>
      <c r="E170" s="30"/>
      <c r="F170" s="30"/>
      <c r="G170" s="30"/>
      <c r="H170" s="30"/>
      <c r="I170" s="30"/>
      <c r="O170" s="3">
        <v>5148</v>
      </c>
      <c r="P170" s="3">
        <v>257</v>
      </c>
      <c r="Q170" s="3">
        <v>463</v>
      </c>
      <c r="R170" s="3">
        <v>1903</v>
      </c>
      <c r="S170" s="3">
        <v>467</v>
      </c>
      <c r="Y170" s="31"/>
      <c r="Z170" s="31"/>
      <c r="AA170" s="31"/>
      <c r="AB170" s="31"/>
      <c r="AC170" s="31"/>
      <c r="AD170" s="31"/>
      <c r="AE170" s="31"/>
      <c r="AF170" s="31"/>
      <c r="AG170" s="31"/>
      <c r="AN170" s="3">
        <v>4161</v>
      </c>
      <c r="AO170" s="3">
        <v>1538</v>
      </c>
      <c r="AP170" s="3">
        <v>208</v>
      </c>
      <c r="AQ170" s="3">
        <v>374</v>
      </c>
      <c r="AR170" s="3">
        <v>1912</v>
      </c>
      <c r="AS170" s="3">
        <v>2249</v>
      </c>
      <c r="AT170" s="3">
        <v>0</v>
      </c>
      <c r="AU170" s="30">
        <v>9309</v>
      </c>
      <c r="AV170" s="30">
        <v>7060</v>
      </c>
      <c r="AW170" s="30">
        <v>465</v>
      </c>
      <c r="AX170" s="30">
        <v>837</v>
      </c>
      <c r="AY170" s="30">
        <v>3441</v>
      </c>
      <c r="AZ170" s="30">
        <v>837</v>
      </c>
      <c r="BA170" s="30">
        <v>463</v>
      </c>
      <c r="BB170" s="30">
        <v>467</v>
      </c>
    </row>
    <row r="171" spans="1:54" ht="15">
      <c r="A171" s="28" t="s">
        <v>709</v>
      </c>
      <c r="B171" s="28" t="s">
        <v>730</v>
      </c>
      <c r="C171" s="28"/>
      <c r="D171" s="29" t="s">
        <v>731</v>
      </c>
      <c r="E171" s="30"/>
      <c r="F171" s="30"/>
      <c r="G171" s="30"/>
      <c r="H171" s="30"/>
      <c r="I171" s="30"/>
      <c r="O171" s="3">
        <v>5148</v>
      </c>
      <c r="P171" s="3">
        <v>257</v>
      </c>
      <c r="Q171" s="3">
        <v>463</v>
      </c>
      <c r="R171" s="3">
        <v>1903</v>
      </c>
      <c r="S171" s="3">
        <v>467</v>
      </c>
      <c r="T171" s="3">
        <v>43528</v>
      </c>
      <c r="U171" s="3">
        <v>2176</v>
      </c>
      <c r="V171" s="3">
        <v>3918</v>
      </c>
      <c r="W171" s="3">
        <v>16106</v>
      </c>
      <c r="X171" s="3">
        <v>3914</v>
      </c>
      <c r="Y171" s="31">
        <v>16106</v>
      </c>
      <c r="Z171" s="31"/>
      <c r="AA171" s="31"/>
      <c r="AB171" s="31">
        <v>3918</v>
      </c>
      <c r="AC171" s="31"/>
      <c r="AD171" s="31"/>
      <c r="AE171" s="31">
        <v>3914</v>
      </c>
      <c r="AF171" s="31"/>
      <c r="AG171" s="31"/>
      <c r="AH171" s="3">
        <v>66870</v>
      </c>
      <c r="AI171" s="3">
        <v>3344</v>
      </c>
      <c r="AJ171" s="3">
        <v>6018</v>
      </c>
      <c r="AK171" s="3">
        <v>24742</v>
      </c>
      <c r="AL171" s="3">
        <v>42128</v>
      </c>
      <c r="AM171" s="3">
        <v>0</v>
      </c>
      <c r="AN171" s="3">
        <v>22628</v>
      </c>
      <c r="AO171" s="3">
        <v>8373</v>
      </c>
      <c r="AP171" s="3">
        <v>1131</v>
      </c>
      <c r="AQ171" s="3">
        <v>2037</v>
      </c>
      <c r="AR171" s="3">
        <v>10410</v>
      </c>
      <c r="AS171" s="3">
        <v>12218</v>
      </c>
      <c r="AT171" s="3">
        <v>0</v>
      </c>
      <c r="AU171" s="30">
        <v>138174</v>
      </c>
      <c r="AV171" s="30">
        <v>83828</v>
      </c>
      <c r="AW171" s="30">
        <v>6908</v>
      </c>
      <c r="AX171" s="30">
        <v>12436</v>
      </c>
      <c r="AY171" s="30">
        <v>51124</v>
      </c>
      <c r="AZ171" s="30">
        <v>6418</v>
      </c>
      <c r="BA171" s="30">
        <v>4381</v>
      </c>
      <c r="BB171" s="30">
        <v>4381</v>
      </c>
    </row>
    <row r="172" spans="1:54" ht="15">
      <c r="A172" s="28" t="s">
        <v>709</v>
      </c>
      <c r="B172" s="28" t="s">
        <v>732</v>
      </c>
      <c r="C172" s="28"/>
      <c r="D172" s="29" t="s">
        <v>733</v>
      </c>
      <c r="E172" s="30"/>
      <c r="F172" s="30"/>
      <c r="G172" s="30"/>
      <c r="H172" s="30"/>
      <c r="I172" s="30"/>
      <c r="O172" s="3">
        <v>2048</v>
      </c>
      <c r="P172" s="3">
        <v>102</v>
      </c>
      <c r="Q172" s="3">
        <v>184</v>
      </c>
      <c r="R172" s="3">
        <v>756</v>
      </c>
      <c r="S172" s="3">
        <v>188</v>
      </c>
      <c r="Y172" s="31"/>
      <c r="Z172" s="31"/>
      <c r="AA172" s="31"/>
      <c r="AB172" s="31"/>
      <c r="AC172" s="31"/>
      <c r="AD172" s="31"/>
      <c r="AE172" s="31"/>
      <c r="AF172" s="31"/>
      <c r="AG172" s="31"/>
      <c r="AU172" s="30">
        <v>2048</v>
      </c>
      <c r="AV172" s="30">
        <v>2048</v>
      </c>
      <c r="AW172" s="30">
        <v>102</v>
      </c>
      <c r="AX172" s="30">
        <v>184</v>
      </c>
      <c r="AY172" s="30">
        <v>756</v>
      </c>
      <c r="AZ172" s="30">
        <v>184</v>
      </c>
      <c r="BA172" s="30">
        <v>184</v>
      </c>
      <c r="BB172" s="30">
        <v>188</v>
      </c>
    </row>
    <row r="173" spans="1:54" ht="15">
      <c r="A173" s="28" t="s">
        <v>709</v>
      </c>
      <c r="B173" s="28" t="s">
        <v>734</v>
      </c>
      <c r="C173" s="28"/>
      <c r="D173" s="29" t="s">
        <v>735</v>
      </c>
      <c r="E173" s="30"/>
      <c r="F173" s="30"/>
      <c r="G173" s="30"/>
      <c r="H173" s="30"/>
      <c r="I173" s="30"/>
      <c r="O173" s="3">
        <v>2048</v>
      </c>
      <c r="P173" s="3">
        <v>102</v>
      </c>
      <c r="Q173" s="3">
        <v>184</v>
      </c>
      <c r="R173" s="3">
        <v>756</v>
      </c>
      <c r="S173" s="3">
        <v>188</v>
      </c>
      <c r="Y173" s="31"/>
      <c r="Z173" s="31"/>
      <c r="AA173" s="31"/>
      <c r="AB173" s="31"/>
      <c r="AC173" s="31"/>
      <c r="AD173" s="31"/>
      <c r="AE173" s="31"/>
      <c r="AF173" s="31"/>
      <c r="AG173" s="31"/>
      <c r="AU173" s="30">
        <v>2048</v>
      </c>
      <c r="AV173" s="30">
        <v>2048</v>
      </c>
      <c r="AW173" s="30">
        <v>102</v>
      </c>
      <c r="AX173" s="30">
        <v>184</v>
      </c>
      <c r="AY173" s="30">
        <v>756</v>
      </c>
      <c r="AZ173" s="30">
        <v>184</v>
      </c>
      <c r="BA173" s="30">
        <v>184</v>
      </c>
      <c r="BB173" s="30">
        <v>188</v>
      </c>
    </row>
    <row r="174" spans="1:54" ht="15">
      <c r="A174" s="28" t="s">
        <v>709</v>
      </c>
      <c r="B174" s="28" t="s">
        <v>736</v>
      </c>
      <c r="C174" s="28"/>
      <c r="D174" s="29" t="s">
        <v>737</v>
      </c>
      <c r="E174" s="30"/>
      <c r="F174" s="30"/>
      <c r="G174" s="30"/>
      <c r="H174" s="30"/>
      <c r="I174" s="30"/>
      <c r="O174" s="3">
        <v>694</v>
      </c>
      <c r="P174" s="3">
        <v>35</v>
      </c>
      <c r="Q174" s="3">
        <v>62</v>
      </c>
      <c r="R174" s="3">
        <v>256</v>
      </c>
      <c r="S174" s="3">
        <v>66</v>
      </c>
      <c r="Y174" s="31"/>
      <c r="Z174" s="31"/>
      <c r="AA174" s="31"/>
      <c r="AB174" s="31"/>
      <c r="AC174" s="31"/>
      <c r="AD174" s="31"/>
      <c r="AE174" s="31"/>
      <c r="AF174" s="31"/>
      <c r="AG174" s="31"/>
      <c r="AN174" s="3">
        <v>4161</v>
      </c>
      <c r="AO174" s="3">
        <v>1538</v>
      </c>
      <c r="AP174" s="3">
        <v>208</v>
      </c>
      <c r="AQ174" s="3">
        <v>374</v>
      </c>
      <c r="AR174" s="3">
        <v>1912</v>
      </c>
      <c r="AS174" s="3">
        <v>2249</v>
      </c>
      <c r="AT174" s="3">
        <v>0</v>
      </c>
      <c r="AU174" s="30">
        <v>4855</v>
      </c>
      <c r="AV174" s="30">
        <v>2606</v>
      </c>
      <c r="AW174" s="30">
        <v>243</v>
      </c>
      <c r="AX174" s="30">
        <v>436</v>
      </c>
      <c r="AY174" s="30">
        <v>1794</v>
      </c>
      <c r="AZ174" s="30">
        <v>436</v>
      </c>
      <c r="BA174" s="30">
        <v>62</v>
      </c>
      <c r="BB174" s="30">
        <v>66</v>
      </c>
    </row>
    <row r="175" spans="1:54" ht="15">
      <c r="A175" s="28" t="s">
        <v>709</v>
      </c>
      <c r="B175" s="28" t="s">
        <v>738</v>
      </c>
      <c r="C175" s="28"/>
      <c r="D175" s="29" t="s">
        <v>739</v>
      </c>
      <c r="E175" s="30"/>
      <c r="F175" s="30"/>
      <c r="G175" s="30"/>
      <c r="H175" s="30"/>
      <c r="I175" s="30"/>
      <c r="O175" s="3">
        <v>2048</v>
      </c>
      <c r="P175" s="3">
        <v>102</v>
      </c>
      <c r="Q175" s="3">
        <v>184</v>
      </c>
      <c r="R175" s="3">
        <v>756</v>
      </c>
      <c r="S175" s="3">
        <v>188</v>
      </c>
      <c r="Y175" s="31"/>
      <c r="Z175" s="31"/>
      <c r="AA175" s="31"/>
      <c r="AB175" s="31"/>
      <c r="AC175" s="31"/>
      <c r="AD175" s="31"/>
      <c r="AE175" s="31"/>
      <c r="AF175" s="31"/>
      <c r="AG175" s="31"/>
      <c r="AN175" s="3">
        <v>4161</v>
      </c>
      <c r="AO175" s="3">
        <v>1538</v>
      </c>
      <c r="AP175" s="3">
        <v>208</v>
      </c>
      <c r="AQ175" s="3">
        <v>374</v>
      </c>
      <c r="AR175" s="3">
        <v>1912</v>
      </c>
      <c r="AS175" s="3">
        <v>2249</v>
      </c>
      <c r="AT175" s="3">
        <v>0</v>
      </c>
      <c r="AU175" s="30">
        <v>6209</v>
      </c>
      <c r="AV175" s="30">
        <v>3960</v>
      </c>
      <c r="AW175" s="30">
        <v>310</v>
      </c>
      <c r="AX175" s="30">
        <v>558</v>
      </c>
      <c r="AY175" s="30">
        <v>2294</v>
      </c>
      <c r="AZ175" s="30">
        <v>558</v>
      </c>
      <c r="BA175" s="30">
        <v>184</v>
      </c>
      <c r="BB175" s="30">
        <v>188</v>
      </c>
    </row>
    <row r="176" spans="1:54" ht="15">
      <c r="A176" s="28" t="s">
        <v>709</v>
      </c>
      <c r="B176" s="28" t="s">
        <v>740</v>
      </c>
      <c r="C176" s="40" t="s">
        <v>741</v>
      </c>
      <c r="D176" s="42" t="s">
        <v>742</v>
      </c>
      <c r="E176" s="30"/>
      <c r="F176" s="30"/>
      <c r="G176" s="30"/>
      <c r="H176" s="30"/>
      <c r="I176" s="30"/>
      <c r="O176" s="3">
        <v>3598</v>
      </c>
      <c r="P176" s="3">
        <v>180</v>
      </c>
      <c r="Q176" s="3">
        <v>324</v>
      </c>
      <c r="R176" s="3">
        <v>1332</v>
      </c>
      <c r="S176" s="3">
        <v>322</v>
      </c>
      <c r="Y176" s="31"/>
      <c r="Z176" s="31"/>
      <c r="AA176" s="31"/>
      <c r="AB176" s="31"/>
      <c r="AC176" s="31"/>
      <c r="AD176" s="31"/>
      <c r="AE176" s="31"/>
      <c r="AF176" s="31"/>
      <c r="AG176" s="31"/>
      <c r="AN176" s="3">
        <v>4161</v>
      </c>
      <c r="AO176" s="3">
        <v>1538</v>
      </c>
      <c r="AP176" s="3">
        <v>208</v>
      </c>
      <c r="AQ176" s="3">
        <v>374</v>
      </c>
      <c r="AR176" s="3">
        <v>1912</v>
      </c>
      <c r="AS176" s="3">
        <v>2249</v>
      </c>
      <c r="AT176" s="3">
        <v>0</v>
      </c>
      <c r="AU176" s="30">
        <v>7759</v>
      </c>
      <c r="AV176" s="30">
        <v>5510</v>
      </c>
      <c r="AW176" s="30">
        <v>388</v>
      </c>
      <c r="AX176" s="30">
        <v>698</v>
      </c>
      <c r="AY176" s="30">
        <v>2870</v>
      </c>
      <c r="AZ176" s="30">
        <v>698</v>
      </c>
      <c r="BA176" s="30">
        <v>324</v>
      </c>
      <c r="BB176" s="30">
        <v>322</v>
      </c>
    </row>
    <row r="177" spans="1:54" ht="15">
      <c r="A177" s="28" t="s">
        <v>709</v>
      </c>
      <c r="B177" s="28" t="s">
        <v>743</v>
      </c>
      <c r="C177" s="28"/>
      <c r="D177" s="29" t="s">
        <v>744</v>
      </c>
      <c r="E177" s="30"/>
      <c r="F177" s="30"/>
      <c r="G177" s="30"/>
      <c r="H177" s="30"/>
      <c r="I177" s="30"/>
      <c r="O177" s="3">
        <v>6698</v>
      </c>
      <c r="P177" s="3">
        <v>335</v>
      </c>
      <c r="Q177" s="3">
        <v>603</v>
      </c>
      <c r="R177" s="3">
        <v>2479</v>
      </c>
      <c r="S177" s="3">
        <v>601</v>
      </c>
      <c r="T177" s="3">
        <v>13561</v>
      </c>
      <c r="U177" s="3">
        <v>678</v>
      </c>
      <c r="V177" s="3">
        <v>1220</v>
      </c>
      <c r="W177" s="3">
        <v>5016</v>
      </c>
      <c r="X177" s="3">
        <v>1225</v>
      </c>
      <c r="Y177" s="31">
        <v>5016</v>
      </c>
      <c r="Z177" s="31"/>
      <c r="AA177" s="31"/>
      <c r="AB177" s="31">
        <v>1220</v>
      </c>
      <c r="AC177" s="31"/>
      <c r="AD177" s="31"/>
      <c r="AE177" s="31">
        <v>1225</v>
      </c>
      <c r="AF177" s="31"/>
      <c r="AG177" s="31"/>
      <c r="AH177" s="3">
        <v>25749</v>
      </c>
      <c r="AI177" s="3">
        <v>1287</v>
      </c>
      <c r="AJ177" s="3">
        <v>2317</v>
      </c>
      <c r="AK177" s="3">
        <v>9525</v>
      </c>
      <c r="AL177" s="3">
        <v>16224</v>
      </c>
      <c r="AM177" s="3">
        <v>0</v>
      </c>
      <c r="AN177" s="3">
        <v>14589</v>
      </c>
      <c r="AO177" s="3">
        <v>5397</v>
      </c>
      <c r="AP177" s="3">
        <v>729</v>
      </c>
      <c r="AQ177" s="3">
        <v>1313</v>
      </c>
      <c r="AR177" s="3">
        <v>6710</v>
      </c>
      <c r="AS177" s="3">
        <v>7879</v>
      </c>
      <c r="AT177" s="3">
        <v>0</v>
      </c>
      <c r="AU177" s="30">
        <v>60597</v>
      </c>
      <c r="AV177" s="30">
        <v>36494</v>
      </c>
      <c r="AW177" s="30">
        <v>3029</v>
      </c>
      <c r="AX177" s="30">
        <v>5453</v>
      </c>
      <c r="AY177" s="30">
        <v>22417</v>
      </c>
      <c r="AZ177" s="30">
        <v>3136</v>
      </c>
      <c r="BA177" s="30">
        <v>1823</v>
      </c>
      <c r="BB177" s="30">
        <v>1826</v>
      </c>
    </row>
    <row r="178" spans="1:54" ht="15">
      <c r="A178" s="28" t="s">
        <v>709</v>
      </c>
      <c r="B178" s="28" t="s">
        <v>745</v>
      </c>
      <c r="C178" s="28"/>
      <c r="D178" s="29" t="s">
        <v>746</v>
      </c>
      <c r="E178" s="30"/>
      <c r="F178" s="30"/>
      <c r="G178" s="30"/>
      <c r="H178" s="30"/>
      <c r="I178" s="30"/>
      <c r="O178" s="3">
        <v>2048</v>
      </c>
      <c r="P178" s="3">
        <v>102</v>
      </c>
      <c r="Q178" s="3">
        <v>184</v>
      </c>
      <c r="R178" s="3">
        <v>756</v>
      </c>
      <c r="S178" s="3">
        <v>188</v>
      </c>
      <c r="Y178" s="31"/>
      <c r="Z178" s="31"/>
      <c r="AA178" s="31"/>
      <c r="AB178" s="31"/>
      <c r="AC178" s="31"/>
      <c r="AD178" s="31"/>
      <c r="AE178" s="31"/>
      <c r="AF178" s="31"/>
      <c r="AG178" s="31"/>
      <c r="AN178" s="3">
        <v>4161</v>
      </c>
      <c r="AO178" s="3">
        <v>1538</v>
      </c>
      <c r="AP178" s="3">
        <v>208</v>
      </c>
      <c r="AQ178" s="3">
        <v>374</v>
      </c>
      <c r="AR178" s="3">
        <v>1912</v>
      </c>
      <c r="AS178" s="3">
        <v>2249</v>
      </c>
      <c r="AT178" s="3">
        <v>0</v>
      </c>
      <c r="AU178" s="30">
        <v>6209</v>
      </c>
      <c r="AV178" s="30">
        <v>3960</v>
      </c>
      <c r="AW178" s="30">
        <v>310</v>
      </c>
      <c r="AX178" s="30">
        <v>558</v>
      </c>
      <c r="AY178" s="30">
        <v>2294</v>
      </c>
      <c r="AZ178" s="30">
        <v>558</v>
      </c>
      <c r="BA178" s="30">
        <v>184</v>
      </c>
      <c r="BB178" s="30">
        <v>188</v>
      </c>
    </row>
    <row r="179" spans="1:54" ht="15">
      <c r="A179" s="28" t="s">
        <v>709</v>
      </c>
      <c r="B179" s="28" t="s">
        <v>747</v>
      </c>
      <c r="C179" s="28"/>
      <c r="D179" s="29" t="s">
        <v>748</v>
      </c>
      <c r="E179" s="30"/>
      <c r="F179" s="30"/>
      <c r="G179" s="30"/>
      <c r="H179" s="30"/>
      <c r="I179" s="30"/>
      <c r="O179" s="3">
        <v>2048</v>
      </c>
      <c r="P179" s="3">
        <v>102</v>
      </c>
      <c r="Q179" s="3">
        <v>184</v>
      </c>
      <c r="R179" s="3">
        <v>756</v>
      </c>
      <c r="S179" s="3">
        <v>188</v>
      </c>
      <c r="Y179" s="31"/>
      <c r="Z179" s="31"/>
      <c r="AA179" s="31"/>
      <c r="AB179" s="31"/>
      <c r="AC179" s="31"/>
      <c r="AD179" s="31"/>
      <c r="AE179" s="31"/>
      <c r="AF179" s="31"/>
      <c r="AG179" s="31"/>
      <c r="AN179" s="3">
        <v>4161</v>
      </c>
      <c r="AO179" s="3">
        <v>1538</v>
      </c>
      <c r="AP179" s="3">
        <v>208</v>
      </c>
      <c r="AQ179" s="3">
        <v>374</v>
      </c>
      <c r="AR179" s="3">
        <v>1912</v>
      </c>
      <c r="AS179" s="3">
        <v>2249</v>
      </c>
      <c r="AT179" s="3">
        <v>0</v>
      </c>
      <c r="AU179" s="30">
        <v>6209</v>
      </c>
      <c r="AV179" s="30">
        <v>3960</v>
      </c>
      <c r="AW179" s="30">
        <v>310</v>
      </c>
      <c r="AX179" s="30">
        <v>558</v>
      </c>
      <c r="AY179" s="30">
        <v>2294</v>
      </c>
      <c r="AZ179" s="30">
        <v>558</v>
      </c>
      <c r="BA179" s="30">
        <v>184</v>
      </c>
      <c r="BB179" s="30">
        <v>188</v>
      </c>
    </row>
    <row r="180" spans="1:54" ht="15">
      <c r="A180" s="28" t="s">
        <v>709</v>
      </c>
      <c r="B180" s="28" t="s">
        <v>749</v>
      </c>
      <c r="C180" s="28"/>
      <c r="D180" s="29" t="s">
        <v>750</v>
      </c>
      <c r="E180" s="30"/>
      <c r="F180" s="30"/>
      <c r="G180" s="30"/>
      <c r="H180" s="30"/>
      <c r="I180" s="30"/>
      <c r="O180" s="3">
        <v>645</v>
      </c>
      <c r="P180" s="3">
        <v>32</v>
      </c>
      <c r="Q180" s="3">
        <v>58</v>
      </c>
      <c r="R180" s="3">
        <v>238</v>
      </c>
      <c r="S180" s="3">
        <v>59</v>
      </c>
      <c r="Y180" s="31"/>
      <c r="Z180" s="31"/>
      <c r="AA180" s="31"/>
      <c r="AB180" s="31"/>
      <c r="AC180" s="31"/>
      <c r="AD180" s="31"/>
      <c r="AE180" s="31"/>
      <c r="AF180" s="31"/>
      <c r="AG180" s="31"/>
      <c r="AU180" s="30">
        <v>645</v>
      </c>
      <c r="AV180" s="30">
        <v>645</v>
      </c>
      <c r="AW180" s="30">
        <v>32</v>
      </c>
      <c r="AX180" s="30">
        <v>58</v>
      </c>
      <c r="AY180" s="30">
        <v>238</v>
      </c>
      <c r="AZ180" s="30">
        <v>58</v>
      </c>
      <c r="BA180" s="30">
        <v>58</v>
      </c>
      <c r="BB180" s="30">
        <v>59</v>
      </c>
    </row>
    <row r="181" spans="1:54" ht="15">
      <c r="A181" s="28" t="s">
        <v>709</v>
      </c>
      <c r="B181" s="28" t="s">
        <v>751</v>
      </c>
      <c r="C181" s="28"/>
      <c r="D181" s="29" t="s">
        <v>752</v>
      </c>
      <c r="E181" s="30"/>
      <c r="F181" s="30"/>
      <c r="G181" s="30"/>
      <c r="H181" s="30"/>
      <c r="I181" s="30"/>
      <c r="O181" s="3">
        <v>6698</v>
      </c>
      <c r="P181" s="3">
        <v>335</v>
      </c>
      <c r="Q181" s="3">
        <v>603</v>
      </c>
      <c r="R181" s="3">
        <v>2479</v>
      </c>
      <c r="S181" s="3">
        <v>601</v>
      </c>
      <c r="Y181" s="31"/>
      <c r="Z181" s="31"/>
      <c r="AA181" s="31"/>
      <c r="AB181" s="31"/>
      <c r="AC181" s="31"/>
      <c r="AD181" s="31"/>
      <c r="AE181" s="31"/>
      <c r="AF181" s="31"/>
      <c r="AG181" s="31"/>
      <c r="AN181" s="3">
        <v>4161</v>
      </c>
      <c r="AO181" s="3">
        <v>1538</v>
      </c>
      <c r="AP181" s="3">
        <v>208</v>
      </c>
      <c r="AQ181" s="3">
        <v>374</v>
      </c>
      <c r="AR181" s="3">
        <v>1912</v>
      </c>
      <c r="AS181" s="3">
        <v>2249</v>
      </c>
      <c r="AT181" s="3">
        <v>0</v>
      </c>
      <c r="AU181" s="30">
        <v>10859</v>
      </c>
      <c r="AV181" s="30">
        <v>8610</v>
      </c>
      <c r="AW181" s="30">
        <v>543</v>
      </c>
      <c r="AX181" s="30">
        <v>977</v>
      </c>
      <c r="AY181" s="30">
        <v>4017</v>
      </c>
      <c r="AZ181" s="30">
        <v>977</v>
      </c>
      <c r="BA181" s="30">
        <v>603</v>
      </c>
      <c r="BB181" s="30">
        <v>601</v>
      </c>
    </row>
    <row r="182" spans="1:54" ht="15">
      <c r="A182" s="28" t="s">
        <v>709</v>
      </c>
      <c r="B182" s="28" t="s">
        <v>753</v>
      </c>
      <c r="C182" s="28"/>
      <c r="D182" s="29" t="s">
        <v>754</v>
      </c>
      <c r="E182" s="30"/>
      <c r="F182" s="30"/>
      <c r="G182" s="30"/>
      <c r="H182" s="30"/>
      <c r="I182" s="30"/>
      <c r="O182" s="3">
        <v>2048</v>
      </c>
      <c r="P182" s="3">
        <v>102</v>
      </c>
      <c r="Q182" s="3">
        <v>184</v>
      </c>
      <c r="R182" s="3">
        <v>756</v>
      </c>
      <c r="S182" s="3">
        <v>188</v>
      </c>
      <c r="Y182" s="31"/>
      <c r="Z182" s="31"/>
      <c r="AA182" s="31"/>
      <c r="AB182" s="31"/>
      <c r="AC182" s="31"/>
      <c r="AD182" s="31"/>
      <c r="AE182" s="31"/>
      <c r="AF182" s="31"/>
      <c r="AG182" s="31"/>
      <c r="AN182" s="3">
        <v>4161</v>
      </c>
      <c r="AO182" s="3">
        <v>1538</v>
      </c>
      <c r="AP182" s="3">
        <v>208</v>
      </c>
      <c r="AQ182" s="3">
        <v>374</v>
      </c>
      <c r="AR182" s="3">
        <v>1912</v>
      </c>
      <c r="AS182" s="3">
        <v>2249</v>
      </c>
      <c r="AT182" s="3">
        <v>0</v>
      </c>
      <c r="AU182" s="30">
        <v>6209</v>
      </c>
      <c r="AV182" s="30">
        <v>3960</v>
      </c>
      <c r="AW182" s="30">
        <v>310</v>
      </c>
      <c r="AX182" s="30">
        <v>558</v>
      </c>
      <c r="AY182" s="30">
        <v>2294</v>
      </c>
      <c r="AZ182" s="30">
        <v>558</v>
      </c>
      <c r="BA182" s="30">
        <v>184</v>
      </c>
      <c r="BB182" s="30">
        <v>188</v>
      </c>
    </row>
    <row r="183" spans="1:54" ht="15">
      <c r="A183" s="28" t="s">
        <v>709</v>
      </c>
      <c r="B183" s="28" t="s">
        <v>755</v>
      </c>
      <c r="C183" s="28"/>
      <c r="D183" s="29" t="s">
        <v>656</v>
      </c>
      <c r="E183" s="30"/>
      <c r="F183" s="30"/>
      <c r="G183" s="30"/>
      <c r="H183" s="30"/>
      <c r="I183" s="30"/>
      <c r="O183" s="3">
        <v>3598</v>
      </c>
      <c r="P183" s="3">
        <v>180</v>
      </c>
      <c r="Q183" s="3">
        <v>324</v>
      </c>
      <c r="R183" s="3">
        <v>1332</v>
      </c>
      <c r="S183" s="3">
        <v>322</v>
      </c>
      <c r="Y183" s="31"/>
      <c r="Z183" s="31"/>
      <c r="AA183" s="31"/>
      <c r="AB183" s="31"/>
      <c r="AC183" s="31"/>
      <c r="AD183" s="31"/>
      <c r="AE183" s="31"/>
      <c r="AF183" s="31"/>
      <c r="AG183" s="31"/>
      <c r="AN183" s="3">
        <v>4161</v>
      </c>
      <c r="AO183" s="3">
        <v>1538</v>
      </c>
      <c r="AP183" s="3">
        <v>208</v>
      </c>
      <c r="AQ183" s="3">
        <v>374</v>
      </c>
      <c r="AR183" s="3">
        <v>1912</v>
      </c>
      <c r="AS183" s="3">
        <v>2249</v>
      </c>
      <c r="AT183" s="3">
        <v>0</v>
      </c>
      <c r="AU183" s="30">
        <v>7759</v>
      </c>
      <c r="AV183" s="30">
        <v>5510</v>
      </c>
      <c r="AW183" s="30">
        <v>388</v>
      </c>
      <c r="AX183" s="30">
        <v>698</v>
      </c>
      <c r="AY183" s="30">
        <v>2870</v>
      </c>
      <c r="AZ183" s="30">
        <v>698</v>
      </c>
      <c r="BA183" s="30">
        <v>324</v>
      </c>
      <c r="BB183" s="30">
        <v>322</v>
      </c>
    </row>
    <row r="184" spans="1:54" ht="15">
      <c r="A184" s="28" t="s">
        <v>709</v>
      </c>
      <c r="B184" s="28" t="s">
        <v>756</v>
      </c>
      <c r="C184" s="28"/>
      <c r="D184" s="29" t="s">
        <v>757</v>
      </c>
      <c r="E184" s="30"/>
      <c r="F184" s="30"/>
      <c r="G184" s="30"/>
      <c r="H184" s="30"/>
      <c r="I184" s="30"/>
      <c r="O184" s="3">
        <v>2048</v>
      </c>
      <c r="P184" s="3">
        <v>102</v>
      </c>
      <c r="Q184" s="3">
        <v>184</v>
      </c>
      <c r="R184" s="3">
        <v>756</v>
      </c>
      <c r="S184" s="3">
        <v>188</v>
      </c>
      <c r="Y184" s="31"/>
      <c r="Z184" s="31"/>
      <c r="AA184" s="31"/>
      <c r="AB184" s="31"/>
      <c r="AC184" s="31"/>
      <c r="AD184" s="31"/>
      <c r="AE184" s="31"/>
      <c r="AF184" s="31"/>
      <c r="AG184" s="31"/>
      <c r="AN184" s="3">
        <v>4161</v>
      </c>
      <c r="AO184" s="3">
        <v>1538</v>
      </c>
      <c r="AP184" s="3">
        <v>208</v>
      </c>
      <c r="AQ184" s="3">
        <v>374</v>
      </c>
      <c r="AR184" s="3">
        <v>1912</v>
      </c>
      <c r="AS184" s="3">
        <v>2249</v>
      </c>
      <c r="AT184" s="3">
        <v>0</v>
      </c>
      <c r="AU184" s="30">
        <v>6209</v>
      </c>
      <c r="AV184" s="30">
        <v>3960</v>
      </c>
      <c r="AW184" s="30">
        <v>310</v>
      </c>
      <c r="AX184" s="30">
        <v>558</v>
      </c>
      <c r="AY184" s="30">
        <v>2294</v>
      </c>
      <c r="AZ184" s="30">
        <v>558</v>
      </c>
      <c r="BA184" s="30">
        <v>184</v>
      </c>
      <c r="BB184" s="30">
        <v>188</v>
      </c>
    </row>
    <row r="185" spans="1:54" ht="15">
      <c r="A185" s="28" t="s">
        <v>709</v>
      </c>
      <c r="B185" s="28" t="s">
        <v>758</v>
      </c>
      <c r="C185" s="28"/>
      <c r="D185" s="29" t="s">
        <v>759</v>
      </c>
      <c r="E185" s="30"/>
      <c r="F185" s="30"/>
      <c r="G185" s="30"/>
      <c r="H185" s="30"/>
      <c r="I185" s="30"/>
      <c r="O185" s="3">
        <v>2048</v>
      </c>
      <c r="P185" s="3">
        <v>102</v>
      </c>
      <c r="Q185" s="3">
        <v>184</v>
      </c>
      <c r="R185" s="3">
        <v>756</v>
      </c>
      <c r="S185" s="3">
        <v>188</v>
      </c>
      <c r="Y185" s="31"/>
      <c r="Z185" s="31"/>
      <c r="AA185" s="31"/>
      <c r="AB185" s="31"/>
      <c r="AC185" s="31"/>
      <c r="AD185" s="31"/>
      <c r="AE185" s="31"/>
      <c r="AF185" s="31"/>
      <c r="AG185" s="31"/>
      <c r="AN185" s="3">
        <v>4161</v>
      </c>
      <c r="AO185" s="3">
        <v>1538</v>
      </c>
      <c r="AP185" s="3">
        <v>208</v>
      </c>
      <c r="AQ185" s="3">
        <v>374</v>
      </c>
      <c r="AR185" s="3">
        <v>1912</v>
      </c>
      <c r="AS185" s="3">
        <v>2249</v>
      </c>
      <c r="AT185" s="3">
        <v>0</v>
      </c>
      <c r="AU185" s="30">
        <v>6209</v>
      </c>
      <c r="AV185" s="30">
        <v>3960</v>
      </c>
      <c r="AW185" s="30">
        <v>310</v>
      </c>
      <c r="AX185" s="30">
        <v>558</v>
      </c>
      <c r="AY185" s="30">
        <v>2294</v>
      </c>
      <c r="AZ185" s="30">
        <v>558</v>
      </c>
      <c r="BA185" s="30">
        <v>184</v>
      </c>
      <c r="BB185" s="30">
        <v>188</v>
      </c>
    </row>
    <row r="186" spans="1:54" ht="15">
      <c r="A186" s="28" t="s">
        <v>709</v>
      </c>
      <c r="B186" s="28" t="s">
        <v>760</v>
      </c>
      <c r="C186" s="28"/>
      <c r="D186" s="29" t="s">
        <v>761</v>
      </c>
      <c r="E186" s="30"/>
      <c r="F186" s="30"/>
      <c r="G186" s="30"/>
      <c r="H186" s="30"/>
      <c r="I186" s="30"/>
      <c r="O186" s="3">
        <v>5148</v>
      </c>
      <c r="P186" s="3">
        <v>257</v>
      </c>
      <c r="Q186" s="3">
        <v>463</v>
      </c>
      <c r="R186" s="3">
        <v>1903</v>
      </c>
      <c r="S186" s="3">
        <v>467</v>
      </c>
      <c r="Y186" s="31"/>
      <c r="Z186" s="31"/>
      <c r="AA186" s="31"/>
      <c r="AB186" s="31"/>
      <c r="AC186" s="31"/>
      <c r="AD186" s="31"/>
      <c r="AE186" s="31"/>
      <c r="AF186" s="31"/>
      <c r="AG186" s="31"/>
      <c r="AN186" s="3">
        <v>4161</v>
      </c>
      <c r="AO186" s="3">
        <v>1538</v>
      </c>
      <c r="AP186" s="3">
        <v>208</v>
      </c>
      <c r="AQ186" s="3">
        <v>374</v>
      </c>
      <c r="AR186" s="3">
        <v>1912</v>
      </c>
      <c r="AS186" s="3">
        <v>2249</v>
      </c>
      <c r="AT186" s="3">
        <v>0</v>
      </c>
      <c r="AU186" s="30">
        <v>9309</v>
      </c>
      <c r="AV186" s="30">
        <v>7060</v>
      </c>
      <c r="AW186" s="30">
        <v>465</v>
      </c>
      <c r="AX186" s="30">
        <v>837</v>
      </c>
      <c r="AY186" s="30">
        <v>3441</v>
      </c>
      <c r="AZ186" s="30">
        <v>837</v>
      </c>
      <c r="BA186" s="30">
        <v>463</v>
      </c>
      <c r="BB186" s="30">
        <v>467</v>
      </c>
    </row>
    <row r="187" spans="1:54" ht="15">
      <c r="A187" s="28" t="s">
        <v>709</v>
      </c>
      <c r="B187" s="28" t="s">
        <v>762</v>
      </c>
      <c r="C187" s="28"/>
      <c r="D187" s="29" t="s">
        <v>763</v>
      </c>
      <c r="E187" s="30"/>
      <c r="F187" s="30"/>
      <c r="G187" s="30"/>
      <c r="H187" s="30"/>
      <c r="I187" s="30"/>
      <c r="O187" s="3">
        <v>2048</v>
      </c>
      <c r="P187" s="3">
        <v>102</v>
      </c>
      <c r="Q187" s="3">
        <v>184</v>
      </c>
      <c r="R187" s="3">
        <v>756</v>
      </c>
      <c r="S187" s="3">
        <v>188</v>
      </c>
      <c r="Y187" s="31"/>
      <c r="Z187" s="31"/>
      <c r="AA187" s="31"/>
      <c r="AB187" s="31"/>
      <c r="AC187" s="31"/>
      <c r="AD187" s="31"/>
      <c r="AE187" s="31"/>
      <c r="AF187" s="31"/>
      <c r="AG187" s="31"/>
      <c r="AN187" s="3">
        <v>4161</v>
      </c>
      <c r="AO187" s="3">
        <v>1538</v>
      </c>
      <c r="AP187" s="3">
        <v>208</v>
      </c>
      <c r="AQ187" s="3">
        <v>374</v>
      </c>
      <c r="AR187" s="3">
        <v>1912</v>
      </c>
      <c r="AS187" s="3">
        <v>2249</v>
      </c>
      <c r="AT187" s="3">
        <v>0</v>
      </c>
      <c r="AU187" s="30">
        <v>6209</v>
      </c>
      <c r="AV187" s="30">
        <v>3960</v>
      </c>
      <c r="AW187" s="30">
        <v>310</v>
      </c>
      <c r="AX187" s="30">
        <v>558</v>
      </c>
      <c r="AY187" s="30">
        <v>2294</v>
      </c>
      <c r="AZ187" s="30">
        <v>558</v>
      </c>
      <c r="BA187" s="30">
        <v>184</v>
      </c>
      <c r="BB187" s="30">
        <v>188</v>
      </c>
    </row>
    <row r="188" spans="1:54" ht="15">
      <c r="A188" s="28" t="s">
        <v>709</v>
      </c>
      <c r="B188" s="28" t="s">
        <v>764</v>
      </c>
      <c r="C188" s="28"/>
      <c r="D188" s="29" t="s">
        <v>765</v>
      </c>
      <c r="E188" s="30"/>
      <c r="F188" s="30"/>
      <c r="G188" s="30"/>
      <c r="H188" s="30"/>
      <c r="I188" s="30"/>
      <c r="O188" s="3">
        <v>3598</v>
      </c>
      <c r="P188" s="3">
        <v>180</v>
      </c>
      <c r="Q188" s="3">
        <v>324</v>
      </c>
      <c r="R188" s="3">
        <v>1332</v>
      </c>
      <c r="S188" s="3">
        <v>322</v>
      </c>
      <c r="Y188" s="31"/>
      <c r="Z188" s="31"/>
      <c r="AA188" s="31"/>
      <c r="AB188" s="31"/>
      <c r="AC188" s="31"/>
      <c r="AD188" s="31"/>
      <c r="AE188" s="31"/>
      <c r="AF188" s="31"/>
      <c r="AG188" s="31"/>
      <c r="AU188" s="30">
        <v>3598</v>
      </c>
      <c r="AV188" s="30">
        <v>3598</v>
      </c>
      <c r="AW188" s="30">
        <v>180</v>
      </c>
      <c r="AX188" s="30">
        <v>324</v>
      </c>
      <c r="AY188" s="30">
        <v>1332</v>
      </c>
      <c r="AZ188" s="30">
        <v>324</v>
      </c>
      <c r="BA188" s="30">
        <v>324</v>
      </c>
      <c r="BB188" s="30">
        <v>322</v>
      </c>
    </row>
    <row r="189" spans="1:54" ht="15">
      <c r="A189" s="28" t="s">
        <v>709</v>
      </c>
      <c r="B189" s="28" t="s">
        <v>766</v>
      </c>
      <c r="C189" s="28"/>
      <c r="D189" s="29" t="s">
        <v>767</v>
      </c>
      <c r="E189" s="30"/>
      <c r="F189" s="30"/>
      <c r="G189" s="30"/>
      <c r="H189" s="30"/>
      <c r="I189" s="30"/>
      <c r="O189" s="3">
        <v>5148</v>
      </c>
      <c r="P189" s="3">
        <v>257</v>
      </c>
      <c r="Q189" s="3">
        <v>463</v>
      </c>
      <c r="R189" s="3">
        <v>1903</v>
      </c>
      <c r="S189" s="3">
        <v>467</v>
      </c>
      <c r="Y189" s="31"/>
      <c r="Z189" s="31"/>
      <c r="AA189" s="31"/>
      <c r="AB189" s="31"/>
      <c r="AC189" s="31"/>
      <c r="AD189" s="31"/>
      <c r="AE189" s="31"/>
      <c r="AF189" s="31"/>
      <c r="AG189" s="31"/>
      <c r="AH189" s="3">
        <v>15757</v>
      </c>
      <c r="AI189" s="3">
        <v>788</v>
      </c>
      <c r="AJ189" s="3">
        <v>1418</v>
      </c>
      <c r="AK189" s="3">
        <v>5830</v>
      </c>
      <c r="AL189" s="3">
        <v>9927</v>
      </c>
      <c r="AM189" s="3">
        <v>0</v>
      </c>
      <c r="AN189" s="3">
        <v>11189</v>
      </c>
      <c r="AO189" s="3">
        <v>4139</v>
      </c>
      <c r="AP189" s="3">
        <v>559</v>
      </c>
      <c r="AQ189" s="3">
        <v>1007</v>
      </c>
      <c r="AR189" s="3">
        <v>5146</v>
      </c>
      <c r="AS189" s="3">
        <v>6043</v>
      </c>
      <c r="AT189" s="3">
        <v>0</v>
      </c>
      <c r="AU189" s="30">
        <v>32094</v>
      </c>
      <c r="AV189" s="30">
        <v>16124</v>
      </c>
      <c r="AW189" s="30">
        <v>1604</v>
      </c>
      <c r="AX189" s="30">
        <v>2888</v>
      </c>
      <c r="AY189" s="30">
        <v>11872</v>
      </c>
      <c r="AZ189" s="30">
        <v>1470</v>
      </c>
      <c r="BA189" s="30">
        <v>463</v>
      </c>
      <c r="BB189" s="30">
        <v>467</v>
      </c>
    </row>
    <row r="190" spans="1:54" ht="15">
      <c r="A190" s="28" t="s">
        <v>709</v>
      </c>
      <c r="B190" s="28" t="s">
        <v>768</v>
      </c>
      <c r="C190" s="28"/>
      <c r="D190" s="29" t="s">
        <v>769</v>
      </c>
      <c r="E190" s="30"/>
      <c r="F190" s="30"/>
      <c r="G190" s="30"/>
      <c r="H190" s="30"/>
      <c r="I190" s="30"/>
      <c r="O190" s="3">
        <v>2048</v>
      </c>
      <c r="P190" s="3">
        <v>102</v>
      </c>
      <c r="Q190" s="3">
        <v>184</v>
      </c>
      <c r="R190" s="3">
        <v>756</v>
      </c>
      <c r="S190" s="3">
        <v>188</v>
      </c>
      <c r="Y190" s="31"/>
      <c r="Z190" s="31"/>
      <c r="AA190" s="31"/>
      <c r="AB190" s="31"/>
      <c r="AC190" s="31"/>
      <c r="AD190" s="31"/>
      <c r="AE190" s="31"/>
      <c r="AF190" s="31"/>
      <c r="AG190" s="31"/>
      <c r="AN190" s="3">
        <v>4161</v>
      </c>
      <c r="AO190" s="3">
        <v>1538</v>
      </c>
      <c r="AP190" s="3">
        <v>208</v>
      </c>
      <c r="AQ190" s="3">
        <v>374</v>
      </c>
      <c r="AR190" s="3">
        <v>1912</v>
      </c>
      <c r="AS190" s="3">
        <v>2249</v>
      </c>
      <c r="AT190" s="3">
        <v>0</v>
      </c>
      <c r="AU190" s="30">
        <v>6209</v>
      </c>
      <c r="AV190" s="30">
        <v>3960</v>
      </c>
      <c r="AW190" s="30">
        <v>310</v>
      </c>
      <c r="AX190" s="30">
        <v>558</v>
      </c>
      <c r="AY190" s="30">
        <v>2294</v>
      </c>
      <c r="AZ190" s="30">
        <v>558</v>
      </c>
      <c r="BA190" s="30">
        <v>184</v>
      </c>
      <c r="BB190" s="30">
        <v>188</v>
      </c>
    </row>
    <row r="191" spans="1:54" ht="15">
      <c r="A191" s="28" t="s">
        <v>709</v>
      </c>
      <c r="B191" s="28" t="s">
        <v>770</v>
      </c>
      <c r="C191" s="28"/>
      <c r="D191" s="29" t="s">
        <v>771</v>
      </c>
      <c r="E191" s="30"/>
      <c r="F191" s="30"/>
      <c r="G191" s="30"/>
      <c r="H191" s="30"/>
      <c r="I191" s="30"/>
      <c r="O191" s="3">
        <v>3598</v>
      </c>
      <c r="P191" s="3">
        <v>180</v>
      </c>
      <c r="Q191" s="3">
        <v>324</v>
      </c>
      <c r="R191" s="3">
        <v>1332</v>
      </c>
      <c r="S191" s="3">
        <v>322</v>
      </c>
      <c r="Y191" s="31"/>
      <c r="Z191" s="31"/>
      <c r="AA191" s="31"/>
      <c r="AB191" s="31"/>
      <c r="AC191" s="31"/>
      <c r="AD191" s="31"/>
      <c r="AE191" s="31"/>
      <c r="AF191" s="31"/>
      <c r="AG191" s="31"/>
      <c r="AN191" s="3">
        <v>4695</v>
      </c>
      <c r="AO191" s="3">
        <v>1739</v>
      </c>
      <c r="AP191" s="3">
        <v>235</v>
      </c>
      <c r="AQ191" s="3">
        <v>423</v>
      </c>
      <c r="AR191" s="3">
        <v>2162</v>
      </c>
      <c r="AS191" s="3">
        <v>2533</v>
      </c>
      <c r="AT191" s="3">
        <v>0</v>
      </c>
      <c r="AU191" s="30">
        <v>8293</v>
      </c>
      <c r="AV191" s="30">
        <v>5760</v>
      </c>
      <c r="AW191" s="30">
        <v>415</v>
      </c>
      <c r="AX191" s="30">
        <v>747</v>
      </c>
      <c r="AY191" s="30">
        <v>3071</v>
      </c>
      <c r="AZ191" s="30">
        <v>747</v>
      </c>
      <c r="BA191" s="30">
        <v>324</v>
      </c>
      <c r="BB191" s="30">
        <v>322</v>
      </c>
    </row>
    <row r="192" spans="1:54" ht="15">
      <c r="A192" s="28" t="s">
        <v>709</v>
      </c>
      <c r="B192" s="28" t="s">
        <v>772</v>
      </c>
      <c r="C192" s="28"/>
      <c r="D192" s="29" t="s">
        <v>773</v>
      </c>
      <c r="E192" s="30"/>
      <c r="F192" s="30"/>
      <c r="G192" s="30"/>
      <c r="H192" s="30"/>
      <c r="I192" s="30"/>
      <c r="O192" s="3">
        <v>2048</v>
      </c>
      <c r="P192" s="3">
        <v>102</v>
      </c>
      <c r="Q192" s="3">
        <v>184</v>
      </c>
      <c r="R192" s="3">
        <v>756</v>
      </c>
      <c r="S192" s="3">
        <v>188</v>
      </c>
      <c r="Y192" s="31"/>
      <c r="Z192" s="31"/>
      <c r="AA192" s="31"/>
      <c r="AB192" s="31"/>
      <c r="AC192" s="31"/>
      <c r="AD192" s="31"/>
      <c r="AE192" s="31"/>
      <c r="AF192" s="31"/>
      <c r="AG192" s="31"/>
      <c r="AN192" s="3">
        <v>4161</v>
      </c>
      <c r="AO192" s="3">
        <v>1538</v>
      </c>
      <c r="AP192" s="3">
        <v>208</v>
      </c>
      <c r="AQ192" s="3">
        <v>374</v>
      </c>
      <c r="AR192" s="3">
        <v>1912</v>
      </c>
      <c r="AS192" s="3">
        <v>2249</v>
      </c>
      <c r="AT192" s="3">
        <v>0</v>
      </c>
      <c r="AU192" s="30">
        <v>6209</v>
      </c>
      <c r="AV192" s="30">
        <v>3960</v>
      </c>
      <c r="AW192" s="30">
        <v>310</v>
      </c>
      <c r="AX192" s="30">
        <v>558</v>
      </c>
      <c r="AY192" s="30">
        <v>2294</v>
      </c>
      <c r="AZ192" s="30">
        <v>558</v>
      </c>
      <c r="BA192" s="30">
        <v>184</v>
      </c>
      <c r="BB192" s="30">
        <v>188</v>
      </c>
    </row>
    <row r="193" spans="1:54" ht="15">
      <c r="A193" s="28" t="s">
        <v>709</v>
      </c>
      <c r="B193" s="28" t="s">
        <v>774</v>
      </c>
      <c r="C193" s="28"/>
      <c r="D193" s="29" t="s">
        <v>775</v>
      </c>
      <c r="E193" s="30"/>
      <c r="F193" s="30"/>
      <c r="G193" s="30"/>
      <c r="H193" s="30"/>
      <c r="I193" s="30"/>
      <c r="O193" s="3">
        <v>20647</v>
      </c>
      <c r="P193" s="3">
        <v>1032</v>
      </c>
      <c r="Q193" s="3">
        <v>1858</v>
      </c>
      <c r="R193" s="3">
        <v>7638</v>
      </c>
      <c r="S193" s="3">
        <v>1861</v>
      </c>
      <c r="T193" s="3">
        <v>51484</v>
      </c>
      <c r="U193" s="3">
        <v>2574</v>
      </c>
      <c r="V193" s="3">
        <v>4634</v>
      </c>
      <c r="W193" s="3">
        <v>19050</v>
      </c>
      <c r="X193" s="3">
        <v>4630</v>
      </c>
      <c r="Y193" s="31">
        <v>19050</v>
      </c>
      <c r="Z193" s="31"/>
      <c r="AA193" s="31"/>
      <c r="AB193" s="31">
        <v>4634</v>
      </c>
      <c r="AC193" s="31"/>
      <c r="AD193" s="31"/>
      <c r="AE193" s="31">
        <v>4630</v>
      </c>
      <c r="AF193" s="31"/>
      <c r="AG193" s="31"/>
      <c r="AH193" s="3">
        <v>59568</v>
      </c>
      <c r="AI193" s="3">
        <v>2978</v>
      </c>
      <c r="AJ193" s="3">
        <v>5361</v>
      </c>
      <c r="AK193" s="3">
        <v>22039</v>
      </c>
      <c r="AL193" s="3">
        <v>37529</v>
      </c>
      <c r="AM193" s="3">
        <v>0</v>
      </c>
      <c r="AN193" s="3">
        <v>40312</v>
      </c>
      <c r="AO193" s="3">
        <v>14916</v>
      </c>
      <c r="AP193" s="3">
        <v>2016</v>
      </c>
      <c r="AQ193" s="3">
        <v>3628</v>
      </c>
      <c r="AR193" s="3">
        <v>18544</v>
      </c>
      <c r="AS193" s="3">
        <v>21768</v>
      </c>
      <c r="AT193" s="3">
        <v>0</v>
      </c>
      <c r="AU193" s="30">
        <v>172011</v>
      </c>
      <c r="AV193" s="30">
        <v>112714</v>
      </c>
      <c r="AW193" s="30">
        <v>8600</v>
      </c>
      <c r="AX193" s="30">
        <v>15481</v>
      </c>
      <c r="AY193" s="30">
        <v>63643</v>
      </c>
      <c r="AZ193" s="30">
        <v>10120</v>
      </c>
      <c r="BA193" s="30">
        <v>6492</v>
      </c>
      <c r="BB193" s="30">
        <v>6491</v>
      </c>
    </row>
    <row r="194" spans="1:54" s="37" customFormat="1" ht="15">
      <c r="A194" s="33"/>
      <c r="B194" s="33"/>
      <c r="C194" s="33"/>
      <c r="D194" s="34" t="s">
        <v>352</v>
      </c>
      <c r="E194" s="35">
        <f>SUM(E161:E193)</f>
        <v>0</v>
      </c>
      <c r="F194" s="35">
        <f aca="true" t="shared" si="11" ref="F194:BB194">SUM(F161:F193)</f>
        <v>0</v>
      </c>
      <c r="G194" s="35">
        <f t="shared" si="11"/>
        <v>0</v>
      </c>
      <c r="H194" s="35">
        <f t="shared" si="11"/>
        <v>0</v>
      </c>
      <c r="I194" s="35">
        <f t="shared" si="11"/>
        <v>0</v>
      </c>
      <c r="J194" s="35">
        <f t="shared" si="11"/>
        <v>0</v>
      </c>
      <c r="K194" s="35">
        <f t="shared" si="11"/>
        <v>0</v>
      </c>
      <c r="L194" s="35">
        <f t="shared" si="11"/>
        <v>0</v>
      </c>
      <c r="M194" s="35">
        <f t="shared" si="11"/>
        <v>0</v>
      </c>
      <c r="N194" s="35">
        <f t="shared" si="11"/>
        <v>0</v>
      </c>
      <c r="O194" s="35">
        <f t="shared" si="11"/>
        <v>122176</v>
      </c>
      <c r="P194" s="35">
        <f t="shared" si="11"/>
        <v>6101</v>
      </c>
      <c r="Q194" s="35">
        <f t="shared" si="11"/>
        <v>10990</v>
      </c>
      <c r="R194" s="35">
        <f t="shared" si="11"/>
        <v>45172</v>
      </c>
      <c r="S194" s="35">
        <f t="shared" si="11"/>
        <v>11064</v>
      </c>
      <c r="T194" s="35">
        <f t="shared" si="11"/>
        <v>108573</v>
      </c>
      <c r="U194" s="35">
        <f t="shared" si="11"/>
        <v>5428</v>
      </c>
      <c r="V194" s="35">
        <f t="shared" si="11"/>
        <v>9772</v>
      </c>
      <c r="W194" s="35">
        <f t="shared" si="11"/>
        <v>40172</v>
      </c>
      <c r="X194" s="35">
        <f t="shared" si="11"/>
        <v>9769</v>
      </c>
      <c r="Y194" s="36">
        <v>40172</v>
      </c>
      <c r="Z194" s="36">
        <v>0</v>
      </c>
      <c r="AA194" s="36">
        <v>0</v>
      </c>
      <c r="AB194" s="36">
        <v>9772</v>
      </c>
      <c r="AC194" s="36">
        <v>0</v>
      </c>
      <c r="AD194" s="36">
        <v>0</v>
      </c>
      <c r="AE194" s="36">
        <v>9769</v>
      </c>
      <c r="AF194" s="36">
        <v>0</v>
      </c>
      <c r="AG194" s="36">
        <v>0</v>
      </c>
      <c r="AH194" s="35">
        <f t="shared" si="11"/>
        <v>313791</v>
      </c>
      <c r="AI194" s="35">
        <f t="shared" si="11"/>
        <v>15689</v>
      </c>
      <c r="AJ194" s="35">
        <f t="shared" si="11"/>
        <v>28240</v>
      </c>
      <c r="AK194" s="35">
        <f t="shared" si="11"/>
        <v>116098</v>
      </c>
      <c r="AL194" s="35">
        <f t="shared" si="11"/>
        <v>197693</v>
      </c>
      <c r="AM194" s="35">
        <f t="shared" si="11"/>
        <v>0</v>
      </c>
      <c r="AN194" s="35">
        <f t="shared" si="11"/>
        <v>212949</v>
      </c>
      <c r="AO194" s="35">
        <f t="shared" si="11"/>
        <v>78760</v>
      </c>
      <c r="AP194" s="35">
        <f t="shared" si="11"/>
        <v>10646</v>
      </c>
      <c r="AQ194" s="35">
        <f t="shared" si="11"/>
        <v>19156</v>
      </c>
      <c r="AR194" s="35">
        <f t="shared" si="11"/>
        <v>97916</v>
      </c>
      <c r="AS194" s="35">
        <f t="shared" si="11"/>
        <v>115033</v>
      </c>
      <c r="AT194" s="35">
        <f t="shared" si="11"/>
        <v>0</v>
      </c>
      <c r="AU194" s="35">
        <f t="shared" si="11"/>
        <v>757489</v>
      </c>
      <c r="AV194" s="35">
        <v>444763</v>
      </c>
      <c r="AW194" s="35">
        <f t="shared" si="11"/>
        <v>37864</v>
      </c>
      <c r="AX194" s="35">
        <f t="shared" si="11"/>
        <v>68158</v>
      </c>
      <c r="AY194" s="35">
        <f t="shared" si="11"/>
        <v>280202</v>
      </c>
      <c r="AZ194" s="35">
        <f t="shared" si="11"/>
        <v>39918</v>
      </c>
      <c r="BA194" s="35">
        <f t="shared" si="11"/>
        <v>20762</v>
      </c>
      <c r="BB194" s="35">
        <f t="shared" si="11"/>
        <v>20833</v>
      </c>
    </row>
    <row r="195" spans="1:54" s="37" customFormat="1" ht="15">
      <c r="A195" s="38" t="s">
        <v>353</v>
      </c>
      <c r="B195" s="33"/>
      <c r="C195" s="33"/>
      <c r="D195" s="39"/>
      <c r="E195" s="35"/>
      <c r="F195" s="35"/>
      <c r="G195" s="35"/>
      <c r="H195" s="35"/>
      <c r="I195" s="35"/>
      <c r="Y195" s="36"/>
      <c r="Z195" s="36"/>
      <c r="AA195" s="36"/>
      <c r="AB195" s="36"/>
      <c r="AC195" s="36"/>
      <c r="AD195" s="36"/>
      <c r="AE195" s="36"/>
      <c r="AF195" s="36"/>
      <c r="AG195" s="36"/>
      <c r="AU195" s="35"/>
      <c r="AV195" s="35"/>
      <c r="AW195" s="35"/>
      <c r="AX195" s="35"/>
      <c r="AY195" s="35"/>
      <c r="AZ195" s="35"/>
      <c r="BA195" s="35"/>
      <c r="BB195" s="35"/>
    </row>
    <row r="196" spans="1:54" ht="15">
      <c r="A196" s="28" t="s">
        <v>776</v>
      </c>
      <c r="B196" s="28" t="s">
        <v>777</v>
      </c>
      <c r="C196" s="28"/>
      <c r="D196" s="29" t="s">
        <v>778</v>
      </c>
      <c r="E196" s="30"/>
      <c r="F196" s="30"/>
      <c r="G196" s="30"/>
      <c r="H196" s="30"/>
      <c r="I196" s="30"/>
      <c r="O196" s="3">
        <v>5148</v>
      </c>
      <c r="P196" s="3">
        <v>257</v>
      </c>
      <c r="Q196" s="3">
        <v>463</v>
      </c>
      <c r="R196" s="3">
        <v>1903</v>
      </c>
      <c r="S196" s="3">
        <v>467</v>
      </c>
      <c r="Y196" s="31"/>
      <c r="Z196" s="31"/>
      <c r="AA196" s="31"/>
      <c r="AB196" s="31"/>
      <c r="AC196" s="31"/>
      <c r="AD196" s="31"/>
      <c r="AE196" s="31"/>
      <c r="AF196" s="31"/>
      <c r="AG196" s="31"/>
      <c r="AU196" s="30">
        <v>5148</v>
      </c>
      <c r="AV196" s="30">
        <v>5148</v>
      </c>
      <c r="AW196" s="30">
        <v>257</v>
      </c>
      <c r="AX196" s="30">
        <v>463</v>
      </c>
      <c r="AY196" s="30">
        <v>1903</v>
      </c>
      <c r="AZ196" s="30">
        <v>463</v>
      </c>
      <c r="BA196" s="30">
        <v>463</v>
      </c>
      <c r="BB196" s="30">
        <v>467</v>
      </c>
    </row>
    <row r="197" spans="1:54" ht="15">
      <c r="A197" s="28" t="s">
        <v>776</v>
      </c>
      <c r="B197" s="28" t="s">
        <v>779</v>
      </c>
      <c r="C197" s="28"/>
      <c r="D197" s="29" t="s">
        <v>780</v>
      </c>
      <c r="E197" s="30"/>
      <c r="F197" s="30"/>
      <c r="G197" s="30"/>
      <c r="H197" s="30"/>
      <c r="I197" s="30"/>
      <c r="O197" s="3">
        <v>14448</v>
      </c>
      <c r="P197" s="3">
        <v>722</v>
      </c>
      <c r="Q197" s="3">
        <v>1300</v>
      </c>
      <c r="R197" s="3">
        <v>5344</v>
      </c>
      <c r="S197" s="3">
        <v>1304</v>
      </c>
      <c r="Y197" s="31"/>
      <c r="Z197" s="31"/>
      <c r="AA197" s="31"/>
      <c r="AB197" s="31"/>
      <c r="AC197" s="31"/>
      <c r="AD197" s="31"/>
      <c r="AE197" s="31"/>
      <c r="AF197" s="31"/>
      <c r="AG197" s="31"/>
      <c r="AN197" s="3">
        <v>6536</v>
      </c>
      <c r="AO197" s="3">
        <v>2418</v>
      </c>
      <c r="AP197" s="3">
        <v>327</v>
      </c>
      <c r="AQ197" s="3">
        <v>588</v>
      </c>
      <c r="AR197" s="3">
        <v>3006</v>
      </c>
      <c r="AS197" s="3">
        <v>3530</v>
      </c>
      <c r="AT197" s="3">
        <v>0</v>
      </c>
      <c r="AU197" s="30">
        <v>20984</v>
      </c>
      <c r="AV197" s="30">
        <v>17454</v>
      </c>
      <c r="AW197" s="30">
        <v>1049</v>
      </c>
      <c r="AX197" s="30">
        <v>1888</v>
      </c>
      <c r="AY197" s="30">
        <v>7762</v>
      </c>
      <c r="AZ197" s="30">
        <v>1888</v>
      </c>
      <c r="BA197" s="30">
        <v>1300</v>
      </c>
      <c r="BB197" s="30">
        <v>1304</v>
      </c>
    </row>
    <row r="198" spans="1:54" ht="15">
      <c r="A198" s="28" t="s">
        <v>776</v>
      </c>
      <c r="B198" s="28" t="s">
        <v>781</v>
      </c>
      <c r="C198" s="28"/>
      <c r="D198" s="29" t="s">
        <v>782</v>
      </c>
      <c r="E198" s="30"/>
      <c r="F198" s="30"/>
      <c r="G198" s="30"/>
      <c r="H198" s="30"/>
      <c r="I198" s="30"/>
      <c r="O198" s="3">
        <v>8248</v>
      </c>
      <c r="P198" s="3">
        <v>412</v>
      </c>
      <c r="Q198" s="3">
        <v>742</v>
      </c>
      <c r="R198" s="3">
        <v>3050</v>
      </c>
      <c r="S198" s="3">
        <v>746</v>
      </c>
      <c r="T198" s="3">
        <v>170395</v>
      </c>
      <c r="U198" s="3">
        <v>8520</v>
      </c>
      <c r="V198" s="3">
        <v>15336</v>
      </c>
      <c r="W198" s="3">
        <v>63048</v>
      </c>
      <c r="X198" s="3">
        <v>15331</v>
      </c>
      <c r="Y198" s="31">
        <v>63048</v>
      </c>
      <c r="Z198" s="31"/>
      <c r="AA198" s="31"/>
      <c r="AB198" s="31">
        <v>15336</v>
      </c>
      <c r="AC198" s="31"/>
      <c r="AD198" s="31"/>
      <c r="AE198" s="31">
        <v>15331</v>
      </c>
      <c r="AF198" s="31"/>
      <c r="AG198" s="31"/>
      <c r="AN198" s="3">
        <v>34513</v>
      </c>
      <c r="AO198" s="3">
        <v>12770</v>
      </c>
      <c r="AP198" s="3">
        <v>1726</v>
      </c>
      <c r="AQ198" s="3">
        <v>3106</v>
      </c>
      <c r="AR198" s="3">
        <v>15876</v>
      </c>
      <c r="AS198" s="3">
        <v>18637</v>
      </c>
      <c r="AT198" s="3">
        <v>0</v>
      </c>
      <c r="AU198" s="30">
        <v>213156</v>
      </c>
      <c r="AV198" s="30">
        <v>194519</v>
      </c>
      <c r="AW198" s="30">
        <v>10658</v>
      </c>
      <c r="AX198" s="30">
        <v>19184</v>
      </c>
      <c r="AY198" s="30">
        <v>78868</v>
      </c>
      <c r="AZ198" s="30">
        <v>19184</v>
      </c>
      <c r="BA198" s="30">
        <v>16078</v>
      </c>
      <c r="BB198" s="30">
        <v>16077</v>
      </c>
    </row>
    <row r="199" spans="1:54" ht="15">
      <c r="A199" s="28" t="s">
        <v>776</v>
      </c>
      <c r="B199" s="28" t="s">
        <v>783</v>
      </c>
      <c r="C199" s="28"/>
      <c r="D199" s="29" t="s">
        <v>784</v>
      </c>
      <c r="E199" s="30"/>
      <c r="F199" s="30"/>
      <c r="G199" s="30"/>
      <c r="H199" s="30"/>
      <c r="I199" s="30"/>
      <c r="O199" s="3">
        <v>36145</v>
      </c>
      <c r="P199" s="3">
        <v>1807</v>
      </c>
      <c r="Q199" s="3">
        <v>3253</v>
      </c>
      <c r="R199" s="3">
        <v>13373</v>
      </c>
      <c r="S199" s="3">
        <v>3254</v>
      </c>
      <c r="Y199" s="31"/>
      <c r="Z199" s="31"/>
      <c r="AA199" s="31"/>
      <c r="AB199" s="31"/>
      <c r="AC199" s="31"/>
      <c r="AD199" s="31"/>
      <c r="AE199" s="31"/>
      <c r="AF199" s="31"/>
      <c r="AG199" s="31"/>
      <c r="AH199" s="3">
        <v>179090</v>
      </c>
      <c r="AI199" s="3">
        <v>8955</v>
      </c>
      <c r="AJ199" s="3">
        <v>16118</v>
      </c>
      <c r="AK199" s="3">
        <v>66264</v>
      </c>
      <c r="AL199" s="3">
        <v>112826</v>
      </c>
      <c r="AM199" s="3">
        <v>0</v>
      </c>
      <c r="AN199" s="3">
        <v>63823</v>
      </c>
      <c r="AO199" s="3">
        <v>23614</v>
      </c>
      <c r="AP199" s="3">
        <v>3191</v>
      </c>
      <c r="AQ199" s="3">
        <v>5744</v>
      </c>
      <c r="AR199" s="3">
        <v>29358</v>
      </c>
      <c r="AS199" s="3">
        <v>34465</v>
      </c>
      <c r="AT199" s="3">
        <v>0</v>
      </c>
      <c r="AU199" s="30">
        <v>279058</v>
      </c>
      <c r="AV199" s="30">
        <v>131767</v>
      </c>
      <c r="AW199" s="30">
        <v>13953</v>
      </c>
      <c r="AX199" s="30">
        <v>25115</v>
      </c>
      <c r="AY199" s="30">
        <v>103251</v>
      </c>
      <c r="AZ199" s="30">
        <v>8997</v>
      </c>
      <c r="BA199" s="30">
        <v>3253</v>
      </c>
      <c r="BB199" s="30">
        <v>3254</v>
      </c>
    </row>
    <row r="200" spans="1:54" ht="15">
      <c r="A200" s="28" t="s">
        <v>776</v>
      </c>
      <c r="B200" s="28" t="s">
        <v>785</v>
      </c>
      <c r="C200" s="28"/>
      <c r="D200" s="29" t="s">
        <v>786</v>
      </c>
      <c r="E200" s="30"/>
      <c r="F200" s="30"/>
      <c r="G200" s="30"/>
      <c r="H200" s="30"/>
      <c r="I200" s="30"/>
      <c r="O200" s="3">
        <v>6698</v>
      </c>
      <c r="P200" s="3">
        <v>335</v>
      </c>
      <c r="Q200" s="3">
        <v>603</v>
      </c>
      <c r="R200" s="3">
        <v>2479</v>
      </c>
      <c r="S200" s="3">
        <v>601</v>
      </c>
      <c r="Y200" s="31"/>
      <c r="Z200" s="31"/>
      <c r="AA200" s="31"/>
      <c r="AB200" s="31"/>
      <c r="AC200" s="31"/>
      <c r="AD200" s="31"/>
      <c r="AE200" s="31"/>
      <c r="AF200" s="31"/>
      <c r="AG200" s="31"/>
      <c r="AH200" s="3">
        <v>36318</v>
      </c>
      <c r="AI200" s="3">
        <v>1816</v>
      </c>
      <c r="AJ200" s="3">
        <v>3269</v>
      </c>
      <c r="AK200" s="3">
        <v>13439</v>
      </c>
      <c r="AL200" s="3">
        <v>22879</v>
      </c>
      <c r="AM200" s="3">
        <v>0</v>
      </c>
      <c r="AN200" s="3">
        <v>8005</v>
      </c>
      <c r="AO200" s="3">
        <v>2960</v>
      </c>
      <c r="AP200" s="3">
        <v>400</v>
      </c>
      <c r="AQ200" s="3">
        <v>720</v>
      </c>
      <c r="AR200" s="3">
        <v>3680</v>
      </c>
      <c r="AS200" s="3">
        <v>4325</v>
      </c>
      <c r="AT200" s="3">
        <v>0</v>
      </c>
      <c r="AU200" s="30">
        <v>51021</v>
      </c>
      <c r="AV200" s="30">
        <v>23817</v>
      </c>
      <c r="AW200" s="30">
        <v>2551</v>
      </c>
      <c r="AX200" s="30">
        <v>4592</v>
      </c>
      <c r="AY200" s="30">
        <v>18878</v>
      </c>
      <c r="AZ200" s="30">
        <v>1323</v>
      </c>
      <c r="BA200" s="30">
        <v>603</v>
      </c>
      <c r="BB200" s="30">
        <v>601</v>
      </c>
    </row>
    <row r="201" spans="1:54" ht="15">
      <c r="A201" s="28" t="s">
        <v>776</v>
      </c>
      <c r="B201" s="28" t="s">
        <v>787</v>
      </c>
      <c r="C201" s="28"/>
      <c r="D201" s="29" t="s">
        <v>788</v>
      </c>
      <c r="E201" s="30"/>
      <c r="F201" s="30"/>
      <c r="G201" s="30"/>
      <c r="H201" s="30"/>
      <c r="I201" s="30"/>
      <c r="O201" s="3">
        <v>15997</v>
      </c>
      <c r="P201" s="3">
        <v>800</v>
      </c>
      <c r="Q201" s="3">
        <v>1440</v>
      </c>
      <c r="R201" s="3">
        <v>5920</v>
      </c>
      <c r="S201" s="3">
        <v>1437</v>
      </c>
      <c r="T201" s="3">
        <v>300940</v>
      </c>
      <c r="U201" s="3">
        <v>15047</v>
      </c>
      <c r="V201" s="3">
        <v>27085</v>
      </c>
      <c r="W201" s="3">
        <v>111349</v>
      </c>
      <c r="X201" s="3">
        <v>27081</v>
      </c>
      <c r="Y201" s="31">
        <v>111349</v>
      </c>
      <c r="Z201" s="31"/>
      <c r="AA201" s="31"/>
      <c r="AB201" s="31">
        <v>27085</v>
      </c>
      <c r="AC201" s="31"/>
      <c r="AD201" s="31"/>
      <c r="AE201" s="31">
        <v>27081</v>
      </c>
      <c r="AF201" s="31"/>
      <c r="AG201" s="31"/>
      <c r="AH201" s="3">
        <v>77055</v>
      </c>
      <c r="AI201" s="3">
        <v>3853</v>
      </c>
      <c r="AJ201" s="3">
        <v>6935</v>
      </c>
      <c r="AK201" s="3">
        <v>28511</v>
      </c>
      <c r="AL201" s="3">
        <v>48544</v>
      </c>
      <c r="AM201" s="3">
        <v>0</v>
      </c>
      <c r="AN201" s="3">
        <v>69846</v>
      </c>
      <c r="AO201" s="3">
        <v>25842</v>
      </c>
      <c r="AP201" s="3">
        <v>3492</v>
      </c>
      <c r="AQ201" s="3">
        <v>6286</v>
      </c>
      <c r="AR201" s="3">
        <v>32128</v>
      </c>
      <c r="AS201" s="3">
        <v>37718</v>
      </c>
      <c r="AT201" s="3">
        <v>0</v>
      </c>
      <c r="AU201" s="30">
        <v>463838</v>
      </c>
      <c r="AV201" s="30">
        <v>377576</v>
      </c>
      <c r="AW201" s="30">
        <v>23192</v>
      </c>
      <c r="AX201" s="30">
        <v>41746</v>
      </c>
      <c r="AY201" s="30">
        <v>171622</v>
      </c>
      <c r="AZ201" s="30">
        <v>34811</v>
      </c>
      <c r="BA201" s="30">
        <v>28525</v>
      </c>
      <c r="BB201" s="30">
        <v>28518</v>
      </c>
    </row>
    <row r="202" spans="1:54" ht="15">
      <c r="A202" s="28" t="s">
        <v>776</v>
      </c>
      <c r="B202" s="28" t="s">
        <v>789</v>
      </c>
      <c r="C202" s="28"/>
      <c r="D202" s="29" t="s">
        <v>790</v>
      </c>
      <c r="E202" s="30"/>
      <c r="F202" s="30"/>
      <c r="G202" s="30"/>
      <c r="H202" s="30"/>
      <c r="I202" s="30"/>
      <c r="O202" s="3">
        <v>17387</v>
      </c>
      <c r="P202" s="3">
        <v>869</v>
      </c>
      <c r="Q202" s="3">
        <v>1565</v>
      </c>
      <c r="R202" s="3">
        <v>6433</v>
      </c>
      <c r="S202" s="3">
        <v>1564</v>
      </c>
      <c r="Y202" s="31"/>
      <c r="Z202" s="31"/>
      <c r="AA202" s="31"/>
      <c r="AB202" s="31"/>
      <c r="AC202" s="31"/>
      <c r="AD202" s="31"/>
      <c r="AE202" s="31"/>
      <c r="AF202" s="31"/>
      <c r="AG202" s="31"/>
      <c r="AN202" s="3">
        <v>11252</v>
      </c>
      <c r="AO202" s="3">
        <v>4165</v>
      </c>
      <c r="AP202" s="3">
        <v>563</v>
      </c>
      <c r="AQ202" s="3">
        <v>1013</v>
      </c>
      <c r="AR202" s="3">
        <v>5178</v>
      </c>
      <c r="AS202" s="3">
        <v>6074</v>
      </c>
      <c r="AT202" s="3">
        <v>0</v>
      </c>
      <c r="AU202" s="30">
        <v>28639</v>
      </c>
      <c r="AV202" s="30">
        <v>22565</v>
      </c>
      <c r="AW202" s="30">
        <v>1432</v>
      </c>
      <c r="AX202" s="30">
        <v>2578</v>
      </c>
      <c r="AY202" s="30">
        <v>10598</v>
      </c>
      <c r="AZ202" s="30">
        <v>2578</v>
      </c>
      <c r="BA202" s="30">
        <v>1565</v>
      </c>
      <c r="BB202" s="30">
        <v>1564</v>
      </c>
    </row>
    <row r="203" spans="1:54" ht="15">
      <c r="A203" s="28" t="s">
        <v>776</v>
      </c>
      <c r="B203" s="28" t="s">
        <v>791</v>
      </c>
      <c r="C203" s="28"/>
      <c r="D203" s="29" t="s">
        <v>792</v>
      </c>
      <c r="E203" s="30"/>
      <c r="F203" s="30"/>
      <c r="G203" s="30"/>
      <c r="H203" s="30"/>
      <c r="I203" s="30"/>
      <c r="O203" s="3">
        <v>5148</v>
      </c>
      <c r="P203" s="3">
        <v>257</v>
      </c>
      <c r="Q203" s="3">
        <v>463</v>
      </c>
      <c r="R203" s="3">
        <v>1903</v>
      </c>
      <c r="S203" s="3">
        <v>467</v>
      </c>
      <c r="Y203" s="31"/>
      <c r="Z203" s="31"/>
      <c r="AA203" s="31"/>
      <c r="AB203" s="31"/>
      <c r="AC203" s="31"/>
      <c r="AD203" s="31"/>
      <c r="AE203" s="31"/>
      <c r="AF203" s="31"/>
      <c r="AG203" s="31"/>
      <c r="AN203" s="3">
        <v>4161</v>
      </c>
      <c r="AO203" s="3">
        <v>1538</v>
      </c>
      <c r="AP203" s="3">
        <v>208</v>
      </c>
      <c r="AQ203" s="3">
        <v>374</v>
      </c>
      <c r="AR203" s="3">
        <v>1912</v>
      </c>
      <c r="AS203" s="3">
        <v>2249</v>
      </c>
      <c r="AT203" s="3">
        <v>0</v>
      </c>
      <c r="AU203" s="30">
        <v>9309</v>
      </c>
      <c r="AV203" s="30">
        <v>7060</v>
      </c>
      <c r="AW203" s="30">
        <v>465</v>
      </c>
      <c r="AX203" s="30">
        <v>837</v>
      </c>
      <c r="AY203" s="30">
        <v>3441</v>
      </c>
      <c r="AZ203" s="30">
        <v>837</v>
      </c>
      <c r="BA203" s="30">
        <v>463</v>
      </c>
      <c r="BB203" s="30">
        <v>467</v>
      </c>
    </row>
    <row r="204" spans="1:54" ht="15">
      <c r="A204" s="28" t="s">
        <v>776</v>
      </c>
      <c r="B204" s="28" t="s">
        <v>793</v>
      </c>
      <c r="C204" s="28"/>
      <c r="D204" s="29" t="s">
        <v>794</v>
      </c>
      <c r="E204" s="30"/>
      <c r="F204" s="30"/>
      <c r="G204" s="30"/>
      <c r="H204" s="30"/>
      <c r="I204" s="30"/>
      <c r="O204" s="3">
        <v>8248</v>
      </c>
      <c r="P204" s="3">
        <v>412</v>
      </c>
      <c r="Q204" s="3">
        <v>742</v>
      </c>
      <c r="R204" s="3">
        <v>3050</v>
      </c>
      <c r="S204" s="3">
        <v>746</v>
      </c>
      <c r="Y204" s="31"/>
      <c r="Z204" s="31"/>
      <c r="AA204" s="31"/>
      <c r="AB204" s="31"/>
      <c r="AC204" s="31"/>
      <c r="AD204" s="31"/>
      <c r="AE204" s="31"/>
      <c r="AF204" s="31"/>
      <c r="AG204" s="31"/>
      <c r="AN204" s="3">
        <v>16108</v>
      </c>
      <c r="AO204" s="3">
        <v>5960</v>
      </c>
      <c r="AP204" s="3">
        <v>805</v>
      </c>
      <c r="AQ204" s="3">
        <v>1450</v>
      </c>
      <c r="AR204" s="3">
        <v>7410</v>
      </c>
      <c r="AS204" s="3">
        <v>8698</v>
      </c>
      <c r="AT204" s="3">
        <v>0</v>
      </c>
      <c r="AU204" s="30">
        <v>24356</v>
      </c>
      <c r="AV204" s="30">
        <v>15658</v>
      </c>
      <c r="AW204" s="30">
        <v>1217</v>
      </c>
      <c r="AX204" s="30">
        <v>2192</v>
      </c>
      <c r="AY204" s="30">
        <v>9010</v>
      </c>
      <c r="AZ204" s="30">
        <v>2192</v>
      </c>
      <c r="BA204" s="30">
        <v>742</v>
      </c>
      <c r="BB204" s="30">
        <v>746</v>
      </c>
    </row>
    <row r="205" spans="1:54" ht="15">
      <c r="A205" s="28" t="s">
        <v>776</v>
      </c>
      <c r="B205" s="28" t="s">
        <v>795</v>
      </c>
      <c r="C205" s="28"/>
      <c r="D205" s="29" t="s">
        <v>796</v>
      </c>
      <c r="E205" s="30"/>
      <c r="F205" s="30"/>
      <c r="G205" s="30"/>
      <c r="H205" s="30"/>
      <c r="I205" s="30"/>
      <c r="O205" s="3">
        <v>12897</v>
      </c>
      <c r="P205" s="3">
        <v>645</v>
      </c>
      <c r="Q205" s="3">
        <v>1161</v>
      </c>
      <c r="R205" s="3">
        <v>4773</v>
      </c>
      <c r="S205" s="3">
        <v>1158</v>
      </c>
      <c r="Y205" s="31"/>
      <c r="Z205" s="31"/>
      <c r="AA205" s="31"/>
      <c r="AB205" s="31"/>
      <c r="AC205" s="31"/>
      <c r="AD205" s="31"/>
      <c r="AE205" s="31"/>
      <c r="AF205" s="31"/>
      <c r="AG205" s="31"/>
      <c r="AN205" s="3">
        <v>21027</v>
      </c>
      <c r="AO205" s="3">
        <v>7778</v>
      </c>
      <c r="AP205" s="3">
        <v>1051</v>
      </c>
      <c r="AQ205" s="3">
        <v>1892</v>
      </c>
      <c r="AR205" s="3">
        <v>9670</v>
      </c>
      <c r="AS205" s="3">
        <v>11357</v>
      </c>
      <c r="AT205" s="3">
        <v>0</v>
      </c>
      <c r="AU205" s="30">
        <v>33924</v>
      </c>
      <c r="AV205" s="30">
        <v>22567</v>
      </c>
      <c r="AW205" s="30">
        <v>1696</v>
      </c>
      <c r="AX205" s="30">
        <v>3053</v>
      </c>
      <c r="AY205" s="30">
        <v>12551</v>
      </c>
      <c r="AZ205" s="30">
        <v>3053</v>
      </c>
      <c r="BA205" s="30">
        <v>1161</v>
      </c>
      <c r="BB205" s="30">
        <v>1158</v>
      </c>
    </row>
    <row r="206" spans="1:54" ht="15">
      <c r="A206" s="28" t="s">
        <v>776</v>
      </c>
      <c r="B206" s="28" t="s">
        <v>797</v>
      </c>
      <c r="C206" s="28"/>
      <c r="D206" s="29" t="s">
        <v>798</v>
      </c>
      <c r="E206" s="30"/>
      <c r="F206" s="30"/>
      <c r="G206" s="30"/>
      <c r="H206" s="30"/>
      <c r="I206" s="30"/>
      <c r="O206" s="3">
        <v>1407</v>
      </c>
      <c r="P206" s="3">
        <v>70</v>
      </c>
      <c r="Q206" s="3">
        <v>127</v>
      </c>
      <c r="R206" s="3">
        <v>521</v>
      </c>
      <c r="S206" s="3">
        <v>124</v>
      </c>
      <c r="Y206" s="31"/>
      <c r="Z206" s="31"/>
      <c r="AA206" s="31"/>
      <c r="AB206" s="31"/>
      <c r="AC206" s="31"/>
      <c r="AD206" s="31"/>
      <c r="AE206" s="31"/>
      <c r="AF206" s="31"/>
      <c r="AG206" s="31"/>
      <c r="AN206" s="3">
        <v>4161</v>
      </c>
      <c r="AO206" s="3">
        <v>1538</v>
      </c>
      <c r="AP206" s="3">
        <v>208</v>
      </c>
      <c r="AQ206" s="3">
        <v>374</v>
      </c>
      <c r="AR206" s="3">
        <v>1912</v>
      </c>
      <c r="AS206" s="3">
        <v>2249</v>
      </c>
      <c r="AT206" s="3">
        <v>0</v>
      </c>
      <c r="AU206" s="30">
        <v>5568</v>
      </c>
      <c r="AV206" s="30">
        <v>3319</v>
      </c>
      <c r="AW206" s="30">
        <v>278</v>
      </c>
      <c r="AX206" s="30">
        <v>501</v>
      </c>
      <c r="AY206" s="30">
        <v>2059</v>
      </c>
      <c r="AZ206" s="30">
        <v>501</v>
      </c>
      <c r="BA206" s="30">
        <v>127</v>
      </c>
      <c r="BB206" s="30">
        <v>124</v>
      </c>
    </row>
    <row r="207" spans="1:54" ht="15">
      <c r="A207" s="28" t="s">
        <v>776</v>
      </c>
      <c r="B207" s="28" t="s">
        <v>799</v>
      </c>
      <c r="C207" s="28"/>
      <c r="D207" s="29" t="s">
        <v>800</v>
      </c>
      <c r="E207" s="30"/>
      <c r="F207" s="30"/>
      <c r="G207" s="30"/>
      <c r="H207" s="30"/>
      <c r="I207" s="30"/>
      <c r="O207" s="3">
        <v>5148</v>
      </c>
      <c r="P207" s="3">
        <v>257</v>
      </c>
      <c r="Q207" s="3">
        <v>463</v>
      </c>
      <c r="R207" s="3">
        <v>1903</v>
      </c>
      <c r="S207" s="3">
        <v>467</v>
      </c>
      <c r="Y207" s="31"/>
      <c r="Z207" s="31"/>
      <c r="AA207" s="31"/>
      <c r="AB207" s="31"/>
      <c r="AC207" s="31"/>
      <c r="AD207" s="31"/>
      <c r="AE207" s="31"/>
      <c r="AF207" s="31"/>
      <c r="AG207" s="31"/>
      <c r="AN207" s="3">
        <v>4161</v>
      </c>
      <c r="AO207" s="3">
        <v>1538</v>
      </c>
      <c r="AP207" s="3">
        <v>208</v>
      </c>
      <c r="AQ207" s="3">
        <v>374</v>
      </c>
      <c r="AR207" s="3">
        <v>1912</v>
      </c>
      <c r="AS207" s="3">
        <v>2249</v>
      </c>
      <c r="AT207" s="3">
        <v>0</v>
      </c>
      <c r="AU207" s="30">
        <v>9309</v>
      </c>
      <c r="AV207" s="30">
        <v>7060</v>
      </c>
      <c r="AW207" s="30">
        <v>465</v>
      </c>
      <c r="AX207" s="30">
        <v>837</v>
      </c>
      <c r="AY207" s="30">
        <v>3441</v>
      </c>
      <c r="AZ207" s="30">
        <v>837</v>
      </c>
      <c r="BA207" s="30">
        <v>463</v>
      </c>
      <c r="BB207" s="30">
        <v>467</v>
      </c>
    </row>
    <row r="208" spans="1:54" ht="15">
      <c r="A208" s="28" t="s">
        <v>776</v>
      </c>
      <c r="B208" s="28" t="s">
        <v>801</v>
      </c>
      <c r="C208" s="28"/>
      <c r="D208" s="29" t="s">
        <v>802</v>
      </c>
      <c r="E208" s="30"/>
      <c r="F208" s="30"/>
      <c r="G208" s="30"/>
      <c r="H208" s="30"/>
      <c r="I208" s="30"/>
      <c r="O208" s="3">
        <v>3598</v>
      </c>
      <c r="P208" s="3">
        <v>180</v>
      </c>
      <c r="Q208" s="3">
        <v>324</v>
      </c>
      <c r="R208" s="3">
        <v>1332</v>
      </c>
      <c r="S208" s="3">
        <v>322</v>
      </c>
      <c r="Y208" s="31"/>
      <c r="Z208" s="31"/>
      <c r="AA208" s="31"/>
      <c r="AB208" s="31"/>
      <c r="AC208" s="31"/>
      <c r="AD208" s="31"/>
      <c r="AE208" s="31"/>
      <c r="AF208" s="31"/>
      <c r="AG208" s="31"/>
      <c r="AN208" s="3">
        <v>4161</v>
      </c>
      <c r="AO208" s="3">
        <v>1538</v>
      </c>
      <c r="AP208" s="3">
        <v>208</v>
      </c>
      <c r="AQ208" s="3">
        <v>374</v>
      </c>
      <c r="AR208" s="3">
        <v>1912</v>
      </c>
      <c r="AS208" s="3">
        <v>2249</v>
      </c>
      <c r="AT208" s="3">
        <v>0</v>
      </c>
      <c r="AU208" s="30">
        <v>7759</v>
      </c>
      <c r="AV208" s="30">
        <v>5510</v>
      </c>
      <c r="AW208" s="30">
        <v>388</v>
      </c>
      <c r="AX208" s="30">
        <v>698</v>
      </c>
      <c r="AY208" s="30">
        <v>2870</v>
      </c>
      <c r="AZ208" s="30">
        <v>698</v>
      </c>
      <c r="BA208" s="30">
        <v>324</v>
      </c>
      <c r="BB208" s="30">
        <v>322</v>
      </c>
    </row>
    <row r="209" spans="1:54" ht="15">
      <c r="A209" s="28" t="s">
        <v>776</v>
      </c>
      <c r="B209" s="28" t="s">
        <v>803</v>
      </c>
      <c r="C209" s="28"/>
      <c r="D209" s="29" t="s">
        <v>804</v>
      </c>
      <c r="E209" s="30"/>
      <c r="F209" s="30"/>
      <c r="G209" s="30"/>
      <c r="H209" s="30"/>
      <c r="I209" s="30"/>
      <c r="O209" s="3">
        <v>2048</v>
      </c>
      <c r="P209" s="3">
        <v>102</v>
      </c>
      <c r="Q209" s="3">
        <v>184</v>
      </c>
      <c r="R209" s="3">
        <v>756</v>
      </c>
      <c r="S209" s="3">
        <v>188</v>
      </c>
      <c r="Y209" s="31"/>
      <c r="Z209" s="31"/>
      <c r="AA209" s="31"/>
      <c r="AB209" s="31"/>
      <c r="AC209" s="31"/>
      <c r="AD209" s="31"/>
      <c r="AE209" s="31"/>
      <c r="AF209" s="31"/>
      <c r="AG209" s="31"/>
      <c r="AN209" s="3">
        <v>4161</v>
      </c>
      <c r="AO209" s="3">
        <v>1538</v>
      </c>
      <c r="AP209" s="3">
        <v>208</v>
      </c>
      <c r="AQ209" s="3">
        <v>374</v>
      </c>
      <c r="AR209" s="3">
        <v>1912</v>
      </c>
      <c r="AS209" s="3">
        <v>2249</v>
      </c>
      <c r="AT209" s="3">
        <v>0</v>
      </c>
      <c r="AU209" s="30">
        <v>6209</v>
      </c>
      <c r="AV209" s="30">
        <v>3960</v>
      </c>
      <c r="AW209" s="30">
        <v>310</v>
      </c>
      <c r="AX209" s="30">
        <v>558</v>
      </c>
      <c r="AY209" s="30">
        <v>2294</v>
      </c>
      <c r="AZ209" s="30">
        <v>558</v>
      </c>
      <c r="BA209" s="30">
        <v>184</v>
      </c>
      <c r="BB209" s="30">
        <v>188</v>
      </c>
    </row>
    <row r="210" spans="1:54" ht="15">
      <c r="A210" s="28" t="s">
        <v>776</v>
      </c>
      <c r="B210" s="28" t="s">
        <v>805</v>
      </c>
      <c r="C210" s="28"/>
      <c r="D210" s="29" t="s">
        <v>806</v>
      </c>
      <c r="E210" s="30"/>
      <c r="F210" s="30"/>
      <c r="G210" s="30"/>
      <c r="H210" s="30"/>
      <c r="I210" s="30"/>
      <c r="O210" s="3">
        <v>5148</v>
      </c>
      <c r="P210" s="3">
        <v>257</v>
      </c>
      <c r="Q210" s="3">
        <v>463</v>
      </c>
      <c r="R210" s="3">
        <v>1903</v>
      </c>
      <c r="S210" s="3">
        <v>467</v>
      </c>
      <c r="Y210" s="31"/>
      <c r="Z210" s="31"/>
      <c r="AA210" s="31"/>
      <c r="AB210" s="31"/>
      <c r="AC210" s="31"/>
      <c r="AD210" s="31"/>
      <c r="AE210" s="31"/>
      <c r="AF210" s="31"/>
      <c r="AG210" s="31"/>
      <c r="AN210" s="3">
        <v>7239</v>
      </c>
      <c r="AO210" s="3">
        <v>2680</v>
      </c>
      <c r="AP210" s="3">
        <v>362</v>
      </c>
      <c r="AQ210" s="3">
        <v>652</v>
      </c>
      <c r="AR210" s="3">
        <v>3332</v>
      </c>
      <c r="AS210" s="3">
        <v>3907</v>
      </c>
      <c r="AT210" s="3">
        <v>0</v>
      </c>
      <c r="AU210" s="30">
        <v>12387</v>
      </c>
      <c r="AV210" s="30">
        <v>8480</v>
      </c>
      <c r="AW210" s="30">
        <v>619</v>
      </c>
      <c r="AX210" s="30">
        <v>1115</v>
      </c>
      <c r="AY210" s="30">
        <v>4583</v>
      </c>
      <c r="AZ210" s="30">
        <v>1115</v>
      </c>
      <c r="BA210" s="30">
        <v>463</v>
      </c>
      <c r="BB210" s="30">
        <v>467</v>
      </c>
    </row>
    <row r="211" spans="1:54" ht="15">
      <c r="A211" s="28" t="s">
        <v>776</v>
      </c>
      <c r="B211" s="28" t="s">
        <v>807</v>
      </c>
      <c r="C211" s="28"/>
      <c r="D211" s="29" t="s">
        <v>808</v>
      </c>
      <c r="E211" s="30"/>
      <c r="F211" s="30"/>
      <c r="G211" s="30"/>
      <c r="H211" s="30"/>
      <c r="I211" s="30"/>
      <c r="O211" s="3">
        <v>3598</v>
      </c>
      <c r="P211" s="3">
        <v>180</v>
      </c>
      <c r="Q211" s="3">
        <v>324</v>
      </c>
      <c r="R211" s="3">
        <v>1332</v>
      </c>
      <c r="S211" s="3">
        <v>322</v>
      </c>
      <c r="Y211" s="31"/>
      <c r="Z211" s="31"/>
      <c r="AA211" s="31"/>
      <c r="AB211" s="31"/>
      <c r="AC211" s="31"/>
      <c r="AD211" s="31"/>
      <c r="AE211" s="31"/>
      <c r="AF211" s="31"/>
      <c r="AG211" s="31"/>
      <c r="AN211" s="3">
        <v>4161</v>
      </c>
      <c r="AO211" s="3">
        <v>1538</v>
      </c>
      <c r="AP211" s="3">
        <v>208</v>
      </c>
      <c r="AQ211" s="3">
        <v>374</v>
      </c>
      <c r="AR211" s="3">
        <v>1912</v>
      </c>
      <c r="AS211" s="3">
        <v>2249</v>
      </c>
      <c r="AT211" s="3">
        <v>0</v>
      </c>
      <c r="AU211" s="30">
        <v>7759</v>
      </c>
      <c r="AV211" s="30">
        <v>5510</v>
      </c>
      <c r="AW211" s="30">
        <v>388</v>
      </c>
      <c r="AX211" s="30">
        <v>698</v>
      </c>
      <c r="AY211" s="30">
        <v>2870</v>
      </c>
      <c r="AZ211" s="30">
        <v>698</v>
      </c>
      <c r="BA211" s="30">
        <v>324</v>
      </c>
      <c r="BB211" s="30">
        <v>322</v>
      </c>
    </row>
    <row r="212" spans="1:54" ht="15">
      <c r="A212" s="28" t="s">
        <v>776</v>
      </c>
      <c r="B212" s="28" t="s">
        <v>809</v>
      </c>
      <c r="C212" s="28"/>
      <c r="D212" s="29" t="s">
        <v>810</v>
      </c>
      <c r="E212" s="30"/>
      <c r="F212" s="30"/>
      <c r="G212" s="30"/>
      <c r="H212" s="30"/>
      <c r="I212" s="30"/>
      <c r="O212" s="3">
        <v>3598</v>
      </c>
      <c r="P212" s="3">
        <v>180</v>
      </c>
      <c r="Q212" s="3">
        <v>324</v>
      </c>
      <c r="R212" s="3">
        <v>1332</v>
      </c>
      <c r="S212" s="3">
        <v>322</v>
      </c>
      <c r="Y212" s="31"/>
      <c r="Z212" s="31"/>
      <c r="AA212" s="31"/>
      <c r="AB212" s="31"/>
      <c r="AC212" s="31"/>
      <c r="AD212" s="31"/>
      <c r="AE212" s="31"/>
      <c r="AF212" s="31"/>
      <c r="AG212" s="31"/>
      <c r="AN212" s="3">
        <v>4161</v>
      </c>
      <c r="AO212" s="3">
        <v>1538</v>
      </c>
      <c r="AP212" s="3">
        <v>208</v>
      </c>
      <c r="AQ212" s="3">
        <v>374</v>
      </c>
      <c r="AR212" s="3">
        <v>1912</v>
      </c>
      <c r="AS212" s="3">
        <v>2249</v>
      </c>
      <c r="AT212" s="3">
        <v>0</v>
      </c>
      <c r="AU212" s="30">
        <v>7759</v>
      </c>
      <c r="AV212" s="30">
        <v>5510</v>
      </c>
      <c r="AW212" s="30">
        <v>388</v>
      </c>
      <c r="AX212" s="30">
        <v>698</v>
      </c>
      <c r="AY212" s="30">
        <v>2870</v>
      </c>
      <c r="AZ212" s="30">
        <v>698</v>
      </c>
      <c r="BA212" s="30">
        <v>324</v>
      </c>
      <c r="BB212" s="30">
        <v>322</v>
      </c>
    </row>
    <row r="213" spans="1:54" s="37" customFormat="1" ht="15">
      <c r="A213" s="33"/>
      <c r="B213" s="33"/>
      <c r="C213" s="33"/>
      <c r="D213" s="34" t="s">
        <v>354</v>
      </c>
      <c r="E213" s="35">
        <f>SUM(E196:E212)</f>
        <v>0</v>
      </c>
      <c r="F213" s="35">
        <f aca="true" t="shared" si="12" ref="F213:BB213">SUM(F196:F212)</f>
        <v>0</v>
      </c>
      <c r="G213" s="35">
        <f t="shared" si="12"/>
        <v>0</v>
      </c>
      <c r="H213" s="35">
        <f t="shared" si="12"/>
        <v>0</v>
      </c>
      <c r="I213" s="35">
        <f t="shared" si="12"/>
        <v>0</v>
      </c>
      <c r="J213" s="35">
        <f t="shared" si="12"/>
        <v>0</v>
      </c>
      <c r="K213" s="35">
        <f t="shared" si="12"/>
        <v>0</v>
      </c>
      <c r="L213" s="35">
        <f t="shared" si="12"/>
        <v>0</v>
      </c>
      <c r="M213" s="35">
        <f t="shared" si="12"/>
        <v>0</v>
      </c>
      <c r="N213" s="35">
        <f t="shared" si="12"/>
        <v>0</v>
      </c>
      <c r="O213" s="35">
        <f t="shared" si="12"/>
        <v>154909</v>
      </c>
      <c r="P213" s="35">
        <f t="shared" si="12"/>
        <v>7742</v>
      </c>
      <c r="Q213" s="35">
        <f t="shared" si="12"/>
        <v>13941</v>
      </c>
      <c r="R213" s="35">
        <f t="shared" si="12"/>
        <v>57307</v>
      </c>
      <c r="S213" s="35">
        <f t="shared" si="12"/>
        <v>13956</v>
      </c>
      <c r="T213" s="35">
        <f t="shared" si="12"/>
        <v>471335</v>
      </c>
      <c r="U213" s="35">
        <f t="shared" si="12"/>
        <v>23567</v>
      </c>
      <c r="V213" s="35">
        <f t="shared" si="12"/>
        <v>42421</v>
      </c>
      <c r="W213" s="35">
        <f t="shared" si="12"/>
        <v>174397</v>
      </c>
      <c r="X213" s="35">
        <f t="shared" si="12"/>
        <v>42412</v>
      </c>
      <c r="Y213" s="36">
        <v>174397</v>
      </c>
      <c r="Z213" s="36">
        <v>0</v>
      </c>
      <c r="AA213" s="36">
        <v>0</v>
      </c>
      <c r="AB213" s="36">
        <v>42421</v>
      </c>
      <c r="AC213" s="36">
        <v>0</v>
      </c>
      <c r="AD213" s="36">
        <v>0</v>
      </c>
      <c r="AE213" s="36">
        <v>42412</v>
      </c>
      <c r="AF213" s="36">
        <v>0</v>
      </c>
      <c r="AG213" s="36">
        <v>0</v>
      </c>
      <c r="AH213" s="35">
        <f t="shared" si="12"/>
        <v>292463</v>
      </c>
      <c r="AI213" s="35">
        <f t="shared" si="12"/>
        <v>14624</v>
      </c>
      <c r="AJ213" s="35">
        <f t="shared" si="12"/>
        <v>26322</v>
      </c>
      <c r="AK213" s="35">
        <f t="shared" si="12"/>
        <v>108214</v>
      </c>
      <c r="AL213" s="35">
        <f t="shared" si="12"/>
        <v>184249</v>
      </c>
      <c r="AM213" s="35">
        <f t="shared" si="12"/>
        <v>0</v>
      </c>
      <c r="AN213" s="35">
        <f t="shared" si="12"/>
        <v>267476</v>
      </c>
      <c r="AO213" s="35">
        <f t="shared" si="12"/>
        <v>98953</v>
      </c>
      <c r="AP213" s="35">
        <f t="shared" si="12"/>
        <v>13373</v>
      </c>
      <c r="AQ213" s="35">
        <f t="shared" si="12"/>
        <v>24069</v>
      </c>
      <c r="AR213" s="35">
        <f t="shared" si="12"/>
        <v>123022</v>
      </c>
      <c r="AS213" s="35">
        <f t="shared" si="12"/>
        <v>144454</v>
      </c>
      <c r="AT213" s="35">
        <f t="shared" si="12"/>
        <v>0</v>
      </c>
      <c r="AU213" s="35">
        <f t="shared" si="12"/>
        <v>1186183</v>
      </c>
      <c r="AV213" s="35">
        <v>857480</v>
      </c>
      <c r="AW213" s="35">
        <f t="shared" si="12"/>
        <v>59306</v>
      </c>
      <c r="AX213" s="35">
        <f t="shared" si="12"/>
        <v>106753</v>
      </c>
      <c r="AY213" s="35">
        <f t="shared" si="12"/>
        <v>438871</v>
      </c>
      <c r="AZ213" s="35">
        <f t="shared" si="12"/>
        <v>80431</v>
      </c>
      <c r="BA213" s="35">
        <f t="shared" si="12"/>
        <v>56362</v>
      </c>
      <c r="BB213" s="35">
        <f t="shared" si="12"/>
        <v>56368</v>
      </c>
    </row>
    <row r="214" spans="1:54" s="37" customFormat="1" ht="15">
      <c r="A214" s="38" t="s">
        <v>355</v>
      </c>
      <c r="B214" s="33"/>
      <c r="C214" s="33"/>
      <c r="D214" s="39"/>
      <c r="E214" s="35"/>
      <c r="F214" s="35"/>
      <c r="G214" s="35"/>
      <c r="H214" s="35"/>
      <c r="I214" s="35"/>
      <c r="Y214" s="36"/>
      <c r="Z214" s="36"/>
      <c r="AA214" s="36"/>
      <c r="AB214" s="36"/>
      <c r="AC214" s="36"/>
      <c r="AD214" s="36"/>
      <c r="AE214" s="36"/>
      <c r="AF214" s="36"/>
      <c r="AG214" s="36"/>
      <c r="AU214" s="35"/>
      <c r="AV214" s="35"/>
      <c r="AW214" s="35"/>
      <c r="AX214" s="35"/>
      <c r="AY214" s="35"/>
      <c r="AZ214" s="35"/>
      <c r="BA214" s="35"/>
      <c r="BB214" s="35"/>
    </row>
    <row r="215" spans="1:54" ht="15">
      <c r="A215" s="28" t="s">
        <v>811</v>
      </c>
      <c r="B215" s="28" t="s">
        <v>812</v>
      </c>
      <c r="C215" s="28"/>
      <c r="D215" s="29" t="s">
        <v>813</v>
      </c>
      <c r="E215" s="30"/>
      <c r="F215" s="30"/>
      <c r="G215" s="30"/>
      <c r="H215" s="30"/>
      <c r="I215" s="30"/>
      <c r="O215" s="3">
        <v>2048</v>
      </c>
      <c r="P215" s="3">
        <v>102</v>
      </c>
      <c r="Q215" s="3">
        <v>184</v>
      </c>
      <c r="R215" s="3">
        <v>756</v>
      </c>
      <c r="S215" s="3">
        <v>188</v>
      </c>
      <c r="Y215" s="31"/>
      <c r="Z215" s="31"/>
      <c r="AA215" s="31"/>
      <c r="AB215" s="31"/>
      <c r="AC215" s="31"/>
      <c r="AD215" s="31"/>
      <c r="AE215" s="31"/>
      <c r="AF215" s="31"/>
      <c r="AG215" s="31"/>
      <c r="AU215" s="30">
        <v>2048</v>
      </c>
      <c r="AV215" s="30">
        <v>2048</v>
      </c>
      <c r="AW215" s="30">
        <v>102</v>
      </c>
      <c r="AX215" s="30">
        <v>184</v>
      </c>
      <c r="AY215" s="30">
        <v>756</v>
      </c>
      <c r="AZ215" s="30">
        <v>184</v>
      </c>
      <c r="BA215" s="30">
        <v>184</v>
      </c>
      <c r="BB215" s="30">
        <v>188</v>
      </c>
    </row>
    <row r="216" spans="1:54" ht="15">
      <c r="A216" s="28" t="s">
        <v>811</v>
      </c>
      <c r="B216" s="28" t="s">
        <v>814</v>
      </c>
      <c r="C216" s="28"/>
      <c r="D216" s="29" t="s">
        <v>815</v>
      </c>
      <c r="E216" s="30"/>
      <c r="F216" s="30"/>
      <c r="G216" s="30"/>
      <c r="H216" s="30"/>
      <c r="I216" s="30"/>
      <c r="O216" s="3">
        <v>2048</v>
      </c>
      <c r="P216" s="3">
        <v>102</v>
      </c>
      <c r="Q216" s="3">
        <v>184</v>
      </c>
      <c r="R216" s="3">
        <v>756</v>
      </c>
      <c r="S216" s="3">
        <v>188</v>
      </c>
      <c r="Y216" s="31"/>
      <c r="Z216" s="31"/>
      <c r="AA216" s="31"/>
      <c r="AB216" s="31"/>
      <c r="AC216" s="31"/>
      <c r="AD216" s="31"/>
      <c r="AE216" s="31"/>
      <c r="AF216" s="31"/>
      <c r="AG216" s="31"/>
      <c r="AN216" s="3">
        <v>6241</v>
      </c>
      <c r="AO216" s="3">
        <v>2310</v>
      </c>
      <c r="AP216" s="3">
        <v>312</v>
      </c>
      <c r="AQ216" s="3">
        <v>562</v>
      </c>
      <c r="AR216" s="3">
        <v>2872</v>
      </c>
      <c r="AS216" s="3">
        <v>3369</v>
      </c>
      <c r="AT216" s="3">
        <v>0</v>
      </c>
      <c r="AU216" s="30">
        <v>8289</v>
      </c>
      <c r="AV216" s="30">
        <v>4920</v>
      </c>
      <c r="AW216" s="30">
        <v>414</v>
      </c>
      <c r="AX216" s="30">
        <v>746</v>
      </c>
      <c r="AY216" s="30">
        <v>3066</v>
      </c>
      <c r="AZ216" s="30">
        <v>746</v>
      </c>
      <c r="BA216" s="30">
        <v>184</v>
      </c>
      <c r="BB216" s="30">
        <v>188</v>
      </c>
    </row>
    <row r="217" spans="1:54" ht="15">
      <c r="A217" s="28" t="s">
        <v>811</v>
      </c>
      <c r="B217" s="28" t="s">
        <v>816</v>
      </c>
      <c r="C217" s="28"/>
      <c r="D217" s="29" t="s">
        <v>817</v>
      </c>
      <c r="E217" s="30"/>
      <c r="F217" s="30"/>
      <c r="G217" s="30"/>
      <c r="H217" s="30"/>
      <c r="I217" s="30"/>
      <c r="O217" s="3">
        <v>6698</v>
      </c>
      <c r="P217" s="3">
        <v>335</v>
      </c>
      <c r="Q217" s="3">
        <v>603</v>
      </c>
      <c r="R217" s="3">
        <v>2479</v>
      </c>
      <c r="S217" s="3">
        <v>601</v>
      </c>
      <c r="Y217" s="31"/>
      <c r="Z217" s="31"/>
      <c r="AA217" s="31"/>
      <c r="AB217" s="31"/>
      <c r="AC217" s="31"/>
      <c r="AD217" s="31"/>
      <c r="AE217" s="31"/>
      <c r="AF217" s="31"/>
      <c r="AG217" s="31"/>
      <c r="AN217" s="3">
        <v>4282</v>
      </c>
      <c r="AO217" s="3">
        <v>1583</v>
      </c>
      <c r="AP217" s="3">
        <v>214</v>
      </c>
      <c r="AQ217" s="3">
        <v>385</v>
      </c>
      <c r="AR217" s="3">
        <v>1968</v>
      </c>
      <c r="AS217" s="3">
        <v>2314</v>
      </c>
      <c r="AT217" s="3">
        <v>0</v>
      </c>
      <c r="AU217" s="30">
        <v>10980</v>
      </c>
      <c r="AV217" s="30">
        <v>8666</v>
      </c>
      <c r="AW217" s="30">
        <v>549</v>
      </c>
      <c r="AX217" s="30">
        <v>988</v>
      </c>
      <c r="AY217" s="30">
        <v>4062</v>
      </c>
      <c r="AZ217" s="30">
        <v>988</v>
      </c>
      <c r="BA217" s="30">
        <v>603</v>
      </c>
      <c r="BB217" s="30">
        <v>601</v>
      </c>
    </row>
    <row r="218" spans="1:54" ht="15">
      <c r="A218" s="28" t="s">
        <v>811</v>
      </c>
      <c r="B218" s="28" t="s">
        <v>818</v>
      </c>
      <c r="C218" s="28"/>
      <c r="D218" s="29" t="s">
        <v>819</v>
      </c>
      <c r="E218" s="30"/>
      <c r="F218" s="30"/>
      <c r="G218" s="30"/>
      <c r="H218" s="30"/>
      <c r="I218" s="30"/>
      <c r="O218" s="3">
        <v>3598</v>
      </c>
      <c r="P218" s="3">
        <v>180</v>
      </c>
      <c r="Q218" s="3">
        <v>324</v>
      </c>
      <c r="R218" s="3">
        <v>1332</v>
      </c>
      <c r="S218" s="3">
        <v>322</v>
      </c>
      <c r="Y218" s="31"/>
      <c r="Z218" s="31"/>
      <c r="AA218" s="31"/>
      <c r="AB218" s="31"/>
      <c r="AC218" s="31"/>
      <c r="AD218" s="31"/>
      <c r="AE218" s="31"/>
      <c r="AF218" s="31"/>
      <c r="AG218" s="31"/>
      <c r="AH218" s="3">
        <v>18255</v>
      </c>
      <c r="AI218" s="3">
        <v>913</v>
      </c>
      <c r="AJ218" s="3">
        <v>1643</v>
      </c>
      <c r="AK218" s="3">
        <v>6755</v>
      </c>
      <c r="AL218" s="3">
        <v>11500</v>
      </c>
      <c r="AM218" s="3">
        <v>0</v>
      </c>
      <c r="AN218" s="3">
        <v>13912</v>
      </c>
      <c r="AO218" s="3">
        <v>5148</v>
      </c>
      <c r="AP218" s="3">
        <v>696</v>
      </c>
      <c r="AQ218" s="3">
        <v>1252</v>
      </c>
      <c r="AR218" s="3">
        <v>6400</v>
      </c>
      <c r="AS218" s="3">
        <v>7512</v>
      </c>
      <c r="AT218" s="3">
        <v>0</v>
      </c>
      <c r="AU218" s="30">
        <v>35765</v>
      </c>
      <c r="AV218" s="30">
        <v>16753</v>
      </c>
      <c r="AW218" s="30">
        <v>1789</v>
      </c>
      <c r="AX218" s="30">
        <v>3219</v>
      </c>
      <c r="AY218" s="30">
        <v>13235</v>
      </c>
      <c r="AZ218" s="30">
        <v>1576</v>
      </c>
      <c r="BA218" s="30">
        <v>324</v>
      </c>
      <c r="BB218" s="30">
        <v>322</v>
      </c>
    </row>
    <row r="219" spans="1:54" ht="15">
      <c r="A219" s="28" t="s">
        <v>811</v>
      </c>
      <c r="B219" s="28" t="s">
        <v>820</v>
      </c>
      <c r="C219" s="28"/>
      <c r="D219" s="29" t="s">
        <v>821</v>
      </c>
      <c r="E219" s="30"/>
      <c r="F219" s="30"/>
      <c r="G219" s="30"/>
      <c r="H219" s="30"/>
      <c r="I219" s="30"/>
      <c r="O219" s="3">
        <v>2048</v>
      </c>
      <c r="P219" s="3">
        <v>102</v>
      </c>
      <c r="Q219" s="3">
        <v>184</v>
      </c>
      <c r="R219" s="3">
        <v>756</v>
      </c>
      <c r="S219" s="3">
        <v>188</v>
      </c>
      <c r="Y219" s="31"/>
      <c r="Z219" s="31"/>
      <c r="AA219" s="31"/>
      <c r="AB219" s="31"/>
      <c r="AC219" s="31"/>
      <c r="AD219" s="31"/>
      <c r="AE219" s="31"/>
      <c r="AF219" s="31"/>
      <c r="AG219" s="31"/>
      <c r="AN219" s="3">
        <v>4161</v>
      </c>
      <c r="AO219" s="3">
        <v>1538</v>
      </c>
      <c r="AP219" s="3">
        <v>208</v>
      </c>
      <c r="AQ219" s="3">
        <v>374</v>
      </c>
      <c r="AR219" s="3">
        <v>1912</v>
      </c>
      <c r="AS219" s="3">
        <v>2249</v>
      </c>
      <c r="AT219" s="3">
        <v>0</v>
      </c>
      <c r="AU219" s="30">
        <v>6209</v>
      </c>
      <c r="AV219" s="30">
        <v>3960</v>
      </c>
      <c r="AW219" s="30">
        <v>310</v>
      </c>
      <c r="AX219" s="30">
        <v>558</v>
      </c>
      <c r="AY219" s="30">
        <v>2294</v>
      </c>
      <c r="AZ219" s="30">
        <v>558</v>
      </c>
      <c r="BA219" s="30">
        <v>184</v>
      </c>
      <c r="BB219" s="30">
        <v>188</v>
      </c>
    </row>
    <row r="220" spans="1:54" ht="15">
      <c r="A220" s="28" t="s">
        <v>811</v>
      </c>
      <c r="B220" s="28" t="s">
        <v>822</v>
      </c>
      <c r="C220" s="28"/>
      <c r="D220" s="29" t="s">
        <v>823</v>
      </c>
      <c r="E220" s="30"/>
      <c r="F220" s="30"/>
      <c r="G220" s="30"/>
      <c r="H220" s="30"/>
      <c r="I220" s="30"/>
      <c r="O220" s="3">
        <v>3598</v>
      </c>
      <c r="P220" s="3">
        <v>180</v>
      </c>
      <c r="Q220" s="3">
        <v>324</v>
      </c>
      <c r="R220" s="3">
        <v>1332</v>
      </c>
      <c r="S220" s="3">
        <v>322</v>
      </c>
      <c r="Y220" s="31"/>
      <c r="Z220" s="31"/>
      <c r="AA220" s="31"/>
      <c r="AB220" s="31"/>
      <c r="AC220" s="31"/>
      <c r="AD220" s="31"/>
      <c r="AE220" s="31"/>
      <c r="AF220" s="31"/>
      <c r="AG220" s="31"/>
      <c r="AN220" s="3">
        <v>6263</v>
      </c>
      <c r="AO220" s="3">
        <v>2318</v>
      </c>
      <c r="AP220" s="3">
        <v>313</v>
      </c>
      <c r="AQ220" s="3">
        <v>564</v>
      </c>
      <c r="AR220" s="3">
        <v>2882</v>
      </c>
      <c r="AS220" s="3">
        <v>3381</v>
      </c>
      <c r="AT220" s="3">
        <v>0</v>
      </c>
      <c r="AU220" s="30">
        <v>9861</v>
      </c>
      <c r="AV220" s="30">
        <v>6480</v>
      </c>
      <c r="AW220" s="30">
        <v>493</v>
      </c>
      <c r="AX220" s="30">
        <v>888</v>
      </c>
      <c r="AY220" s="30">
        <v>3650</v>
      </c>
      <c r="AZ220" s="30">
        <v>888</v>
      </c>
      <c r="BA220" s="30">
        <v>324</v>
      </c>
      <c r="BB220" s="30">
        <v>322</v>
      </c>
    </row>
    <row r="221" spans="1:54" s="4" customFormat="1" ht="15">
      <c r="A221" s="28" t="s">
        <v>811</v>
      </c>
      <c r="B221" s="28" t="s">
        <v>824</v>
      </c>
      <c r="C221" s="28"/>
      <c r="D221" s="29" t="s">
        <v>825</v>
      </c>
      <c r="E221" s="30"/>
      <c r="F221" s="30"/>
      <c r="G221" s="30"/>
      <c r="H221" s="30"/>
      <c r="I221" s="30"/>
      <c r="J221" s="3"/>
      <c r="K221" s="3"/>
      <c r="L221" s="3"/>
      <c r="M221" s="3"/>
      <c r="N221" s="3"/>
      <c r="O221" s="3">
        <v>2048</v>
      </c>
      <c r="P221" s="3">
        <v>102</v>
      </c>
      <c r="Q221" s="3">
        <v>184</v>
      </c>
      <c r="R221" s="3">
        <v>756</v>
      </c>
      <c r="S221" s="3">
        <v>188</v>
      </c>
      <c r="T221" s="3"/>
      <c r="U221" s="3"/>
      <c r="V221" s="3"/>
      <c r="W221" s="3"/>
      <c r="X221" s="3"/>
      <c r="Y221" s="31"/>
      <c r="Z221" s="31"/>
      <c r="AA221" s="31"/>
      <c r="AB221" s="31"/>
      <c r="AC221" s="31"/>
      <c r="AD221" s="31"/>
      <c r="AE221" s="31"/>
      <c r="AF221" s="31"/>
      <c r="AG221" s="31"/>
      <c r="AH221" s="3"/>
      <c r="AI221" s="3"/>
      <c r="AJ221" s="3"/>
      <c r="AK221" s="3"/>
      <c r="AL221" s="3"/>
      <c r="AM221" s="3"/>
      <c r="AN221" s="3">
        <v>6241</v>
      </c>
      <c r="AO221" s="3">
        <v>2310</v>
      </c>
      <c r="AP221" s="3">
        <v>312</v>
      </c>
      <c r="AQ221" s="3">
        <v>562</v>
      </c>
      <c r="AR221" s="3">
        <v>2872</v>
      </c>
      <c r="AS221" s="3">
        <v>3369</v>
      </c>
      <c r="AT221" s="3">
        <v>0</v>
      </c>
      <c r="AU221" s="30">
        <v>8289</v>
      </c>
      <c r="AV221" s="30">
        <v>4920</v>
      </c>
      <c r="AW221" s="30">
        <v>414</v>
      </c>
      <c r="AX221" s="30">
        <v>746</v>
      </c>
      <c r="AY221" s="30">
        <v>3066</v>
      </c>
      <c r="AZ221" s="30">
        <v>746</v>
      </c>
      <c r="BA221" s="30">
        <v>184</v>
      </c>
      <c r="BB221" s="30">
        <v>188</v>
      </c>
    </row>
    <row r="222" spans="1:54" ht="15">
      <c r="A222" s="28" t="s">
        <v>811</v>
      </c>
      <c r="B222" s="28" t="s">
        <v>826</v>
      </c>
      <c r="C222" s="28"/>
      <c r="D222" s="29" t="s">
        <v>827</v>
      </c>
      <c r="E222" s="30"/>
      <c r="F222" s="30"/>
      <c r="G222" s="30"/>
      <c r="H222" s="30"/>
      <c r="I222" s="30"/>
      <c r="O222" s="3">
        <v>2048</v>
      </c>
      <c r="P222" s="3">
        <v>102</v>
      </c>
      <c r="Q222" s="3">
        <v>184</v>
      </c>
      <c r="R222" s="3">
        <v>756</v>
      </c>
      <c r="S222" s="3">
        <v>188</v>
      </c>
      <c r="Y222" s="31"/>
      <c r="Z222" s="31"/>
      <c r="AA222" s="31"/>
      <c r="AB222" s="31"/>
      <c r="AC222" s="31"/>
      <c r="AD222" s="31"/>
      <c r="AE222" s="31"/>
      <c r="AF222" s="31"/>
      <c r="AG222" s="31"/>
      <c r="AN222" s="3">
        <v>4161</v>
      </c>
      <c r="AO222" s="3">
        <v>1538</v>
      </c>
      <c r="AP222" s="3">
        <v>208</v>
      </c>
      <c r="AQ222" s="3">
        <v>374</v>
      </c>
      <c r="AR222" s="3">
        <v>1912</v>
      </c>
      <c r="AS222" s="3">
        <v>2249</v>
      </c>
      <c r="AT222" s="3">
        <v>0</v>
      </c>
      <c r="AU222" s="30">
        <v>6209</v>
      </c>
      <c r="AV222" s="30">
        <v>3960</v>
      </c>
      <c r="AW222" s="30">
        <v>310</v>
      </c>
      <c r="AX222" s="30">
        <v>558</v>
      </c>
      <c r="AY222" s="30">
        <v>2294</v>
      </c>
      <c r="AZ222" s="30">
        <v>558</v>
      </c>
      <c r="BA222" s="30">
        <v>184</v>
      </c>
      <c r="BB222" s="30">
        <v>188</v>
      </c>
    </row>
    <row r="223" spans="1:54" s="37" customFormat="1" ht="15">
      <c r="A223" s="33"/>
      <c r="B223" s="33"/>
      <c r="C223" s="33"/>
      <c r="D223" s="34" t="s">
        <v>356</v>
      </c>
      <c r="E223" s="35">
        <f>SUM(E215:E222)</f>
        <v>0</v>
      </c>
      <c r="F223" s="35">
        <f aca="true" t="shared" si="13" ref="F223:BB223">SUM(F215:F222)</f>
        <v>0</v>
      </c>
      <c r="G223" s="35">
        <f t="shared" si="13"/>
        <v>0</v>
      </c>
      <c r="H223" s="35">
        <f t="shared" si="13"/>
        <v>0</v>
      </c>
      <c r="I223" s="35">
        <f t="shared" si="13"/>
        <v>0</v>
      </c>
      <c r="J223" s="35">
        <f t="shared" si="13"/>
        <v>0</v>
      </c>
      <c r="K223" s="35">
        <f t="shared" si="13"/>
        <v>0</v>
      </c>
      <c r="L223" s="35">
        <f t="shared" si="13"/>
        <v>0</v>
      </c>
      <c r="M223" s="35">
        <f t="shared" si="13"/>
        <v>0</v>
      </c>
      <c r="N223" s="35">
        <f t="shared" si="13"/>
        <v>0</v>
      </c>
      <c r="O223" s="35">
        <f t="shared" si="13"/>
        <v>24134</v>
      </c>
      <c r="P223" s="35">
        <f t="shared" si="13"/>
        <v>1205</v>
      </c>
      <c r="Q223" s="35">
        <f t="shared" si="13"/>
        <v>2171</v>
      </c>
      <c r="R223" s="35">
        <f t="shared" si="13"/>
        <v>8923</v>
      </c>
      <c r="S223" s="35">
        <f t="shared" si="13"/>
        <v>2185</v>
      </c>
      <c r="T223" s="35">
        <f t="shared" si="13"/>
        <v>0</v>
      </c>
      <c r="U223" s="35">
        <f t="shared" si="13"/>
        <v>0</v>
      </c>
      <c r="V223" s="35">
        <f t="shared" si="13"/>
        <v>0</v>
      </c>
      <c r="W223" s="35">
        <f t="shared" si="13"/>
        <v>0</v>
      </c>
      <c r="X223" s="35">
        <f t="shared" si="13"/>
        <v>0</v>
      </c>
      <c r="Y223" s="36">
        <v>0</v>
      </c>
      <c r="Z223" s="36">
        <v>0</v>
      </c>
      <c r="AA223" s="36">
        <v>0</v>
      </c>
      <c r="AB223" s="36">
        <v>0</v>
      </c>
      <c r="AC223" s="36">
        <v>0</v>
      </c>
      <c r="AD223" s="36">
        <v>0</v>
      </c>
      <c r="AE223" s="36">
        <v>0</v>
      </c>
      <c r="AF223" s="36">
        <v>0</v>
      </c>
      <c r="AG223" s="36">
        <v>0</v>
      </c>
      <c r="AH223" s="35">
        <f t="shared" si="13"/>
        <v>18255</v>
      </c>
      <c r="AI223" s="35">
        <f t="shared" si="13"/>
        <v>913</v>
      </c>
      <c r="AJ223" s="35">
        <f t="shared" si="13"/>
        <v>1643</v>
      </c>
      <c r="AK223" s="35">
        <f t="shared" si="13"/>
        <v>6755</v>
      </c>
      <c r="AL223" s="35">
        <f t="shared" si="13"/>
        <v>11500</v>
      </c>
      <c r="AM223" s="35">
        <f t="shared" si="13"/>
        <v>0</v>
      </c>
      <c r="AN223" s="35">
        <f t="shared" si="13"/>
        <v>45261</v>
      </c>
      <c r="AO223" s="35">
        <f t="shared" si="13"/>
        <v>16745</v>
      </c>
      <c r="AP223" s="35">
        <f t="shared" si="13"/>
        <v>2263</v>
      </c>
      <c r="AQ223" s="35">
        <f t="shared" si="13"/>
        <v>4073</v>
      </c>
      <c r="AR223" s="35">
        <f t="shared" si="13"/>
        <v>20818</v>
      </c>
      <c r="AS223" s="35">
        <f t="shared" si="13"/>
        <v>24443</v>
      </c>
      <c r="AT223" s="35">
        <f t="shared" si="13"/>
        <v>0</v>
      </c>
      <c r="AU223" s="35">
        <f t="shared" si="13"/>
        <v>87650</v>
      </c>
      <c r="AV223" s="35">
        <v>51707</v>
      </c>
      <c r="AW223" s="35">
        <f t="shared" si="13"/>
        <v>4381</v>
      </c>
      <c r="AX223" s="35">
        <f t="shared" si="13"/>
        <v>7887</v>
      </c>
      <c r="AY223" s="35">
        <f t="shared" si="13"/>
        <v>32423</v>
      </c>
      <c r="AZ223" s="35">
        <f t="shared" si="13"/>
        <v>6244</v>
      </c>
      <c r="BA223" s="35">
        <f t="shared" si="13"/>
        <v>2171</v>
      </c>
      <c r="BB223" s="35">
        <f t="shared" si="13"/>
        <v>2185</v>
      </c>
    </row>
    <row r="224" spans="1:54" s="37" customFormat="1" ht="15">
      <c r="A224" s="38" t="s">
        <v>357</v>
      </c>
      <c r="B224" s="33"/>
      <c r="C224" s="33"/>
      <c r="D224" s="39"/>
      <c r="E224" s="35"/>
      <c r="F224" s="35"/>
      <c r="G224" s="35"/>
      <c r="H224" s="35"/>
      <c r="I224" s="35"/>
      <c r="Y224" s="36"/>
      <c r="Z224" s="36"/>
      <c r="AA224" s="36"/>
      <c r="AB224" s="36"/>
      <c r="AC224" s="36"/>
      <c r="AD224" s="36"/>
      <c r="AE224" s="36"/>
      <c r="AF224" s="36"/>
      <c r="AG224" s="36"/>
      <c r="AU224" s="35"/>
      <c r="AV224" s="35"/>
      <c r="AW224" s="35"/>
      <c r="AX224" s="35"/>
      <c r="AY224" s="35"/>
      <c r="AZ224" s="35"/>
      <c r="BA224" s="35"/>
      <c r="BB224" s="35"/>
    </row>
    <row r="225" spans="1:54" ht="15">
      <c r="A225" s="28" t="s">
        <v>828</v>
      </c>
      <c r="B225" s="28" t="s">
        <v>829</v>
      </c>
      <c r="C225" s="28"/>
      <c r="D225" s="29" t="s">
        <v>830</v>
      </c>
      <c r="E225" s="30"/>
      <c r="F225" s="30"/>
      <c r="G225" s="30"/>
      <c r="H225" s="30"/>
      <c r="I225" s="30"/>
      <c r="J225" s="3">
        <v>810724</v>
      </c>
      <c r="K225" s="3">
        <v>40536</v>
      </c>
      <c r="L225" s="3">
        <v>72965</v>
      </c>
      <c r="M225" s="3">
        <v>299967</v>
      </c>
      <c r="N225" s="3">
        <v>72967</v>
      </c>
      <c r="O225" s="3">
        <v>13700</v>
      </c>
      <c r="P225" s="3">
        <v>685</v>
      </c>
      <c r="Q225" s="3">
        <v>1233</v>
      </c>
      <c r="R225" s="3">
        <v>5069</v>
      </c>
      <c r="S225" s="3">
        <v>1233</v>
      </c>
      <c r="T225" s="3">
        <v>131580</v>
      </c>
      <c r="U225" s="3">
        <v>6579</v>
      </c>
      <c r="V225" s="3">
        <v>11842</v>
      </c>
      <c r="W225" s="3">
        <v>48684</v>
      </c>
      <c r="X225" s="3">
        <v>11844</v>
      </c>
      <c r="Y225" s="31">
        <v>48684</v>
      </c>
      <c r="Z225" s="31"/>
      <c r="AA225" s="31"/>
      <c r="AB225" s="31">
        <v>11842</v>
      </c>
      <c r="AC225" s="31"/>
      <c r="AD225" s="31"/>
      <c r="AE225" s="31">
        <v>11844</v>
      </c>
      <c r="AF225" s="31"/>
      <c r="AG225" s="31"/>
      <c r="AU225" s="30">
        <v>956004</v>
      </c>
      <c r="AV225" s="30">
        <v>956004</v>
      </c>
      <c r="AW225" s="30">
        <v>47800</v>
      </c>
      <c r="AX225" s="30">
        <v>86040</v>
      </c>
      <c r="AY225" s="30">
        <v>353720</v>
      </c>
      <c r="AZ225" s="30">
        <v>86040</v>
      </c>
      <c r="BA225" s="30">
        <v>86040</v>
      </c>
      <c r="BB225" s="30">
        <v>86044</v>
      </c>
    </row>
    <row r="226" spans="1:54" ht="15">
      <c r="A226" s="28" t="s">
        <v>828</v>
      </c>
      <c r="B226" s="28" t="s">
        <v>831</v>
      </c>
      <c r="C226" s="28"/>
      <c r="D226" s="29" t="s">
        <v>832</v>
      </c>
      <c r="E226" s="30"/>
      <c r="F226" s="30"/>
      <c r="G226" s="30"/>
      <c r="H226" s="30"/>
      <c r="I226" s="30"/>
      <c r="O226" s="3">
        <v>11241</v>
      </c>
      <c r="P226" s="3">
        <v>562</v>
      </c>
      <c r="Q226" s="3">
        <v>1012</v>
      </c>
      <c r="R226" s="3">
        <v>4160</v>
      </c>
      <c r="S226" s="3">
        <v>1009</v>
      </c>
      <c r="Y226" s="31"/>
      <c r="Z226" s="31"/>
      <c r="AA226" s="31"/>
      <c r="AB226" s="31"/>
      <c r="AC226" s="31"/>
      <c r="AD226" s="31"/>
      <c r="AE226" s="31"/>
      <c r="AF226" s="31"/>
      <c r="AG226" s="31"/>
      <c r="AN226" s="3">
        <v>5675</v>
      </c>
      <c r="AO226" s="3">
        <v>2101</v>
      </c>
      <c r="AP226" s="3">
        <v>284</v>
      </c>
      <c r="AQ226" s="3">
        <v>511</v>
      </c>
      <c r="AR226" s="3">
        <v>2612</v>
      </c>
      <c r="AS226" s="3">
        <v>3063</v>
      </c>
      <c r="AT226" s="3">
        <v>0</v>
      </c>
      <c r="AU226" s="30">
        <v>16916</v>
      </c>
      <c r="AV226" s="30">
        <v>13853</v>
      </c>
      <c r="AW226" s="30">
        <v>846</v>
      </c>
      <c r="AX226" s="30">
        <v>1523</v>
      </c>
      <c r="AY226" s="30">
        <v>6261</v>
      </c>
      <c r="AZ226" s="30">
        <v>1523</v>
      </c>
      <c r="BA226" s="30">
        <v>1012</v>
      </c>
      <c r="BB226" s="30">
        <v>1009</v>
      </c>
    </row>
    <row r="227" spans="1:54" ht="15">
      <c r="A227" s="28" t="s">
        <v>828</v>
      </c>
      <c r="B227" s="28" t="s">
        <v>833</v>
      </c>
      <c r="C227" s="28"/>
      <c r="D227" s="29" t="s">
        <v>834</v>
      </c>
      <c r="E227" s="30"/>
      <c r="F227" s="30"/>
      <c r="G227" s="30"/>
      <c r="H227" s="30"/>
      <c r="I227" s="30"/>
      <c r="O227" s="3">
        <v>112090</v>
      </c>
      <c r="P227" s="3">
        <v>5605</v>
      </c>
      <c r="Q227" s="3">
        <v>10088</v>
      </c>
      <c r="R227" s="3">
        <v>41474</v>
      </c>
      <c r="S227" s="3">
        <v>10088</v>
      </c>
      <c r="Y227" s="31"/>
      <c r="Z227" s="31"/>
      <c r="AA227" s="31"/>
      <c r="AB227" s="31"/>
      <c r="AC227" s="31"/>
      <c r="AD227" s="31"/>
      <c r="AE227" s="31"/>
      <c r="AF227" s="31"/>
      <c r="AG227" s="31"/>
      <c r="AN227" s="3">
        <v>56934</v>
      </c>
      <c r="AO227" s="3">
        <v>21066</v>
      </c>
      <c r="AP227" s="3">
        <v>2847</v>
      </c>
      <c r="AQ227" s="3">
        <v>5124</v>
      </c>
      <c r="AR227" s="3">
        <v>26190</v>
      </c>
      <c r="AS227" s="3">
        <v>30744</v>
      </c>
      <c r="AT227" s="3">
        <v>0</v>
      </c>
      <c r="AU227" s="30">
        <v>169024</v>
      </c>
      <c r="AV227" s="30">
        <v>138280</v>
      </c>
      <c r="AW227" s="30">
        <v>8452</v>
      </c>
      <c r="AX227" s="30">
        <v>15212</v>
      </c>
      <c r="AY227" s="30">
        <v>62540</v>
      </c>
      <c r="AZ227" s="30">
        <v>15212</v>
      </c>
      <c r="BA227" s="30">
        <v>10088</v>
      </c>
      <c r="BB227" s="30">
        <v>10088</v>
      </c>
    </row>
    <row r="228" spans="1:54" ht="15">
      <c r="A228" s="28" t="s">
        <v>828</v>
      </c>
      <c r="B228" s="28" t="s">
        <v>835</v>
      </c>
      <c r="C228" s="28"/>
      <c r="D228" s="29" t="s">
        <v>836</v>
      </c>
      <c r="E228" s="30"/>
      <c r="F228" s="30"/>
      <c r="G228" s="30"/>
      <c r="H228" s="30"/>
      <c r="I228" s="30"/>
      <c r="O228" s="3">
        <v>8248</v>
      </c>
      <c r="P228" s="3">
        <v>412</v>
      </c>
      <c r="Q228" s="3">
        <v>742</v>
      </c>
      <c r="R228" s="3">
        <v>3050</v>
      </c>
      <c r="S228" s="3">
        <v>746</v>
      </c>
      <c r="Y228" s="31"/>
      <c r="Z228" s="31"/>
      <c r="AA228" s="31"/>
      <c r="AB228" s="31"/>
      <c r="AC228" s="31"/>
      <c r="AD228" s="31"/>
      <c r="AE228" s="31"/>
      <c r="AF228" s="31"/>
      <c r="AG228" s="31"/>
      <c r="AN228" s="3">
        <v>4161</v>
      </c>
      <c r="AO228" s="3">
        <v>1538</v>
      </c>
      <c r="AP228" s="3">
        <v>208</v>
      </c>
      <c r="AQ228" s="3">
        <v>374</v>
      </c>
      <c r="AR228" s="3">
        <v>1912</v>
      </c>
      <c r="AS228" s="3">
        <v>2249</v>
      </c>
      <c r="AT228" s="3">
        <v>0</v>
      </c>
      <c r="AU228" s="30">
        <v>12409</v>
      </c>
      <c r="AV228" s="30">
        <v>10160</v>
      </c>
      <c r="AW228" s="30">
        <v>620</v>
      </c>
      <c r="AX228" s="30">
        <v>1116</v>
      </c>
      <c r="AY228" s="30">
        <v>4588</v>
      </c>
      <c r="AZ228" s="30">
        <v>1116</v>
      </c>
      <c r="BA228" s="30">
        <v>742</v>
      </c>
      <c r="BB228" s="30">
        <v>746</v>
      </c>
    </row>
    <row r="229" spans="1:54" ht="15">
      <c r="A229" s="28" t="s">
        <v>828</v>
      </c>
      <c r="B229" s="28" t="s">
        <v>837</v>
      </c>
      <c r="C229" s="28"/>
      <c r="D229" s="29" t="s">
        <v>838</v>
      </c>
      <c r="E229" s="30"/>
      <c r="F229" s="30"/>
      <c r="G229" s="30"/>
      <c r="H229" s="30"/>
      <c r="I229" s="30"/>
      <c r="Y229" s="31"/>
      <c r="Z229" s="31"/>
      <c r="AA229" s="31"/>
      <c r="AB229" s="31"/>
      <c r="AC229" s="31"/>
      <c r="AD229" s="31"/>
      <c r="AE229" s="31"/>
      <c r="AF229" s="31"/>
      <c r="AG229" s="31"/>
      <c r="AN229" s="3">
        <v>4161</v>
      </c>
      <c r="AO229" s="3">
        <v>1538</v>
      </c>
      <c r="AP229" s="3">
        <v>208</v>
      </c>
      <c r="AQ229" s="3">
        <v>374</v>
      </c>
      <c r="AR229" s="3">
        <v>1912</v>
      </c>
      <c r="AS229" s="3">
        <v>2249</v>
      </c>
      <c r="AT229" s="3">
        <v>0</v>
      </c>
      <c r="AU229" s="30">
        <v>4161</v>
      </c>
      <c r="AV229" s="30">
        <v>1912</v>
      </c>
      <c r="AW229" s="30">
        <v>208</v>
      </c>
      <c r="AX229" s="30">
        <v>374</v>
      </c>
      <c r="AY229" s="30">
        <v>1538</v>
      </c>
      <c r="AZ229" s="30">
        <v>374</v>
      </c>
      <c r="BA229" s="30">
        <v>0</v>
      </c>
      <c r="BB229" s="30">
        <v>0</v>
      </c>
    </row>
    <row r="230" spans="1:54" ht="15">
      <c r="A230" s="28" t="s">
        <v>828</v>
      </c>
      <c r="B230" s="28" t="s">
        <v>839</v>
      </c>
      <c r="C230" s="28"/>
      <c r="D230" s="29" t="s">
        <v>840</v>
      </c>
      <c r="E230" s="30"/>
      <c r="F230" s="30"/>
      <c r="G230" s="30"/>
      <c r="H230" s="30"/>
      <c r="I230" s="30"/>
      <c r="O230" s="3">
        <v>65593</v>
      </c>
      <c r="P230" s="3">
        <v>3280</v>
      </c>
      <c r="Q230" s="3">
        <v>5903</v>
      </c>
      <c r="R230" s="3">
        <v>24269</v>
      </c>
      <c r="S230" s="3">
        <v>5906</v>
      </c>
      <c r="Y230" s="31"/>
      <c r="Z230" s="31"/>
      <c r="AA230" s="31"/>
      <c r="AB230" s="31"/>
      <c r="AC230" s="31"/>
      <c r="AD230" s="31"/>
      <c r="AE230" s="31"/>
      <c r="AF230" s="31"/>
      <c r="AG230" s="31"/>
      <c r="AN230" s="3">
        <v>32316</v>
      </c>
      <c r="AO230" s="3">
        <v>11956</v>
      </c>
      <c r="AP230" s="3">
        <v>1616</v>
      </c>
      <c r="AQ230" s="3">
        <v>2908</v>
      </c>
      <c r="AR230" s="3">
        <v>14864</v>
      </c>
      <c r="AS230" s="3">
        <v>17452</v>
      </c>
      <c r="AT230" s="3">
        <v>0</v>
      </c>
      <c r="AU230" s="30">
        <v>97909</v>
      </c>
      <c r="AV230" s="30">
        <v>80457</v>
      </c>
      <c r="AW230" s="30">
        <v>4896</v>
      </c>
      <c r="AX230" s="30">
        <v>8811</v>
      </c>
      <c r="AY230" s="30">
        <v>36225</v>
      </c>
      <c r="AZ230" s="30">
        <v>8811</v>
      </c>
      <c r="BA230" s="30">
        <v>5903</v>
      </c>
      <c r="BB230" s="30">
        <v>5906</v>
      </c>
    </row>
    <row r="231" spans="1:54" ht="15">
      <c r="A231" s="28" t="s">
        <v>828</v>
      </c>
      <c r="B231" s="28" t="s">
        <v>841</v>
      </c>
      <c r="C231" s="28"/>
      <c r="D231" s="29" t="s">
        <v>842</v>
      </c>
      <c r="E231" s="30"/>
      <c r="F231" s="30"/>
      <c r="G231" s="30"/>
      <c r="H231" s="30"/>
      <c r="I231" s="30"/>
      <c r="O231" s="3">
        <v>3598</v>
      </c>
      <c r="P231" s="3">
        <v>180</v>
      </c>
      <c r="Q231" s="3">
        <v>324</v>
      </c>
      <c r="R231" s="3">
        <v>1332</v>
      </c>
      <c r="S231" s="3">
        <v>322</v>
      </c>
      <c r="Y231" s="31"/>
      <c r="Z231" s="31"/>
      <c r="AA231" s="31"/>
      <c r="AB231" s="31"/>
      <c r="AC231" s="31"/>
      <c r="AD231" s="31"/>
      <c r="AE231" s="31"/>
      <c r="AF231" s="31"/>
      <c r="AG231" s="31"/>
      <c r="AN231" s="3">
        <v>4161</v>
      </c>
      <c r="AO231" s="3">
        <v>1538</v>
      </c>
      <c r="AP231" s="3">
        <v>208</v>
      </c>
      <c r="AQ231" s="3">
        <v>374</v>
      </c>
      <c r="AR231" s="3">
        <v>1912</v>
      </c>
      <c r="AS231" s="3">
        <v>2249</v>
      </c>
      <c r="AT231" s="3">
        <v>0</v>
      </c>
      <c r="AU231" s="30">
        <v>7759</v>
      </c>
      <c r="AV231" s="30">
        <v>5510</v>
      </c>
      <c r="AW231" s="30">
        <v>388</v>
      </c>
      <c r="AX231" s="30">
        <v>698</v>
      </c>
      <c r="AY231" s="30">
        <v>2870</v>
      </c>
      <c r="AZ231" s="30">
        <v>698</v>
      </c>
      <c r="BA231" s="30">
        <v>324</v>
      </c>
      <c r="BB231" s="30">
        <v>322</v>
      </c>
    </row>
    <row r="232" spans="1:54" ht="15">
      <c r="A232" s="28" t="s">
        <v>828</v>
      </c>
      <c r="B232" s="28" t="s">
        <v>843</v>
      </c>
      <c r="C232" s="28"/>
      <c r="D232" s="29" t="s">
        <v>844</v>
      </c>
      <c r="E232" s="30"/>
      <c r="F232" s="30"/>
      <c r="G232" s="30"/>
      <c r="H232" s="30"/>
      <c r="I232" s="30"/>
      <c r="O232" s="3">
        <v>2048</v>
      </c>
      <c r="P232" s="3">
        <v>102</v>
      </c>
      <c r="Q232" s="3">
        <v>184</v>
      </c>
      <c r="R232" s="3">
        <v>756</v>
      </c>
      <c r="S232" s="3">
        <v>188</v>
      </c>
      <c r="Y232" s="31"/>
      <c r="Z232" s="31"/>
      <c r="AA232" s="31"/>
      <c r="AB232" s="31"/>
      <c r="AC232" s="31"/>
      <c r="AD232" s="31"/>
      <c r="AE232" s="31"/>
      <c r="AF232" s="31"/>
      <c r="AG232" s="31"/>
      <c r="AN232" s="3">
        <v>4161</v>
      </c>
      <c r="AO232" s="3">
        <v>1538</v>
      </c>
      <c r="AP232" s="3">
        <v>208</v>
      </c>
      <c r="AQ232" s="3">
        <v>374</v>
      </c>
      <c r="AR232" s="3">
        <v>1912</v>
      </c>
      <c r="AS232" s="3">
        <v>2249</v>
      </c>
      <c r="AT232" s="3">
        <v>0</v>
      </c>
      <c r="AU232" s="30">
        <v>6209</v>
      </c>
      <c r="AV232" s="30">
        <v>3960</v>
      </c>
      <c r="AW232" s="30">
        <v>310</v>
      </c>
      <c r="AX232" s="30">
        <v>558</v>
      </c>
      <c r="AY232" s="30">
        <v>2294</v>
      </c>
      <c r="AZ232" s="30">
        <v>558</v>
      </c>
      <c r="BA232" s="30">
        <v>184</v>
      </c>
      <c r="BB232" s="30">
        <v>188</v>
      </c>
    </row>
    <row r="233" spans="1:54" ht="15">
      <c r="A233" s="28" t="s">
        <v>828</v>
      </c>
      <c r="B233" s="28" t="s">
        <v>845</v>
      </c>
      <c r="C233" s="28"/>
      <c r="D233" s="29" t="s">
        <v>846</v>
      </c>
      <c r="E233" s="30"/>
      <c r="F233" s="30"/>
      <c r="G233" s="30"/>
      <c r="H233" s="30"/>
      <c r="I233" s="30"/>
      <c r="O233" s="3">
        <v>29947</v>
      </c>
      <c r="P233" s="3">
        <v>1497</v>
      </c>
      <c r="Q233" s="3">
        <v>2695</v>
      </c>
      <c r="R233" s="3">
        <v>11079</v>
      </c>
      <c r="S233" s="3">
        <v>2698</v>
      </c>
      <c r="Y233" s="31"/>
      <c r="Z233" s="31"/>
      <c r="AA233" s="31"/>
      <c r="AB233" s="31"/>
      <c r="AC233" s="31"/>
      <c r="AD233" s="31"/>
      <c r="AE233" s="31"/>
      <c r="AF233" s="31"/>
      <c r="AG233" s="31"/>
      <c r="AN233" s="3">
        <v>13883</v>
      </c>
      <c r="AO233" s="3">
        <v>5135</v>
      </c>
      <c r="AP233" s="3">
        <v>694</v>
      </c>
      <c r="AQ233" s="3">
        <v>1249</v>
      </c>
      <c r="AR233" s="3">
        <v>6384</v>
      </c>
      <c r="AS233" s="3">
        <v>7499</v>
      </c>
      <c r="AT233" s="3">
        <v>0</v>
      </c>
      <c r="AU233" s="30">
        <v>43830</v>
      </c>
      <c r="AV233" s="30">
        <v>36331</v>
      </c>
      <c r="AW233" s="30">
        <v>2191</v>
      </c>
      <c r="AX233" s="30">
        <v>3944</v>
      </c>
      <c r="AY233" s="30">
        <v>16214</v>
      </c>
      <c r="AZ233" s="30">
        <v>3944</v>
      </c>
      <c r="BA233" s="30">
        <v>2695</v>
      </c>
      <c r="BB233" s="30">
        <v>2698</v>
      </c>
    </row>
    <row r="234" spans="1:54" ht="15">
      <c r="A234" s="28" t="s">
        <v>828</v>
      </c>
      <c r="B234" s="28" t="s">
        <v>847</v>
      </c>
      <c r="C234" s="28"/>
      <c r="D234" s="29" t="s">
        <v>848</v>
      </c>
      <c r="E234" s="30"/>
      <c r="F234" s="30"/>
      <c r="G234" s="30"/>
      <c r="H234" s="30"/>
      <c r="I234" s="30"/>
      <c r="O234" s="3">
        <v>15997</v>
      </c>
      <c r="P234" s="3">
        <v>800</v>
      </c>
      <c r="Q234" s="3">
        <v>1440</v>
      </c>
      <c r="R234" s="3">
        <v>5920</v>
      </c>
      <c r="S234" s="3">
        <v>1437</v>
      </c>
      <c r="T234" s="3">
        <v>289489</v>
      </c>
      <c r="U234" s="3">
        <v>14474</v>
      </c>
      <c r="V234" s="3">
        <v>26054</v>
      </c>
      <c r="W234" s="3">
        <v>107110</v>
      </c>
      <c r="X234" s="3">
        <v>26055</v>
      </c>
      <c r="Y234" s="31">
        <v>107110</v>
      </c>
      <c r="Z234" s="31"/>
      <c r="AA234" s="31"/>
      <c r="AB234" s="31">
        <v>26054</v>
      </c>
      <c r="AC234" s="31"/>
      <c r="AD234" s="31"/>
      <c r="AE234" s="31">
        <v>26055</v>
      </c>
      <c r="AF234" s="31"/>
      <c r="AG234" s="31"/>
      <c r="AH234" s="3">
        <v>519975</v>
      </c>
      <c r="AI234" s="3">
        <v>25999</v>
      </c>
      <c r="AJ234" s="3">
        <v>46798</v>
      </c>
      <c r="AK234" s="3">
        <v>192392</v>
      </c>
      <c r="AL234" s="3">
        <v>327583</v>
      </c>
      <c r="AM234" s="3">
        <v>0</v>
      </c>
      <c r="AN234" s="3">
        <v>75472</v>
      </c>
      <c r="AO234" s="3">
        <v>27924</v>
      </c>
      <c r="AP234" s="3">
        <v>3774</v>
      </c>
      <c r="AQ234" s="3">
        <v>6792</v>
      </c>
      <c r="AR234" s="3">
        <v>34716</v>
      </c>
      <c r="AS234" s="3">
        <v>40756</v>
      </c>
      <c r="AT234" s="3">
        <v>0</v>
      </c>
      <c r="AU234" s="30">
        <v>900933</v>
      </c>
      <c r="AV234" s="30">
        <v>532594</v>
      </c>
      <c r="AW234" s="30">
        <v>45047</v>
      </c>
      <c r="AX234" s="30">
        <v>81084</v>
      </c>
      <c r="AY234" s="30">
        <v>333346</v>
      </c>
      <c r="AZ234" s="30">
        <v>34286</v>
      </c>
      <c r="BA234" s="30">
        <v>27494</v>
      </c>
      <c r="BB234" s="30">
        <v>27492</v>
      </c>
    </row>
    <row r="235" spans="1:54" ht="15">
      <c r="A235" s="28" t="s">
        <v>828</v>
      </c>
      <c r="B235" s="28" t="s">
        <v>849</v>
      </c>
      <c r="C235" s="28"/>
      <c r="D235" s="29" t="s">
        <v>850</v>
      </c>
      <c r="E235" s="30"/>
      <c r="F235" s="30"/>
      <c r="G235" s="30"/>
      <c r="H235" s="30"/>
      <c r="I235" s="30"/>
      <c r="O235" s="3">
        <v>2048</v>
      </c>
      <c r="P235" s="3">
        <v>102</v>
      </c>
      <c r="Q235" s="3">
        <v>184</v>
      </c>
      <c r="R235" s="3">
        <v>756</v>
      </c>
      <c r="S235" s="3">
        <v>188</v>
      </c>
      <c r="Y235" s="31"/>
      <c r="Z235" s="31"/>
      <c r="AA235" s="31"/>
      <c r="AB235" s="31"/>
      <c r="AC235" s="31"/>
      <c r="AD235" s="31"/>
      <c r="AE235" s="31"/>
      <c r="AF235" s="31"/>
      <c r="AG235" s="31"/>
      <c r="AN235" s="3">
        <v>4161</v>
      </c>
      <c r="AO235" s="3">
        <v>1538</v>
      </c>
      <c r="AP235" s="3">
        <v>208</v>
      </c>
      <c r="AQ235" s="3">
        <v>374</v>
      </c>
      <c r="AR235" s="3">
        <v>1912</v>
      </c>
      <c r="AS235" s="3">
        <v>2249</v>
      </c>
      <c r="AT235" s="3">
        <v>0</v>
      </c>
      <c r="AU235" s="30">
        <v>6209</v>
      </c>
      <c r="AV235" s="30">
        <v>3960</v>
      </c>
      <c r="AW235" s="30">
        <v>310</v>
      </c>
      <c r="AX235" s="30">
        <v>558</v>
      </c>
      <c r="AY235" s="30">
        <v>2294</v>
      </c>
      <c r="AZ235" s="30">
        <v>558</v>
      </c>
      <c r="BA235" s="30">
        <v>184</v>
      </c>
      <c r="BB235" s="30">
        <v>188</v>
      </c>
    </row>
    <row r="236" spans="1:54" ht="15">
      <c r="A236" s="28" t="s">
        <v>828</v>
      </c>
      <c r="B236" s="28" t="s">
        <v>851</v>
      </c>
      <c r="C236" s="28"/>
      <c r="D236" s="29" t="s">
        <v>852</v>
      </c>
      <c r="E236" s="30"/>
      <c r="F236" s="30"/>
      <c r="G236" s="30"/>
      <c r="H236" s="30"/>
      <c r="I236" s="30"/>
      <c r="O236" s="3">
        <v>5148</v>
      </c>
      <c r="P236" s="3">
        <v>257</v>
      </c>
      <c r="Q236" s="3">
        <v>463</v>
      </c>
      <c r="R236" s="3">
        <v>1903</v>
      </c>
      <c r="S236" s="3">
        <v>467</v>
      </c>
      <c r="Y236" s="31"/>
      <c r="Z236" s="31"/>
      <c r="AA236" s="31"/>
      <c r="AB236" s="31"/>
      <c r="AC236" s="31"/>
      <c r="AD236" s="31"/>
      <c r="AE236" s="31"/>
      <c r="AF236" s="31"/>
      <c r="AG236" s="31"/>
      <c r="AN236" s="3">
        <v>4161</v>
      </c>
      <c r="AO236" s="3">
        <v>1538</v>
      </c>
      <c r="AP236" s="3">
        <v>208</v>
      </c>
      <c r="AQ236" s="3">
        <v>374</v>
      </c>
      <c r="AR236" s="3">
        <v>1912</v>
      </c>
      <c r="AS236" s="3">
        <v>2249</v>
      </c>
      <c r="AT236" s="3">
        <v>0</v>
      </c>
      <c r="AU236" s="30">
        <v>9309</v>
      </c>
      <c r="AV236" s="30">
        <v>7060</v>
      </c>
      <c r="AW236" s="30">
        <v>465</v>
      </c>
      <c r="AX236" s="30">
        <v>837</v>
      </c>
      <c r="AY236" s="30">
        <v>3441</v>
      </c>
      <c r="AZ236" s="30">
        <v>837</v>
      </c>
      <c r="BA236" s="30">
        <v>463</v>
      </c>
      <c r="BB236" s="30">
        <v>467</v>
      </c>
    </row>
    <row r="237" spans="1:54" ht="15">
      <c r="A237" s="28" t="s">
        <v>828</v>
      </c>
      <c r="B237" s="28" t="s">
        <v>853</v>
      </c>
      <c r="C237" s="28"/>
      <c r="D237" s="29" t="s">
        <v>854</v>
      </c>
      <c r="E237" s="30"/>
      <c r="F237" s="30"/>
      <c r="G237" s="30"/>
      <c r="H237" s="30"/>
      <c r="I237" s="30"/>
      <c r="O237" s="3">
        <v>2048</v>
      </c>
      <c r="P237" s="3">
        <v>102</v>
      </c>
      <c r="Q237" s="3">
        <v>184</v>
      </c>
      <c r="R237" s="3">
        <v>756</v>
      </c>
      <c r="S237" s="3">
        <v>188</v>
      </c>
      <c r="Y237" s="31"/>
      <c r="Z237" s="31"/>
      <c r="AA237" s="31"/>
      <c r="AB237" s="31"/>
      <c r="AC237" s="31"/>
      <c r="AD237" s="31"/>
      <c r="AE237" s="31"/>
      <c r="AF237" s="31"/>
      <c r="AG237" s="31"/>
      <c r="AN237" s="3">
        <v>4161</v>
      </c>
      <c r="AO237" s="3">
        <v>1538</v>
      </c>
      <c r="AP237" s="3">
        <v>208</v>
      </c>
      <c r="AQ237" s="3">
        <v>374</v>
      </c>
      <c r="AR237" s="3">
        <v>1912</v>
      </c>
      <c r="AS237" s="3">
        <v>2249</v>
      </c>
      <c r="AT237" s="3">
        <v>0</v>
      </c>
      <c r="AU237" s="30">
        <v>6209</v>
      </c>
      <c r="AV237" s="30">
        <v>3960</v>
      </c>
      <c r="AW237" s="30">
        <v>310</v>
      </c>
      <c r="AX237" s="30">
        <v>558</v>
      </c>
      <c r="AY237" s="30">
        <v>2294</v>
      </c>
      <c r="AZ237" s="30">
        <v>558</v>
      </c>
      <c r="BA237" s="30">
        <v>184</v>
      </c>
      <c r="BB237" s="30">
        <v>188</v>
      </c>
    </row>
    <row r="238" spans="1:54" ht="15">
      <c r="A238" s="28" t="s">
        <v>828</v>
      </c>
      <c r="B238" s="28" t="s">
        <v>855</v>
      </c>
      <c r="C238" s="28"/>
      <c r="D238" s="29" t="s">
        <v>856</v>
      </c>
      <c r="E238" s="30"/>
      <c r="F238" s="30"/>
      <c r="G238" s="30"/>
      <c r="H238" s="30"/>
      <c r="I238" s="30"/>
      <c r="O238" s="3">
        <v>9798</v>
      </c>
      <c r="P238" s="3">
        <v>490</v>
      </c>
      <c r="Q238" s="3">
        <v>882</v>
      </c>
      <c r="R238" s="3">
        <v>3626</v>
      </c>
      <c r="S238" s="3">
        <v>880</v>
      </c>
      <c r="Y238" s="31"/>
      <c r="Z238" s="31"/>
      <c r="AA238" s="31"/>
      <c r="AB238" s="31"/>
      <c r="AC238" s="31"/>
      <c r="AD238" s="31"/>
      <c r="AE238" s="31"/>
      <c r="AF238" s="31"/>
      <c r="AG238" s="31"/>
      <c r="AN238" s="3">
        <v>4369</v>
      </c>
      <c r="AO238" s="3">
        <v>1615</v>
      </c>
      <c r="AP238" s="3">
        <v>218</v>
      </c>
      <c r="AQ238" s="3">
        <v>393</v>
      </c>
      <c r="AR238" s="3">
        <v>2008</v>
      </c>
      <c r="AS238" s="3">
        <v>2361</v>
      </c>
      <c r="AT238" s="3">
        <v>0</v>
      </c>
      <c r="AU238" s="30">
        <v>14167</v>
      </c>
      <c r="AV238" s="30">
        <v>11806</v>
      </c>
      <c r="AW238" s="30">
        <v>708</v>
      </c>
      <c r="AX238" s="30">
        <v>1275</v>
      </c>
      <c r="AY238" s="30">
        <v>5241</v>
      </c>
      <c r="AZ238" s="30">
        <v>1275</v>
      </c>
      <c r="BA238" s="30">
        <v>882</v>
      </c>
      <c r="BB238" s="30">
        <v>880</v>
      </c>
    </row>
    <row r="239" spans="1:54" ht="15">
      <c r="A239" s="28" t="s">
        <v>828</v>
      </c>
      <c r="B239" s="28" t="s">
        <v>857</v>
      </c>
      <c r="C239" s="28"/>
      <c r="D239" s="29" t="s">
        <v>858</v>
      </c>
      <c r="E239" s="30"/>
      <c r="F239" s="30"/>
      <c r="G239" s="30"/>
      <c r="H239" s="30"/>
      <c r="I239" s="30"/>
      <c r="O239" s="3">
        <v>11241</v>
      </c>
      <c r="P239" s="3">
        <v>562</v>
      </c>
      <c r="Q239" s="3">
        <v>1012</v>
      </c>
      <c r="R239" s="3">
        <v>4160</v>
      </c>
      <c r="S239" s="3">
        <v>1009</v>
      </c>
      <c r="Y239" s="31"/>
      <c r="Z239" s="31"/>
      <c r="AA239" s="31"/>
      <c r="AB239" s="31"/>
      <c r="AC239" s="31"/>
      <c r="AD239" s="31"/>
      <c r="AE239" s="31"/>
      <c r="AF239" s="31"/>
      <c r="AG239" s="31"/>
      <c r="AN239" s="3">
        <v>6338</v>
      </c>
      <c r="AO239" s="3">
        <v>2344</v>
      </c>
      <c r="AP239" s="3">
        <v>317</v>
      </c>
      <c r="AQ239" s="3">
        <v>570</v>
      </c>
      <c r="AR239" s="3">
        <v>2914</v>
      </c>
      <c r="AS239" s="3">
        <v>3424</v>
      </c>
      <c r="AT239" s="3">
        <v>0</v>
      </c>
      <c r="AU239" s="30">
        <v>17579</v>
      </c>
      <c r="AV239" s="30">
        <v>14155</v>
      </c>
      <c r="AW239" s="30">
        <v>879</v>
      </c>
      <c r="AX239" s="30">
        <v>1582</v>
      </c>
      <c r="AY239" s="30">
        <v>6504</v>
      </c>
      <c r="AZ239" s="30">
        <v>1582</v>
      </c>
      <c r="BA239" s="30">
        <v>1012</v>
      </c>
      <c r="BB239" s="30">
        <v>1009</v>
      </c>
    </row>
    <row r="240" spans="1:54" ht="15">
      <c r="A240" s="28" t="s">
        <v>828</v>
      </c>
      <c r="B240" s="28" t="s">
        <v>859</v>
      </c>
      <c r="C240" s="28"/>
      <c r="D240" s="29" t="s">
        <v>860</v>
      </c>
      <c r="E240" s="30"/>
      <c r="F240" s="30"/>
      <c r="G240" s="30"/>
      <c r="H240" s="30"/>
      <c r="I240" s="30"/>
      <c r="O240" s="3">
        <v>2048</v>
      </c>
      <c r="P240" s="3">
        <v>102</v>
      </c>
      <c r="Q240" s="3">
        <v>184</v>
      </c>
      <c r="R240" s="3">
        <v>756</v>
      </c>
      <c r="S240" s="3">
        <v>188</v>
      </c>
      <c r="Y240" s="31"/>
      <c r="Z240" s="31"/>
      <c r="AA240" s="31"/>
      <c r="AB240" s="31"/>
      <c r="AC240" s="31"/>
      <c r="AD240" s="31"/>
      <c r="AE240" s="31"/>
      <c r="AF240" s="31"/>
      <c r="AG240" s="31"/>
      <c r="AN240" s="3">
        <v>4161</v>
      </c>
      <c r="AO240" s="3">
        <v>1538</v>
      </c>
      <c r="AP240" s="3">
        <v>208</v>
      </c>
      <c r="AQ240" s="3">
        <v>374</v>
      </c>
      <c r="AR240" s="3">
        <v>1912</v>
      </c>
      <c r="AS240" s="3">
        <v>2249</v>
      </c>
      <c r="AT240" s="3">
        <v>0</v>
      </c>
      <c r="AU240" s="30">
        <v>6209</v>
      </c>
      <c r="AV240" s="30">
        <v>3960</v>
      </c>
      <c r="AW240" s="30">
        <v>310</v>
      </c>
      <c r="AX240" s="30">
        <v>558</v>
      </c>
      <c r="AY240" s="30">
        <v>2294</v>
      </c>
      <c r="AZ240" s="30">
        <v>558</v>
      </c>
      <c r="BA240" s="30">
        <v>184</v>
      </c>
      <c r="BB240" s="30">
        <v>188</v>
      </c>
    </row>
    <row r="241" spans="1:54" ht="15">
      <c r="A241" s="28" t="s">
        <v>828</v>
      </c>
      <c r="B241" s="28" t="s">
        <v>861</v>
      </c>
      <c r="C241" s="28"/>
      <c r="D241" s="29" t="s">
        <v>862</v>
      </c>
      <c r="E241" s="30"/>
      <c r="F241" s="30"/>
      <c r="G241" s="30"/>
      <c r="H241" s="30"/>
      <c r="I241" s="30"/>
      <c r="O241" s="3">
        <v>34596</v>
      </c>
      <c r="P241" s="3">
        <v>1730</v>
      </c>
      <c r="Q241" s="3">
        <v>3114</v>
      </c>
      <c r="R241" s="3">
        <v>12802</v>
      </c>
      <c r="S241" s="3">
        <v>3110</v>
      </c>
      <c r="Y241" s="31"/>
      <c r="Z241" s="31"/>
      <c r="AA241" s="31"/>
      <c r="AB241" s="31"/>
      <c r="AC241" s="31"/>
      <c r="AD241" s="31"/>
      <c r="AE241" s="31"/>
      <c r="AF241" s="31"/>
      <c r="AG241" s="31"/>
      <c r="AN241" s="3">
        <v>15389</v>
      </c>
      <c r="AO241" s="3">
        <v>5693</v>
      </c>
      <c r="AP241" s="3">
        <v>769</v>
      </c>
      <c r="AQ241" s="3">
        <v>1385</v>
      </c>
      <c r="AR241" s="3">
        <v>7078</v>
      </c>
      <c r="AS241" s="3">
        <v>8311</v>
      </c>
      <c r="AT241" s="3">
        <v>0</v>
      </c>
      <c r="AU241" s="30">
        <v>49985</v>
      </c>
      <c r="AV241" s="30">
        <v>41674</v>
      </c>
      <c r="AW241" s="30">
        <v>2499</v>
      </c>
      <c r="AX241" s="30">
        <v>4499</v>
      </c>
      <c r="AY241" s="30">
        <v>18495</v>
      </c>
      <c r="AZ241" s="30">
        <v>4499</v>
      </c>
      <c r="BA241" s="30">
        <v>3114</v>
      </c>
      <c r="BB241" s="30">
        <v>3110</v>
      </c>
    </row>
    <row r="242" spans="1:54" ht="15">
      <c r="A242" s="28" t="s">
        <v>828</v>
      </c>
      <c r="B242" s="28" t="s">
        <v>863</v>
      </c>
      <c r="C242" s="28"/>
      <c r="D242" s="29" t="s">
        <v>864</v>
      </c>
      <c r="E242" s="30"/>
      <c r="F242" s="30"/>
      <c r="G242" s="30"/>
      <c r="H242" s="30"/>
      <c r="I242" s="30"/>
      <c r="O242" s="3">
        <v>121389</v>
      </c>
      <c r="P242" s="3">
        <v>6069</v>
      </c>
      <c r="Q242" s="3">
        <v>10925</v>
      </c>
      <c r="R242" s="3">
        <v>44913</v>
      </c>
      <c r="S242" s="3">
        <v>10926</v>
      </c>
      <c r="T242" s="3">
        <v>139984</v>
      </c>
      <c r="U242" s="3">
        <v>6999</v>
      </c>
      <c r="V242" s="3">
        <v>12599</v>
      </c>
      <c r="W242" s="3">
        <v>51795</v>
      </c>
      <c r="X242" s="3">
        <v>12595</v>
      </c>
      <c r="Y242" s="31">
        <v>51795</v>
      </c>
      <c r="Z242" s="31"/>
      <c r="AA242" s="31"/>
      <c r="AB242" s="31">
        <v>12599</v>
      </c>
      <c r="AC242" s="31"/>
      <c r="AD242" s="31"/>
      <c r="AE242" s="31">
        <v>12595</v>
      </c>
      <c r="AF242" s="31"/>
      <c r="AG242" s="31"/>
      <c r="AH242" s="3">
        <v>3638287</v>
      </c>
      <c r="AI242" s="3">
        <v>181914</v>
      </c>
      <c r="AJ242" s="3">
        <v>327446</v>
      </c>
      <c r="AK242" s="3">
        <v>1346166</v>
      </c>
      <c r="AL242" s="3">
        <v>2292121</v>
      </c>
      <c r="AM242" s="3">
        <v>0</v>
      </c>
      <c r="AN242" s="3">
        <v>615502</v>
      </c>
      <c r="AO242" s="3">
        <v>227735</v>
      </c>
      <c r="AP242" s="3">
        <v>30775</v>
      </c>
      <c r="AQ242" s="3">
        <v>55395</v>
      </c>
      <c r="AR242" s="3">
        <v>283130</v>
      </c>
      <c r="AS242" s="3">
        <v>332372</v>
      </c>
      <c r="AT242" s="3">
        <v>0</v>
      </c>
      <c r="AU242" s="30">
        <v>4515162</v>
      </c>
      <c r="AV242" s="30">
        <v>1890669</v>
      </c>
      <c r="AW242" s="30">
        <v>225757</v>
      </c>
      <c r="AX242" s="30">
        <v>406365</v>
      </c>
      <c r="AY242" s="30">
        <v>1670609</v>
      </c>
      <c r="AZ242" s="30">
        <v>78919</v>
      </c>
      <c r="BA242" s="30">
        <v>23524</v>
      </c>
      <c r="BB242" s="30">
        <v>23521</v>
      </c>
    </row>
    <row r="243" spans="1:54" ht="15">
      <c r="A243" s="28" t="s">
        <v>828</v>
      </c>
      <c r="B243" s="28" t="s">
        <v>865</v>
      </c>
      <c r="C243" s="28"/>
      <c r="D243" s="29" t="s">
        <v>866</v>
      </c>
      <c r="E243" s="30"/>
      <c r="F243" s="30"/>
      <c r="G243" s="30"/>
      <c r="H243" s="30"/>
      <c r="I243" s="30"/>
      <c r="O243" s="3">
        <v>5148</v>
      </c>
      <c r="P243" s="3">
        <v>257</v>
      </c>
      <c r="Q243" s="3">
        <v>463</v>
      </c>
      <c r="R243" s="3">
        <v>1903</v>
      </c>
      <c r="S243" s="3">
        <v>467</v>
      </c>
      <c r="Y243" s="31"/>
      <c r="Z243" s="31"/>
      <c r="AA243" s="31"/>
      <c r="AB243" s="31"/>
      <c r="AC243" s="31"/>
      <c r="AD243" s="31"/>
      <c r="AE243" s="31"/>
      <c r="AF243" s="31"/>
      <c r="AG243" s="31"/>
      <c r="AN243" s="3">
        <v>4161</v>
      </c>
      <c r="AO243" s="3">
        <v>1538</v>
      </c>
      <c r="AP243" s="3">
        <v>208</v>
      </c>
      <c r="AQ243" s="3">
        <v>374</v>
      </c>
      <c r="AR243" s="3">
        <v>1912</v>
      </c>
      <c r="AS243" s="3">
        <v>2249</v>
      </c>
      <c r="AT243" s="3">
        <v>0</v>
      </c>
      <c r="AU243" s="30">
        <v>9309</v>
      </c>
      <c r="AV243" s="30">
        <v>7060</v>
      </c>
      <c r="AW243" s="30">
        <v>465</v>
      </c>
      <c r="AX243" s="30">
        <v>837</v>
      </c>
      <c r="AY243" s="30">
        <v>3441</v>
      </c>
      <c r="AZ243" s="30">
        <v>837</v>
      </c>
      <c r="BA243" s="30">
        <v>463</v>
      </c>
      <c r="BB243" s="30">
        <v>467</v>
      </c>
    </row>
    <row r="244" spans="1:54" ht="15">
      <c r="A244" s="28" t="s">
        <v>828</v>
      </c>
      <c r="B244" s="28" t="s">
        <v>867</v>
      </c>
      <c r="C244" s="28"/>
      <c r="D244" s="29" t="s">
        <v>868</v>
      </c>
      <c r="E244" s="30"/>
      <c r="F244" s="30"/>
      <c r="G244" s="30"/>
      <c r="H244" s="30"/>
      <c r="I244" s="30"/>
      <c r="O244" s="3">
        <v>6698</v>
      </c>
      <c r="P244" s="3">
        <v>335</v>
      </c>
      <c r="Q244" s="3">
        <v>603</v>
      </c>
      <c r="R244" s="3">
        <v>2479</v>
      </c>
      <c r="S244" s="3">
        <v>601</v>
      </c>
      <c r="Y244" s="31"/>
      <c r="Z244" s="31"/>
      <c r="AA244" s="31"/>
      <c r="AB244" s="31"/>
      <c r="AC244" s="31"/>
      <c r="AD244" s="31"/>
      <c r="AE244" s="31"/>
      <c r="AF244" s="31"/>
      <c r="AG244" s="31"/>
      <c r="AN244" s="3">
        <v>4161</v>
      </c>
      <c r="AO244" s="3">
        <v>1538</v>
      </c>
      <c r="AP244" s="3">
        <v>208</v>
      </c>
      <c r="AQ244" s="3">
        <v>374</v>
      </c>
      <c r="AR244" s="3">
        <v>1912</v>
      </c>
      <c r="AS244" s="3">
        <v>2249</v>
      </c>
      <c r="AT244" s="3">
        <v>0</v>
      </c>
      <c r="AU244" s="30">
        <v>10859</v>
      </c>
      <c r="AV244" s="30">
        <v>8610</v>
      </c>
      <c r="AW244" s="30">
        <v>543</v>
      </c>
      <c r="AX244" s="30">
        <v>977</v>
      </c>
      <c r="AY244" s="30">
        <v>4017</v>
      </c>
      <c r="AZ244" s="30">
        <v>977</v>
      </c>
      <c r="BA244" s="30">
        <v>603</v>
      </c>
      <c r="BB244" s="30">
        <v>601</v>
      </c>
    </row>
    <row r="245" spans="1:54" ht="15">
      <c r="A245" s="28" t="s">
        <v>828</v>
      </c>
      <c r="B245" s="28" t="s">
        <v>869</v>
      </c>
      <c r="C245" s="28"/>
      <c r="D245" s="29" t="s">
        <v>870</v>
      </c>
      <c r="E245" s="30"/>
      <c r="F245" s="30"/>
      <c r="G245" s="30"/>
      <c r="H245" s="30"/>
      <c r="I245" s="30"/>
      <c r="O245" s="3">
        <v>11348</v>
      </c>
      <c r="P245" s="3">
        <v>567</v>
      </c>
      <c r="Q245" s="3">
        <v>1021</v>
      </c>
      <c r="R245" s="3">
        <v>4197</v>
      </c>
      <c r="S245" s="3">
        <v>1025</v>
      </c>
      <c r="Y245" s="31"/>
      <c r="Z245" s="31"/>
      <c r="AA245" s="31"/>
      <c r="AB245" s="31"/>
      <c r="AC245" s="31"/>
      <c r="AD245" s="31"/>
      <c r="AE245" s="31"/>
      <c r="AF245" s="31"/>
      <c r="AG245" s="31"/>
      <c r="AN245" s="3">
        <v>6714</v>
      </c>
      <c r="AO245" s="3">
        <v>2484</v>
      </c>
      <c r="AP245" s="3">
        <v>336</v>
      </c>
      <c r="AQ245" s="3">
        <v>604</v>
      </c>
      <c r="AR245" s="3">
        <v>3088</v>
      </c>
      <c r="AS245" s="3">
        <v>3626</v>
      </c>
      <c r="AT245" s="3">
        <v>0</v>
      </c>
      <c r="AU245" s="30">
        <v>18062</v>
      </c>
      <c r="AV245" s="30">
        <v>14436</v>
      </c>
      <c r="AW245" s="30">
        <v>903</v>
      </c>
      <c r="AX245" s="30">
        <v>1625</v>
      </c>
      <c r="AY245" s="30">
        <v>6681</v>
      </c>
      <c r="AZ245" s="30">
        <v>1625</v>
      </c>
      <c r="BA245" s="30">
        <v>1021</v>
      </c>
      <c r="BB245" s="30">
        <v>1025</v>
      </c>
    </row>
    <row r="246" spans="1:54" ht="15">
      <c r="A246" s="28" t="s">
        <v>828</v>
      </c>
      <c r="B246" s="28" t="s">
        <v>871</v>
      </c>
      <c r="C246" s="28"/>
      <c r="D246" s="29" t="s">
        <v>872</v>
      </c>
      <c r="E246" s="30"/>
      <c r="F246" s="30"/>
      <c r="G246" s="30"/>
      <c r="H246" s="30"/>
      <c r="I246" s="30"/>
      <c r="O246" s="3">
        <v>12897</v>
      </c>
      <c r="P246" s="3">
        <v>645</v>
      </c>
      <c r="Q246" s="3">
        <v>1161</v>
      </c>
      <c r="R246" s="3">
        <v>4773</v>
      </c>
      <c r="S246" s="3">
        <v>1158</v>
      </c>
      <c r="Y246" s="31"/>
      <c r="Z246" s="31"/>
      <c r="AA246" s="31"/>
      <c r="AB246" s="31"/>
      <c r="AC246" s="31"/>
      <c r="AD246" s="31"/>
      <c r="AE246" s="31"/>
      <c r="AF246" s="31"/>
      <c r="AG246" s="31"/>
      <c r="AN246" s="3">
        <v>5891</v>
      </c>
      <c r="AO246" s="3">
        <v>2180</v>
      </c>
      <c r="AP246" s="3">
        <v>295</v>
      </c>
      <c r="AQ246" s="3">
        <v>530</v>
      </c>
      <c r="AR246" s="3">
        <v>2710</v>
      </c>
      <c r="AS246" s="3">
        <v>3181</v>
      </c>
      <c r="AT246" s="3">
        <v>0</v>
      </c>
      <c r="AU246" s="30">
        <v>18788</v>
      </c>
      <c r="AV246" s="30">
        <v>15607</v>
      </c>
      <c r="AW246" s="30">
        <v>940</v>
      </c>
      <c r="AX246" s="30">
        <v>1691</v>
      </c>
      <c r="AY246" s="30">
        <v>6953</v>
      </c>
      <c r="AZ246" s="30">
        <v>1691</v>
      </c>
      <c r="BA246" s="30">
        <v>1161</v>
      </c>
      <c r="BB246" s="30">
        <v>1158</v>
      </c>
    </row>
    <row r="247" spans="1:54" ht="15">
      <c r="A247" s="28" t="s">
        <v>828</v>
      </c>
      <c r="B247" s="28" t="s">
        <v>873</v>
      </c>
      <c r="C247" s="28"/>
      <c r="D247" s="29" t="s">
        <v>874</v>
      </c>
      <c r="E247" s="30"/>
      <c r="F247" s="30"/>
      <c r="G247" s="30"/>
      <c r="H247" s="30"/>
      <c r="I247" s="30"/>
      <c r="O247" s="3">
        <v>548</v>
      </c>
      <c r="P247" s="3">
        <v>27</v>
      </c>
      <c r="Q247" s="3">
        <v>49</v>
      </c>
      <c r="R247" s="3">
        <v>201</v>
      </c>
      <c r="S247" s="3">
        <v>53</v>
      </c>
      <c r="Y247" s="31"/>
      <c r="Z247" s="31"/>
      <c r="AA247" s="31"/>
      <c r="AB247" s="31"/>
      <c r="AC247" s="31"/>
      <c r="AD247" s="31"/>
      <c r="AE247" s="31"/>
      <c r="AF247" s="31"/>
      <c r="AG247" s="31"/>
      <c r="AN247" s="3">
        <v>4161</v>
      </c>
      <c r="AO247" s="3">
        <v>1538</v>
      </c>
      <c r="AP247" s="3">
        <v>208</v>
      </c>
      <c r="AQ247" s="3">
        <v>374</v>
      </c>
      <c r="AR247" s="3">
        <v>1912</v>
      </c>
      <c r="AS247" s="3">
        <v>2249</v>
      </c>
      <c r="AT247" s="3">
        <v>0</v>
      </c>
      <c r="AU247" s="30">
        <v>4709</v>
      </c>
      <c r="AV247" s="30">
        <v>2460</v>
      </c>
      <c r="AW247" s="30">
        <v>235</v>
      </c>
      <c r="AX247" s="30">
        <v>423</v>
      </c>
      <c r="AY247" s="30">
        <v>1739</v>
      </c>
      <c r="AZ247" s="30">
        <v>423</v>
      </c>
      <c r="BA247" s="30">
        <v>49</v>
      </c>
      <c r="BB247" s="30">
        <v>53</v>
      </c>
    </row>
    <row r="248" spans="1:54" ht="15">
      <c r="A248" s="28" t="s">
        <v>828</v>
      </c>
      <c r="B248" s="28" t="s">
        <v>875</v>
      </c>
      <c r="C248" s="28"/>
      <c r="D248" s="29" t="s">
        <v>876</v>
      </c>
      <c r="E248" s="30"/>
      <c r="F248" s="30"/>
      <c r="G248" s="30"/>
      <c r="H248" s="30"/>
      <c r="I248" s="30"/>
      <c r="O248" s="3">
        <v>3598</v>
      </c>
      <c r="P248" s="3">
        <v>180</v>
      </c>
      <c r="Q248" s="3">
        <v>324</v>
      </c>
      <c r="R248" s="3">
        <v>1332</v>
      </c>
      <c r="S248" s="3">
        <v>322</v>
      </c>
      <c r="Y248" s="31"/>
      <c r="Z248" s="31"/>
      <c r="AA248" s="31"/>
      <c r="AB248" s="31"/>
      <c r="AC248" s="31"/>
      <c r="AD248" s="31"/>
      <c r="AE248" s="31"/>
      <c r="AF248" s="31"/>
      <c r="AG248" s="31"/>
      <c r="AN248" s="3">
        <v>4161</v>
      </c>
      <c r="AO248" s="3">
        <v>1538</v>
      </c>
      <c r="AP248" s="3">
        <v>208</v>
      </c>
      <c r="AQ248" s="3">
        <v>374</v>
      </c>
      <c r="AR248" s="3">
        <v>1912</v>
      </c>
      <c r="AS248" s="3">
        <v>2249</v>
      </c>
      <c r="AT248" s="3">
        <v>0</v>
      </c>
      <c r="AU248" s="30">
        <v>7759</v>
      </c>
      <c r="AV248" s="30">
        <v>5510</v>
      </c>
      <c r="AW248" s="30">
        <v>388</v>
      </c>
      <c r="AX248" s="30">
        <v>698</v>
      </c>
      <c r="AY248" s="30">
        <v>2870</v>
      </c>
      <c r="AZ248" s="30">
        <v>698</v>
      </c>
      <c r="BA248" s="30">
        <v>324</v>
      </c>
      <c r="BB248" s="30">
        <v>322</v>
      </c>
    </row>
    <row r="249" spans="1:54" ht="15">
      <c r="A249" s="28" t="s">
        <v>828</v>
      </c>
      <c r="B249" s="28" t="s">
        <v>877</v>
      </c>
      <c r="C249" s="28"/>
      <c r="D249" s="29" t="s">
        <v>878</v>
      </c>
      <c r="E249" s="30"/>
      <c r="F249" s="30"/>
      <c r="G249" s="30"/>
      <c r="H249" s="30"/>
      <c r="I249" s="30"/>
      <c r="O249" s="3">
        <v>2048</v>
      </c>
      <c r="P249" s="3">
        <v>102</v>
      </c>
      <c r="Q249" s="3">
        <v>184</v>
      </c>
      <c r="R249" s="3">
        <v>756</v>
      </c>
      <c r="S249" s="3">
        <v>188</v>
      </c>
      <c r="Y249" s="31"/>
      <c r="Z249" s="31"/>
      <c r="AA249" s="31"/>
      <c r="AB249" s="31"/>
      <c r="AC249" s="31"/>
      <c r="AD249" s="31"/>
      <c r="AE249" s="31"/>
      <c r="AF249" s="31"/>
      <c r="AG249" s="31"/>
      <c r="AN249" s="3">
        <v>4161</v>
      </c>
      <c r="AO249" s="3">
        <v>1538</v>
      </c>
      <c r="AP249" s="3">
        <v>208</v>
      </c>
      <c r="AQ249" s="3">
        <v>374</v>
      </c>
      <c r="AR249" s="3">
        <v>1912</v>
      </c>
      <c r="AS249" s="3">
        <v>2249</v>
      </c>
      <c r="AT249" s="3">
        <v>0</v>
      </c>
      <c r="AU249" s="30">
        <v>6209</v>
      </c>
      <c r="AV249" s="30">
        <v>3960</v>
      </c>
      <c r="AW249" s="30">
        <v>310</v>
      </c>
      <c r="AX249" s="30">
        <v>558</v>
      </c>
      <c r="AY249" s="30">
        <v>2294</v>
      </c>
      <c r="AZ249" s="30">
        <v>558</v>
      </c>
      <c r="BA249" s="30">
        <v>184</v>
      </c>
      <c r="BB249" s="30">
        <v>188</v>
      </c>
    </row>
    <row r="250" spans="1:54" ht="15">
      <c r="A250" s="28" t="s">
        <v>828</v>
      </c>
      <c r="B250" s="28" t="s">
        <v>879</v>
      </c>
      <c r="C250" s="28"/>
      <c r="D250" s="29" t="s">
        <v>880</v>
      </c>
      <c r="E250" s="30"/>
      <c r="F250" s="30"/>
      <c r="G250" s="30"/>
      <c r="H250" s="30"/>
      <c r="I250" s="30"/>
      <c r="O250" s="3">
        <v>3598</v>
      </c>
      <c r="P250" s="3">
        <v>180</v>
      </c>
      <c r="Q250" s="3">
        <v>324</v>
      </c>
      <c r="R250" s="3">
        <v>1332</v>
      </c>
      <c r="S250" s="3">
        <v>322</v>
      </c>
      <c r="Y250" s="31"/>
      <c r="Z250" s="31"/>
      <c r="AA250" s="31"/>
      <c r="AB250" s="31"/>
      <c r="AC250" s="31"/>
      <c r="AD250" s="31"/>
      <c r="AE250" s="31"/>
      <c r="AF250" s="31"/>
      <c r="AG250" s="31"/>
      <c r="AN250" s="3">
        <v>4161</v>
      </c>
      <c r="AO250" s="3">
        <v>1538</v>
      </c>
      <c r="AP250" s="3">
        <v>208</v>
      </c>
      <c r="AQ250" s="3">
        <v>374</v>
      </c>
      <c r="AR250" s="3">
        <v>1912</v>
      </c>
      <c r="AS250" s="3">
        <v>2249</v>
      </c>
      <c r="AT250" s="3">
        <v>0</v>
      </c>
      <c r="AU250" s="30">
        <v>7759</v>
      </c>
      <c r="AV250" s="30">
        <v>5510</v>
      </c>
      <c r="AW250" s="30">
        <v>388</v>
      </c>
      <c r="AX250" s="30">
        <v>698</v>
      </c>
      <c r="AY250" s="30">
        <v>2870</v>
      </c>
      <c r="AZ250" s="30">
        <v>698</v>
      </c>
      <c r="BA250" s="30">
        <v>324</v>
      </c>
      <c r="BB250" s="30">
        <v>322</v>
      </c>
    </row>
    <row r="251" spans="1:54" ht="15">
      <c r="A251" s="28" t="s">
        <v>828</v>
      </c>
      <c r="B251" s="28" t="s">
        <v>881</v>
      </c>
      <c r="C251" s="28"/>
      <c r="D251" s="29" t="s">
        <v>882</v>
      </c>
      <c r="E251" s="30"/>
      <c r="F251" s="30"/>
      <c r="G251" s="30"/>
      <c r="H251" s="30"/>
      <c r="I251" s="30"/>
      <c r="O251" s="3">
        <v>2048</v>
      </c>
      <c r="P251" s="3">
        <v>102</v>
      </c>
      <c r="Q251" s="3">
        <v>184</v>
      </c>
      <c r="R251" s="3">
        <v>756</v>
      </c>
      <c r="S251" s="3">
        <v>188</v>
      </c>
      <c r="Y251" s="31"/>
      <c r="Z251" s="31"/>
      <c r="AA251" s="31"/>
      <c r="AB251" s="31"/>
      <c r="AC251" s="31"/>
      <c r="AD251" s="31"/>
      <c r="AE251" s="31"/>
      <c r="AF251" s="31"/>
      <c r="AG251" s="31"/>
      <c r="AN251" s="3">
        <v>4161</v>
      </c>
      <c r="AO251" s="3">
        <v>1538</v>
      </c>
      <c r="AP251" s="3">
        <v>208</v>
      </c>
      <c r="AQ251" s="3">
        <v>374</v>
      </c>
      <c r="AR251" s="3">
        <v>1912</v>
      </c>
      <c r="AS251" s="3">
        <v>2249</v>
      </c>
      <c r="AT251" s="3">
        <v>0</v>
      </c>
      <c r="AU251" s="30">
        <v>6209</v>
      </c>
      <c r="AV251" s="30">
        <v>3960</v>
      </c>
      <c r="AW251" s="30">
        <v>310</v>
      </c>
      <c r="AX251" s="30">
        <v>558</v>
      </c>
      <c r="AY251" s="30">
        <v>2294</v>
      </c>
      <c r="AZ251" s="30">
        <v>558</v>
      </c>
      <c r="BA251" s="30">
        <v>184</v>
      </c>
      <c r="BB251" s="30">
        <v>188</v>
      </c>
    </row>
    <row r="252" spans="1:54" ht="15">
      <c r="A252" s="28" t="s">
        <v>828</v>
      </c>
      <c r="B252" s="28" t="s">
        <v>883</v>
      </c>
      <c r="C252" s="28"/>
      <c r="D252" s="29" t="s">
        <v>884</v>
      </c>
      <c r="E252" s="30"/>
      <c r="F252" s="30"/>
      <c r="G252" s="30"/>
      <c r="H252" s="30"/>
      <c r="I252" s="30"/>
      <c r="O252" s="3">
        <v>2048</v>
      </c>
      <c r="P252" s="3">
        <v>102</v>
      </c>
      <c r="Q252" s="3">
        <v>184</v>
      </c>
      <c r="R252" s="3">
        <v>756</v>
      </c>
      <c r="S252" s="3">
        <v>188</v>
      </c>
      <c r="Y252" s="31"/>
      <c r="Z252" s="31"/>
      <c r="AA252" s="31"/>
      <c r="AB252" s="31"/>
      <c r="AC252" s="31"/>
      <c r="AD252" s="31"/>
      <c r="AE252" s="31"/>
      <c r="AF252" s="31"/>
      <c r="AG252" s="31"/>
      <c r="AN252" s="3">
        <v>4161</v>
      </c>
      <c r="AO252" s="3">
        <v>1538</v>
      </c>
      <c r="AP252" s="3">
        <v>208</v>
      </c>
      <c r="AQ252" s="3">
        <v>374</v>
      </c>
      <c r="AR252" s="3">
        <v>1912</v>
      </c>
      <c r="AS252" s="3">
        <v>2249</v>
      </c>
      <c r="AT252" s="3">
        <v>0</v>
      </c>
      <c r="AU252" s="30">
        <v>6209</v>
      </c>
      <c r="AV252" s="30">
        <v>3960</v>
      </c>
      <c r="AW252" s="30">
        <v>310</v>
      </c>
      <c r="AX252" s="30">
        <v>558</v>
      </c>
      <c r="AY252" s="30">
        <v>2294</v>
      </c>
      <c r="AZ252" s="30">
        <v>558</v>
      </c>
      <c r="BA252" s="30">
        <v>184</v>
      </c>
      <c r="BB252" s="30">
        <v>188</v>
      </c>
    </row>
    <row r="253" spans="1:54" ht="15">
      <c r="A253" s="28" t="s">
        <v>828</v>
      </c>
      <c r="B253" s="28" t="s">
        <v>885</v>
      </c>
      <c r="C253" s="28"/>
      <c r="D253" s="29" t="s">
        <v>886</v>
      </c>
      <c r="E253" s="30"/>
      <c r="F253" s="30"/>
      <c r="G253" s="30"/>
      <c r="H253" s="30"/>
      <c r="I253" s="30"/>
      <c r="O253" s="3">
        <v>8782</v>
      </c>
      <c r="P253" s="3">
        <v>439</v>
      </c>
      <c r="Q253" s="3">
        <v>790</v>
      </c>
      <c r="R253" s="3">
        <v>3248</v>
      </c>
      <c r="S253" s="3">
        <v>794</v>
      </c>
      <c r="Y253" s="31"/>
      <c r="Z253" s="31"/>
      <c r="AA253" s="31"/>
      <c r="AB253" s="31"/>
      <c r="AC253" s="31"/>
      <c r="AD253" s="31"/>
      <c r="AE253" s="31"/>
      <c r="AF253" s="31"/>
      <c r="AG253" s="31"/>
      <c r="AN253" s="3">
        <v>21751</v>
      </c>
      <c r="AO253" s="3">
        <v>8050</v>
      </c>
      <c r="AP253" s="3">
        <v>1088</v>
      </c>
      <c r="AQ253" s="3">
        <v>1958</v>
      </c>
      <c r="AR253" s="3">
        <v>10008</v>
      </c>
      <c r="AS253" s="3">
        <v>11743</v>
      </c>
      <c r="AT253" s="3">
        <v>0</v>
      </c>
      <c r="AU253" s="30">
        <v>30533</v>
      </c>
      <c r="AV253" s="30">
        <v>18790</v>
      </c>
      <c r="AW253" s="30">
        <v>1527</v>
      </c>
      <c r="AX253" s="30">
        <v>2748</v>
      </c>
      <c r="AY253" s="30">
        <v>11298</v>
      </c>
      <c r="AZ253" s="30">
        <v>2748</v>
      </c>
      <c r="BA253" s="30">
        <v>790</v>
      </c>
      <c r="BB253" s="30">
        <v>794</v>
      </c>
    </row>
    <row r="254" spans="1:54" ht="15">
      <c r="A254" s="28" t="s">
        <v>828</v>
      </c>
      <c r="B254" s="28" t="s">
        <v>887</v>
      </c>
      <c r="C254" s="28"/>
      <c r="D254" s="29" t="s">
        <v>888</v>
      </c>
      <c r="E254" s="30"/>
      <c r="F254" s="30"/>
      <c r="G254" s="30"/>
      <c r="H254" s="30"/>
      <c r="I254" s="30"/>
      <c r="O254" s="3">
        <v>9798</v>
      </c>
      <c r="P254" s="3">
        <v>490</v>
      </c>
      <c r="Q254" s="3">
        <v>882</v>
      </c>
      <c r="R254" s="3">
        <v>3626</v>
      </c>
      <c r="S254" s="3">
        <v>880</v>
      </c>
      <c r="Y254" s="31"/>
      <c r="Z254" s="31"/>
      <c r="AA254" s="31"/>
      <c r="AB254" s="31"/>
      <c r="AC254" s="31"/>
      <c r="AD254" s="31"/>
      <c r="AE254" s="31"/>
      <c r="AF254" s="31"/>
      <c r="AG254" s="31"/>
      <c r="AN254" s="3">
        <v>13725</v>
      </c>
      <c r="AO254" s="3">
        <v>5077</v>
      </c>
      <c r="AP254" s="3">
        <v>686</v>
      </c>
      <c r="AQ254" s="3">
        <v>1235</v>
      </c>
      <c r="AR254" s="3">
        <v>6312</v>
      </c>
      <c r="AS254" s="3">
        <v>7413</v>
      </c>
      <c r="AT254" s="3">
        <v>0</v>
      </c>
      <c r="AU254" s="30">
        <v>23523</v>
      </c>
      <c r="AV254" s="30">
        <v>16110</v>
      </c>
      <c r="AW254" s="30">
        <v>1176</v>
      </c>
      <c r="AX254" s="30">
        <v>2117</v>
      </c>
      <c r="AY254" s="30">
        <v>8703</v>
      </c>
      <c r="AZ254" s="30">
        <v>2117</v>
      </c>
      <c r="BA254" s="30">
        <v>882</v>
      </c>
      <c r="BB254" s="30">
        <v>880</v>
      </c>
    </row>
    <row r="255" spans="1:54" ht="15">
      <c r="A255" s="28" t="s">
        <v>828</v>
      </c>
      <c r="B255" s="28" t="s">
        <v>889</v>
      </c>
      <c r="C255" s="28"/>
      <c r="D255" s="29" t="s">
        <v>890</v>
      </c>
      <c r="E255" s="30"/>
      <c r="F255" s="30"/>
      <c r="G255" s="30"/>
      <c r="H255" s="30"/>
      <c r="I255" s="30"/>
      <c r="O255" s="3">
        <v>14448</v>
      </c>
      <c r="P255" s="3">
        <v>722</v>
      </c>
      <c r="Q255" s="3">
        <v>1300</v>
      </c>
      <c r="R255" s="3">
        <v>5344</v>
      </c>
      <c r="S255" s="3">
        <v>1304</v>
      </c>
      <c r="Y255" s="31"/>
      <c r="Z255" s="31"/>
      <c r="AA255" s="31"/>
      <c r="AB255" s="31"/>
      <c r="AC255" s="31"/>
      <c r="AD255" s="31"/>
      <c r="AE255" s="31"/>
      <c r="AF255" s="31"/>
      <c r="AG255" s="31"/>
      <c r="AN255" s="3">
        <v>6272</v>
      </c>
      <c r="AO255" s="3">
        <v>2320</v>
      </c>
      <c r="AP255" s="3">
        <v>314</v>
      </c>
      <c r="AQ255" s="3">
        <v>564</v>
      </c>
      <c r="AR255" s="3">
        <v>2884</v>
      </c>
      <c r="AS255" s="3">
        <v>3388</v>
      </c>
      <c r="AT255" s="3">
        <v>0</v>
      </c>
      <c r="AU255" s="30">
        <v>20720</v>
      </c>
      <c r="AV255" s="30">
        <v>17332</v>
      </c>
      <c r="AW255" s="30">
        <v>1036</v>
      </c>
      <c r="AX255" s="30">
        <v>1864</v>
      </c>
      <c r="AY255" s="30">
        <v>7664</v>
      </c>
      <c r="AZ255" s="30">
        <v>1864</v>
      </c>
      <c r="BA255" s="30">
        <v>1300</v>
      </c>
      <c r="BB255" s="30">
        <v>1304</v>
      </c>
    </row>
    <row r="256" spans="1:54" ht="15">
      <c r="A256" s="28" t="s">
        <v>828</v>
      </c>
      <c r="B256" s="28" t="s">
        <v>891</v>
      </c>
      <c r="C256" s="28"/>
      <c r="D256" s="29" t="s">
        <v>892</v>
      </c>
      <c r="E256" s="30"/>
      <c r="F256" s="30"/>
      <c r="G256" s="30"/>
      <c r="H256" s="30"/>
      <c r="I256" s="30"/>
      <c r="O256" s="3">
        <v>1407</v>
      </c>
      <c r="P256" s="3">
        <v>70</v>
      </c>
      <c r="Q256" s="3">
        <v>127</v>
      </c>
      <c r="R256" s="3">
        <v>521</v>
      </c>
      <c r="S256" s="3">
        <v>124</v>
      </c>
      <c r="Y256" s="31"/>
      <c r="Z256" s="31"/>
      <c r="AA256" s="31"/>
      <c r="AB256" s="31"/>
      <c r="AC256" s="31"/>
      <c r="AD256" s="31"/>
      <c r="AE256" s="31"/>
      <c r="AF256" s="31"/>
      <c r="AG256" s="31"/>
      <c r="AN256" s="3">
        <v>4161</v>
      </c>
      <c r="AO256" s="3">
        <v>1538</v>
      </c>
      <c r="AP256" s="3">
        <v>208</v>
      </c>
      <c r="AQ256" s="3">
        <v>374</v>
      </c>
      <c r="AR256" s="3">
        <v>1912</v>
      </c>
      <c r="AS256" s="3">
        <v>2249</v>
      </c>
      <c r="AT256" s="3">
        <v>0</v>
      </c>
      <c r="AU256" s="30">
        <v>5568</v>
      </c>
      <c r="AV256" s="30">
        <v>3319</v>
      </c>
      <c r="AW256" s="30">
        <v>278</v>
      </c>
      <c r="AX256" s="30">
        <v>501</v>
      </c>
      <c r="AY256" s="30">
        <v>2059</v>
      </c>
      <c r="AZ256" s="30">
        <v>501</v>
      </c>
      <c r="BA256" s="30">
        <v>127</v>
      </c>
      <c r="BB256" s="30">
        <v>124</v>
      </c>
    </row>
    <row r="257" spans="1:54" ht="15">
      <c r="A257" s="28" t="s">
        <v>828</v>
      </c>
      <c r="B257" s="28" t="s">
        <v>893</v>
      </c>
      <c r="C257" s="28"/>
      <c r="D257" s="29" t="s">
        <v>894</v>
      </c>
      <c r="E257" s="30"/>
      <c r="F257" s="30"/>
      <c r="G257" s="30"/>
      <c r="H257" s="30"/>
      <c r="I257" s="30"/>
      <c r="O257" s="3">
        <v>17387</v>
      </c>
      <c r="P257" s="3">
        <v>869</v>
      </c>
      <c r="Q257" s="3">
        <v>1565</v>
      </c>
      <c r="R257" s="3">
        <v>6433</v>
      </c>
      <c r="S257" s="3">
        <v>1564</v>
      </c>
      <c r="Y257" s="31"/>
      <c r="Z257" s="31"/>
      <c r="AA257" s="31"/>
      <c r="AB257" s="31"/>
      <c r="AC257" s="31"/>
      <c r="AD257" s="31"/>
      <c r="AE257" s="31"/>
      <c r="AF257" s="31"/>
      <c r="AG257" s="31"/>
      <c r="AN257" s="3">
        <v>11186</v>
      </c>
      <c r="AO257" s="3">
        <v>4139</v>
      </c>
      <c r="AP257" s="3">
        <v>559</v>
      </c>
      <c r="AQ257" s="3">
        <v>1007</v>
      </c>
      <c r="AR257" s="3">
        <v>5146</v>
      </c>
      <c r="AS257" s="3">
        <v>6040</v>
      </c>
      <c r="AT257" s="3">
        <v>0</v>
      </c>
      <c r="AU257" s="30">
        <v>28573</v>
      </c>
      <c r="AV257" s="30">
        <v>22533</v>
      </c>
      <c r="AW257" s="30">
        <v>1428</v>
      </c>
      <c r="AX257" s="30">
        <v>2572</v>
      </c>
      <c r="AY257" s="30">
        <v>10572</v>
      </c>
      <c r="AZ257" s="30">
        <v>2572</v>
      </c>
      <c r="BA257" s="30">
        <v>1565</v>
      </c>
      <c r="BB257" s="30">
        <v>1564</v>
      </c>
    </row>
    <row r="258" spans="1:54" ht="15">
      <c r="A258" s="28" t="s">
        <v>828</v>
      </c>
      <c r="B258" s="28" t="s">
        <v>895</v>
      </c>
      <c r="C258" s="28"/>
      <c r="D258" s="29" t="s">
        <v>896</v>
      </c>
      <c r="E258" s="30"/>
      <c r="F258" s="30"/>
      <c r="G258" s="30"/>
      <c r="H258" s="30"/>
      <c r="I258" s="30"/>
      <c r="O258" s="3">
        <v>2048</v>
      </c>
      <c r="P258" s="3">
        <v>102</v>
      </c>
      <c r="Q258" s="3">
        <v>184</v>
      </c>
      <c r="R258" s="3">
        <v>756</v>
      </c>
      <c r="S258" s="3">
        <v>188</v>
      </c>
      <c r="Y258" s="31"/>
      <c r="Z258" s="31"/>
      <c r="AA258" s="31"/>
      <c r="AB258" s="31"/>
      <c r="AC258" s="31"/>
      <c r="AD258" s="31"/>
      <c r="AE258" s="31"/>
      <c r="AF258" s="31"/>
      <c r="AG258" s="31"/>
      <c r="AN258" s="3">
        <v>4161</v>
      </c>
      <c r="AO258" s="3">
        <v>1538</v>
      </c>
      <c r="AP258" s="3">
        <v>208</v>
      </c>
      <c r="AQ258" s="3">
        <v>374</v>
      </c>
      <c r="AR258" s="3">
        <v>1912</v>
      </c>
      <c r="AS258" s="3">
        <v>2249</v>
      </c>
      <c r="AT258" s="3">
        <v>0</v>
      </c>
      <c r="AU258" s="30">
        <v>6209</v>
      </c>
      <c r="AV258" s="30">
        <v>3960</v>
      </c>
      <c r="AW258" s="30">
        <v>310</v>
      </c>
      <c r="AX258" s="30">
        <v>558</v>
      </c>
      <c r="AY258" s="30">
        <v>2294</v>
      </c>
      <c r="AZ258" s="30">
        <v>558</v>
      </c>
      <c r="BA258" s="30">
        <v>184</v>
      </c>
      <c r="BB258" s="30">
        <v>188</v>
      </c>
    </row>
    <row r="259" spans="1:54" ht="15">
      <c r="A259" s="28" t="s">
        <v>828</v>
      </c>
      <c r="B259" s="28" t="s">
        <v>897</v>
      </c>
      <c r="C259" s="28"/>
      <c r="D259" s="29" t="s">
        <v>898</v>
      </c>
      <c r="E259" s="30"/>
      <c r="F259" s="30"/>
      <c r="G259" s="30"/>
      <c r="H259" s="30"/>
      <c r="I259" s="30"/>
      <c r="O259" s="3">
        <v>14448</v>
      </c>
      <c r="P259" s="3">
        <v>722</v>
      </c>
      <c r="Q259" s="3">
        <v>1300</v>
      </c>
      <c r="R259" s="3">
        <v>5344</v>
      </c>
      <c r="S259" s="3">
        <v>1304</v>
      </c>
      <c r="Y259" s="31"/>
      <c r="Z259" s="31"/>
      <c r="AA259" s="31"/>
      <c r="AB259" s="31"/>
      <c r="AC259" s="31"/>
      <c r="AD259" s="31"/>
      <c r="AE259" s="31"/>
      <c r="AF259" s="31"/>
      <c r="AG259" s="31"/>
      <c r="AH259" s="3">
        <v>6341</v>
      </c>
      <c r="AI259" s="3">
        <v>317</v>
      </c>
      <c r="AJ259" s="3">
        <v>571</v>
      </c>
      <c r="AK259" s="3">
        <v>2347</v>
      </c>
      <c r="AL259" s="3">
        <v>3994</v>
      </c>
      <c r="AM259" s="3">
        <v>0</v>
      </c>
      <c r="AN259" s="3">
        <v>24449</v>
      </c>
      <c r="AO259" s="3">
        <v>9044</v>
      </c>
      <c r="AP259" s="3">
        <v>1222</v>
      </c>
      <c r="AQ259" s="3">
        <v>2200</v>
      </c>
      <c r="AR259" s="3">
        <v>11244</v>
      </c>
      <c r="AS259" s="3">
        <v>13205</v>
      </c>
      <c r="AT259" s="3">
        <v>0</v>
      </c>
      <c r="AU259" s="30">
        <v>45238</v>
      </c>
      <c r="AV259" s="30">
        <v>28039</v>
      </c>
      <c r="AW259" s="30">
        <v>2261</v>
      </c>
      <c r="AX259" s="30">
        <v>4071</v>
      </c>
      <c r="AY259" s="30">
        <v>16735</v>
      </c>
      <c r="AZ259" s="30">
        <v>3500</v>
      </c>
      <c r="BA259" s="30">
        <v>1300</v>
      </c>
      <c r="BB259" s="30">
        <v>1304</v>
      </c>
    </row>
    <row r="260" spans="1:54" ht="15">
      <c r="A260" s="28" t="s">
        <v>828</v>
      </c>
      <c r="B260" s="28" t="s">
        <v>899</v>
      </c>
      <c r="C260" s="28"/>
      <c r="D260" s="29" t="s">
        <v>900</v>
      </c>
      <c r="E260" s="30"/>
      <c r="F260" s="30"/>
      <c r="G260" s="30"/>
      <c r="H260" s="30"/>
      <c r="I260" s="30"/>
      <c r="O260" s="3">
        <v>2048</v>
      </c>
      <c r="P260" s="3">
        <v>102</v>
      </c>
      <c r="Q260" s="3">
        <v>184</v>
      </c>
      <c r="R260" s="3">
        <v>756</v>
      </c>
      <c r="S260" s="3">
        <v>188</v>
      </c>
      <c r="Y260" s="31"/>
      <c r="Z260" s="31"/>
      <c r="AA260" s="31"/>
      <c r="AB260" s="31"/>
      <c r="AC260" s="31"/>
      <c r="AD260" s="31"/>
      <c r="AE260" s="31"/>
      <c r="AF260" s="31"/>
      <c r="AG260" s="31"/>
      <c r="AN260" s="3">
        <v>4161</v>
      </c>
      <c r="AO260" s="3">
        <v>1538</v>
      </c>
      <c r="AP260" s="3">
        <v>208</v>
      </c>
      <c r="AQ260" s="3">
        <v>374</v>
      </c>
      <c r="AR260" s="3">
        <v>1912</v>
      </c>
      <c r="AS260" s="3">
        <v>2249</v>
      </c>
      <c r="AT260" s="3">
        <v>0</v>
      </c>
      <c r="AU260" s="30">
        <v>6209</v>
      </c>
      <c r="AV260" s="30">
        <v>3960</v>
      </c>
      <c r="AW260" s="30">
        <v>310</v>
      </c>
      <c r="AX260" s="30">
        <v>558</v>
      </c>
      <c r="AY260" s="30">
        <v>2294</v>
      </c>
      <c r="AZ260" s="30">
        <v>558</v>
      </c>
      <c r="BA260" s="30">
        <v>184</v>
      </c>
      <c r="BB260" s="30">
        <v>188</v>
      </c>
    </row>
    <row r="261" spans="1:54" ht="15">
      <c r="A261" s="28" t="s">
        <v>828</v>
      </c>
      <c r="B261" s="28" t="s">
        <v>901</v>
      </c>
      <c r="C261" s="28"/>
      <c r="D261" s="29" t="s">
        <v>902</v>
      </c>
      <c r="E261" s="30"/>
      <c r="F261" s="30"/>
      <c r="G261" s="30"/>
      <c r="H261" s="30"/>
      <c r="I261" s="30"/>
      <c r="O261" s="3">
        <v>10012</v>
      </c>
      <c r="P261" s="3">
        <v>501</v>
      </c>
      <c r="Q261" s="3">
        <v>901</v>
      </c>
      <c r="R261" s="3">
        <v>3705</v>
      </c>
      <c r="S261" s="3">
        <v>901</v>
      </c>
      <c r="Y261" s="31"/>
      <c r="Z261" s="31"/>
      <c r="AA261" s="31"/>
      <c r="AB261" s="31"/>
      <c r="AC261" s="31"/>
      <c r="AD261" s="31"/>
      <c r="AE261" s="31"/>
      <c r="AF261" s="31"/>
      <c r="AG261" s="31"/>
      <c r="AN261" s="3">
        <v>5825</v>
      </c>
      <c r="AO261" s="3">
        <v>2154</v>
      </c>
      <c r="AP261" s="3">
        <v>291</v>
      </c>
      <c r="AQ261" s="3">
        <v>524</v>
      </c>
      <c r="AR261" s="3">
        <v>2678</v>
      </c>
      <c r="AS261" s="3">
        <v>3147</v>
      </c>
      <c r="AT261" s="3">
        <v>0</v>
      </c>
      <c r="AU261" s="30">
        <v>15837</v>
      </c>
      <c r="AV261" s="30">
        <v>12690</v>
      </c>
      <c r="AW261" s="30">
        <v>792</v>
      </c>
      <c r="AX261" s="30">
        <v>1425</v>
      </c>
      <c r="AY261" s="30">
        <v>5859</v>
      </c>
      <c r="AZ261" s="30">
        <v>1425</v>
      </c>
      <c r="BA261" s="30">
        <v>901</v>
      </c>
      <c r="BB261" s="30">
        <v>901</v>
      </c>
    </row>
    <row r="262" spans="1:54" ht="15">
      <c r="A262" s="28" t="s">
        <v>828</v>
      </c>
      <c r="B262" s="28" t="s">
        <v>903</v>
      </c>
      <c r="C262" s="28"/>
      <c r="D262" s="29" t="s">
        <v>904</v>
      </c>
      <c r="E262" s="30"/>
      <c r="F262" s="30"/>
      <c r="G262" s="30"/>
      <c r="H262" s="30"/>
      <c r="I262" s="30"/>
      <c r="O262" s="3">
        <v>7553</v>
      </c>
      <c r="P262" s="3">
        <v>378</v>
      </c>
      <c r="Q262" s="3">
        <v>680</v>
      </c>
      <c r="R262" s="3">
        <v>2796</v>
      </c>
      <c r="S262" s="3">
        <v>677</v>
      </c>
      <c r="Y262" s="31"/>
      <c r="Z262" s="31"/>
      <c r="AA262" s="31"/>
      <c r="AB262" s="31"/>
      <c r="AC262" s="31"/>
      <c r="AD262" s="31"/>
      <c r="AE262" s="31"/>
      <c r="AF262" s="31"/>
      <c r="AG262" s="31"/>
      <c r="AN262" s="3">
        <v>5820</v>
      </c>
      <c r="AO262" s="3">
        <v>2154</v>
      </c>
      <c r="AP262" s="3">
        <v>291</v>
      </c>
      <c r="AQ262" s="3">
        <v>524</v>
      </c>
      <c r="AR262" s="3">
        <v>2678</v>
      </c>
      <c r="AS262" s="3">
        <v>3142</v>
      </c>
      <c r="AT262" s="3">
        <v>0</v>
      </c>
      <c r="AU262" s="30">
        <v>13373</v>
      </c>
      <c r="AV262" s="30">
        <v>10231</v>
      </c>
      <c r="AW262" s="30">
        <v>669</v>
      </c>
      <c r="AX262" s="30">
        <v>1204</v>
      </c>
      <c r="AY262" s="30">
        <v>4950</v>
      </c>
      <c r="AZ262" s="30">
        <v>1204</v>
      </c>
      <c r="BA262" s="30">
        <v>680</v>
      </c>
      <c r="BB262" s="30">
        <v>677</v>
      </c>
    </row>
    <row r="263" spans="1:54" ht="15">
      <c r="A263" s="28" t="s">
        <v>828</v>
      </c>
      <c r="B263" s="28" t="s">
        <v>905</v>
      </c>
      <c r="C263" s="28"/>
      <c r="D263" s="29" t="s">
        <v>906</v>
      </c>
      <c r="E263" s="30"/>
      <c r="F263" s="30"/>
      <c r="G263" s="30"/>
      <c r="H263" s="30"/>
      <c r="I263" s="30"/>
      <c r="Y263" s="31"/>
      <c r="Z263" s="31"/>
      <c r="AA263" s="31"/>
      <c r="AB263" s="31"/>
      <c r="AC263" s="31"/>
      <c r="AD263" s="31"/>
      <c r="AE263" s="31"/>
      <c r="AF263" s="31"/>
      <c r="AG263" s="31"/>
      <c r="AN263" s="3">
        <v>20145</v>
      </c>
      <c r="AO263" s="3">
        <v>7453</v>
      </c>
      <c r="AP263" s="3">
        <v>1007</v>
      </c>
      <c r="AQ263" s="3">
        <v>1813</v>
      </c>
      <c r="AR263" s="3">
        <v>9266</v>
      </c>
      <c r="AS263" s="3">
        <v>10879</v>
      </c>
      <c r="AT263" s="3">
        <v>0</v>
      </c>
      <c r="AU263" s="30">
        <v>20145</v>
      </c>
      <c r="AV263" s="30">
        <v>9266</v>
      </c>
      <c r="AW263" s="30">
        <v>1007</v>
      </c>
      <c r="AX263" s="30">
        <v>1813</v>
      </c>
      <c r="AY263" s="30">
        <v>7453</v>
      </c>
      <c r="AZ263" s="30">
        <v>1813</v>
      </c>
      <c r="BA263" s="30">
        <v>0</v>
      </c>
      <c r="BB263" s="30">
        <v>0</v>
      </c>
    </row>
    <row r="264" spans="1:54" ht="15">
      <c r="A264" s="28" t="s">
        <v>828</v>
      </c>
      <c r="B264" s="28" t="s">
        <v>907</v>
      </c>
      <c r="C264" s="28"/>
      <c r="D264" s="29" t="s">
        <v>908</v>
      </c>
      <c r="E264" s="30"/>
      <c r="F264" s="30"/>
      <c r="G264" s="30"/>
      <c r="H264" s="30"/>
      <c r="I264" s="30"/>
      <c r="O264" s="3">
        <v>19097</v>
      </c>
      <c r="P264" s="3">
        <v>955</v>
      </c>
      <c r="Q264" s="3">
        <v>1719</v>
      </c>
      <c r="R264" s="3">
        <v>7067</v>
      </c>
      <c r="S264" s="3">
        <v>1716</v>
      </c>
      <c r="Y264" s="31"/>
      <c r="Z264" s="31"/>
      <c r="AA264" s="31"/>
      <c r="AB264" s="31"/>
      <c r="AC264" s="31"/>
      <c r="AD264" s="31"/>
      <c r="AE264" s="31"/>
      <c r="AF264" s="31"/>
      <c r="AG264" s="31"/>
      <c r="AH264" s="3">
        <v>119137</v>
      </c>
      <c r="AI264" s="3">
        <v>5957</v>
      </c>
      <c r="AJ264" s="3">
        <v>10722</v>
      </c>
      <c r="AK264" s="3">
        <v>44080</v>
      </c>
      <c r="AL264" s="3">
        <v>75057</v>
      </c>
      <c r="AM264" s="3">
        <v>0</v>
      </c>
      <c r="AN264" s="3">
        <v>33806</v>
      </c>
      <c r="AO264" s="3">
        <v>12509</v>
      </c>
      <c r="AP264" s="3">
        <v>1690</v>
      </c>
      <c r="AQ264" s="3">
        <v>3043</v>
      </c>
      <c r="AR264" s="3">
        <v>15552</v>
      </c>
      <c r="AS264" s="3">
        <v>18254</v>
      </c>
      <c r="AT264" s="3">
        <v>0</v>
      </c>
      <c r="AU264" s="30">
        <v>172040</v>
      </c>
      <c r="AV264" s="30">
        <v>78729</v>
      </c>
      <c r="AW264" s="30">
        <v>8602</v>
      </c>
      <c r="AX264" s="30">
        <v>15484</v>
      </c>
      <c r="AY264" s="30">
        <v>63656</v>
      </c>
      <c r="AZ264" s="30">
        <v>4762</v>
      </c>
      <c r="BA264" s="30">
        <v>1719</v>
      </c>
      <c r="BB264" s="30">
        <v>1716</v>
      </c>
    </row>
    <row r="265" spans="1:54" ht="15">
      <c r="A265" s="28" t="s">
        <v>828</v>
      </c>
      <c r="B265" s="28" t="s">
        <v>909</v>
      </c>
      <c r="C265" s="28"/>
      <c r="D265" s="29" t="s">
        <v>910</v>
      </c>
      <c r="E265" s="30"/>
      <c r="F265" s="30"/>
      <c r="G265" s="30"/>
      <c r="H265" s="30"/>
      <c r="I265" s="30"/>
      <c r="O265" s="3">
        <v>3866</v>
      </c>
      <c r="P265" s="3">
        <v>193</v>
      </c>
      <c r="Q265" s="3">
        <v>348</v>
      </c>
      <c r="R265" s="3">
        <v>1430</v>
      </c>
      <c r="S265" s="3">
        <v>348</v>
      </c>
      <c r="Y265" s="31"/>
      <c r="Z265" s="31"/>
      <c r="AA265" s="31"/>
      <c r="AB265" s="31"/>
      <c r="AC265" s="31"/>
      <c r="AD265" s="31"/>
      <c r="AE265" s="31"/>
      <c r="AF265" s="31"/>
      <c r="AG265" s="31"/>
      <c r="AN265" s="3">
        <v>4161</v>
      </c>
      <c r="AO265" s="3">
        <v>1538</v>
      </c>
      <c r="AP265" s="3">
        <v>208</v>
      </c>
      <c r="AQ265" s="3">
        <v>374</v>
      </c>
      <c r="AR265" s="3">
        <v>1912</v>
      </c>
      <c r="AS265" s="3">
        <v>2249</v>
      </c>
      <c r="AT265" s="3">
        <v>0</v>
      </c>
      <c r="AU265" s="30">
        <v>8027</v>
      </c>
      <c r="AV265" s="30">
        <v>5778</v>
      </c>
      <c r="AW265" s="30">
        <v>401</v>
      </c>
      <c r="AX265" s="30">
        <v>722</v>
      </c>
      <c r="AY265" s="30">
        <v>2968</v>
      </c>
      <c r="AZ265" s="30">
        <v>722</v>
      </c>
      <c r="BA265" s="30">
        <v>348</v>
      </c>
      <c r="BB265" s="30">
        <v>348</v>
      </c>
    </row>
    <row r="266" spans="1:54" ht="15">
      <c r="A266" s="28" t="s">
        <v>828</v>
      </c>
      <c r="B266" s="28" t="s">
        <v>911</v>
      </c>
      <c r="C266" s="28"/>
      <c r="D266" s="29" t="s">
        <v>912</v>
      </c>
      <c r="E266" s="30"/>
      <c r="F266" s="30"/>
      <c r="G266" s="30"/>
      <c r="H266" s="30"/>
      <c r="I266" s="30"/>
      <c r="O266" s="3">
        <v>11241</v>
      </c>
      <c r="P266" s="3">
        <v>562</v>
      </c>
      <c r="Q266" s="3">
        <v>1012</v>
      </c>
      <c r="R266" s="3">
        <v>4160</v>
      </c>
      <c r="S266" s="3">
        <v>1009</v>
      </c>
      <c r="Y266" s="31"/>
      <c r="Z266" s="31"/>
      <c r="AA266" s="31"/>
      <c r="AB266" s="31"/>
      <c r="AC266" s="31"/>
      <c r="AD266" s="31"/>
      <c r="AE266" s="31"/>
      <c r="AF266" s="31"/>
      <c r="AG266" s="31"/>
      <c r="AN266" s="3">
        <v>6123</v>
      </c>
      <c r="AO266" s="3">
        <v>2265</v>
      </c>
      <c r="AP266" s="3">
        <v>306</v>
      </c>
      <c r="AQ266" s="3">
        <v>551</v>
      </c>
      <c r="AR266" s="3">
        <v>2816</v>
      </c>
      <c r="AS266" s="3">
        <v>3307</v>
      </c>
      <c r="AT266" s="3">
        <v>0</v>
      </c>
      <c r="AU266" s="30">
        <v>17364</v>
      </c>
      <c r="AV266" s="30">
        <v>14057</v>
      </c>
      <c r="AW266" s="30">
        <v>868</v>
      </c>
      <c r="AX266" s="30">
        <v>1563</v>
      </c>
      <c r="AY266" s="30">
        <v>6425</v>
      </c>
      <c r="AZ266" s="30">
        <v>1563</v>
      </c>
      <c r="BA266" s="30">
        <v>1012</v>
      </c>
      <c r="BB266" s="30">
        <v>1009</v>
      </c>
    </row>
    <row r="267" spans="1:54" ht="15">
      <c r="A267" s="28" t="s">
        <v>828</v>
      </c>
      <c r="B267" s="28" t="s">
        <v>913</v>
      </c>
      <c r="C267" s="28"/>
      <c r="D267" s="29" t="s">
        <v>914</v>
      </c>
      <c r="E267" s="30"/>
      <c r="F267" s="30"/>
      <c r="G267" s="30"/>
      <c r="H267" s="30"/>
      <c r="I267" s="30"/>
      <c r="O267" s="3">
        <v>6698</v>
      </c>
      <c r="P267" s="3">
        <v>335</v>
      </c>
      <c r="Q267" s="3">
        <v>603</v>
      </c>
      <c r="R267" s="3">
        <v>2479</v>
      </c>
      <c r="S267" s="3">
        <v>601</v>
      </c>
      <c r="Y267" s="31"/>
      <c r="Z267" s="31"/>
      <c r="AA267" s="31"/>
      <c r="AB267" s="31"/>
      <c r="AC267" s="31"/>
      <c r="AD267" s="31"/>
      <c r="AE267" s="31"/>
      <c r="AF267" s="31"/>
      <c r="AG267" s="31"/>
      <c r="AN267" s="3">
        <v>29206</v>
      </c>
      <c r="AO267" s="3">
        <v>10807</v>
      </c>
      <c r="AP267" s="3">
        <v>1460</v>
      </c>
      <c r="AQ267" s="3">
        <v>2629</v>
      </c>
      <c r="AR267" s="3">
        <v>13436</v>
      </c>
      <c r="AS267" s="3">
        <v>15770</v>
      </c>
      <c r="AT267" s="3">
        <v>0</v>
      </c>
      <c r="AU267" s="30">
        <v>35904</v>
      </c>
      <c r="AV267" s="30">
        <v>20134</v>
      </c>
      <c r="AW267" s="30">
        <v>1795</v>
      </c>
      <c r="AX267" s="30">
        <v>3232</v>
      </c>
      <c r="AY267" s="30">
        <v>13286</v>
      </c>
      <c r="AZ267" s="30">
        <v>3232</v>
      </c>
      <c r="BA267" s="30">
        <v>603</v>
      </c>
      <c r="BB267" s="30">
        <v>601</v>
      </c>
    </row>
    <row r="268" spans="1:54" ht="15">
      <c r="A268" s="28" t="s">
        <v>828</v>
      </c>
      <c r="B268" s="28" t="s">
        <v>915</v>
      </c>
      <c r="C268" s="28"/>
      <c r="D268" s="29" t="s">
        <v>916</v>
      </c>
      <c r="E268" s="30"/>
      <c r="F268" s="30"/>
      <c r="G268" s="30"/>
      <c r="H268" s="30"/>
      <c r="I268" s="30"/>
      <c r="O268" s="3">
        <v>3866</v>
      </c>
      <c r="P268" s="3">
        <v>193</v>
      </c>
      <c r="Q268" s="3">
        <v>348</v>
      </c>
      <c r="R268" s="3">
        <v>1430</v>
      </c>
      <c r="S268" s="3">
        <v>348</v>
      </c>
      <c r="Y268" s="31"/>
      <c r="Z268" s="31"/>
      <c r="AA268" s="31"/>
      <c r="AB268" s="31"/>
      <c r="AC268" s="31"/>
      <c r="AD268" s="31"/>
      <c r="AE268" s="31"/>
      <c r="AF268" s="31"/>
      <c r="AG268" s="31"/>
      <c r="AN268" s="3">
        <v>4161</v>
      </c>
      <c r="AO268" s="3">
        <v>1538</v>
      </c>
      <c r="AP268" s="3">
        <v>208</v>
      </c>
      <c r="AQ268" s="3">
        <v>374</v>
      </c>
      <c r="AR268" s="3">
        <v>1912</v>
      </c>
      <c r="AS268" s="3">
        <v>2249</v>
      </c>
      <c r="AT268" s="3">
        <v>0</v>
      </c>
      <c r="AU268" s="30">
        <v>8027</v>
      </c>
      <c r="AV268" s="30">
        <v>5778</v>
      </c>
      <c r="AW268" s="30">
        <v>401</v>
      </c>
      <c r="AX268" s="30">
        <v>722</v>
      </c>
      <c r="AY268" s="30">
        <v>2968</v>
      </c>
      <c r="AZ268" s="30">
        <v>722</v>
      </c>
      <c r="BA268" s="30">
        <v>348</v>
      </c>
      <c r="BB268" s="30">
        <v>348</v>
      </c>
    </row>
    <row r="269" spans="1:54" ht="15">
      <c r="A269" s="28" t="s">
        <v>828</v>
      </c>
      <c r="B269" s="28" t="s">
        <v>917</v>
      </c>
      <c r="C269" s="28"/>
      <c r="D269" s="29" t="s">
        <v>918</v>
      </c>
      <c r="E269" s="30"/>
      <c r="F269" s="30"/>
      <c r="G269" s="30"/>
      <c r="H269" s="30"/>
      <c r="I269" s="30"/>
      <c r="O269" s="3">
        <v>17387</v>
      </c>
      <c r="P269" s="3">
        <v>869</v>
      </c>
      <c r="Q269" s="3">
        <v>1565</v>
      </c>
      <c r="R269" s="3">
        <v>6433</v>
      </c>
      <c r="S269" s="3">
        <v>1564</v>
      </c>
      <c r="T269" s="3">
        <v>96863</v>
      </c>
      <c r="U269" s="3">
        <v>4843</v>
      </c>
      <c r="V269" s="3">
        <v>8718</v>
      </c>
      <c r="W269" s="3">
        <v>35840</v>
      </c>
      <c r="X269" s="3">
        <v>8715</v>
      </c>
      <c r="Y269" s="31">
        <v>35840</v>
      </c>
      <c r="Z269" s="31"/>
      <c r="AA269" s="31"/>
      <c r="AB269" s="31">
        <v>8718</v>
      </c>
      <c r="AC269" s="31"/>
      <c r="AD269" s="31"/>
      <c r="AE269" s="31">
        <v>8715</v>
      </c>
      <c r="AF269" s="31"/>
      <c r="AG269" s="31"/>
      <c r="AH269" s="3">
        <v>112411</v>
      </c>
      <c r="AI269" s="3">
        <v>5621</v>
      </c>
      <c r="AJ269" s="3">
        <v>10117</v>
      </c>
      <c r="AK269" s="3">
        <v>41593</v>
      </c>
      <c r="AL269" s="3">
        <v>70818</v>
      </c>
      <c r="AM269" s="3">
        <v>0</v>
      </c>
      <c r="AN269" s="3">
        <v>39842</v>
      </c>
      <c r="AO269" s="3">
        <v>14742</v>
      </c>
      <c r="AP269" s="3">
        <v>1992</v>
      </c>
      <c r="AQ269" s="3">
        <v>3586</v>
      </c>
      <c r="AR269" s="3">
        <v>18328</v>
      </c>
      <c r="AS269" s="3">
        <v>21514</v>
      </c>
      <c r="AT269" s="3">
        <v>0</v>
      </c>
      <c r="AU269" s="30">
        <v>266503</v>
      </c>
      <c r="AV269" s="30">
        <v>174171</v>
      </c>
      <c r="AW269" s="30">
        <v>13325</v>
      </c>
      <c r="AX269" s="30">
        <v>23986</v>
      </c>
      <c r="AY269" s="30">
        <v>98608</v>
      </c>
      <c r="AZ269" s="30">
        <v>13869</v>
      </c>
      <c r="BA269" s="30">
        <v>10283</v>
      </c>
      <c r="BB269" s="30">
        <v>10279</v>
      </c>
    </row>
    <row r="270" spans="1:54" ht="15">
      <c r="A270" s="28" t="s">
        <v>828</v>
      </c>
      <c r="B270" s="28" t="s">
        <v>919</v>
      </c>
      <c r="C270" s="28"/>
      <c r="D270" s="29" t="s">
        <v>920</v>
      </c>
      <c r="E270" s="30"/>
      <c r="F270" s="30"/>
      <c r="G270" s="30"/>
      <c r="H270" s="30"/>
      <c r="I270" s="30"/>
      <c r="O270" s="3">
        <v>11241</v>
      </c>
      <c r="P270" s="3">
        <v>562</v>
      </c>
      <c r="Q270" s="3">
        <v>1012</v>
      </c>
      <c r="R270" s="3">
        <v>4160</v>
      </c>
      <c r="S270" s="3">
        <v>1009</v>
      </c>
      <c r="Y270" s="31"/>
      <c r="Z270" s="31"/>
      <c r="AA270" s="31"/>
      <c r="AB270" s="31"/>
      <c r="AC270" s="31"/>
      <c r="AD270" s="31"/>
      <c r="AE270" s="31"/>
      <c r="AF270" s="31"/>
      <c r="AG270" s="31"/>
      <c r="AN270" s="3">
        <v>21850</v>
      </c>
      <c r="AO270" s="3">
        <v>8087</v>
      </c>
      <c r="AP270" s="3">
        <v>1093</v>
      </c>
      <c r="AQ270" s="3">
        <v>1967</v>
      </c>
      <c r="AR270" s="3">
        <v>10054</v>
      </c>
      <c r="AS270" s="3">
        <v>11796</v>
      </c>
      <c r="AT270" s="3">
        <v>0</v>
      </c>
      <c r="AU270" s="30">
        <v>33091</v>
      </c>
      <c r="AV270" s="30">
        <v>21295</v>
      </c>
      <c r="AW270" s="30">
        <v>1655</v>
      </c>
      <c r="AX270" s="30">
        <v>2979</v>
      </c>
      <c r="AY270" s="30">
        <v>12247</v>
      </c>
      <c r="AZ270" s="30">
        <v>2979</v>
      </c>
      <c r="BA270" s="30">
        <v>1012</v>
      </c>
      <c r="BB270" s="30">
        <v>1009</v>
      </c>
    </row>
    <row r="271" spans="1:54" ht="15">
      <c r="A271" s="28" t="s">
        <v>828</v>
      </c>
      <c r="B271" s="28" t="s">
        <v>921</v>
      </c>
      <c r="C271" s="28"/>
      <c r="D271" s="29" t="s">
        <v>922</v>
      </c>
      <c r="E271" s="30"/>
      <c r="F271" s="30"/>
      <c r="G271" s="30"/>
      <c r="H271" s="30"/>
      <c r="I271" s="30"/>
      <c r="O271" s="3">
        <v>3866</v>
      </c>
      <c r="P271" s="3">
        <v>193</v>
      </c>
      <c r="Q271" s="3">
        <v>348</v>
      </c>
      <c r="R271" s="3">
        <v>1430</v>
      </c>
      <c r="S271" s="3">
        <v>348</v>
      </c>
      <c r="Y271" s="31"/>
      <c r="Z271" s="31"/>
      <c r="AA271" s="31"/>
      <c r="AB271" s="31"/>
      <c r="AC271" s="31"/>
      <c r="AD271" s="31"/>
      <c r="AE271" s="31"/>
      <c r="AF271" s="31"/>
      <c r="AG271" s="31"/>
      <c r="AH271" s="3">
        <v>34396</v>
      </c>
      <c r="AI271" s="3">
        <v>1720</v>
      </c>
      <c r="AJ271" s="3">
        <v>3096</v>
      </c>
      <c r="AK271" s="3">
        <v>12728</v>
      </c>
      <c r="AL271" s="3">
        <v>21668</v>
      </c>
      <c r="AM271" s="3">
        <v>0</v>
      </c>
      <c r="AN271" s="3">
        <v>12401</v>
      </c>
      <c r="AO271" s="3">
        <v>4588</v>
      </c>
      <c r="AP271" s="3">
        <v>620</v>
      </c>
      <c r="AQ271" s="3">
        <v>1116</v>
      </c>
      <c r="AR271" s="3">
        <v>5704</v>
      </c>
      <c r="AS271" s="3">
        <v>6697</v>
      </c>
      <c r="AT271" s="3">
        <v>0</v>
      </c>
      <c r="AU271" s="30">
        <v>50663</v>
      </c>
      <c r="AV271" s="30">
        <v>22298</v>
      </c>
      <c r="AW271" s="30">
        <v>2533</v>
      </c>
      <c r="AX271" s="30">
        <v>4560</v>
      </c>
      <c r="AY271" s="30">
        <v>18746</v>
      </c>
      <c r="AZ271" s="30">
        <v>1464</v>
      </c>
      <c r="BA271" s="30">
        <v>348</v>
      </c>
      <c r="BB271" s="30">
        <v>348</v>
      </c>
    </row>
    <row r="272" spans="1:54" s="37" customFormat="1" ht="15">
      <c r="A272" s="33"/>
      <c r="B272" s="33"/>
      <c r="C272" s="33"/>
      <c r="D272" s="34" t="s">
        <v>358</v>
      </c>
      <c r="E272" s="35">
        <f>SUM(E225:E271)</f>
        <v>0</v>
      </c>
      <c r="F272" s="35">
        <f aca="true" t="shared" si="14" ref="F272:BB272">SUM(F225:F271)</f>
        <v>0</v>
      </c>
      <c r="G272" s="35">
        <f t="shared" si="14"/>
        <v>0</v>
      </c>
      <c r="H272" s="35">
        <f t="shared" si="14"/>
        <v>0</v>
      </c>
      <c r="I272" s="35">
        <f t="shared" si="14"/>
        <v>0</v>
      </c>
      <c r="J272" s="35">
        <f t="shared" si="14"/>
        <v>810724</v>
      </c>
      <c r="K272" s="35">
        <f t="shared" si="14"/>
        <v>40536</v>
      </c>
      <c r="L272" s="35">
        <f t="shared" si="14"/>
        <v>72965</v>
      </c>
      <c r="M272" s="35">
        <f t="shared" si="14"/>
        <v>299967</v>
      </c>
      <c r="N272" s="35">
        <f t="shared" si="14"/>
        <v>72967</v>
      </c>
      <c r="O272" s="35">
        <f t="shared" si="14"/>
        <v>665950</v>
      </c>
      <c r="P272" s="35">
        <f t="shared" si="14"/>
        <v>33291</v>
      </c>
      <c r="Q272" s="35">
        <f t="shared" si="14"/>
        <v>59934</v>
      </c>
      <c r="R272" s="35">
        <f t="shared" si="14"/>
        <v>246384</v>
      </c>
      <c r="S272" s="35">
        <f t="shared" si="14"/>
        <v>59962</v>
      </c>
      <c r="T272" s="35">
        <f t="shared" si="14"/>
        <v>657916</v>
      </c>
      <c r="U272" s="35">
        <f t="shared" si="14"/>
        <v>32895</v>
      </c>
      <c r="V272" s="35">
        <f t="shared" si="14"/>
        <v>59213</v>
      </c>
      <c r="W272" s="35">
        <f t="shared" si="14"/>
        <v>243429</v>
      </c>
      <c r="X272" s="35">
        <f t="shared" si="14"/>
        <v>59209</v>
      </c>
      <c r="Y272" s="36">
        <v>243429</v>
      </c>
      <c r="Z272" s="36">
        <v>0</v>
      </c>
      <c r="AA272" s="36">
        <v>0</v>
      </c>
      <c r="AB272" s="36">
        <v>59213</v>
      </c>
      <c r="AC272" s="36">
        <v>0</v>
      </c>
      <c r="AD272" s="36">
        <v>0</v>
      </c>
      <c r="AE272" s="36">
        <v>59209</v>
      </c>
      <c r="AF272" s="36">
        <v>0</v>
      </c>
      <c r="AG272" s="36">
        <v>0</v>
      </c>
      <c r="AH272" s="35">
        <f t="shared" si="14"/>
        <v>4430547</v>
      </c>
      <c r="AI272" s="35">
        <f t="shared" si="14"/>
        <v>221528</v>
      </c>
      <c r="AJ272" s="35">
        <f t="shared" si="14"/>
        <v>398750</v>
      </c>
      <c r="AK272" s="35">
        <f t="shared" si="14"/>
        <v>1639306</v>
      </c>
      <c r="AL272" s="35">
        <f t="shared" si="14"/>
        <v>2791241</v>
      </c>
      <c r="AM272" s="35">
        <f t="shared" si="14"/>
        <v>0</v>
      </c>
      <c r="AN272" s="35">
        <f t="shared" si="14"/>
        <v>1178265</v>
      </c>
      <c r="AO272" s="35">
        <f t="shared" si="14"/>
        <v>435920</v>
      </c>
      <c r="AP272" s="35">
        <f t="shared" si="14"/>
        <v>58912</v>
      </c>
      <c r="AQ272" s="35">
        <f t="shared" si="14"/>
        <v>106032</v>
      </c>
      <c r="AR272" s="35">
        <f t="shared" si="14"/>
        <v>541952</v>
      </c>
      <c r="AS272" s="35">
        <f t="shared" si="14"/>
        <v>636313</v>
      </c>
      <c r="AT272" s="35">
        <f t="shared" si="14"/>
        <v>0</v>
      </c>
      <c r="AU272" s="35">
        <f t="shared" si="14"/>
        <v>7743402</v>
      </c>
      <c r="AV272" s="35">
        <v>4315848</v>
      </c>
      <c r="AW272" s="35">
        <f t="shared" si="14"/>
        <v>387162</v>
      </c>
      <c r="AX272" s="35">
        <f t="shared" si="14"/>
        <v>696894</v>
      </c>
      <c r="AY272" s="35">
        <f t="shared" si="14"/>
        <v>2865006</v>
      </c>
      <c r="AZ272" s="35">
        <f t="shared" si="14"/>
        <v>298144</v>
      </c>
      <c r="BA272" s="35">
        <f t="shared" si="14"/>
        <v>192112</v>
      </c>
      <c r="BB272" s="35">
        <f t="shared" si="14"/>
        <v>192138</v>
      </c>
    </row>
    <row r="273" spans="1:54" s="37" customFormat="1" ht="15">
      <c r="A273" s="38" t="s">
        <v>359</v>
      </c>
      <c r="B273" s="33"/>
      <c r="C273" s="33"/>
      <c r="D273" s="39"/>
      <c r="E273" s="35"/>
      <c r="F273" s="35"/>
      <c r="G273" s="35"/>
      <c r="H273" s="35"/>
      <c r="I273" s="35"/>
      <c r="Y273" s="36"/>
      <c r="Z273" s="36"/>
      <c r="AA273" s="36"/>
      <c r="AB273" s="36"/>
      <c r="AC273" s="36"/>
      <c r="AD273" s="36"/>
      <c r="AE273" s="36"/>
      <c r="AF273" s="36"/>
      <c r="AG273" s="36"/>
      <c r="AU273" s="35"/>
      <c r="AV273" s="35"/>
      <c r="AW273" s="35"/>
      <c r="AX273" s="35"/>
      <c r="AY273" s="35"/>
      <c r="AZ273" s="35"/>
      <c r="BA273" s="35"/>
      <c r="BB273" s="35"/>
    </row>
    <row r="274" spans="1:54" ht="15">
      <c r="A274" s="28" t="s">
        <v>923</v>
      </c>
      <c r="B274" s="28" t="s">
        <v>924</v>
      </c>
      <c r="C274" s="28"/>
      <c r="D274" s="29" t="s">
        <v>925</v>
      </c>
      <c r="E274" s="30"/>
      <c r="F274" s="30"/>
      <c r="G274" s="30"/>
      <c r="H274" s="30"/>
      <c r="I274" s="30"/>
      <c r="O274" s="3">
        <v>5148</v>
      </c>
      <c r="P274" s="3">
        <v>257</v>
      </c>
      <c r="Q274" s="3">
        <v>463</v>
      </c>
      <c r="R274" s="3">
        <v>1903</v>
      </c>
      <c r="S274" s="3">
        <v>467</v>
      </c>
      <c r="Y274" s="31"/>
      <c r="Z274" s="31"/>
      <c r="AA274" s="31"/>
      <c r="AB274" s="31"/>
      <c r="AC274" s="31"/>
      <c r="AD274" s="31"/>
      <c r="AE274" s="31"/>
      <c r="AF274" s="31"/>
      <c r="AG274" s="31"/>
      <c r="AU274" s="30">
        <v>5148</v>
      </c>
      <c r="AV274" s="30">
        <v>5148</v>
      </c>
      <c r="AW274" s="30">
        <v>257</v>
      </c>
      <c r="AX274" s="30">
        <v>463</v>
      </c>
      <c r="AY274" s="30">
        <v>1903</v>
      </c>
      <c r="AZ274" s="30">
        <v>463</v>
      </c>
      <c r="BA274" s="30">
        <v>463</v>
      </c>
      <c r="BB274" s="30">
        <v>467</v>
      </c>
    </row>
    <row r="275" spans="1:54" ht="15">
      <c r="A275" s="28" t="s">
        <v>923</v>
      </c>
      <c r="B275" s="28" t="s">
        <v>926</v>
      </c>
      <c r="C275" s="28"/>
      <c r="D275" s="29" t="s">
        <v>927</v>
      </c>
      <c r="E275" s="30"/>
      <c r="F275" s="30"/>
      <c r="G275" s="30"/>
      <c r="H275" s="30"/>
      <c r="I275" s="30"/>
      <c r="O275" s="3">
        <v>3866</v>
      </c>
      <c r="P275" s="3">
        <v>193</v>
      </c>
      <c r="Q275" s="3">
        <v>348</v>
      </c>
      <c r="R275" s="3">
        <v>1430</v>
      </c>
      <c r="S275" s="3">
        <v>348</v>
      </c>
      <c r="Y275" s="31"/>
      <c r="Z275" s="31"/>
      <c r="AA275" s="31"/>
      <c r="AB275" s="31"/>
      <c r="AC275" s="31"/>
      <c r="AD275" s="31"/>
      <c r="AE275" s="31"/>
      <c r="AF275" s="31"/>
      <c r="AG275" s="31"/>
      <c r="AN275" s="3">
        <v>4161</v>
      </c>
      <c r="AO275" s="3">
        <v>1538</v>
      </c>
      <c r="AP275" s="3">
        <v>208</v>
      </c>
      <c r="AQ275" s="3">
        <v>374</v>
      </c>
      <c r="AR275" s="3">
        <v>1912</v>
      </c>
      <c r="AS275" s="3">
        <v>2249</v>
      </c>
      <c r="AT275" s="3">
        <v>0</v>
      </c>
      <c r="AU275" s="30">
        <v>8027</v>
      </c>
      <c r="AV275" s="30">
        <v>5778</v>
      </c>
      <c r="AW275" s="30">
        <v>401</v>
      </c>
      <c r="AX275" s="30">
        <v>722</v>
      </c>
      <c r="AY275" s="30">
        <v>2968</v>
      </c>
      <c r="AZ275" s="30">
        <v>722</v>
      </c>
      <c r="BA275" s="30">
        <v>348</v>
      </c>
      <c r="BB275" s="30">
        <v>348</v>
      </c>
    </row>
    <row r="276" spans="1:54" ht="15">
      <c r="A276" s="28" t="s">
        <v>923</v>
      </c>
      <c r="B276" s="28" t="s">
        <v>928</v>
      </c>
      <c r="C276" s="28"/>
      <c r="D276" s="29" t="s">
        <v>929</v>
      </c>
      <c r="E276" s="30"/>
      <c r="F276" s="30"/>
      <c r="G276" s="30"/>
      <c r="H276" s="30"/>
      <c r="I276" s="30"/>
      <c r="O276" s="3">
        <v>9798</v>
      </c>
      <c r="P276" s="3">
        <v>490</v>
      </c>
      <c r="Q276" s="3">
        <v>882</v>
      </c>
      <c r="R276" s="3">
        <v>3626</v>
      </c>
      <c r="S276" s="3">
        <v>880</v>
      </c>
      <c r="Y276" s="31"/>
      <c r="Z276" s="31"/>
      <c r="AA276" s="31"/>
      <c r="AB276" s="31"/>
      <c r="AC276" s="31"/>
      <c r="AD276" s="31"/>
      <c r="AE276" s="31"/>
      <c r="AF276" s="31"/>
      <c r="AG276" s="31"/>
      <c r="AN276" s="3">
        <v>6241</v>
      </c>
      <c r="AO276" s="3">
        <v>2310</v>
      </c>
      <c r="AP276" s="3">
        <v>312</v>
      </c>
      <c r="AQ276" s="3">
        <v>562</v>
      </c>
      <c r="AR276" s="3">
        <v>2872</v>
      </c>
      <c r="AS276" s="3">
        <v>3369</v>
      </c>
      <c r="AT276" s="3">
        <v>0</v>
      </c>
      <c r="AU276" s="30">
        <v>16039</v>
      </c>
      <c r="AV276" s="30">
        <v>12670</v>
      </c>
      <c r="AW276" s="30">
        <v>802</v>
      </c>
      <c r="AX276" s="30">
        <v>1444</v>
      </c>
      <c r="AY276" s="30">
        <v>5936</v>
      </c>
      <c r="AZ276" s="30">
        <v>1444</v>
      </c>
      <c r="BA276" s="30">
        <v>882</v>
      </c>
      <c r="BB276" s="30">
        <v>880</v>
      </c>
    </row>
    <row r="277" spans="1:54" ht="15">
      <c r="A277" s="28" t="s">
        <v>923</v>
      </c>
      <c r="B277" s="28" t="s">
        <v>930</v>
      </c>
      <c r="C277" s="28"/>
      <c r="D277" s="29" t="s">
        <v>931</v>
      </c>
      <c r="E277" s="30"/>
      <c r="F277" s="30"/>
      <c r="G277" s="30"/>
      <c r="H277" s="30"/>
      <c r="I277" s="30"/>
      <c r="O277" s="3">
        <v>14448</v>
      </c>
      <c r="P277" s="3">
        <v>722</v>
      </c>
      <c r="Q277" s="3">
        <v>1300</v>
      </c>
      <c r="R277" s="3">
        <v>5344</v>
      </c>
      <c r="S277" s="3">
        <v>1304</v>
      </c>
      <c r="Y277" s="31"/>
      <c r="Z277" s="31"/>
      <c r="AA277" s="31"/>
      <c r="AB277" s="31"/>
      <c r="AC277" s="31"/>
      <c r="AD277" s="31"/>
      <c r="AE277" s="31"/>
      <c r="AF277" s="31"/>
      <c r="AG277" s="31"/>
      <c r="AH277" s="3">
        <v>76478</v>
      </c>
      <c r="AI277" s="3">
        <v>3824</v>
      </c>
      <c r="AJ277" s="3">
        <v>6883</v>
      </c>
      <c r="AK277" s="3">
        <v>28297</v>
      </c>
      <c r="AL277" s="3">
        <v>48181</v>
      </c>
      <c r="AM277" s="3">
        <v>0</v>
      </c>
      <c r="AN277" s="3">
        <v>22562</v>
      </c>
      <c r="AO277" s="3">
        <v>8349</v>
      </c>
      <c r="AP277" s="3">
        <v>1128</v>
      </c>
      <c r="AQ277" s="3">
        <v>2031</v>
      </c>
      <c r="AR277" s="3">
        <v>10380</v>
      </c>
      <c r="AS277" s="3">
        <v>12182</v>
      </c>
      <c r="AT277" s="3">
        <v>0</v>
      </c>
      <c r="AU277" s="30">
        <v>113488</v>
      </c>
      <c r="AV277" s="30">
        <v>53125</v>
      </c>
      <c r="AW277" s="30">
        <v>5674</v>
      </c>
      <c r="AX277" s="30">
        <v>10214</v>
      </c>
      <c r="AY277" s="30">
        <v>41990</v>
      </c>
      <c r="AZ277" s="30">
        <v>3331</v>
      </c>
      <c r="BA277" s="30">
        <v>1300</v>
      </c>
      <c r="BB277" s="30">
        <v>1304</v>
      </c>
    </row>
    <row r="278" spans="1:54" ht="15">
      <c r="A278" s="28" t="s">
        <v>923</v>
      </c>
      <c r="B278" s="28" t="s">
        <v>932</v>
      </c>
      <c r="C278" s="28"/>
      <c r="D278" s="29" t="s">
        <v>933</v>
      </c>
      <c r="E278" s="30"/>
      <c r="F278" s="30"/>
      <c r="G278" s="30"/>
      <c r="H278" s="30"/>
      <c r="I278" s="30"/>
      <c r="O278" s="3">
        <v>17387</v>
      </c>
      <c r="P278" s="3">
        <v>869</v>
      </c>
      <c r="Q278" s="3">
        <v>1565</v>
      </c>
      <c r="R278" s="3">
        <v>6433</v>
      </c>
      <c r="S278" s="3">
        <v>1564</v>
      </c>
      <c r="Y278" s="31"/>
      <c r="Z278" s="31"/>
      <c r="AA278" s="31"/>
      <c r="AB278" s="31"/>
      <c r="AC278" s="31"/>
      <c r="AD278" s="31"/>
      <c r="AE278" s="31"/>
      <c r="AF278" s="31"/>
      <c r="AG278" s="31"/>
      <c r="AN278" s="3">
        <v>9531</v>
      </c>
      <c r="AO278" s="3">
        <v>3528</v>
      </c>
      <c r="AP278" s="3">
        <v>477</v>
      </c>
      <c r="AQ278" s="3">
        <v>858</v>
      </c>
      <c r="AR278" s="3">
        <v>4386</v>
      </c>
      <c r="AS278" s="3">
        <v>5145</v>
      </c>
      <c r="AT278" s="3">
        <v>0</v>
      </c>
      <c r="AU278" s="30">
        <v>26918</v>
      </c>
      <c r="AV278" s="30">
        <v>21773</v>
      </c>
      <c r="AW278" s="30">
        <v>1346</v>
      </c>
      <c r="AX278" s="30">
        <v>2423</v>
      </c>
      <c r="AY278" s="30">
        <v>9961</v>
      </c>
      <c r="AZ278" s="30">
        <v>2423</v>
      </c>
      <c r="BA278" s="30">
        <v>1565</v>
      </c>
      <c r="BB278" s="30">
        <v>1564</v>
      </c>
    </row>
    <row r="279" spans="1:54" ht="15">
      <c r="A279" s="28" t="s">
        <v>923</v>
      </c>
      <c r="B279" s="28" t="s">
        <v>934</v>
      </c>
      <c r="C279" s="28"/>
      <c r="D279" s="29" t="s">
        <v>935</v>
      </c>
      <c r="E279" s="30"/>
      <c r="F279" s="30"/>
      <c r="G279" s="30"/>
      <c r="H279" s="30"/>
      <c r="I279" s="30"/>
      <c r="O279" s="3">
        <v>14448</v>
      </c>
      <c r="P279" s="3">
        <v>722</v>
      </c>
      <c r="Q279" s="3">
        <v>1300</v>
      </c>
      <c r="R279" s="3">
        <v>5344</v>
      </c>
      <c r="S279" s="3">
        <v>1304</v>
      </c>
      <c r="Y279" s="31"/>
      <c r="Z279" s="31"/>
      <c r="AA279" s="31"/>
      <c r="AB279" s="31"/>
      <c r="AC279" s="31"/>
      <c r="AD279" s="31"/>
      <c r="AE279" s="31"/>
      <c r="AF279" s="31"/>
      <c r="AG279" s="31"/>
      <c r="AH279" s="3">
        <v>184278</v>
      </c>
      <c r="AI279" s="3">
        <v>9214</v>
      </c>
      <c r="AJ279" s="3">
        <v>16585</v>
      </c>
      <c r="AK279" s="3">
        <v>68183</v>
      </c>
      <c r="AL279" s="3">
        <v>116095</v>
      </c>
      <c r="AM279" s="3">
        <v>0</v>
      </c>
      <c r="AN279" s="3">
        <v>67616</v>
      </c>
      <c r="AO279" s="3">
        <v>25017</v>
      </c>
      <c r="AP279" s="3">
        <v>3381</v>
      </c>
      <c r="AQ279" s="3">
        <v>6085</v>
      </c>
      <c r="AR279" s="3">
        <v>31102</v>
      </c>
      <c r="AS279" s="3">
        <v>36514</v>
      </c>
      <c r="AT279" s="3">
        <v>0</v>
      </c>
      <c r="AU279" s="30">
        <v>266342</v>
      </c>
      <c r="AV279" s="30">
        <v>113733</v>
      </c>
      <c r="AW279" s="30">
        <v>13317</v>
      </c>
      <c r="AX279" s="30">
        <v>23970</v>
      </c>
      <c r="AY279" s="30">
        <v>98544</v>
      </c>
      <c r="AZ279" s="30">
        <v>7385</v>
      </c>
      <c r="BA279" s="30">
        <v>1300</v>
      </c>
      <c r="BB279" s="30">
        <v>1304</v>
      </c>
    </row>
    <row r="280" spans="1:54" ht="15">
      <c r="A280" s="28" t="s">
        <v>923</v>
      </c>
      <c r="B280" s="28" t="s">
        <v>936</v>
      </c>
      <c r="C280" s="40" t="s">
        <v>937</v>
      </c>
      <c r="D280" s="42" t="s">
        <v>938</v>
      </c>
      <c r="E280" s="30"/>
      <c r="F280" s="30"/>
      <c r="G280" s="30"/>
      <c r="H280" s="30"/>
      <c r="I280" s="30"/>
      <c r="O280" s="3">
        <v>2048</v>
      </c>
      <c r="P280" s="3">
        <v>102</v>
      </c>
      <c r="Q280" s="3">
        <v>184</v>
      </c>
      <c r="R280" s="3">
        <v>756</v>
      </c>
      <c r="S280" s="3">
        <v>188</v>
      </c>
      <c r="Y280" s="31"/>
      <c r="Z280" s="31"/>
      <c r="AA280" s="31"/>
      <c r="AB280" s="31"/>
      <c r="AC280" s="31"/>
      <c r="AD280" s="31"/>
      <c r="AE280" s="31"/>
      <c r="AF280" s="31"/>
      <c r="AG280" s="31"/>
      <c r="AN280" s="3">
        <v>4161</v>
      </c>
      <c r="AO280" s="3">
        <v>1538</v>
      </c>
      <c r="AP280" s="3">
        <v>208</v>
      </c>
      <c r="AQ280" s="3">
        <v>374</v>
      </c>
      <c r="AR280" s="3">
        <v>1912</v>
      </c>
      <c r="AS280" s="3">
        <v>2249</v>
      </c>
      <c r="AT280" s="3">
        <v>0</v>
      </c>
      <c r="AU280" s="30">
        <v>6209</v>
      </c>
      <c r="AV280" s="30">
        <v>3960</v>
      </c>
      <c r="AW280" s="30">
        <v>310</v>
      </c>
      <c r="AX280" s="30">
        <v>558</v>
      </c>
      <c r="AY280" s="30">
        <v>2294</v>
      </c>
      <c r="AZ280" s="30">
        <v>558</v>
      </c>
      <c r="BA280" s="30">
        <v>184</v>
      </c>
      <c r="BB280" s="30">
        <v>188</v>
      </c>
    </row>
    <row r="281" spans="1:54" ht="15">
      <c r="A281" s="28" t="s">
        <v>923</v>
      </c>
      <c r="B281" s="28" t="s">
        <v>939</v>
      </c>
      <c r="C281" s="40" t="s">
        <v>940</v>
      </c>
      <c r="D281" s="42" t="s">
        <v>941</v>
      </c>
      <c r="E281" s="30"/>
      <c r="F281" s="30"/>
      <c r="G281" s="30"/>
      <c r="H281" s="30"/>
      <c r="I281" s="30"/>
      <c r="O281" s="3">
        <v>3598</v>
      </c>
      <c r="P281" s="3">
        <v>180</v>
      </c>
      <c r="Q281" s="3">
        <v>324</v>
      </c>
      <c r="R281" s="3">
        <v>1332</v>
      </c>
      <c r="S281" s="3">
        <v>322</v>
      </c>
      <c r="Y281" s="31"/>
      <c r="Z281" s="31"/>
      <c r="AA281" s="31"/>
      <c r="AB281" s="31"/>
      <c r="AC281" s="31"/>
      <c r="AD281" s="31"/>
      <c r="AE281" s="31"/>
      <c r="AF281" s="31"/>
      <c r="AG281" s="31"/>
      <c r="AN281" s="3">
        <v>4161</v>
      </c>
      <c r="AO281" s="3">
        <v>1538</v>
      </c>
      <c r="AP281" s="3">
        <v>208</v>
      </c>
      <c r="AQ281" s="3">
        <v>374</v>
      </c>
      <c r="AR281" s="3">
        <v>1912</v>
      </c>
      <c r="AS281" s="3">
        <v>2249</v>
      </c>
      <c r="AT281" s="3">
        <v>0</v>
      </c>
      <c r="AU281" s="30">
        <v>7759</v>
      </c>
      <c r="AV281" s="30">
        <v>5510</v>
      </c>
      <c r="AW281" s="30">
        <v>388</v>
      </c>
      <c r="AX281" s="30">
        <v>698</v>
      </c>
      <c r="AY281" s="30">
        <v>2870</v>
      </c>
      <c r="AZ281" s="30">
        <v>698</v>
      </c>
      <c r="BA281" s="30">
        <v>324</v>
      </c>
      <c r="BB281" s="30">
        <v>322</v>
      </c>
    </row>
    <row r="282" spans="1:54" ht="15">
      <c r="A282" s="28" t="s">
        <v>923</v>
      </c>
      <c r="B282" s="28" t="s">
        <v>942</v>
      </c>
      <c r="C282" s="28"/>
      <c r="D282" s="29" t="s">
        <v>943</v>
      </c>
      <c r="E282" s="30"/>
      <c r="F282" s="30"/>
      <c r="G282" s="30"/>
      <c r="H282" s="30"/>
      <c r="I282" s="30"/>
      <c r="O282" s="3">
        <v>4684</v>
      </c>
      <c r="P282" s="3">
        <v>234</v>
      </c>
      <c r="Q282" s="3">
        <v>422</v>
      </c>
      <c r="R282" s="3">
        <v>1734</v>
      </c>
      <c r="S282" s="3">
        <v>418</v>
      </c>
      <c r="Y282" s="31"/>
      <c r="Z282" s="31"/>
      <c r="AA282" s="31"/>
      <c r="AB282" s="31"/>
      <c r="AC282" s="31"/>
      <c r="AD282" s="31"/>
      <c r="AE282" s="31"/>
      <c r="AF282" s="31"/>
      <c r="AG282" s="31"/>
      <c r="AN282" s="3">
        <v>8323</v>
      </c>
      <c r="AO282" s="3">
        <v>3079</v>
      </c>
      <c r="AP282" s="3">
        <v>416</v>
      </c>
      <c r="AQ282" s="3">
        <v>749</v>
      </c>
      <c r="AR282" s="3">
        <v>3828</v>
      </c>
      <c r="AS282" s="3">
        <v>4495</v>
      </c>
      <c r="AT282" s="3">
        <v>0</v>
      </c>
      <c r="AU282" s="30">
        <v>13007</v>
      </c>
      <c r="AV282" s="30">
        <v>8512</v>
      </c>
      <c r="AW282" s="30">
        <v>650</v>
      </c>
      <c r="AX282" s="30">
        <v>1171</v>
      </c>
      <c r="AY282" s="30">
        <v>4813</v>
      </c>
      <c r="AZ282" s="30">
        <v>1171</v>
      </c>
      <c r="BA282" s="30">
        <v>422</v>
      </c>
      <c r="BB282" s="30">
        <v>418</v>
      </c>
    </row>
    <row r="283" spans="1:54" ht="15">
      <c r="A283" s="28" t="s">
        <v>923</v>
      </c>
      <c r="B283" s="28" t="s">
        <v>944</v>
      </c>
      <c r="C283" s="28"/>
      <c r="D283" s="29" t="s">
        <v>945</v>
      </c>
      <c r="E283" s="30"/>
      <c r="F283" s="30"/>
      <c r="G283" s="30"/>
      <c r="H283" s="30"/>
      <c r="I283" s="30"/>
      <c r="O283" s="3">
        <v>1407</v>
      </c>
      <c r="P283" s="3">
        <v>70</v>
      </c>
      <c r="Q283" s="3">
        <v>127</v>
      </c>
      <c r="R283" s="3">
        <v>521</v>
      </c>
      <c r="S283" s="3">
        <v>124</v>
      </c>
      <c r="Y283" s="31"/>
      <c r="Z283" s="31"/>
      <c r="AA283" s="31"/>
      <c r="AB283" s="31"/>
      <c r="AC283" s="31"/>
      <c r="AD283" s="31"/>
      <c r="AE283" s="31"/>
      <c r="AF283" s="31"/>
      <c r="AG283" s="31"/>
      <c r="AN283" s="3">
        <v>4161</v>
      </c>
      <c r="AO283" s="3">
        <v>1538</v>
      </c>
      <c r="AP283" s="3">
        <v>208</v>
      </c>
      <c r="AQ283" s="3">
        <v>374</v>
      </c>
      <c r="AR283" s="3">
        <v>1912</v>
      </c>
      <c r="AS283" s="3">
        <v>2249</v>
      </c>
      <c r="AT283" s="3">
        <v>0</v>
      </c>
      <c r="AU283" s="30">
        <v>5568</v>
      </c>
      <c r="AV283" s="30">
        <v>3319</v>
      </c>
      <c r="AW283" s="30">
        <v>278</v>
      </c>
      <c r="AX283" s="30">
        <v>501</v>
      </c>
      <c r="AY283" s="30">
        <v>2059</v>
      </c>
      <c r="AZ283" s="30">
        <v>501</v>
      </c>
      <c r="BA283" s="30">
        <v>127</v>
      </c>
      <c r="BB283" s="30">
        <v>124</v>
      </c>
    </row>
    <row r="284" spans="1:54" ht="15">
      <c r="A284" s="28" t="s">
        <v>923</v>
      </c>
      <c r="B284" s="28" t="s">
        <v>946</v>
      </c>
      <c r="C284" s="28"/>
      <c r="D284" s="29" t="s">
        <v>947</v>
      </c>
      <c r="E284" s="30"/>
      <c r="F284" s="30"/>
      <c r="G284" s="30"/>
      <c r="H284" s="30"/>
      <c r="I284" s="30"/>
      <c r="O284" s="3">
        <v>10012</v>
      </c>
      <c r="P284" s="3">
        <v>501</v>
      </c>
      <c r="Q284" s="3">
        <v>901</v>
      </c>
      <c r="R284" s="3">
        <v>3705</v>
      </c>
      <c r="S284" s="3">
        <v>901</v>
      </c>
      <c r="Y284" s="31"/>
      <c r="Z284" s="31"/>
      <c r="AA284" s="31"/>
      <c r="AB284" s="31"/>
      <c r="AC284" s="31"/>
      <c r="AD284" s="31"/>
      <c r="AE284" s="31"/>
      <c r="AF284" s="31"/>
      <c r="AG284" s="31"/>
      <c r="AN284" s="3">
        <v>4633</v>
      </c>
      <c r="AO284" s="3">
        <v>1715</v>
      </c>
      <c r="AP284" s="3">
        <v>232</v>
      </c>
      <c r="AQ284" s="3">
        <v>417</v>
      </c>
      <c r="AR284" s="3">
        <v>2132</v>
      </c>
      <c r="AS284" s="3">
        <v>2501</v>
      </c>
      <c r="AT284" s="3">
        <v>0</v>
      </c>
      <c r="AU284" s="30">
        <v>14645</v>
      </c>
      <c r="AV284" s="30">
        <v>12144</v>
      </c>
      <c r="AW284" s="30">
        <v>733</v>
      </c>
      <c r="AX284" s="30">
        <v>1318</v>
      </c>
      <c r="AY284" s="30">
        <v>5420</v>
      </c>
      <c r="AZ284" s="30">
        <v>1318</v>
      </c>
      <c r="BA284" s="30">
        <v>901</v>
      </c>
      <c r="BB284" s="30">
        <v>901</v>
      </c>
    </row>
    <row r="285" spans="1:54" ht="15">
      <c r="A285" s="28" t="s">
        <v>923</v>
      </c>
      <c r="B285" s="28" t="s">
        <v>948</v>
      </c>
      <c r="C285" s="28"/>
      <c r="D285" s="29" t="s">
        <v>949</v>
      </c>
      <c r="E285" s="30"/>
      <c r="F285" s="30"/>
      <c r="G285" s="30"/>
      <c r="H285" s="30"/>
      <c r="I285" s="30"/>
      <c r="O285" s="3">
        <v>9798</v>
      </c>
      <c r="P285" s="3">
        <v>490</v>
      </c>
      <c r="Q285" s="3">
        <v>882</v>
      </c>
      <c r="R285" s="3">
        <v>3626</v>
      </c>
      <c r="S285" s="3">
        <v>880</v>
      </c>
      <c r="Y285" s="31"/>
      <c r="Z285" s="31"/>
      <c r="AA285" s="31"/>
      <c r="AB285" s="31"/>
      <c r="AC285" s="31"/>
      <c r="AD285" s="31"/>
      <c r="AE285" s="31"/>
      <c r="AF285" s="31"/>
      <c r="AG285" s="31"/>
      <c r="AH285" s="3">
        <v>173325</v>
      </c>
      <c r="AI285" s="3">
        <v>8666</v>
      </c>
      <c r="AJ285" s="3">
        <v>15599</v>
      </c>
      <c r="AK285" s="3">
        <v>64129</v>
      </c>
      <c r="AL285" s="3">
        <v>109196</v>
      </c>
      <c r="AM285" s="3">
        <v>0</v>
      </c>
      <c r="AN285" s="3">
        <v>42575</v>
      </c>
      <c r="AO285" s="3">
        <v>15754</v>
      </c>
      <c r="AP285" s="3">
        <v>2129</v>
      </c>
      <c r="AQ285" s="3">
        <v>3832</v>
      </c>
      <c r="AR285" s="3">
        <v>19586</v>
      </c>
      <c r="AS285" s="3">
        <v>22989</v>
      </c>
      <c r="AT285" s="3">
        <v>0</v>
      </c>
      <c r="AU285" s="30">
        <v>225698</v>
      </c>
      <c r="AV285" s="30">
        <v>93513</v>
      </c>
      <c r="AW285" s="30">
        <v>11285</v>
      </c>
      <c r="AX285" s="30">
        <v>20313</v>
      </c>
      <c r="AY285" s="30">
        <v>83509</v>
      </c>
      <c r="AZ285" s="30">
        <v>4714</v>
      </c>
      <c r="BA285" s="30">
        <v>882</v>
      </c>
      <c r="BB285" s="30">
        <v>880</v>
      </c>
    </row>
    <row r="286" spans="1:54" ht="15">
      <c r="A286" s="28" t="s">
        <v>923</v>
      </c>
      <c r="B286" s="28" t="s">
        <v>950</v>
      </c>
      <c r="C286" s="28"/>
      <c r="D286" s="29" t="s">
        <v>951</v>
      </c>
      <c r="E286" s="30"/>
      <c r="F286" s="30"/>
      <c r="G286" s="30"/>
      <c r="H286" s="30"/>
      <c r="I286" s="30"/>
      <c r="O286" s="3">
        <v>11348</v>
      </c>
      <c r="P286" s="3">
        <v>567</v>
      </c>
      <c r="Q286" s="3">
        <v>1021</v>
      </c>
      <c r="R286" s="3">
        <v>4197</v>
      </c>
      <c r="S286" s="3">
        <v>1025</v>
      </c>
      <c r="Y286" s="31"/>
      <c r="Z286" s="31"/>
      <c r="AA286" s="31"/>
      <c r="AB286" s="31"/>
      <c r="AC286" s="31"/>
      <c r="AD286" s="31"/>
      <c r="AE286" s="31"/>
      <c r="AF286" s="31"/>
      <c r="AG286" s="31"/>
      <c r="AN286" s="3">
        <v>21427</v>
      </c>
      <c r="AO286" s="3">
        <v>7926</v>
      </c>
      <c r="AP286" s="3">
        <v>1071</v>
      </c>
      <c r="AQ286" s="3">
        <v>1928</v>
      </c>
      <c r="AR286" s="3">
        <v>9854</v>
      </c>
      <c r="AS286" s="3">
        <v>11573</v>
      </c>
      <c r="AT286" s="3">
        <v>0</v>
      </c>
      <c r="AU286" s="30">
        <v>32775</v>
      </c>
      <c r="AV286" s="30">
        <v>21202</v>
      </c>
      <c r="AW286" s="30">
        <v>1638</v>
      </c>
      <c r="AX286" s="30">
        <v>2949</v>
      </c>
      <c r="AY286" s="30">
        <v>12123</v>
      </c>
      <c r="AZ286" s="30">
        <v>2949</v>
      </c>
      <c r="BA286" s="30">
        <v>1021</v>
      </c>
      <c r="BB286" s="30">
        <v>1025</v>
      </c>
    </row>
    <row r="287" spans="1:54" s="37" customFormat="1" ht="15">
      <c r="A287" s="33"/>
      <c r="B287" s="33"/>
      <c r="C287" s="33"/>
      <c r="D287" s="34" t="s">
        <v>360</v>
      </c>
      <c r="E287" s="35">
        <f>SUM(E274:E286)</f>
        <v>0</v>
      </c>
      <c r="F287" s="35">
        <f aca="true" t="shared" si="15" ref="F287:BB287">SUM(F274:F286)</f>
        <v>0</v>
      </c>
      <c r="G287" s="35">
        <f t="shared" si="15"/>
        <v>0</v>
      </c>
      <c r="H287" s="35">
        <f t="shared" si="15"/>
        <v>0</v>
      </c>
      <c r="I287" s="35">
        <f t="shared" si="15"/>
        <v>0</v>
      </c>
      <c r="J287" s="35">
        <f t="shared" si="15"/>
        <v>0</v>
      </c>
      <c r="K287" s="35">
        <f t="shared" si="15"/>
        <v>0</v>
      </c>
      <c r="L287" s="35">
        <f t="shared" si="15"/>
        <v>0</v>
      </c>
      <c r="M287" s="35">
        <f t="shared" si="15"/>
        <v>0</v>
      </c>
      <c r="N287" s="35">
        <f t="shared" si="15"/>
        <v>0</v>
      </c>
      <c r="O287" s="35">
        <f t="shared" si="15"/>
        <v>107990</v>
      </c>
      <c r="P287" s="35">
        <f t="shared" si="15"/>
        <v>5397</v>
      </c>
      <c r="Q287" s="35">
        <f t="shared" si="15"/>
        <v>9719</v>
      </c>
      <c r="R287" s="35">
        <f t="shared" si="15"/>
        <v>39951</v>
      </c>
      <c r="S287" s="35">
        <f t="shared" si="15"/>
        <v>9725</v>
      </c>
      <c r="T287" s="35">
        <f t="shared" si="15"/>
        <v>0</v>
      </c>
      <c r="U287" s="35">
        <f t="shared" si="15"/>
        <v>0</v>
      </c>
      <c r="V287" s="35">
        <f t="shared" si="15"/>
        <v>0</v>
      </c>
      <c r="W287" s="35">
        <f t="shared" si="15"/>
        <v>0</v>
      </c>
      <c r="X287" s="35">
        <f t="shared" si="15"/>
        <v>0</v>
      </c>
      <c r="Y287" s="36">
        <v>0</v>
      </c>
      <c r="Z287" s="36">
        <v>0</v>
      </c>
      <c r="AA287" s="36">
        <v>0</v>
      </c>
      <c r="AB287" s="36">
        <v>0</v>
      </c>
      <c r="AC287" s="36">
        <v>0</v>
      </c>
      <c r="AD287" s="36">
        <v>0</v>
      </c>
      <c r="AE287" s="36">
        <v>0</v>
      </c>
      <c r="AF287" s="36">
        <v>0</v>
      </c>
      <c r="AG287" s="36">
        <v>0</v>
      </c>
      <c r="AH287" s="35">
        <f t="shared" si="15"/>
        <v>434081</v>
      </c>
      <c r="AI287" s="35">
        <f t="shared" si="15"/>
        <v>21704</v>
      </c>
      <c r="AJ287" s="35">
        <f t="shared" si="15"/>
        <v>39067</v>
      </c>
      <c r="AK287" s="35">
        <f t="shared" si="15"/>
        <v>160609</v>
      </c>
      <c r="AL287" s="35">
        <f t="shared" si="15"/>
        <v>273472</v>
      </c>
      <c r="AM287" s="35">
        <f t="shared" si="15"/>
        <v>0</v>
      </c>
      <c r="AN287" s="35">
        <f t="shared" si="15"/>
        <v>199552</v>
      </c>
      <c r="AO287" s="35">
        <f t="shared" si="15"/>
        <v>73830</v>
      </c>
      <c r="AP287" s="35">
        <f t="shared" si="15"/>
        <v>9978</v>
      </c>
      <c r="AQ287" s="35">
        <f t="shared" si="15"/>
        <v>17958</v>
      </c>
      <c r="AR287" s="35">
        <f t="shared" si="15"/>
        <v>91788</v>
      </c>
      <c r="AS287" s="35">
        <f t="shared" si="15"/>
        <v>107764</v>
      </c>
      <c r="AT287" s="35">
        <f t="shared" si="15"/>
        <v>0</v>
      </c>
      <c r="AU287" s="35">
        <f t="shared" si="15"/>
        <v>741623</v>
      </c>
      <c r="AV287" s="35">
        <v>360387</v>
      </c>
      <c r="AW287" s="35">
        <f t="shared" si="15"/>
        <v>37079</v>
      </c>
      <c r="AX287" s="35">
        <f t="shared" si="15"/>
        <v>66744</v>
      </c>
      <c r="AY287" s="35">
        <f t="shared" si="15"/>
        <v>274390</v>
      </c>
      <c r="AZ287" s="35">
        <f t="shared" si="15"/>
        <v>27677</v>
      </c>
      <c r="BA287" s="35">
        <f t="shared" si="15"/>
        <v>9719</v>
      </c>
      <c r="BB287" s="35">
        <f t="shared" si="15"/>
        <v>9725</v>
      </c>
    </row>
    <row r="288" spans="1:54" s="37" customFormat="1" ht="15">
      <c r="A288" s="38" t="s">
        <v>361</v>
      </c>
      <c r="B288" s="33"/>
      <c r="C288" s="33"/>
      <c r="D288" s="39"/>
      <c r="E288" s="35"/>
      <c r="F288" s="35"/>
      <c r="G288" s="35"/>
      <c r="H288" s="35"/>
      <c r="I288" s="35"/>
      <c r="Y288" s="36"/>
      <c r="Z288" s="36"/>
      <c r="AA288" s="36"/>
      <c r="AB288" s="36"/>
      <c r="AC288" s="36"/>
      <c r="AD288" s="36"/>
      <c r="AE288" s="36"/>
      <c r="AF288" s="36"/>
      <c r="AG288" s="36"/>
      <c r="AU288" s="35"/>
      <c r="AV288" s="35"/>
      <c r="AW288" s="35"/>
      <c r="AX288" s="35"/>
      <c r="AY288" s="35"/>
      <c r="AZ288" s="35"/>
      <c r="BA288" s="35"/>
      <c r="BB288" s="35"/>
    </row>
    <row r="289" spans="1:54" ht="15">
      <c r="A289" s="28" t="s">
        <v>952</v>
      </c>
      <c r="B289" s="28" t="s">
        <v>953</v>
      </c>
      <c r="C289" s="28"/>
      <c r="D289" s="29" t="s">
        <v>954</v>
      </c>
      <c r="E289" s="30"/>
      <c r="F289" s="30"/>
      <c r="G289" s="30"/>
      <c r="H289" s="30"/>
      <c r="I289" s="30"/>
      <c r="O289" s="3">
        <v>2048</v>
      </c>
      <c r="P289" s="3">
        <v>102</v>
      </c>
      <c r="Q289" s="3">
        <v>184</v>
      </c>
      <c r="R289" s="3">
        <v>756</v>
      </c>
      <c r="S289" s="3">
        <v>188</v>
      </c>
      <c r="T289" s="3">
        <v>217907</v>
      </c>
      <c r="U289" s="3">
        <v>10895</v>
      </c>
      <c r="V289" s="3">
        <v>19612</v>
      </c>
      <c r="W289" s="3">
        <v>80626</v>
      </c>
      <c r="X289" s="3">
        <v>19609</v>
      </c>
      <c r="Y289" s="31">
        <v>80626</v>
      </c>
      <c r="Z289" s="31"/>
      <c r="AA289" s="31"/>
      <c r="AB289" s="31">
        <v>19612</v>
      </c>
      <c r="AC289" s="31"/>
      <c r="AD289" s="31"/>
      <c r="AE289" s="31">
        <v>19609</v>
      </c>
      <c r="AF289" s="31"/>
      <c r="AG289" s="31"/>
      <c r="AU289" s="30">
        <v>219955</v>
      </c>
      <c r="AV289" s="30">
        <v>219955</v>
      </c>
      <c r="AW289" s="30">
        <v>10997</v>
      </c>
      <c r="AX289" s="30">
        <v>19796</v>
      </c>
      <c r="AY289" s="30">
        <v>81382</v>
      </c>
      <c r="AZ289" s="30">
        <v>19796</v>
      </c>
      <c r="BA289" s="30">
        <v>19796</v>
      </c>
      <c r="BB289" s="30">
        <v>19797</v>
      </c>
    </row>
    <row r="290" spans="1:54" ht="15">
      <c r="A290" s="28" t="s">
        <v>952</v>
      </c>
      <c r="B290" s="28" t="s">
        <v>955</v>
      </c>
      <c r="C290" s="28"/>
      <c r="D290" s="29" t="s">
        <v>956</v>
      </c>
      <c r="E290" s="30"/>
      <c r="F290" s="30"/>
      <c r="G290" s="30"/>
      <c r="H290" s="30"/>
      <c r="I290" s="30"/>
      <c r="O290" s="3">
        <v>8248</v>
      </c>
      <c r="P290" s="3">
        <v>412</v>
      </c>
      <c r="Q290" s="3">
        <v>742</v>
      </c>
      <c r="R290" s="3">
        <v>3050</v>
      </c>
      <c r="S290" s="3">
        <v>746</v>
      </c>
      <c r="Y290" s="31"/>
      <c r="Z290" s="31"/>
      <c r="AA290" s="31"/>
      <c r="AB290" s="31"/>
      <c r="AC290" s="31"/>
      <c r="AD290" s="31"/>
      <c r="AE290" s="31"/>
      <c r="AF290" s="31"/>
      <c r="AG290" s="31"/>
      <c r="AH290" s="3">
        <v>16717</v>
      </c>
      <c r="AI290" s="3">
        <v>836</v>
      </c>
      <c r="AJ290" s="3">
        <v>1505</v>
      </c>
      <c r="AK290" s="3">
        <v>6187</v>
      </c>
      <c r="AL290" s="3">
        <v>10530</v>
      </c>
      <c r="AM290" s="3">
        <v>0</v>
      </c>
      <c r="AN290" s="3">
        <v>19971</v>
      </c>
      <c r="AO290" s="3">
        <v>7389</v>
      </c>
      <c r="AP290" s="3">
        <v>999</v>
      </c>
      <c r="AQ290" s="3">
        <v>1797</v>
      </c>
      <c r="AR290" s="3">
        <v>9186</v>
      </c>
      <c r="AS290" s="3">
        <v>10785</v>
      </c>
      <c r="AT290" s="3">
        <v>0</v>
      </c>
      <c r="AU290" s="30">
        <v>44936</v>
      </c>
      <c r="AV290" s="30">
        <v>23621</v>
      </c>
      <c r="AW290" s="30">
        <v>2247</v>
      </c>
      <c r="AX290" s="30">
        <v>4044</v>
      </c>
      <c r="AY290" s="30">
        <v>16626</v>
      </c>
      <c r="AZ290" s="30">
        <v>2539</v>
      </c>
      <c r="BA290" s="30">
        <v>742</v>
      </c>
      <c r="BB290" s="30">
        <v>746</v>
      </c>
    </row>
    <row r="291" spans="1:54" ht="15">
      <c r="A291" s="28" t="s">
        <v>952</v>
      </c>
      <c r="B291" s="28" t="s">
        <v>957</v>
      </c>
      <c r="C291" s="28"/>
      <c r="D291" s="29" t="s">
        <v>958</v>
      </c>
      <c r="E291" s="30"/>
      <c r="F291" s="30"/>
      <c r="G291" s="30"/>
      <c r="H291" s="30"/>
      <c r="I291" s="30"/>
      <c r="O291" s="3">
        <v>14448</v>
      </c>
      <c r="P291" s="3">
        <v>722</v>
      </c>
      <c r="Q291" s="3">
        <v>1300</v>
      </c>
      <c r="R291" s="3">
        <v>5344</v>
      </c>
      <c r="S291" s="3">
        <v>1304</v>
      </c>
      <c r="Y291" s="31"/>
      <c r="Z291" s="31"/>
      <c r="AA291" s="31"/>
      <c r="AB291" s="31"/>
      <c r="AC291" s="31"/>
      <c r="AD291" s="31"/>
      <c r="AE291" s="31"/>
      <c r="AF291" s="31"/>
      <c r="AG291" s="31"/>
      <c r="AH291" s="3">
        <v>72635</v>
      </c>
      <c r="AI291" s="3">
        <v>3632</v>
      </c>
      <c r="AJ291" s="3">
        <v>6537</v>
      </c>
      <c r="AK291" s="3">
        <v>26875</v>
      </c>
      <c r="AL291" s="3">
        <v>45760</v>
      </c>
      <c r="AM291" s="3">
        <v>0</v>
      </c>
      <c r="AN291" s="3">
        <v>24771</v>
      </c>
      <c r="AO291" s="3">
        <v>9165</v>
      </c>
      <c r="AP291" s="3">
        <v>1239</v>
      </c>
      <c r="AQ291" s="3">
        <v>2229</v>
      </c>
      <c r="AR291" s="3">
        <v>11394</v>
      </c>
      <c r="AS291" s="3">
        <v>13377</v>
      </c>
      <c r="AT291" s="3">
        <v>0</v>
      </c>
      <c r="AU291" s="30">
        <v>111854</v>
      </c>
      <c r="AV291" s="30">
        <v>52717</v>
      </c>
      <c r="AW291" s="30">
        <v>5593</v>
      </c>
      <c r="AX291" s="30">
        <v>10066</v>
      </c>
      <c r="AY291" s="30">
        <v>41384</v>
      </c>
      <c r="AZ291" s="30">
        <v>3529</v>
      </c>
      <c r="BA291" s="30">
        <v>1300</v>
      </c>
      <c r="BB291" s="30">
        <v>1304</v>
      </c>
    </row>
    <row r="292" spans="1:54" ht="15">
      <c r="A292" s="28" t="s">
        <v>952</v>
      </c>
      <c r="B292" s="28" t="s">
        <v>959</v>
      </c>
      <c r="C292" s="28"/>
      <c r="D292" s="29" t="s">
        <v>960</v>
      </c>
      <c r="E292" s="30"/>
      <c r="F292" s="30"/>
      <c r="G292" s="30"/>
      <c r="H292" s="30"/>
      <c r="I292" s="30"/>
      <c r="O292" s="3">
        <v>8248</v>
      </c>
      <c r="P292" s="3">
        <v>412</v>
      </c>
      <c r="Q292" s="3">
        <v>742</v>
      </c>
      <c r="R292" s="3">
        <v>3050</v>
      </c>
      <c r="S292" s="3">
        <v>746</v>
      </c>
      <c r="Y292" s="31"/>
      <c r="Z292" s="31"/>
      <c r="AA292" s="31"/>
      <c r="AB292" s="31"/>
      <c r="AC292" s="31"/>
      <c r="AD292" s="31"/>
      <c r="AE292" s="31"/>
      <c r="AF292" s="31"/>
      <c r="AG292" s="31"/>
      <c r="AH292" s="3">
        <v>25173</v>
      </c>
      <c r="AI292" s="3">
        <v>1259</v>
      </c>
      <c r="AJ292" s="3">
        <v>2266</v>
      </c>
      <c r="AK292" s="3">
        <v>9316</v>
      </c>
      <c r="AL292" s="3">
        <v>15857</v>
      </c>
      <c r="AM292" s="3">
        <v>0</v>
      </c>
      <c r="AN292" s="3">
        <v>16782</v>
      </c>
      <c r="AO292" s="3">
        <v>6208</v>
      </c>
      <c r="AP292" s="3">
        <v>839</v>
      </c>
      <c r="AQ292" s="3">
        <v>1510</v>
      </c>
      <c r="AR292" s="3">
        <v>7718</v>
      </c>
      <c r="AS292" s="3">
        <v>9064</v>
      </c>
      <c r="AT292" s="3">
        <v>0</v>
      </c>
      <c r="AU292" s="30">
        <v>50203</v>
      </c>
      <c r="AV292" s="30">
        <v>25282</v>
      </c>
      <c r="AW292" s="30">
        <v>2510</v>
      </c>
      <c r="AX292" s="30">
        <v>4518</v>
      </c>
      <c r="AY292" s="30">
        <v>18574</v>
      </c>
      <c r="AZ292" s="30">
        <v>2252</v>
      </c>
      <c r="BA292" s="30">
        <v>742</v>
      </c>
      <c r="BB292" s="30">
        <v>746</v>
      </c>
    </row>
    <row r="293" spans="1:54" ht="15">
      <c r="A293" s="28" t="s">
        <v>952</v>
      </c>
      <c r="B293" s="28" t="s">
        <v>961</v>
      </c>
      <c r="C293" s="28"/>
      <c r="D293" s="29" t="s">
        <v>962</v>
      </c>
      <c r="E293" s="30"/>
      <c r="F293" s="30"/>
      <c r="G293" s="30"/>
      <c r="H293" s="30"/>
      <c r="I293" s="30"/>
      <c r="O293" s="3">
        <v>2048</v>
      </c>
      <c r="P293" s="3">
        <v>102</v>
      </c>
      <c r="Q293" s="3">
        <v>184</v>
      </c>
      <c r="R293" s="3">
        <v>756</v>
      </c>
      <c r="S293" s="3">
        <v>188</v>
      </c>
      <c r="Y293" s="31"/>
      <c r="Z293" s="31"/>
      <c r="AA293" s="31"/>
      <c r="AB293" s="31"/>
      <c r="AC293" s="31"/>
      <c r="AD293" s="31"/>
      <c r="AE293" s="31"/>
      <c r="AF293" s="31"/>
      <c r="AG293" s="31"/>
      <c r="AN293" s="3">
        <v>4161</v>
      </c>
      <c r="AO293" s="3">
        <v>1538</v>
      </c>
      <c r="AP293" s="3">
        <v>208</v>
      </c>
      <c r="AQ293" s="3">
        <v>374</v>
      </c>
      <c r="AR293" s="3">
        <v>1912</v>
      </c>
      <c r="AS293" s="3">
        <v>2249</v>
      </c>
      <c r="AT293" s="3">
        <v>0</v>
      </c>
      <c r="AU293" s="30">
        <v>6209</v>
      </c>
      <c r="AV293" s="30">
        <v>3960</v>
      </c>
      <c r="AW293" s="30">
        <v>310</v>
      </c>
      <c r="AX293" s="30">
        <v>558</v>
      </c>
      <c r="AY293" s="30">
        <v>2294</v>
      </c>
      <c r="AZ293" s="30">
        <v>558</v>
      </c>
      <c r="BA293" s="30">
        <v>184</v>
      </c>
      <c r="BB293" s="30">
        <v>188</v>
      </c>
    </row>
    <row r="294" spans="1:54" ht="15">
      <c r="A294" s="28" t="s">
        <v>952</v>
      </c>
      <c r="B294" s="28" t="s">
        <v>963</v>
      </c>
      <c r="C294" s="28"/>
      <c r="D294" s="29" t="s">
        <v>964</v>
      </c>
      <c r="E294" s="30"/>
      <c r="F294" s="30"/>
      <c r="G294" s="30"/>
      <c r="H294" s="30"/>
      <c r="I294" s="30"/>
      <c r="O294" s="3">
        <v>8248</v>
      </c>
      <c r="P294" s="3">
        <v>412</v>
      </c>
      <c r="Q294" s="3">
        <v>742</v>
      </c>
      <c r="R294" s="3">
        <v>3050</v>
      </c>
      <c r="S294" s="3">
        <v>746</v>
      </c>
      <c r="Y294" s="31"/>
      <c r="Z294" s="31"/>
      <c r="AA294" s="31"/>
      <c r="AB294" s="31"/>
      <c r="AC294" s="31"/>
      <c r="AD294" s="31"/>
      <c r="AE294" s="31"/>
      <c r="AF294" s="31"/>
      <c r="AG294" s="31"/>
      <c r="AH294" s="3">
        <v>46694</v>
      </c>
      <c r="AI294" s="3">
        <v>2335</v>
      </c>
      <c r="AJ294" s="3">
        <v>4202</v>
      </c>
      <c r="AK294" s="3">
        <v>17276</v>
      </c>
      <c r="AL294" s="3">
        <v>29418</v>
      </c>
      <c r="AM294" s="3">
        <v>0</v>
      </c>
      <c r="AN294" s="3">
        <v>15413</v>
      </c>
      <c r="AO294" s="3">
        <v>5703</v>
      </c>
      <c r="AP294" s="3">
        <v>771</v>
      </c>
      <c r="AQ294" s="3">
        <v>1387</v>
      </c>
      <c r="AR294" s="3">
        <v>7090</v>
      </c>
      <c r="AS294" s="3">
        <v>8323</v>
      </c>
      <c r="AT294" s="3">
        <v>0</v>
      </c>
      <c r="AU294" s="30">
        <v>70355</v>
      </c>
      <c r="AV294" s="30">
        <v>32614</v>
      </c>
      <c r="AW294" s="30">
        <v>3518</v>
      </c>
      <c r="AX294" s="30">
        <v>6331</v>
      </c>
      <c r="AY294" s="30">
        <v>26029</v>
      </c>
      <c r="AZ294" s="30">
        <v>2129</v>
      </c>
      <c r="BA294" s="30">
        <v>742</v>
      </c>
      <c r="BB294" s="30">
        <v>746</v>
      </c>
    </row>
    <row r="295" spans="1:54" ht="15">
      <c r="A295" s="28" t="s">
        <v>952</v>
      </c>
      <c r="B295" s="28" t="s">
        <v>965</v>
      </c>
      <c r="C295" s="28"/>
      <c r="D295" s="29" t="s">
        <v>966</v>
      </c>
      <c r="E295" s="30"/>
      <c r="F295" s="30"/>
      <c r="G295" s="30"/>
      <c r="H295" s="30"/>
      <c r="I295" s="30"/>
      <c r="O295" s="3">
        <v>3598</v>
      </c>
      <c r="P295" s="3">
        <v>180</v>
      </c>
      <c r="Q295" s="3">
        <v>324</v>
      </c>
      <c r="R295" s="3">
        <v>1332</v>
      </c>
      <c r="S295" s="3">
        <v>322</v>
      </c>
      <c r="Y295" s="31"/>
      <c r="Z295" s="31"/>
      <c r="AA295" s="31"/>
      <c r="AB295" s="31"/>
      <c r="AC295" s="31"/>
      <c r="AD295" s="31"/>
      <c r="AE295" s="31"/>
      <c r="AF295" s="31"/>
      <c r="AG295" s="31"/>
      <c r="AN295" s="3">
        <v>4161</v>
      </c>
      <c r="AO295" s="3">
        <v>1538</v>
      </c>
      <c r="AP295" s="3">
        <v>208</v>
      </c>
      <c r="AQ295" s="3">
        <v>374</v>
      </c>
      <c r="AR295" s="3">
        <v>1912</v>
      </c>
      <c r="AS295" s="3">
        <v>2249</v>
      </c>
      <c r="AT295" s="3">
        <v>0</v>
      </c>
      <c r="AU295" s="30">
        <v>7759</v>
      </c>
      <c r="AV295" s="30">
        <v>5510</v>
      </c>
      <c r="AW295" s="30">
        <v>388</v>
      </c>
      <c r="AX295" s="30">
        <v>698</v>
      </c>
      <c r="AY295" s="30">
        <v>2870</v>
      </c>
      <c r="AZ295" s="30">
        <v>698</v>
      </c>
      <c r="BA295" s="30">
        <v>324</v>
      </c>
      <c r="BB295" s="30">
        <v>322</v>
      </c>
    </row>
    <row r="296" spans="1:54" ht="15">
      <c r="A296" s="28" t="s">
        <v>952</v>
      </c>
      <c r="B296" s="28" t="s">
        <v>967</v>
      </c>
      <c r="C296" s="28"/>
      <c r="D296" s="29" t="s">
        <v>968</v>
      </c>
      <c r="E296" s="30"/>
      <c r="F296" s="30"/>
      <c r="G296" s="30"/>
      <c r="H296" s="30"/>
      <c r="I296" s="30"/>
      <c r="O296" s="3">
        <v>2048</v>
      </c>
      <c r="P296" s="3">
        <v>102</v>
      </c>
      <c r="Q296" s="3">
        <v>184</v>
      </c>
      <c r="R296" s="3">
        <v>756</v>
      </c>
      <c r="S296" s="3">
        <v>188</v>
      </c>
      <c r="Y296" s="31"/>
      <c r="Z296" s="31"/>
      <c r="AA296" s="31"/>
      <c r="AB296" s="31"/>
      <c r="AC296" s="31"/>
      <c r="AD296" s="31"/>
      <c r="AE296" s="31"/>
      <c r="AF296" s="31"/>
      <c r="AG296" s="31"/>
      <c r="AH296" s="3">
        <v>25365</v>
      </c>
      <c r="AI296" s="3">
        <v>1268</v>
      </c>
      <c r="AJ296" s="3">
        <v>2283</v>
      </c>
      <c r="AK296" s="3">
        <v>9385</v>
      </c>
      <c r="AL296" s="3">
        <v>15980</v>
      </c>
      <c r="AM296" s="3">
        <v>0</v>
      </c>
      <c r="AN296" s="3">
        <v>10714</v>
      </c>
      <c r="AO296" s="3">
        <v>3964</v>
      </c>
      <c r="AP296" s="3">
        <v>536</v>
      </c>
      <c r="AQ296" s="3">
        <v>964</v>
      </c>
      <c r="AR296" s="3">
        <v>4928</v>
      </c>
      <c r="AS296" s="3">
        <v>5786</v>
      </c>
      <c r="AT296" s="3">
        <v>0</v>
      </c>
      <c r="AU296" s="30">
        <v>38127</v>
      </c>
      <c r="AV296" s="30">
        <v>16361</v>
      </c>
      <c r="AW296" s="30">
        <v>1906</v>
      </c>
      <c r="AX296" s="30">
        <v>3431</v>
      </c>
      <c r="AY296" s="30">
        <v>14105</v>
      </c>
      <c r="AZ296" s="30">
        <v>1148</v>
      </c>
      <c r="BA296" s="30">
        <v>184</v>
      </c>
      <c r="BB296" s="30">
        <v>188</v>
      </c>
    </row>
    <row r="297" spans="1:54" s="37" customFormat="1" ht="15">
      <c r="A297" s="33"/>
      <c r="B297" s="33"/>
      <c r="C297" s="33"/>
      <c r="D297" s="34" t="s">
        <v>362</v>
      </c>
      <c r="E297" s="35">
        <f>SUM(E289:E296)</f>
        <v>0</v>
      </c>
      <c r="F297" s="35">
        <f aca="true" t="shared" si="16" ref="F297:BB297">SUM(F289:F296)</f>
        <v>0</v>
      </c>
      <c r="G297" s="35">
        <f t="shared" si="16"/>
        <v>0</v>
      </c>
      <c r="H297" s="35">
        <f t="shared" si="16"/>
        <v>0</v>
      </c>
      <c r="I297" s="35">
        <f t="shared" si="16"/>
        <v>0</v>
      </c>
      <c r="J297" s="35">
        <f t="shared" si="16"/>
        <v>0</v>
      </c>
      <c r="K297" s="35">
        <f t="shared" si="16"/>
        <v>0</v>
      </c>
      <c r="L297" s="35">
        <f t="shared" si="16"/>
        <v>0</v>
      </c>
      <c r="M297" s="35">
        <f t="shared" si="16"/>
        <v>0</v>
      </c>
      <c r="N297" s="35">
        <f t="shared" si="16"/>
        <v>0</v>
      </c>
      <c r="O297" s="35">
        <f t="shared" si="16"/>
        <v>48934</v>
      </c>
      <c r="P297" s="35">
        <f t="shared" si="16"/>
        <v>2444</v>
      </c>
      <c r="Q297" s="35">
        <f t="shared" si="16"/>
        <v>4402</v>
      </c>
      <c r="R297" s="35">
        <f t="shared" si="16"/>
        <v>18094</v>
      </c>
      <c r="S297" s="35">
        <f t="shared" si="16"/>
        <v>4428</v>
      </c>
      <c r="T297" s="35">
        <f t="shared" si="16"/>
        <v>217907</v>
      </c>
      <c r="U297" s="35">
        <f t="shared" si="16"/>
        <v>10895</v>
      </c>
      <c r="V297" s="35">
        <f t="shared" si="16"/>
        <v>19612</v>
      </c>
      <c r="W297" s="35">
        <f t="shared" si="16"/>
        <v>80626</v>
      </c>
      <c r="X297" s="35">
        <f t="shared" si="16"/>
        <v>19609</v>
      </c>
      <c r="Y297" s="36">
        <v>80626</v>
      </c>
      <c r="Z297" s="36">
        <v>0</v>
      </c>
      <c r="AA297" s="36">
        <v>0</v>
      </c>
      <c r="AB297" s="36">
        <v>19612</v>
      </c>
      <c r="AC297" s="36">
        <v>0</v>
      </c>
      <c r="AD297" s="36">
        <v>0</v>
      </c>
      <c r="AE297" s="36">
        <v>19609</v>
      </c>
      <c r="AF297" s="36">
        <v>0</v>
      </c>
      <c r="AG297" s="36">
        <v>0</v>
      </c>
      <c r="AH297" s="35">
        <f t="shared" si="16"/>
        <v>186584</v>
      </c>
      <c r="AI297" s="35">
        <f t="shared" si="16"/>
        <v>9330</v>
      </c>
      <c r="AJ297" s="35">
        <f t="shared" si="16"/>
        <v>16793</v>
      </c>
      <c r="AK297" s="35">
        <f t="shared" si="16"/>
        <v>69039</v>
      </c>
      <c r="AL297" s="35">
        <f t="shared" si="16"/>
        <v>117545</v>
      </c>
      <c r="AM297" s="35">
        <f t="shared" si="16"/>
        <v>0</v>
      </c>
      <c r="AN297" s="35">
        <f t="shared" si="16"/>
        <v>95973</v>
      </c>
      <c r="AO297" s="35">
        <f t="shared" si="16"/>
        <v>35505</v>
      </c>
      <c r="AP297" s="35">
        <f t="shared" si="16"/>
        <v>4800</v>
      </c>
      <c r="AQ297" s="35">
        <f t="shared" si="16"/>
        <v>8635</v>
      </c>
      <c r="AR297" s="35">
        <f t="shared" si="16"/>
        <v>44140</v>
      </c>
      <c r="AS297" s="35">
        <f t="shared" si="16"/>
        <v>51833</v>
      </c>
      <c r="AT297" s="35">
        <f t="shared" si="16"/>
        <v>0</v>
      </c>
      <c r="AU297" s="35">
        <f t="shared" si="16"/>
        <v>549398</v>
      </c>
      <c r="AV297" s="35">
        <v>380020</v>
      </c>
      <c r="AW297" s="35">
        <f t="shared" si="16"/>
        <v>27469</v>
      </c>
      <c r="AX297" s="35">
        <f t="shared" si="16"/>
        <v>49442</v>
      </c>
      <c r="AY297" s="35">
        <f t="shared" si="16"/>
        <v>203264</v>
      </c>
      <c r="AZ297" s="35">
        <f t="shared" si="16"/>
        <v>32649</v>
      </c>
      <c r="BA297" s="35">
        <f t="shared" si="16"/>
        <v>24014</v>
      </c>
      <c r="BB297" s="35">
        <f t="shared" si="16"/>
        <v>24037</v>
      </c>
    </row>
    <row r="298" spans="1:54" s="37" customFormat="1" ht="15">
      <c r="A298" s="38" t="s">
        <v>363</v>
      </c>
      <c r="B298" s="33"/>
      <c r="C298" s="33"/>
      <c r="D298" s="39"/>
      <c r="E298" s="35"/>
      <c r="F298" s="35"/>
      <c r="G298" s="35"/>
      <c r="H298" s="35"/>
      <c r="I298" s="35"/>
      <c r="Y298" s="36"/>
      <c r="Z298" s="36"/>
      <c r="AA298" s="36"/>
      <c r="AB298" s="36"/>
      <c r="AC298" s="36"/>
      <c r="AD298" s="36"/>
      <c r="AE298" s="36"/>
      <c r="AF298" s="36"/>
      <c r="AG298" s="36"/>
      <c r="AU298" s="35"/>
      <c r="AV298" s="35"/>
      <c r="AW298" s="35"/>
      <c r="AX298" s="35"/>
      <c r="AY298" s="35"/>
      <c r="AZ298" s="35"/>
      <c r="BA298" s="35"/>
      <c r="BB298" s="35"/>
    </row>
    <row r="299" spans="1:54" ht="15">
      <c r="A299" s="28" t="s">
        <v>969</v>
      </c>
      <c r="B299" s="28" t="s">
        <v>970</v>
      </c>
      <c r="C299" s="28"/>
      <c r="D299" s="29" t="s">
        <v>971</v>
      </c>
      <c r="E299" s="30"/>
      <c r="F299" s="30"/>
      <c r="G299" s="30"/>
      <c r="H299" s="30"/>
      <c r="I299" s="30"/>
      <c r="O299" s="3">
        <v>2636</v>
      </c>
      <c r="P299" s="3">
        <v>132</v>
      </c>
      <c r="Q299" s="3">
        <v>237</v>
      </c>
      <c r="R299" s="3">
        <v>975</v>
      </c>
      <c r="S299" s="3">
        <v>239</v>
      </c>
      <c r="Y299" s="31"/>
      <c r="Z299" s="31"/>
      <c r="AA299" s="31"/>
      <c r="AB299" s="31"/>
      <c r="AC299" s="31"/>
      <c r="AD299" s="31"/>
      <c r="AE299" s="31"/>
      <c r="AF299" s="31"/>
      <c r="AG299" s="31"/>
      <c r="AU299" s="30">
        <v>2636</v>
      </c>
      <c r="AV299" s="30">
        <v>2636</v>
      </c>
      <c r="AW299" s="30">
        <v>132</v>
      </c>
      <c r="AX299" s="30">
        <v>237</v>
      </c>
      <c r="AY299" s="30">
        <v>975</v>
      </c>
      <c r="AZ299" s="30">
        <v>237</v>
      </c>
      <c r="BA299" s="30">
        <v>237</v>
      </c>
      <c r="BB299" s="30">
        <v>239</v>
      </c>
    </row>
    <row r="300" spans="1:54" ht="15">
      <c r="A300" s="28" t="s">
        <v>969</v>
      </c>
      <c r="B300" s="28" t="s">
        <v>972</v>
      </c>
      <c r="C300" s="28"/>
      <c r="D300" s="29" t="s">
        <v>973</v>
      </c>
      <c r="E300" s="30"/>
      <c r="F300" s="30"/>
      <c r="G300" s="30"/>
      <c r="H300" s="30"/>
      <c r="I300" s="30"/>
      <c r="O300" s="3">
        <v>2048</v>
      </c>
      <c r="P300" s="3">
        <v>102</v>
      </c>
      <c r="Q300" s="3">
        <v>184</v>
      </c>
      <c r="R300" s="3">
        <v>756</v>
      </c>
      <c r="S300" s="3">
        <v>188</v>
      </c>
      <c r="Y300" s="31"/>
      <c r="Z300" s="31"/>
      <c r="AA300" s="31"/>
      <c r="AB300" s="31"/>
      <c r="AC300" s="31"/>
      <c r="AD300" s="31"/>
      <c r="AE300" s="31"/>
      <c r="AF300" s="31"/>
      <c r="AG300" s="31"/>
      <c r="AN300" s="3">
        <v>8322</v>
      </c>
      <c r="AO300" s="3">
        <v>3079</v>
      </c>
      <c r="AP300" s="3">
        <v>416</v>
      </c>
      <c r="AQ300" s="3">
        <v>749</v>
      </c>
      <c r="AR300" s="3">
        <v>3828</v>
      </c>
      <c r="AS300" s="3">
        <v>4494</v>
      </c>
      <c r="AT300" s="3">
        <v>0</v>
      </c>
      <c r="AU300" s="30">
        <v>10370</v>
      </c>
      <c r="AV300" s="30">
        <v>5876</v>
      </c>
      <c r="AW300" s="30">
        <v>518</v>
      </c>
      <c r="AX300" s="30">
        <v>933</v>
      </c>
      <c r="AY300" s="30">
        <v>3835</v>
      </c>
      <c r="AZ300" s="30">
        <v>933</v>
      </c>
      <c r="BA300" s="30">
        <v>184</v>
      </c>
      <c r="BB300" s="30">
        <v>188</v>
      </c>
    </row>
    <row r="301" spans="1:54" ht="15">
      <c r="A301" s="28" t="s">
        <v>969</v>
      </c>
      <c r="B301" s="28" t="s">
        <v>974</v>
      </c>
      <c r="C301" s="28"/>
      <c r="D301" s="29" t="s">
        <v>975</v>
      </c>
      <c r="E301" s="30"/>
      <c r="F301" s="30"/>
      <c r="G301" s="30"/>
      <c r="H301" s="30"/>
      <c r="I301" s="30"/>
      <c r="Y301" s="31"/>
      <c r="Z301" s="31"/>
      <c r="AA301" s="31"/>
      <c r="AB301" s="31"/>
      <c r="AC301" s="31"/>
      <c r="AD301" s="31"/>
      <c r="AE301" s="31"/>
      <c r="AF301" s="31"/>
      <c r="AG301" s="31"/>
      <c r="AN301" s="3">
        <v>4161</v>
      </c>
      <c r="AO301" s="3">
        <v>1538</v>
      </c>
      <c r="AP301" s="3">
        <v>208</v>
      </c>
      <c r="AQ301" s="3">
        <v>374</v>
      </c>
      <c r="AR301" s="3">
        <v>1912</v>
      </c>
      <c r="AS301" s="3">
        <v>2249</v>
      </c>
      <c r="AT301" s="3">
        <v>0</v>
      </c>
      <c r="AU301" s="30">
        <v>4161</v>
      </c>
      <c r="AV301" s="30">
        <v>1912</v>
      </c>
      <c r="AW301" s="30">
        <v>208</v>
      </c>
      <c r="AX301" s="30">
        <v>374</v>
      </c>
      <c r="AY301" s="30">
        <v>1538</v>
      </c>
      <c r="AZ301" s="30">
        <v>374</v>
      </c>
      <c r="BA301" s="30">
        <v>0</v>
      </c>
      <c r="BB301" s="30">
        <v>0</v>
      </c>
    </row>
    <row r="302" spans="1:54" ht="15">
      <c r="A302" s="28" t="s">
        <v>969</v>
      </c>
      <c r="B302" s="28" t="s">
        <v>976</v>
      </c>
      <c r="C302" s="28"/>
      <c r="D302" s="29" t="s">
        <v>977</v>
      </c>
      <c r="E302" s="30"/>
      <c r="F302" s="30"/>
      <c r="G302" s="30"/>
      <c r="H302" s="30"/>
      <c r="I302" s="30"/>
      <c r="O302" s="3">
        <v>1407</v>
      </c>
      <c r="P302" s="3">
        <v>70</v>
      </c>
      <c r="Q302" s="3">
        <v>127</v>
      </c>
      <c r="R302" s="3">
        <v>521</v>
      </c>
      <c r="S302" s="3">
        <v>124</v>
      </c>
      <c r="Y302" s="31"/>
      <c r="Z302" s="31"/>
      <c r="AA302" s="31"/>
      <c r="AB302" s="31"/>
      <c r="AC302" s="31"/>
      <c r="AD302" s="31"/>
      <c r="AE302" s="31"/>
      <c r="AF302" s="31"/>
      <c r="AG302" s="31"/>
      <c r="AN302" s="3">
        <v>4161</v>
      </c>
      <c r="AO302" s="3">
        <v>1538</v>
      </c>
      <c r="AP302" s="3">
        <v>208</v>
      </c>
      <c r="AQ302" s="3">
        <v>374</v>
      </c>
      <c r="AR302" s="3">
        <v>1912</v>
      </c>
      <c r="AS302" s="3">
        <v>2249</v>
      </c>
      <c r="AT302" s="3">
        <v>0</v>
      </c>
      <c r="AU302" s="30">
        <v>5568</v>
      </c>
      <c r="AV302" s="30">
        <v>3319</v>
      </c>
      <c r="AW302" s="30">
        <v>278</v>
      </c>
      <c r="AX302" s="30">
        <v>501</v>
      </c>
      <c r="AY302" s="30">
        <v>2059</v>
      </c>
      <c r="AZ302" s="30">
        <v>501</v>
      </c>
      <c r="BA302" s="30">
        <v>127</v>
      </c>
      <c r="BB302" s="30">
        <v>124</v>
      </c>
    </row>
    <row r="303" spans="1:54" ht="15">
      <c r="A303" s="28" t="s">
        <v>969</v>
      </c>
      <c r="B303" s="28" t="s">
        <v>978</v>
      </c>
      <c r="C303" s="28"/>
      <c r="D303" s="29" t="s">
        <v>979</v>
      </c>
      <c r="E303" s="30"/>
      <c r="F303" s="30"/>
      <c r="G303" s="30"/>
      <c r="H303" s="30"/>
      <c r="I303" s="30"/>
      <c r="O303" s="3">
        <v>3866</v>
      </c>
      <c r="P303" s="3">
        <v>193</v>
      </c>
      <c r="Q303" s="3">
        <v>348</v>
      </c>
      <c r="R303" s="3">
        <v>1430</v>
      </c>
      <c r="S303" s="3">
        <v>348</v>
      </c>
      <c r="Y303" s="31"/>
      <c r="Z303" s="31"/>
      <c r="AA303" s="31"/>
      <c r="AB303" s="31"/>
      <c r="AC303" s="31"/>
      <c r="AD303" s="31"/>
      <c r="AE303" s="31"/>
      <c r="AF303" s="31"/>
      <c r="AG303" s="31"/>
      <c r="AN303" s="3">
        <v>23053</v>
      </c>
      <c r="AO303" s="3">
        <v>8531</v>
      </c>
      <c r="AP303" s="3">
        <v>1153</v>
      </c>
      <c r="AQ303" s="3">
        <v>2075</v>
      </c>
      <c r="AR303" s="3">
        <v>10606</v>
      </c>
      <c r="AS303" s="3">
        <v>12447</v>
      </c>
      <c r="AT303" s="3">
        <v>0</v>
      </c>
      <c r="AU303" s="30">
        <v>26919</v>
      </c>
      <c r="AV303" s="30">
        <v>14472</v>
      </c>
      <c r="AW303" s="30">
        <v>1346</v>
      </c>
      <c r="AX303" s="30">
        <v>2423</v>
      </c>
      <c r="AY303" s="30">
        <v>9961</v>
      </c>
      <c r="AZ303" s="30">
        <v>2423</v>
      </c>
      <c r="BA303" s="30">
        <v>348</v>
      </c>
      <c r="BB303" s="30">
        <v>348</v>
      </c>
    </row>
    <row r="304" spans="1:54" ht="15">
      <c r="A304" s="28" t="s">
        <v>969</v>
      </c>
      <c r="B304" s="28" t="s">
        <v>980</v>
      </c>
      <c r="C304" s="28"/>
      <c r="D304" s="29" t="s">
        <v>981</v>
      </c>
      <c r="E304" s="30"/>
      <c r="F304" s="30"/>
      <c r="G304" s="30"/>
      <c r="H304" s="30"/>
      <c r="I304" s="30"/>
      <c r="Y304" s="31"/>
      <c r="Z304" s="31"/>
      <c r="AA304" s="31"/>
      <c r="AB304" s="31"/>
      <c r="AC304" s="31"/>
      <c r="AD304" s="31"/>
      <c r="AE304" s="31"/>
      <c r="AF304" s="31"/>
      <c r="AG304" s="31"/>
      <c r="AN304" s="3">
        <v>4161</v>
      </c>
      <c r="AO304" s="3">
        <v>1538</v>
      </c>
      <c r="AP304" s="3">
        <v>208</v>
      </c>
      <c r="AQ304" s="3">
        <v>374</v>
      </c>
      <c r="AR304" s="3">
        <v>1912</v>
      </c>
      <c r="AS304" s="3">
        <v>2249</v>
      </c>
      <c r="AT304" s="3">
        <v>0</v>
      </c>
      <c r="AU304" s="30">
        <v>4161</v>
      </c>
      <c r="AV304" s="30">
        <v>1912</v>
      </c>
      <c r="AW304" s="30">
        <v>208</v>
      </c>
      <c r="AX304" s="30">
        <v>374</v>
      </c>
      <c r="AY304" s="30">
        <v>1538</v>
      </c>
      <c r="AZ304" s="30">
        <v>374</v>
      </c>
      <c r="BA304" s="30">
        <v>0</v>
      </c>
      <c r="BB304" s="30">
        <v>0</v>
      </c>
    </row>
    <row r="305" spans="1:54" ht="15">
      <c r="A305" s="28" t="s">
        <v>969</v>
      </c>
      <c r="B305" s="28" t="s">
        <v>982</v>
      </c>
      <c r="C305" s="28"/>
      <c r="D305" s="29" t="s">
        <v>983</v>
      </c>
      <c r="E305" s="30"/>
      <c r="F305" s="30"/>
      <c r="G305" s="30"/>
      <c r="H305" s="30"/>
      <c r="I305" s="30"/>
      <c r="O305" s="3">
        <v>2048</v>
      </c>
      <c r="P305" s="3">
        <v>102</v>
      </c>
      <c r="Q305" s="3">
        <v>184</v>
      </c>
      <c r="R305" s="3">
        <v>756</v>
      </c>
      <c r="S305" s="3">
        <v>188</v>
      </c>
      <c r="Y305" s="31"/>
      <c r="Z305" s="31"/>
      <c r="AA305" s="31"/>
      <c r="AB305" s="31"/>
      <c r="AC305" s="31"/>
      <c r="AD305" s="31"/>
      <c r="AE305" s="31"/>
      <c r="AF305" s="31"/>
      <c r="AG305" s="31"/>
      <c r="AN305" s="3">
        <v>4161</v>
      </c>
      <c r="AO305" s="3">
        <v>1538</v>
      </c>
      <c r="AP305" s="3">
        <v>208</v>
      </c>
      <c r="AQ305" s="3">
        <v>374</v>
      </c>
      <c r="AR305" s="3">
        <v>1912</v>
      </c>
      <c r="AS305" s="3">
        <v>2249</v>
      </c>
      <c r="AT305" s="3">
        <v>0</v>
      </c>
      <c r="AU305" s="30">
        <v>6209</v>
      </c>
      <c r="AV305" s="30">
        <v>3960</v>
      </c>
      <c r="AW305" s="30">
        <v>310</v>
      </c>
      <c r="AX305" s="30">
        <v>558</v>
      </c>
      <c r="AY305" s="30">
        <v>2294</v>
      </c>
      <c r="AZ305" s="30">
        <v>558</v>
      </c>
      <c r="BA305" s="30">
        <v>184</v>
      </c>
      <c r="BB305" s="30">
        <v>188</v>
      </c>
    </row>
    <row r="306" spans="1:54" ht="15">
      <c r="A306" s="28" t="s">
        <v>969</v>
      </c>
      <c r="B306" s="28" t="s">
        <v>984</v>
      </c>
      <c r="C306" s="28"/>
      <c r="D306" s="29" t="s">
        <v>985</v>
      </c>
      <c r="E306" s="30"/>
      <c r="F306" s="30"/>
      <c r="G306" s="30"/>
      <c r="H306" s="30"/>
      <c r="I306" s="30"/>
      <c r="O306" s="3">
        <v>2048</v>
      </c>
      <c r="P306" s="3">
        <v>102</v>
      </c>
      <c r="Q306" s="3">
        <v>184</v>
      </c>
      <c r="R306" s="3">
        <v>756</v>
      </c>
      <c r="S306" s="3">
        <v>188</v>
      </c>
      <c r="Y306" s="31"/>
      <c r="Z306" s="31"/>
      <c r="AA306" s="31"/>
      <c r="AB306" s="31"/>
      <c r="AC306" s="31"/>
      <c r="AD306" s="31"/>
      <c r="AE306" s="31"/>
      <c r="AF306" s="31"/>
      <c r="AG306" s="31"/>
      <c r="AN306" s="3">
        <v>4161</v>
      </c>
      <c r="AO306" s="3">
        <v>1538</v>
      </c>
      <c r="AP306" s="3">
        <v>208</v>
      </c>
      <c r="AQ306" s="3">
        <v>374</v>
      </c>
      <c r="AR306" s="3">
        <v>1912</v>
      </c>
      <c r="AS306" s="3">
        <v>2249</v>
      </c>
      <c r="AT306" s="3">
        <v>0</v>
      </c>
      <c r="AU306" s="30">
        <v>6209</v>
      </c>
      <c r="AV306" s="30">
        <v>3960</v>
      </c>
      <c r="AW306" s="30">
        <v>310</v>
      </c>
      <c r="AX306" s="30">
        <v>558</v>
      </c>
      <c r="AY306" s="30">
        <v>2294</v>
      </c>
      <c r="AZ306" s="30">
        <v>558</v>
      </c>
      <c r="BA306" s="30">
        <v>184</v>
      </c>
      <c r="BB306" s="30">
        <v>188</v>
      </c>
    </row>
    <row r="307" spans="1:54" ht="15">
      <c r="A307" s="28" t="s">
        <v>969</v>
      </c>
      <c r="B307" s="28" t="s">
        <v>986</v>
      </c>
      <c r="C307" s="28"/>
      <c r="D307" s="29" t="s">
        <v>987</v>
      </c>
      <c r="E307" s="30"/>
      <c r="F307" s="30"/>
      <c r="G307" s="30"/>
      <c r="H307" s="30"/>
      <c r="I307" s="30"/>
      <c r="O307" s="3">
        <v>5094</v>
      </c>
      <c r="P307" s="3">
        <v>255</v>
      </c>
      <c r="Q307" s="3">
        <v>458</v>
      </c>
      <c r="R307" s="3">
        <v>1884</v>
      </c>
      <c r="S307" s="3">
        <v>462</v>
      </c>
      <c r="Y307" s="31"/>
      <c r="Z307" s="31"/>
      <c r="AA307" s="31"/>
      <c r="AB307" s="31"/>
      <c r="AC307" s="31"/>
      <c r="AD307" s="31"/>
      <c r="AE307" s="31"/>
      <c r="AF307" s="31"/>
      <c r="AG307" s="31"/>
      <c r="AN307" s="3">
        <v>4629</v>
      </c>
      <c r="AO307" s="3">
        <v>1713</v>
      </c>
      <c r="AP307" s="3">
        <v>231</v>
      </c>
      <c r="AQ307" s="3">
        <v>417</v>
      </c>
      <c r="AR307" s="3">
        <v>2130</v>
      </c>
      <c r="AS307" s="3">
        <v>2499</v>
      </c>
      <c r="AT307" s="3">
        <v>0</v>
      </c>
      <c r="AU307" s="30">
        <v>9723</v>
      </c>
      <c r="AV307" s="30">
        <v>7224</v>
      </c>
      <c r="AW307" s="30">
        <v>486</v>
      </c>
      <c r="AX307" s="30">
        <v>875</v>
      </c>
      <c r="AY307" s="30">
        <v>3597</v>
      </c>
      <c r="AZ307" s="30">
        <v>875</v>
      </c>
      <c r="BA307" s="30">
        <v>458</v>
      </c>
      <c r="BB307" s="30">
        <v>462</v>
      </c>
    </row>
    <row r="308" spans="1:54" ht="15">
      <c r="A308" s="28" t="s">
        <v>969</v>
      </c>
      <c r="B308" s="28" t="s">
        <v>988</v>
      </c>
      <c r="C308" s="28"/>
      <c r="D308" s="29" t="s">
        <v>989</v>
      </c>
      <c r="E308" s="30"/>
      <c r="F308" s="30"/>
      <c r="G308" s="30"/>
      <c r="H308" s="30"/>
      <c r="I308" s="30"/>
      <c r="O308" s="3">
        <v>3598</v>
      </c>
      <c r="P308" s="3">
        <v>180</v>
      </c>
      <c r="Q308" s="3">
        <v>324</v>
      </c>
      <c r="R308" s="3">
        <v>1332</v>
      </c>
      <c r="S308" s="3">
        <v>322</v>
      </c>
      <c r="Y308" s="31"/>
      <c r="Z308" s="31"/>
      <c r="AA308" s="31"/>
      <c r="AB308" s="31"/>
      <c r="AC308" s="31"/>
      <c r="AD308" s="31"/>
      <c r="AE308" s="31"/>
      <c r="AF308" s="31"/>
      <c r="AG308" s="31"/>
      <c r="AN308" s="3">
        <v>6660</v>
      </c>
      <c r="AO308" s="3">
        <v>2463</v>
      </c>
      <c r="AP308" s="3">
        <v>333</v>
      </c>
      <c r="AQ308" s="3">
        <v>599</v>
      </c>
      <c r="AR308" s="3">
        <v>3062</v>
      </c>
      <c r="AS308" s="3">
        <v>3598</v>
      </c>
      <c r="AT308" s="3">
        <v>0</v>
      </c>
      <c r="AU308" s="30">
        <v>10258</v>
      </c>
      <c r="AV308" s="30">
        <v>6660</v>
      </c>
      <c r="AW308" s="30">
        <v>513</v>
      </c>
      <c r="AX308" s="30">
        <v>923</v>
      </c>
      <c r="AY308" s="30">
        <v>3795</v>
      </c>
      <c r="AZ308" s="30">
        <v>923</v>
      </c>
      <c r="BA308" s="30">
        <v>324</v>
      </c>
      <c r="BB308" s="30">
        <v>322</v>
      </c>
    </row>
    <row r="309" spans="1:54" ht="15">
      <c r="A309" s="28" t="s">
        <v>969</v>
      </c>
      <c r="B309" s="28" t="s">
        <v>990</v>
      </c>
      <c r="C309" s="28"/>
      <c r="D309" s="29" t="s">
        <v>991</v>
      </c>
      <c r="E309" s="30"/>
      <c r="F309" s="30"/>
      <c r="G309" s="30"/>
      <c r="H309" s="30"/>
      <c r="I309" s="30"/>
      <c r="O309" s="3">
        <v>2048</v>
      </c>
      <c r="P309" s="3">
        <v>102</v>
      </c>
      <c r="Q309" s="3">
        <v>184</v>
      </c>
      <c r="R309" s="3">
        <v>756</v>
      </c>
      <c r="S309" s="3">
        <v>188</v>
      </c>
      <c r="Y309" s="31"/>
      <c r="Z309" s="31"/>
      <c r="AA309" s="31"/>
      <c r="AB309" s="31"/>
      <c r="AC309" s="31"/>
      <c r="AD309" s="31"/>
      <c r="AE309" s="31"/>
      <c r="AF309" s="31"/>
      <c r="AG309" s="31"/>
      <c r="AN309" s="3">
        <v>8322</v>
      </c>
      <c r="AO309" s="3">
        <v>3079</v>
      </c>
      <c r="AP309" s="3">
        <v>416</v>
      </c>
      <c r="AQ309" s="3">
        <v>749</v>
      </c>
      <c r="AR309" s="3">
        <v>3828</v>
      </c>
      <c r="AS309" s="3">
        <v>4494</v>
      </c>
      <c r="AT309" s="3">
        <v>0</v>
      </c>
      <c r="AU309" s="30">
        <v>10370</v>
      </c>
      <c r="AV309" s="30">
        <v>5876</v>
      </c>
      <c r="AW309" s="30">
        <v>518</v>
      </c>
      <c r="AX309" s="30">
        <v>933</v>
      </c>
      <c r="AY309" s="30">
        <v>3835</v>
      </c>
      <c r="AZ309" s="30">
        <v>933</v>
      </c>
      <c r="BA309" s="30">
        <v>184</v>
      </c>
      <c r="BB309" s="30">
        <v>188</v>
      </c>
    </row>
    <row r="310" spans="1:54" s="37" customFormat="1" ht="15">
      <c r="A310" s="33"/>
      <c r="B310" s="33"/>
      <c r="C310" s="33"/>
      <c r="D310" s="34" t="s">
        <v>364</v>
      </c>
      <c r="E310" s="35">
        <f>SUM(E299:E309)</f>
        <v>0</v>
      </c>
      <c r="F310" s="35">
        <f aca="true" t="shared" si="17" ref="F310:BB310">SUM(F299:F309)</f>
        <v>0</v>
      </c>
      <c r="G310" s="35">
        <f t="shared" si="17"/>
        <v>0</v>
      </c>
      <c r="H310" s="35">
        <f t="shared" si="17"/>
        <v>0</v>
      </c>
      <c r="I310" s="35">
        <f t="shared" si="17"/>
        <v>0</v>
      </c>
      <c r="J310" s="35">
        <f t="shared" si="17"/>
        <v>0</v>
      </c>
      <c r="K310" s="35">
        <f t="shared" si="17"/>
        <v>0</v>
      </c>
      <c r="L310" s="35">
        <f t="shared" si="17"/>
        <v>0</v>
      </c>
      <c r="M310" s="35">
        <f t="shared" si="17"/>
        <v>0</v>
      </c>
      <c r="N310" s="35">
        <f t="shared" si="17"/>
        <v>0</v>
      </c>
      <c r="O310" s="35">
        <f t="shared" si="17"/>
        <v>24793</v>
      </c>
      <c r="P310" s="35">
        <f t="shared" si="17"/>
        <v>1238</v>
      </c>
      <c r="Q310" s="35">
        <f t="shared" si="17"/>
        <v>2230</v>
      </c>
      <c r="R310" s="35">
        <f t="shared" si="17"/>
        <v>9166</v>
      </c>
      <c r="S310" s="35">
        <f t="shared" si="17"/>
        <v>2247</v>
      </c>
      <c r="T310" s="35">
        <f t="shared" si="17"/>
        <v>0</v>
      </c>
      <c r="U310" s="35">
        <f t="shared" si="17"/>
        <v>0</v>
      </c>
      <c r="V310" s="35">
        <f t="shared" si="17"/>
        <v>0</v>
      </c>
      <c r="W310" s="35">
        <f t="shared" si="17"/>
        <v>0</v>
      </c>
      <c r="X310" s="35">
        <f t="shared" si="17"/>
        <v>0</v>
      </c>
      <c r="Y310" s="36">
        <v>0</v>
      </c>
      <c r="Z310" s="36">
        <v>0</v>
      </c>
      <c r="AA310" s="36">
        <v>0</v>
      </c>
      <c r="AB310" s="36">
        <v>0</v>
      </c>
      <c r="AC310" s="36">
        <v>0</v>
      </c>
      <c r="AD310" s="36">
        <v>0</v>
      </c>
      <c r="AE310" s="36">
        <v>0</v>
      </c>
      <c r="AF310" s="36">
        <v>0</v>
      </c>
      <c r="AG310" s="36">
        <v>0</v>
      </c>
      <c r="AH310" s="35">
        <f t="shared" si="17"/>
        <v>0</v>
      </c>
      <c r="AI310" s="35">
        <f t="shared" si="17"/>
        <v>0</v>
      </c>
      <c r="AJ310" s="35">
        <f t="shared" si="17"/>
        <v>0</v>
      </c>
      <c r="AK310" s="35">
        <f t="shared" si="17"/>
        <v>0</v>
      </c>
      <c r="AL310" s="35">
        <f t="shared" si="17"/>
        <v>0</v>
      </c>
      <c r="AM310" s="35">
        <f t="shared" si="17"/>
        <v>0</v>
      </c>
      <c r="AN310" s="35">
        <f t="shared" si="17"/>
        <v>71791</v>
      </c>
      <c r="AO310" s="35">
        <f t="shared" si="17"/>
        <v>26555</v>
      </c>
      <c r="AP310" s="35">
        <f t="shared" si="17"/>
        <v>3589</v>
      </c>
      <c r="AQ310" s="35">
        <f t="shared" si="17"/>
        <v>6459</v>
      </c>
      <c r="AR310" s="35">
        <f t="shared" si="17"/>
        <v>33014</v>
      </c>
      <c r="AS310" s="35">
        <f t="shared" si="17"/>
        <v>38777</v>
      </c>
      <c r="AT310" s="35">
        <f t="shared" si="17"/>
        <v>0</v>
      </c>
      <c r="AU310" s="35">
        <f t="shared" si="17"/>
        <v>96584</v>
      </c>
      <c r="AV310" s="35">
        <v>57807</v>
      </c>
      <c r="AW310" s="35">
        <f t="shared" si="17"/>
        <v>4827</v>
      </c>
      <c r="AX310" s="35">
        <f t="shared" si="17"/>
        <v>8689</v>
      </c>
      <c r="AY310" s="35">
        <f t="shared" si="17"/>
        <v>35721</v>
      </c>
      <c r="AZ310" s="35">
        <f t="shared" si="17"/>
        <v>8689</v>
      </c>
      <c r="BA310" s="35">
        <f t="shared" si="17"/>
        <v>2230</v>
      </c>
      <c r="BB310" s="35">
        <f t="shared" si="17"/>
        <v>2247</v>
      </c>
    </row>
    <row r="311" spans="1:54" s="37" customFormat="1" ht="15">
      <c r="A311" s="38" t="s">
        <v>365</v>
      </c>
      <c r="B311" s="33"/>
      <c r="C311" s="33"/>
      <c r="D311" s="39"/>
      <c r="E311" s="35"/>
      <c r="F311" s="35"/>
      <c r="G311" s="35"/>
      <c r="H311" s="35"/>
      <c r="I311" s="35"/>
      <c r="Y311" s="36"/>
      <c r="Z311" s="36"/>
      <c r="AA311" s="36"/>
      <c r="AB311" s="36"/>
      <c r="AC311" s="36"/>
      <c r="AD311" s="36"/>
      <c r="AE311" s="36"/>
      <c r="AF311" s="36"/>
      <c r="AG311" s="36"/>
      <c r="AU311" s="35"/>
      <c r="AV311" s="35"/>
      <c r="AW311" s="35"/>
      <c r="AX311" s="35"/>
      <c r="AY311" s="35"/>
      <c r="AZ311" s="35"/>
      <c r="BA311" s="35"/>
      <c r="BB311" s="35"/>
    </row>
    <row r="312" spans="1:54" ht="15">
      <c r="A312" s="28" t="s">
        <v>992</v>
      </c>
      <c r="B312" s="28" t="s">
        <v>993</v>
      </c>
      <c r="C312" s="28"/>
      <c r="D312" s="29" t="s">
        <v>994</v>
      </c>
      <c r="E312" s="30"/>
      <c r="F312" s="30"/>
      <c r="G312" s="30"/>
      <c r="H312" s="30"/>
      <c r="I312" s="30"/>
      <c r="J312" s="3">
        <v>2770853</v>
      </c>
      <c r="K312" s="3">
        <v>138543</v>
      </c>
      <c r="L312" s="3">
        <v>249377</v>
      </c>
      <c r="M312" s="3">
        <v>1025217</v>
      </c>
      <c r="N312" s="3">
        <v>249374</v>
      </c>
      <c r="O312" s="3">
        <v>56295</v>
      </c>
      <c r="P312" s="3">
        <v>2815</v>
      </c>
      <c r="Q312" s="3">
        <v>5067</v>
      </c>
      <c r="R312" s="3">
        <v>20831</v>
      </c>
      <c r="S312" s="3">
        <v>5062</v>
      </c>
      <c r="T312" s="3">
        <v>5006378</v>
      </c>
      <c r="U312" s="3">
        <v>250319</v>
      </c>
      <c r="V312" s="3">
        <v>450574</v>
      </c>
      <c r="W312" s="3">
        <v>1852360</v>
      </c>
      <c r="X312" s="3">
        <v>450574</v>
      </c>
      <c r="Y312" s="31">
        <v>1852360</v>
      </c>
      <c r="Z312" s="31"/>
      <c r="AA312" s="31"/>
      <c r="AB312" s="31">
        <v>450574</v>
      </c>
      <c r="AC312" s="31"/>
      <c r="AD312" s="31"/>
      <c r="AE312" s="31">
        <v>450574</v>
      </c>
      <c r="AF312" s="31"/>
      <c r="AG312" s="31"/>
      <c r="AU312" s="30">
        <v>7833526</v>
      </c>
      <c r="AV312" s="30">
        <v>7833526</v>
      </c>
      <c r="AW312" s="30">
        <v>391677</v>
      </c>
      <c r="AX312" s="30">
        <v>705018</v>
      </c>
      <c r="AY312" s="30">
        <v>2898408</v>
      </c>
      <c r="AZ312" s="30">
        <v>705018</v>
      </c>
      <c r="BA312" s="30">
        <v>705018</v>
      </c>
      <c r="BB312" s="30">
        <v>705010</v>
      </c>
    </row>
    <row r="313" spans="1:54" ht="15">
      <c r="A313" s="28" t="s">
        <v>992</v>
      </c>
      <c r="B313" s="28" t="s">
        <v>995</v>
      </c>
      <c r="C313" s="28"/>
      <c r="D313" s="29" t="s">
        <v>996</v>
      </c>
      <c r="E313" s="30"/>
      <c r="F313" s="30"/>
      <c r="G313" s="30"/>
      <c r="H313" s="30"/>
      <c r="I313" s="30"/>
      <c r="O313" s="3">
        <v>74892</v>
      </c>
      <c r="P313" s="3">
        <v>3745</v>
      </c>
      <c r="Q313" s="3">
        <v>6740</v>
      </c>
      <c r="R313" s="3">
        <v>27710</v>
      </c>
      <c r="S313" s="3">
        <v>6742</v>
      </c>
      <c r="T313" s="3">
        <v>131861</v>
      </c>
      <c r="U313" s="3">
        <v>6593</v>
      </c>
      <c r="V313" s="3">
        <v>11867</v>
      </c>
      <c r="W313" s="3">
        <v>48787</v>
      </c>
      <c r="X313" s="3">
        <v>11872</v>
      </c>
      <c r="Y313" s="31">
        <v>48787</v>
      </c>
      <c r="Z313" s="31"/>
      <c r="AA313" s="31"/>
      <c r="AB313" s="31">
        <v>11867</v>
      </c>
      <c r="AC313" s="31"/>
      <c r="AD313" s="31"/>
      <c r="AE313" s="31">
        <v>11872</v>
      </c>
      <c r="AF313" s="31"/>
      <c r="AG313" s="31"/>
      <c r="AH313" s="3">
        <v>569935</v>
      </c>
      <c r="AI313" s="3">
        <v>28497</v>
      </c>
      <c r="AJ313" s="3">
        <v>51294</v>
      </c>
      <c r="AK313" s="3">
        <v>210876</v>
      </c>
      <c r="AL313" s="3">
        <v>359059</v>
      </c>
      <c r="AM313" s="3">
        <v>0</v>
      </c>
      <c r="AN313" s="3">
        <v>151073</v>
      </c>
      <c r="AO313" s="3">
        <v>55899</v>
      </c>
      <c r="AP313" s="3">
        <v>7554</v>
      </c>
      <c r="AQ313" s="3">
        <v>13597</v>
      </c>
      <c r="AR313" s="3">
        <v>69496</v>
      </c>
      <c r="AS313" s="3">
        <v>81577</v>
      </c>
      <c r="AT313" s="3">
        <v>0</v>
      </c>
      <c r="AU313" s="30">
        <v>927761</v>
      </c>
      <c r="AV313" s="30">
        <v>487125</v>
      </c>
      <c r="AW313" s="30">
        <v>46389</v>
      </c>
      <c r="AX313" s="30">
        <v>83498</v>
      </c>
      <c r="AY313" s="30">
        <v>343272</v>
      </c>
      <c r="AZ313" s="30">
        <v>32204</v>
      </c>
      <c r="BA313" s="30">
        <v>18607</v>
      </c>
      <c r="BB313" s="30">
        <v>18614</v>
      </c>
    </row>
    <row r="314" spans="1:54" ht="15">
      <c r="A314" s="28" t="s">
        <v>992</v>
      </c>
      <c r="B314" s="28" t="s">
        <v>997</v>
      </c>
      <c r="C314" s="28"/>
      <c r="D314" s="29" t="s">
        <v>998</v>
      </c>
      <c r="E314" s="30"/>
      <c r="F314" s="30"/>
      <c r="G314" s="30"/>
      <c r="H314" s="30"/>
      <c r="I314" s="30"/>
      <c r="O314" s="3">
        <v>81092</v>
      </c>
      <c r="P314" s="3">
        <v>4055</v>
      </c>
      <c r="Q314" s="3">
        <v>7298</v>
      </c>
      <c r="R314" s="3">
        <v>30004</v>
      </c>
      <c r="S314" s="3">
        <v>7300</v>
      </c>
      <c r="Y314" s="31"/>
      <c r="Z314" s="31"/>
      <c r="AA314" s="31"/>
      <c r="AB314" s="31"/>
      <c r="AC314" s="31"/>
      <c r="AD314" s="31"/>
      <c r="AE314" s="31"/>
      <c r="AF314" s="31"/>
      <c r="AG314" s="31"/>
      <c r="AN314" s="3">
        <v>407940</v>
      </c>
      <c r="AO314" s="3">
        <v>150939</v>
      </c>
      <c r="AP314" s="3">
        <v>20397</v>
      </c>
      <c r="AQ314" s="3">
        <v>36715</v>
      </c>
      <c r="AR314" s="3">
        <v>187654</v>
      </c>
      <c r="AS314" s="3">
        <v>220286</v>
      </c>
      <c r="AT314" s="3">
        <v>0</v>
      </c>
      <c r="AU314" s="30">
        <v>489032</v>
      </c>
      <c r="AV314" s="30">
        <v>268746</v>
      </c>
      <c r="AW314" s="30">
        <v>24452</v>
      </c>
      <c r="AX314" s="30">
        <v>44013</v>
      </c>
      <c r="AY314" s="30">
        <v>180943</v>
      </c>
      <c r="AZ314" s="30">
        <v>44013</v>
      </c>
      <c r="BA314" s="30">
        <v>7298</v>
      </c>
      <c r="BB314" s="30">
        <v>7300</v>
      </c>
    </row>
    <row r="315" spans="1:54" ht="15">
      <c r="A315" s="28" t="s">
        <v>992</v>
      </c>
      <c r="B315" s="28" t="s">
        <v>999</v>
      </c>
      <c r="C315" s="28"/>
      <c r="D315" s="29" t="s">
        <v>1000</v>
      </c>
      <c r="E315" s="30"/>
      <c r="F315" s="30"/>
      <c r="G315" s="30"/>
      <c r="H315" s="30"/>
      <c r="I315" s="30"/>
      <c r="O315" s="3">
        <v>36145</v>
      </c>
      <c r="P315" s="3">
        <v>1807</v>
      </c>
      <c r="Q315" s="3">
        <v>3253</v>
      </c>
      <c r="R315" s="3">
        <v>13373</v>
      </c>
      <c r="S315" s="3">
        <v>3254</v>
      </c>
      <c r="Y315" s="31"/>
      <c r="Z315" s="31"/>
      <c r="AA315" s="31"/>
      <c r="AB315" s="31"/>
      <c r="AC315" s="31"/>
      <c r="AD315" s="31"/>
      <c r="AE315" s="31"/>
      <c r="AF315" s="31"/>
      <c r="AG315" s="31"/>
      <c r="AN315" s="3">
        <v>76775</v>
      </c>
      <c r="AO315" s="3">
        <v>28408</v>
      </c>
      <c r="AP315" s="3">
        <v>3839</v>
      </c>
      <c r="AQ315" s="3">
        <v>6910</v>
      </c>
      <c r="AR315" s="3">
        <v>35318</v>
      </c>
      <c r="AS315" s="3">
        <v>41457</v>
      </c>
      <c r="AT315" s="3">
        <v>0</v>
      </c>
      <c r="AU315" s="30">
        <v>112920</v>
      </c>
      <c r="AV315" s="30">
        <v>71463</v>
      </c>
      <c r="AW315" s="30">
        <v>5646</v>
      </c>
      <c r="AX315" s="30">
        <v>10163</v>
      </c>
      <c r="AY315" s="30">
        <v>41781</v>
      </c>
      <c r="AZ315" s="30">
        <v>10163</v>
      </c>
      <c r="BA315" s="30">
        <v>3253</v>
      </c>
      <c r="BB315" s="30">
        <v>3254</v>
      </c>
    </row>
    <row r="316" spans="1:54" ht="15">
      <c r="A316" s="28" t="s">
        <v>992</v>
      </c>
      <c r="B316" s="28" t="s">
        <v>1001</v>
      </c>
      <c r="C316" s="28"/>
      <c r="D316" s="29" t="s">
        <v>1002</v>
      </c>
      <c r="E316" s="30"/>
      <c r="F316" s="30"/>
      <c r="G316" s="30"/>
      <c r="H316" s="30"/>
      <c r="I316" s="30"/>
      <c r="O316" s="3">
        <v>43895</v>
      </c>
      <c r="P316" s="3">
        <v>2195</v>
      </c>
      <c r="Q316" s="3">
        <v>3951</v>
      </c>
      <c r="R316" s="3">
        <v>16243</v>
      </c>
      <c r="S316" s="3">
        <v>3946</v>
      </c>
      <c r="Y316" s="31"/>
      <c r="Z316" s="31"/>
      <c r="AA316" s="31"/>
      <c r="AB316" s="31"/>
      <c r="AC316" s="31"/>
      <c r="AD316" s="31"/>
      <c r="AE316" s="31"/>
      <c r="AF316" s="31"/>
      <c r="AG316" s="31"/>
      <c r="AH316" s="3">
        <v>285929</v>
      </c>
      <c r="AI316" s="3">
        <v>14296</v>
      </c>
      <c r="AJ316" s="3">
        <v>25734</v>
      </c>
      <c r="AK316" s="3">
        <v>105794</v>
      </c>
      <c r="AL316" s="3">
        <v>180135</v>
      </c>
      <c r="AM316" s="3">
        <v>0</v>
      </c>
      <c r="AN316" s="3">
        <v>70888</v>
      </c>
      <c r="AO316" s="3">
        <v>26228</v>
      </c>
      <c r="AP316" s="3">
        <v>3544</v>
      </c>
      <c r="AQ316" s="3">
        <v>6380</v>
      </c>
      <c r="AR316" s="3">
        <v>32608</v>
      </c>
      <c r="AS316" s="3">
        <v>38280</v>
      </c>
      <c r="AT316" s="3">
        <v>0</v>
      </c>
      <c r="AU316" s="30">
        <v>400712</v>
      </c>
      <c r="AV316" s="30">
        <v>182297</v>
      </c>
      <c r="AW316" s="30">
        <v>20035</v>
      </c>
      <c r="AX316" s="30">
        <v>36065</v>
      </c>
      <c r="AY316" s="30">
        <v>148265</v>
      </c>
      <c r="AZ316" s="30">
        <v>10331</v>
      </c>
      <c r="BA316" s="30">
        <v>3951</v>
      </c>
      <c r="BB316" s="30">
        <v>3946</v>
      </c>
    </row>
    <row r="317" spans="1:54" ht="15">
      <c r="A317" s="28" t="s">
        <v>992</v>
      </c>
      <c r="B317" s="28" t="s">
        <v>1003</v>
      </c>
      <c r="C317" s="28"/>
      <c r="D317" s="29" t="s">
        <v>1004</v>
      </c>
      <c r="E317" s="30"/>
      <c r="F317" s="30"/>
      <c r="G317" s="30"/>
      <c r="H317" s="30"/>
      <c r="I317" s="30"/>
      <c r="O317" s="3">
        <v>57844</v>
      </c>
      <c r="P317" s="3">
        <v>2892</v>
      </c>
      <c r="Q317" s="3">
        <v>5206</v>
      </c>
      <c r="R317" s="3">
        <v>21402</v>
      </c>
      <c r="S317" s="3">
        <v>5206</v>
      </c>
      <c r="T317" s="3">
        <v>446536</v>
      </c>
      <c r="U317" s="3">
        <v>22327</v>
      </c>
      <c r="V317" s="3">
        <v>40188</v>
      </c>
      <c r="W317" s="3">
        <v>165218</v>
      </c>
      <c r="X317" s="3">
        <v>40190</v>
      </c>
      <c r="Y317" s="31">
        <v>165218</v>
      </c>
      <c r="Z317" s="31"/>
      <c r="AA317" s="31"/>
      <c r="AB317" s="31">
        <v>40188</v>
      </c>
      <c r="AC317" s="31"/>
      <c r="AD317" s="31"/>
      <c r="AE317" s="31">
        <v>40190</v>
      </c>
      <c r="AF317" s="31"/>
      <c r="AG317" s="31"/>
      <c r="AN317" s="3">
        <v>106274</v>
      </c>
      <c r="AO317" s="3">
        <v>39323</v>
      </c>
      <c r="AP317" s="3">
        <v>5314</v>
      </c>
      <c r="AQ317" s="3">
        <v>9565</v>
      </c>
      <c r="AR317" s="3">
        <v>48888</v>
      </c>
      <c r="AS317" s="3">
        <v>57386</v>
      </c>
      <c r="AT317" s="3">
        <v>0</v>
      </c>
      <c r="AU317" s="30">
        <v>610654</v>
      </c>
      <c r="AV317" s="30">
        <v>553268</v>
      </c>
      <c r="AW317" s="30">
        <v>30533</v>
      </c>
      <c r="AX317" s="30">
        <v>54959</v>
      </c>
      <c r="AY317" s="30">
        <v>225943</v>
      </c>
      <c r="AZ317" s="30">
        <v>54959</v>
      </c>
      <c r="BA317" s="30">
        <v>45394</v>
      </c>
      <c r="BB317" s="30">
        <v>45396</v>
      </c>
    </row>
    <row r="318" spans="1:54" ht="15">
      <c r="A318" s="28" t="s">
        <v>992</v>
      </c>
      <c r="B318" s="28" t="s">
        <v>1005</v>
      </c>
      <c r="C318" s="28"/>
      <c r="D318" s="29" t="s">
        <v>1006</v>
      </c>
      <c r="E318" s="30"/>
      <c r="F318" s="30"/>
      <c r="G318" s="30"/>
      <c r="H318" s="30"/>
      <c r="I318" s="30"/>
      <c r="O318" s="3">
        <v>14928</v>
      </c>
      <c r="P318" s="3">
        <v>746</v>
      </c>
      <c r="Q318" s="3">
        <v>1344</v>
      </c>
      <c r="R318" s="3">
        <v>5524</v>
      </c>
      <c r="S318" s="3">
        <v>1340</v>
      </c>
      <c r="T318" s="3">
        <v>226658</v>
      </c>
      <c r="U318" s="3">
        <v>11333</v>
      </c>
      <c r="V318" s="3">
        <v>20399</v>
      </c>
      <c r="W318" s="3">
        <v>83863</v>
      </c>
      <c r="X318" s="3">
        <v>20401</v>
      </c>
      <c r="Y318" s="31">
        <v>83863</v>
      </c>
      <c r="Z318" s="31"/>
      <c r="AA318" s="31"/>
      <c r="AB318" s="31">
        <v>20399</v>
      </c>
      <c r="AC318" s="31"/>
      <c r="AD318" s="31"/>
      <c r="AE318" s="31">
        <v>20401</v>
      </c>
      <c r="AF318" s="31"/>
      <c r="AG318" s="31"/>
      <c r="AH318" s="3">
        <v>130858</v>
      </c>
      <c r="AI318" s="3">
        <v>6543</v>
      </c>
      <c r="AJ318" s="3">
        <v>11777</v>
      </c>
      <c r="AK318" s="3">
        <v>48417</v>
      </c>
      <c r="AL318" s="3">
        <v>82441</v>
      </c>
      <c r="AM318" s="3">
        <v>0</v>
      </c>
      <c r="AN318" s="3">
        <v>32391</v>
      </c>
      <c r="AO318" s="3">
        <v>11985</v>
      </c>
      <c r="AP318" s="3">
        <v>1620</v>
      </c>
      <c r="AQ318" s="3">
        <v>2915</v>
      </c>
      <c r="AR318" s="3">
        <v>14900</v>
      </c>
      <c r="AS318" s="3">
        <v>17491</v>
      </c>
      <c r="AT318" s="3">
        <v>0</v>
      </c>
      <c r="AU318" s="30">
        <v>404835</v>
      </c>
      <c r="AV318" s="30">
        <v>304903</v>
      </c>
      <c r="AW318" s="30">
        <v>20242</v>
      </c>
      <c r="AX318" s="30">
        <v>36435</v>
      </c>
      <c r="AY318" s="30">
        <v>149789</v>
      </c>
      <c r="AZ318" s="30">
        <v>24658</v>
      </c>
      <c r="BA318" s="30">
        <v>21743</v>
      </c>
      <c r="BB318" s="30">
        <v>21741</v>
      </c>
    </row>
    <row r="319" spans="1:54" ht="15">
      <c r="A319" s="28" t="s">
        <v>992</v>
      </c>
      <c r="B319" s="28" t="s">
        <v>1007</v>
      </c>
      <c r="C319" s="28"/>
      <c r="D319" s="29" t="s">
        <v>1008</v>
      </c>
      <c r="E319" s="30"/>
      <c r="F319" s="30"/>
      <c r="G319" s="30"/>
      <c r="H319" s="30"/>
      <c r="I319" s="30"/>
      <c r="O319" s="3">
        <v>53194</v>
      </c>
      <c r="P319" s="3">
        <v>2660</v>
      </c>
      <c r="Q319" s="3">
        <v>4787</v>
      </c>
      <c r="R319" s="3">
        <v>19681</v>
      </c>
      <c r="S319" s="3">
        <v>4791</v>
      </c>
      <c r="Y319" s="31"/>
      <c r="Z319" s="31"/>
      <c r="AA319" s="31"/>
      <c r="AB319" s="31"/>
      <c r="AC319" s="31"/>
      <c r="AD319" s="31"/>
      <c r="AE319" s="31"/>
      <c r="AF319" s="31"/>
      <c r="AG319" s="31"/>
      <c r="AH319" s="3">
        <v>211179</v>
      </c>
      <c r="AI319" s="3">
        <v>10559</v>
      </c>
      <c r="AJ319" s="3">
        <v>19006</v>
      </c>
      <c r="AK319" s="3">
        <v>78136</v>
      </c>
      <c r="AL319" s="3">
        <v>133043</v>
      </c>
      <c r="AM319" s="3">
        <v>0</v>
      </c>
      <c r="AN319" s="3">
        <v>101480</v>
      </c>
      <c r="AO319" s="3">
        <v>37547</v>
      </c>
      <c r="AP319" s="3">
        <v>5074</v>
      </c>
      <c r="AQ319" s="3">
        <v>9133</v>
      </c>
      <c r="AR319" s="3">
        <v>46680</v>
      </c>
      <c r="AS319" s="3">
        <v>54800</v>
      </c>
      <c r="AT319" s="3">
        <v>0</v>
      </c>
      <c r="AU319" s="30">
        <v>365853</v>
      </c>
      <c r="AV319" s="30">
        <v>178010</v>
      </c>
      <c r="AW319" s="30">
        <v>18293</v>
      </c>
      <c r="AX319" s="30">
        <v>32926</v>
      </c>
      <c r="AY319" s="30">
        <v>135364</v>
      </c>
      <c r="AZ319" s="30">
        <v>13920</v>
      </c>
      <c r="BA319" s="30">
        <v>4787</v>
      </c>
      <c r="BB319" s="30">
        <v>4791</v>
      </c>
    </row>
    <row r="320" spans="1:54" ht="15">
      <c r="A320" s="28" t="s">
        <v>992</v>
      </c>
      <c r="B320" s="28" t="s">
        <v>1009</v>
      </c>
      <c r="C320" s="28"/>
      <c r="D320" s="29" t="s">
        <v>1010</v>
      </c>
      <c r="E320" s="30"/>
      <c r="F320" s="30"/>
      <c r="G320" s="30"/>
      <c r="H320" s="30"/>
      <c r="I320" s="30"/>
      <c r="O320" s="3">
        <v>25297</v>
      </c>
      <c r="P320" s="3">
        <v>1265</v>
      </c>
      <c r="Q320" s="3">
        <v>2277</v>
      </c>
      <c r="R320" s="3">
        <v>9361</v>
      </c>
      <c r="S320" s="3">
        <v>2274</v>
      </c>
      <c r="Y320" s="31"/>
      <c r="Z320" s="31"/>
      <c r="AA320" s="31"/>
      <c r="AB320" s="31"/>
      <c r="AC320" s="31"/>
      <c r="AD320" s="31"/>
      <c r="AE320" s="31"/>
      <c r="AF320" s="31"/>
      <c r="AG320" s="31"/>
      <c r="AH320" s="3">
        <v>160479</v>
      </c>
      <c r="AI320" s="3">
        <v>8024</v>
      </c>
      <c r="AJ320" s="3">
        <v>14443</v>
      </c>
      <c r="AK320" s="3">
        <v>59377</v>
      </c>
      <c r="AL320" s="3">
        <v>101102</v>
      </c>
      <c r="AM320" s="3">
        <v>0</v>
      </c>
      <c r="AN320" s="3">
        <v>50431</v>
      </c>
      <c r="AO320" s="3">
        <v>18661</v>
      </c>
      <c r="AP320" s="3">
        <v>2522</v>
      </c>
      <c r="AQ320" s="3">
        <v>4539</v>
      </c>
      <c r="AR320" s="3">
        <v>23200</v>
      </c>
      <c r="AS320" s="3">
        <v>27231</v>
      </c>
      <c r="AT320" s="3">
        <v>0</v>
      </c>
      <c r="AU320" s="30">
        <v>236207</v>
      </c>
      <c r="AV320" s="30">
        <v>107874</v>
      </c>
      <c r="AW320" s="30">
        <v>11811</v>
      </c>
      <c r="AX320" s="30">
        <v>21259</v>
      </c>
      <c r="AY320" s="30">
        <v>87399</v>
      </c>
      <c r="AZ320" s="30">
        <v>6816</v>
      </c>
      <c r="BA320" s="30">
        <v>2277</v>
      </c>
      <c r="BB320" s="30">
        <v>2274</v>
      </c>
    </row>
    <row r="321" spans="1:54" ht="15">
      <c r="A321" s="28" t="s">
        <v>992</v>
      </c>
      <c r="B321" s="28" t="s">
        <v>1011</v>
      </c>
      <c r="C321" s="28"/>
      <c r="D321" s="29" t="s">
        <v>1012</v>
      </c>
      <c r="E321" s="30"/>
      <c r="F321" s="30"/>
      <c r="G321" s="30"/>
      <c r="H321" s="30"/>
      <c r="I321" s="30"/>
      <c r="O321" s="3">
        <v>36145</v>
      </c>
      <c r="P321" s="3">
        <v>1807</v>
      </c>
      <c r="Q321" s="3">
        <v>3253</v>
      </c>
      <c r="R321" s="3">
        <v>13373</v>
      </c>
      <c r="S321" s="3">
        <v>3254</v>
      </c>
      <c r="Y321" s="31"/>
      <c r="Z321" s="31"/>
      <c r="AA321" s="31"/>
      <c r="AB321" s="31"/>
      <c r="AC321" s="31"/>
      <c r="AD321" s="31"/>
      <c r="AE321" s="31"/>
      <c r="AF321" s="31"/>
      <c r="AG321" s="31"/>
      <c r="AH321" s="3">
        <v>287274</v>
      </c>
      <c r="AI321" s="3">
        <v>14364</v>
      </c>
      <c r="AJ321" s="3">
        <v>25855</v>
      </c>
      <c r="AK321" s="3">
        <v>106293</v>
      </c>
      <c r="AL321" s="3">
        <v>180981</v>
      </c>
      <c r="AM321" s="3">
        <v>0</v>
      </c>
      <c r="AN321" s="3">
        <v>73081</v>
      </c>
      <c r="AO321" s="3">
        <v>27039</v>
      </c>
      <c r="AP321" s="3">
        <v>3654</v>
      </c>
      <c r="AQ321" s="3">
        <v>6577</v>
      </c>
      <c r="AR321" s="3">
        <v>33616</v>
      </c>
      <c r="AS321" s="3">
        <v>39465</v>
      </c>
      <c r="AT321" s="3">
        <v>0</v>
      </c>
      <c r="AU321" s="30">
        <v>396500</v>
      </c>
      <c r="AV321" s="30">
        <v>176054</v>
      </c>
      <c r="AW321" s="30">
        <v>19825</v>
      </c>
      <c r="AX321" s="30">
        <v>35685</v>
      </c>
      <c r="AY321" s="30">
        <v>146705</v>
      </c>
      <c r="AZ321" s="30">
        <v>9830</v>
      </c>
      <c r="BA321" s="30">
        <v>3253</v>
      </c>
      <c r="BB321" s="30">
        <v>3254</v>
      </c>
    </row>
    <row r="322" spans="1:54" ht="15">
      <c r="A322" s="28" t="s">
        <v>992</v>
      </c>
      <c r="B322" s="28" t="s">
        <v>1013</v>
      </c>
      <c r="C322" s="28"/>
      <c r="D322" s="29" t="s">
        <v>1014</v>
      </c>
      <c r="E322" s="30"/>
      <c r="F322" s="30"/>
      <c r="G322" s="30"/>
      <c r="H322" s="30"/>
      <c r="I322" s="30"/>
      <c r="O322" s="3">
        <v>57844</v>
      </c>
      <c r="P322" s="3">
        <v>2892</v>
      </c>
      <c r="Q322" s="3">
        <v>5206</v>
      </c>
      <c r="R322" s="3">
        <v>21402</v>
      </c>
      <c r="S322" s="3">
        <v>5206</v>
      </c>
      <c r="Y322" s="31"/>
      <c r="Z322" s="31"/>
      <c r="AA322" s="31"/>
      <c r="AB322" s="31"/>
      <c r="AC322" s="31"/>
      <c r="AD322" s="31"/>
      <c r="AE322" s="31"/>
      <c r="AF322" s="31"/>
      <c r="AG322" s="31"/>
      <c r="AH322" s="3">
        <v>495187</v>
      </c>
      <c r="AI322" s="3">
        <v>24759</v>
      </c>
      <c r="AJ322" s="3">
        <v>44567</v>
      </c>
      <c r="AK322" s="3">
        <v>183219</v>
      </c>
      <c r="AL322" s="3">
        <v>311968</v>
      </c>
      <c r="AM322" s="3">
        <v>0</v>
      </c>
      <c r="AN322" s="3">
        <v>120783</v>
      </c>
      <c r="AO322" s="3">
        <v>44688</v>
      </c>
      <c r="AP322" s="3">
        <v>6039</v>
      </c>
      <c r="AQ322" s="3">
        <v>10870</v>
      </c>
      <c r="AR322" s="3">
        <v>55558</v>
      </c>
      <c r="AS322" s="3">
        <v>65225</v>
      </c>
      <c r="AT322" s="3">
        <v>0</v>
      </c>
      <c r="AU322" s="30">
        <v>673814</v>
      </c>
      <c r="AV322" s="30">
        <v>296621</v>
      </c>
      <c r="AW322" s="30">
        <v>33690</v>
      </c>
      <c r="AX322" s="30">
        <v>60643</v>
      </c>
      <c r="AY322" s="30">
        <v>249309</v>
      </c>
      <c r="AZ322" s="30">
        <v>16076</v>
      </c>
      <c r="BA322" s="30">
        <v>5206</v>
      </c>
      <c r="BB322" s="30">
        <v>5206</v>
      </c>
    </row>
    <row r="323" spans="1:54" ht="15">
      <c r="A323" s="28" t="s">
        <v>992</v>
      </c>
      <c r="B323" s="28" t="s">
        <v>1015</v>
      </c>
      <c r="C323" s="28"/>
      <c r="D323" s="29" t="s">
        <v>1016</v>
      </c>
      <c r="E323" s="30"/>
      <c r="F323" s="30"/>
      <c r="G323" s="30"/>
      <c r="H323" s="30"/>
      <c r="I323" s="30"/>
      <c r="O323" s="3">
        <v>15997</v>
      </c>
      <c r="P323" s="3">
        <v>800</v>
      </c>
      <c r="Q323" s="3">
        <v>1440</v>
      </c>
      <c r="R323" s="3">
        <v>5920</v>
      </c>
      <c r="S323" s="3">
        <v>1437</v>
      </c>
      <c r="Y323" s="31"/>
      <c r="Z323" s="31"/>
      <c r="AA323" s="31"/>
      <c r="AB323" s="31"/>
      <c r="AC323" s="31"/>
      <c r="AD323" s="31"/>
      <c r="AE323" s="31"/>
      <c r="AF323" s="31"/>
      <c r="AG323" s="31"/>
      <c r="AN323" s="3">
        <v>6718</v>
      </c>
      <c r="AO323" s="3">
        <v>2487</v>
      </c>
      <c r="AP323" s="3">
        <v>336</v>
      </c>
      <c r="AQ323" s="3">
        <v>605</v>
      </c>
      <c r="AR323" s="3">
        <v>3092</v>
      </c>
      <c r="AS323" s="3">
        <v>3626</v>
      </c>
      <c r="AT323" s="3">
        <v>0</v>
      </c>
      <c r="AU323" s="30">
        <v>22715</v>
      </c>
      <c r="AV323" s="30">
        <v>19089</v>
      </c>
      <c r="AW323" s="30">
        <v>1136</v>
      </c>
      <c r="AX323" s="30">
        <v>2045</v>
      </c>
      <c r="AY323" s="30">
        <v>8407</v>
      </c>
      <c r="AZ323" s="30">
        <v>2045</v>
      </c>
      <c r="BA323" s="30">
        <v>1440</v>
      </c>
      <c r="BB323" s="30">
        <v>1437</v>
      </c>
    </row>
    <row r="324" spans="1:54" ht="15">
      <c r="A324" s="28" t="s">
        <v>992</v>
      </c>
      <c r="B324" s="28" t="s">
        <v>1017</v>
      </c>
      <c r="C324" s="28"/>
      <c r="D324" s="29" t="s">
        <v>1018</v>
      </c>
      <c r="E324" s="30"/>
      <c r="F324" s="30"/>
      <c r="G324" s="30"/>
      <c r="H324" s="30"/>
      <c r="I324" s="30"/>
      <c r="O324" s="3">
        <v>26847</v>
      </c>
      <c r="P324" s="3">
        <v>1342</v>
      </c>
      <c r="Q324" s="3">
        <v>2416</v>
      </c>
      <c r="R324" s="3">
        <v>9932</v>
      </c>
      <c r="S324" s="3">
        <v>2419</v>
      </c>
      <c r="Y324" s="31"/>
      <c r="Z324" s="31"/>
      <c r="AA324" s="31"/>
      <c r="AB324" s="31"/>
      <c r="AC324" s="31"/>
      <c r="AD324" s="31"/>
      <c r="AE324" s="31"/>
      <c r="AF324" s="31"/>
      <c r="AG324" s="31"/>
      <c r="AH324" s="3">
        <v>663132</v>
      </c>
      <c r="AI324" s="3">
        <v>33157</v>
      </c>
      <c r="AJ324" s="3">
        <v>59682</v>
      </c>
      <c r="AK324" s="3">
        <v>245360</v>
      </c>
      <c r="AL324" s="3">
        <v>417772</v>
      </c>
      <c r="AM324" s="3">
        <v>0</v>
      </c>
      <c r="AN324" s="3">
        <v>124022</v>
      </c>
      <c r="AO324" s="3">
        <v>45888</v>
      </c>
      <c r="AP324" s="3">
        <v>6201</v>
      </c>
      <c r="AQ324" s="3">
        <v>11162</v>
      </c>
      <c r="AR324" s="3">
        <v>57050</v>
      </c>
      <c r="AS324" s="3">
        <v>66972</v>
      </c>
      <c r="AT324" s="3">
        <v>0</v>
      </c>
      <c r="AU324" s="30">
        <v>814001</v>
      </c>
      <c r="AV324" s="30">
        <v>329257</v>
      </c>
      <c r="AW324" s="30">
        <v>40700</v>
      </c>
      <c r="AX324" s="30">
        <v>73260</v>
      </c>
      <c r="AY324" s="30">
        <v>301180</v>
      </c>
      <c r="AZ324" s="30">
        <v>13578</v>
      </c>
      <c r="BA324" s="30">
        <v>2416</v>
      </c>
      <c r="BB324" s="30">
        <v>2419</v>
      </c>
    </row>
    <row r="325" spans="1:54" ht="15">
      <c r="A325" s="28" t="s">
        <v>992</v>
      </c>
      <c r="B325" s="28" t="s">
        <v>1019</v>
      </c>
      <c r="C325" s="28"/>
      <c r="D325" s="29" t="s">
        <v>1020</v>
      </c>
      <c r="E325" s="30"/>
      <c r="F325" s="30"/>
      <c r="G325" s="30"/>
      <c r="H325" s="30"/>
      <c r="I325" s="30"/>
      <c r="O325" s="3">
        <v>23747</v>
      </c>
      <c r="P325" s="3">
        <v>1187</v>
      </c>
      <c r="Q325" s="3">
        <v>2137</v>
      </c>
      <c r="R325" s="3">
        <v>8785</v>
      </c>
      <c r="S325" s="3">
        <v>2140</v>
      </c>
      <c r="T325" s="3">
        <v>134709</v>
      </c>
      <c r="U325" s="3">
        <v>6735</v>
      </c>
      <c r="V325" s="3">
        <v>12124</v>
      </c>
      <c r="W325" s="3">
        <v>49842</v>
      </c>
      <c r="X325" s="3">
        <v>12123</v>
      </c>
      <c r="Y325" s="31">
        <v>49842</v>
      </c>
      <c r="Z325" s="31"/>
      <c r="AA325" s="31"/>
      <c r="AB325" s="31">
        <v>12124</v>
      </c>
      <c r="AC325" s="31"/>
      <c r="AD325" s="31"/>
      <c r="AE325" s="31">
        <v>12123</v>
      </c>
      <c r="AF325" s="31"/>
      <c r="AG325" s="31"/>
      <c r="AH325" s="3">
        <v>181972</v>
      </c>
      <c r="AI325" s="3">
        <v>9099</v>
      </c>
      <c r="AJ325" s="3">
        <v>16377</v>
      </c>
      <c r="AK325" s="3">
        <v>67329</v>
      </c>
      <c r="AL325" s="3">
        <v>114643</v>
      </c>
      <c r="AM325" s="3">
        <v>0</v>
      </c>
      <c r="AN325" s="3">
        <v>49703</v>
      </c>
      <c r="AO325" s="3">
        <v>18389</v>
      </c>
      <c r="AP325" s="3">
        <v>2485</v>
      </c>
      <c r="AQ325" s="3">
        <v>4473</v>
      </c>
      <c r="AR325" s="3">
        <v>22862</v>
      </c>
      <c r="AS325" s="3">
        <v>26841</v>
      </c>
      <c r="AT325" s="3">
        <v>0</v>
      </c>
      <c r="AU325" s="30">
        <v>390131</v>
      </c>
      <c r="AV325" s="30">
        <v>248647</v>
      </c>
      <c r="AW325" s="30">
        <v>19506</v>
      </c>
      <c r="AX325" s="30">
        <v>35111</v>
      </c>
      <c r="AY325" s="30">
        <v>144345</v>
      </c>
      <c r="AZ325" s="30">
        <v>18734</v>
      </c>
      <c r="BA325" s="30">
        <v>14261</v>
      </c>
      <c r="BB325" s="30">
        <v>14263</v>
      </c>
    </row>
    <row r="326" spans="1:54" ht="15">
      <c r="A326" s="28" t="s">
        <v>992</v>
      </c>
      <c r="B326" s="28" t="s">
        <v>1021</v>
      </c>
      <c r="C326" s="28"/>
      <c r="D326" s="29" t="s">
        <v>1022</v>
      </c>
      <c r="E326" s="30"/>
      <c r="F326" s="30"/>
      <c r="G326" s="30"/>
      <c r="H326" s="30"/>
      <c r="I326" s="30"/>
      <c r="O326" s="3">
        <v>25297</v>
      </c>
      <c r="P326" s="3">
        <v>1265</v>
      </c>
      <c r="Q326" s="3">
        <v>2277</v>
      </c>
      <c r="R326" s="3">
        <v>9361</v>
      </c>
      <c r="S326" s="3">
        <v>2274</v>
      </c>
      <c r="Z326" s="31"/>
      <c r="AA326" s="31"/>
      <c r="AB326" s="31"/>
      <c r="AC326" s="31"/>
      <c r="AD326" s="31"/>
      <c r="AE326" s="31"/>
      <c r="AF326" s="31"/>
      <c r="AG326" s="31"/>
      <c r="AH326" s="3">
        <v>206184</v>
      </c>
      <c r="AI326" s="3">
        <v>10309</v>
      </c>
      <c r="AJ326" s="3">
        <v>18557</v>
      </c>
      <c r="AK326" s="3">
        <v>76289</v>
      </c>
      <c r="AL326" s="3">
        <v>129895</v>
      </c>
      <c r="AM326" s="3">
        <v>0</v>
      </c>
      <c r="AN326" s="3">
        <v>51884</v>
      </c>
      <c r="AO326" s="3">
        <v>19198</v>
      </c>
      <c r="AP326" s="3">
        <v>2594</v>
      </c>
      <c r="AQ326" s="3">
        <v>4670</v>
      </c>
      <c r="AR326" s="3">
        <v>23868</v>
      </c>
      <c r="AS326" s="3">
        <v>28016</v>
      </c>
      <c r="AT326" s="3">
        <v>0</v>
      </c>
      <c r="AU326" s="30">
        <v>283365</v>
      </c>
      <c r="AV326" s="30">
        <v>125454</v>
      </c>
      <c r="AW326" s="30">
        <v>14168</v>
      </c>
      <c r="AX326" s="30">
        <v>25504</v>
      </c>
      <c r="AY326" s="30">
        <v>104848</v>
      </c>
      <c r="AZ326" s="30">
        <v>6947</v>
      </c>
      <c r="BA326" s="30">
        <v>2277</v>
      </c>
      <c r="BB326" s="30">
        <v>2274</v>
      </c>
    </row>
    <row r="327" spans="1:54" ht="15">
      <c r="A327" s="28" t="s">
        <v>992</v>
      </c>
      <c r="B327" s="28" t="s">
        <v>1023</v>
      </c>
      <c r="C327" s="28"/>
      <c r="D327" s="29" t="s">
        <v>1024</v>
      </c>
      <c r="E327" s="30"/>
      <c r="F327" s="30"/>
      <c r="G327" s="30"/>
      <c r="H327" s="30"/>
      <c r="I327" s="30"/>
      <c r="O327" s="3">
        <v>53194</v>
      </c>
      <c r="P327" s="3">
        <v>2660</v>
      </c>
      <c r="Q327" s="3">
        <v>4787</v>
      </c>
      <c r="R327" s="3">
        <v>19681</v>
      </c>
      <c r="S327" s="3">
        <v>4791</v>
      </c>
      <c r="T327" s="3">
        <v>165219</v>
      </c>
      <c r="U327" s="3">
        <v>8261</v>
      </c>
      <c r="V327" s="3">
        <v>14870</v>
      </c>
      <c r="W327" s="3">
        <v>61132</v>
      </c>
      <c r="X327" s="3">
        <v>14867</v>
      </c>
      <c r="Y327" s="31">
        <v>61132</v>
      </c>
      <c r="Z327" s="31"/>
      <c r="AA327" s="31"/>
      <c r="AB327" s="31">
        <v>14870</v>
      </c>
      <c r="AC327" s="31"/>
      <c r="AD327" s="31"/>
      <c r="AE327" s="31">
        <v>14867</v>
      </c>
      <c r="AF327" s="31"/>
      <c r="AG327" s="31"/>
      <c r="AN327" s="3">
        <v>112087</v>
      </c>
      <c r="AO327" s="3">
        <v>41472</v>
      </c>
      <c r="AP327" s="3">
        <v>5604</v>
      </c>
      <c r="AQ327" s="3">
        <v>10088</v>
      </c>
      <c r="AR327" s="3">
        <v>51560</v>
      </c>
      <c r="AS327" s="3">
        <v>60527</v>
      </c>
      <c r="AT327" s="3">
        <v>0</v>
      </c>
      <c r="AU327" s="30">
        <v>330500</v>
      </c>
      <c r="AV327" s="30">
        <v>269973</v>
      </c>
      <c r="AW327" s="30">
        <v>16525</v>
      </c>
      <c r="AX327" s="30">
        <v>29745</v>
      </c>
      <c r="AY327" s="30">
        <v>122285</v>
      </c>
      <c r="AZ327" s="30">
        <v>29745</v>
      </c>
      <c r="BA327" s="30">
        <v>19657</v>
      </c>
      <c r="BB327" s="30">
        <v>19658</v>
      </c>
    </row>
    <row r="328" spans="1:54" ht="15">
      <c r="A328" s="28" t="s">
        <v>992</v>
      </c>
      <c r="B328" s="28" t="s">
        <v>1025</v>
      </c>
      <c r="C328" s="28"/>
      <c r="D328" s="29" t="s">
        <v>1026</v>
      </c>
      <c r="E328" s="30"/>
      <c r="F328" s="30"/>
      <c r="G328" s="30"/>
      <c r="H328" s="30"/>
      <c r="I328" s="30"/>
      <c r="O328" s="3">
        <v>26847</v>
      </c>
      <c r="P328" s="3">
        <v>1342</v>
      </c>
      <c r="Q328" s="3">
        <v>2416</v>
      </c>
      <c r="R328" s="3">
        <v>9932</v>
      </c>
      <c r="S328" s="3">
        <v>2419</v>
      </c>
      <c r="Y328" s="31"/>
      <c r="Z328" s="31"/>
      <c r="AA328" s="31"/>
      <c r="AB328" s="31"/>
      <c r="AC328" s="31"/>
      <c r="AD328" s="31"/>
      <c r="AE328" s="31"/>
      <c r="AF328" s="31"/>
      <c r="AG328" s="31"/>
      <c r="AH328" s="3">
        <v>139121</v>
      </c>
      <c r="AI328" s="3">
        <v>6956</v>
      </c>
      <c r="AJ328" s="3">
        <v>12521</v>
      </c>
      <c r="AK328" s="3">
        <v>51475</v>
      </c>
      <c r="AL328" s="3">
        <v>87646</v>
      </c>
      <c r="AM328" s="3">
        <v>0</v>
      </c>
      <c r="AN328" s="3">
        <v>49798</v>
      </c>
      <c r="AO328" s="3">
        <v>18426</v>
      </c>
      <c r="AP328" s="3">
        <v>2490</v>
      </c>
      <c r="AQ328" s="3">
        <v>4482</v>
      </c>
      <c r="AR328" s="3">
        <v>22908</v>
      </c>
      <c r="AS328" s="3">
        <v>26890</v>
      </c>
      <c r="AT328" s="3">
        <v>0</v>
      </c>
      <c r="AU328" s="30">
        <v>215766</v>
      </c>
      <c r="AV328" s="30">
        <v>101230</v>
      </c>
      <c r="AW328" s="30">
        <v>10788</v>
      </c>
      <c r="AX328" s="30">
        <v>19419</v>
      </c>
      <c r="AY328" s="30">
        <v>79833</v>
      </c>
      <c r="AZ328" s="30">
        <v>6898</v>
      </c>
      <c r="BA328" s="30">
        <v>2416</v>
      </c>
      <c r="BB328" s="30">
        <v>2419</v>
      </c>
    </row>
    <row r="329" spans="1:54" ht="15">
      <c r="A329" s="28" t="s">
        <v>992</v>
      </c>
      <c r="B329" s="28" t="s">
        <v>1027</v>
      </c>
      <c r="C329" s="28"/>
      <c r="D329" s="29" t="s">
        <v>1028</v>
      </c>
      <c r="E329" s="30"/>
      <c r="F329" s="30"/>
      <c r="G329" s="30"/>
      <c r="H329" s="30"/>
      <c r="I329" s="30"/>
      <c r="O329" s="3">
        <v>81092</v>
      </c>
      <c r="P329" s="3">
        <v>4055</v>
      </c>
      <c r="Q329" s="3">
        <v>7298</v>
      </c>
      <c r="R329" s="3">
        <v>30004</v>
      </c>
      <c r="S329" s="3">
        <v>7300</v>
      </c>
      <c r="Y329" s="31"/>
      <c r="Z329" s="31"/>
      <c r="AA329" s="31"/>
      <c r="AB329" s="31"/>
      <c r="AC329" s="31"/>
      <c r="AD329" s="31"/>
      <c r="AE329" s="31"/>
      <c r="AF329" s="31"/>
      <c r="AG329" s="31"/>
      <c r="AN329" s="3">
        <v>160029</v>
      </c>
      <c r="AO329" s="3">
        <v>59211</v>
      </c>
      <c r="AP329" s="3">
        <v>8001</v>
      </c>
      <c r="AQ329" s="3">
        <v>14403</v>
      </c>
      <c r="AR329" s="3">
        <v>73614</v>
      </c>
      <c r="AS329" s="3">
        <v>86415</v>
      </c>
      <c r="AT329" s="3">
        <v>0</v>
      </c>
      <c r="AU329" s="30">
        <v>241121</v>
      </c>
      <c r="AV329" s="30">
        <v>154706</v>
      </c>
      <c r="AW329" s="30">
        <v>12056</v>
      </c>
      <c r="AX329" s="30">
        <v>21701</v>
      </c>
      <c r="AY329" s="30">
        <v>89215</v>
      </c>
      <c r="AZ329" s="30">
        <v>21701</v>
      </c>
      <c r="BA329" s="30">
        <v>7298</v>
      </c>
      <c r="BB329" s="30">
        <v>7300</v>
      </c>
    </row>
    <row r="330" spans="1:54" ht="15">
      <c r="A330" s="28" t="s">
        <v>992</v>
      </c>
      <c r="B330" s="28" t="s">
        <v>1029</v>
      </c>
      <c r="C330" s="28"/>
      <c r="D330" s="29" t="s">
        <v>1030</v>
      </c>
      <c r="E330" s="30"/>
      <c r="F330" s="30"/>
      <c r="G330" s="30"/>
      <c r="H330" s="30"/>
      <c r="I330" s="30"/>
      <c r="O330" s="3">
        <v>17547</v>
      </c>
      <c r="P330" s="3">
        <v>877</v>
      </c>
      <c r="Q330" s="3">
        <v>1579</v>
      </c>
      <c r="R330" s="3">
        <v>6491</v>
      </c>
      <c r="S330" s="3">
        <v>1582</v>
      </c>
      <c r="Y330" s="31"/>
      <c r="Z330" s="31"/>
      <c r="AA330" s="31"/>
      <c r="AB330" s="31"/>
      <c r="AC330" s="31"/>
      <c r="AD330" s="31"/>
      <c r="AE330" s="31"/>
      <c r="AF330" s="31"/>
      <c r="AG330" s="31"/>
      <c r="AH330" s="3">
        <v>37854</v>
      </c>
      <c r="AI330" s="3">
        <v>1893</v>
      </c>
      <c r="AJ330" s="3">
        <v>3407</v>
      </c>
      <c r="AK330" s="3">
        <v>14007</v>
      </c>
      <c r="AL330" s="3">
        <v>23847</v>
      </c>
      <c r="AM330" s="3">
        <v>0</v>
      </c>
      <c r="AN330" s="3">
        <v>28308</v>
      </c>
      <c r="AO330" s="3">
        <v>10474</v>
      </c>
      <c r="AP330" s="3">
        <v>1415</v>
      </c>
      <c r="AQ330" s="3">
        <v>2548</v>
      </c>
      <c r="AR330" s="3">
        <v>13022</v>
      </c>
      <c r="AS330" s="3">
        <v>15286</v>
      </c>
      <c r="AT330" s="3">
        <v>0</v>
      </c>
      <c r="AU330" s="30">
        <v>83709</v>
      </c>
      <c r="AV330" s="30">
        <v>44576</v>
      </c>
      <c r="AW330" s="30">
        <v>4185</v>
      </c>
      <c r="AX330" s="30">
        <v>7534</v>
      </c>
      <c r="AY330" s="30">
        <v>30972</v>
      </c>
      <c r="AZ330" s="30">
        <v>4127</v>
      </c>
      <c r="BA330" s="30">
        <v>1579</v>
      </c>
      <c r="BB330" s="30">
        <v>1582</v>
      </c>
    </row>
    <row r="331" spans="1:54" ht="15">
      <c r="A331" s="28" t="s">
        <v>992</v>
      </c>
      <c r="B331" s="28" t="s">
        <v>1031</v>
      </c>
      <c r="C331" s="28"/>
      <c r="D331" s="29" t="s">
        <v>1032</v>
      </c>
      <c r="E331" s="30"/>
      <c r="F331" s="30"/>
      <c r="G331" s="30"/>
      <c r="H331" s="30"/>
      <c r="I331" s="30"/>
      <c r="O331" s="3">
        <v>12897</v>
      </c>
      <c r="P331" s="3">
        <v>645</v>
      </c>
      <c r="Q331" s="3">
        <v>1161</v>
      </c>
      <c r="R331" s="3">
        <v>4773</v>
      </c>
      <c r="S331" s="3">
        <v>1158</v>
      </c>
      <c r="Y331" s="31"/>
      <c r="Z331" s="31"/>
      <c r="AA331" s="31"/>
      <c r="AB331" s="31"/>
      <c r="AC331" s="31"/>
      <c r="AD331" s="31"/>
      <c r="AE331" s="31"/>
      <c r="AF331" s="31"/>
      <c r="AG331" s="31"/>
      <c r="AN331" s="3">
        <v>5560</v>
      </c>
      <c r="AO331" s="3">
        <v>2056</v>
      </c>
      <c r="AP331" s="3">
        <v>278</v>
      </c>
      <c r="AQ331" s="3">
        <v>500</v>
      </c>
      <c r="AR331" s="3">
        <v>2556</v>
      </c>
      <c r="AS331" s="3">
        <v>3004</v>
      </c>
      <c r="AT331" s="3">
        <v>0</v>
      </c>
      <c r="AU331" s="30">
        <v>18457</v>
      </c>
      <c r="AV331" s="30">
        <v>15453</v>
      </c>
      <c r="AW331" s="30">
        <v>923</v>
      </c>
      <c r="AX331" s="30">
        <v>1661</v>
      </c>
      <c r="AY331" s="30">
        <v>6829</v>
      </c>
      <c r="AZ331" s="30">
        <v>1661</v>
      </c>
      <c r="BA331" s="30">
        <v>1161</v>
      </c>
      <c r="BB331" s="30">
        <v>1158</v>
      </c>
    </row>
    <row r="332" spans="1:54" ht="15">
      <c r="A332" s="28" t="s">
        <v>992</v>
      </c>
      <c r="B332" s="28" t="s">
        <v>1033</v>
      </c>
      <c r="C332" s="28"/>
      <c r="D332" s="29" t="s">
        <v>1034</v>
      </c>
      <c r="E332" s="30"/>
      <c r="F332" s="30"/>
      <c r="G332" s="30"/>
      <c r="H332" s="30"/>
      <c r="I332" s="30"/>
      <c r="O332" s="3">
        <v>37695</v>
      </c>
      <c r="P332" s="3">
        <v>1885</v>
      </c>
      <c r="Q332" s="3">
        <v>3393</v>
      </c>
      <c r="R332" s="3">
        <v>13949</v>
      </c>
      <c r="S332" s="3">
        <v>3388</v>
      </c>
      <c r="Y332" s="31"/>
      <c r="Z332" s="31"/>
      <c r="AA332" s="31"/>
      <c r="AB332" s="31"/>
      <c r="AC332" s="31"/>
      <c r="AD332" s="31"/>
      <c r="AE332" s="31"/>
      <c r="AF332" s="31"/>
      <c r="AG332" s="31"/>
      <c r="AN332" s="3">
        <v>16399</v>
      </c>
      <c r="AO332" s="3">
        <v>6068</v>
      </c>
      <c r="AP332" s="3">
        <v>820</v>
      </c>
      <c r="AQ332" s="3">
        <v>1476</v>
      </c>
      <c r="AR332" s="3">
        <v>7544</v>
      </c>
      <c r="AS332" s="3">
        <v>8855</v>
      </c>
      <c r="AT332" s="3">
        <v>0</v>
      </c>
      <c r="AU332" s="30">
        <v>54094</v>
      </c>
      <c r="AV332" s="30">
        <v>45239</v>
      </c>
      <c r="AW332" s="30">
        <v>2705</v>
      </c>
      <c r="AX332" s="30">
        <v>4869</v>
      </c>
      <c r="AY332" s="30">
        <v>20017</v>
      </c>
      <c r="AZ332" s="30">
        <v>4869</v>
      </c>
      <c r="BA332" s="30">
        <v>3393</v>
      </c>
      <c r="BB332" s="30">
        <v>3388</v>
      </c>
    </row>
    <row r="333" spans="1:54" ht="15">
      <c r="A333" s="28" t="s">
        <v>992</v>
      </c>
      <c r="B333" s="28" t="s">
        <v>1035</v>
      </c>
      <c r="C333" s="28"/>
      <c r="D333" s="29" t="s">
        <v>1036</v>
      </c>
      <c r="E333" s="30"/>
      <c r="F333" s="30"/>
      <c r="G333" s="30"/>
      <c r="H333" s="30"/>
      <c r="I333" s="30"/>
      <c r="O333" s="3">
        <v>42345</v>
      </c>
      <c r="P333" s="3">
        <v>2117</v>
      </c>
      <c r="Q333" s="3">
        <v>3811</v>
      </c>
      <c r="R333" s="3">
        <v>15667</v>
      </c>
      <c r="S333" s="3">
        <v>3812</v>
      </c>
      <c r="Y333" s="31"/>
      <c r="Z333" s="31"/>
      <c r="AA333" s="31"/>
      <c r="AB333" s="31"/>
      <c r="AC333" s="31"/>
      <c r="AD333" s="31"/>
      <c r="AE333" s="31"/>
      <c r="AF333" s="31"/>
      <c r="AG333" s="31"/>
      <c r="AN333" s="3">
        <v>20084</v>
      </c>
      <c r="AO333" s="3">
        <v>7432</v>
      </c>
      <c r="AP333" s="3">
        <v>1004</v>
      </c>
      <c r="AQ333" s="3">
        <v>1808</v>
      </c>
      <c r="AR333" s="3">
        <v>9240</v>
      </c>
      <c r="AS333" s="3">
        <v>10844</v>
      </c>
      <c r="AT333" s="3">
        <v>0</v>
      </c>
      <c r="AU333" s="30">
        <v>62429</v>
      </c>
      <c r="AV333" s="30">
        <v>51585</v>
      </c>
      <c r="AW333" s="30">
        <v>3121</v>
      </c>
      <c r="AX333" s="30">
        <v>5619</v>
      </c>
      <c r="AY333" s="30">
        <v>23099</v>
      </c>
      <c r="AZ333" s="30">
        <v>5619</v>
      </c>
      <c r="BA333" s="30">
        <v>3811</v>
      </c>
      <c r="BB333" s="30">
        <v>3812</v>
      </c>
    </row>
    <row r="334" spans="1:54" ht="15">
      <c r="A334" s="28" t="s">
        <v>992</v>
      </c>
      <c r="B334" s="28" t="s">
        <v>1037</v>
      </c>
      <c r="C334" s="28"/>
      <c r="D334" s="29" t="s">
        <v>1038</v>
      </c>
      <c r="E334" s="30"/>
      <c r="F334" s="30"/>
      <c r="G334" s="30"/>
      <c r="H334" s="30"/>
      <c r="I334" s="30"/>
      <c r="O334" s="3">
        <v>36145</v>
      </c>
      <c r="P334" s="3">
        <v>1807</v>
      </c>
      <c r="Q334" s="3">
        <v>3253</v>
      </c>
      <c r="R334" s="3">
        <v>13373</v>
      </c>
      <c r="S334" s="3">
        <v>3254</v>
      </c>
      <c r="Y334" s="31"/>
      <c r="Z334" s="31"/>
      <c r="AA334" s="31"/>
      <c r="AB334" s="31"/>
      <c r="AC334" s="31"/>
      <c r="AD334" s="31"/>
      <c r="AE334" s="31"/>
      <c r="AF334" s="31"/>
      <c r="AG334" s="31"/>
      <c r="AH334" s="3">
        <v>660249</v>
      </c>
      <c r="AI334" s="3">
        <v>33012</v>
      </c>
      <c r="AJ334" s="3">
        <v>59422</v>
      </c>
      <c r="AK334" s="3">
        <v>244290</v>
      </c>
      <c r="AL334" s="3">
        <v>415959</v>
      </c>
      <c r="AM334" s="3">
        <v>0</v>
      </c>
      <c r="AN334" s="3">
        <v>175545</v>
      </c>
      <c r="AO334" s="3">
        <v>64951</v>
      </c>
      <c r="AP334" s="3">
        <v>8777</v>
      </c>
      <c r="AQ334" s="3">
        <v>15799</v>
      </c>
      <c r="AR334" s="3">
        <v>80750</v>
      </c>
      <c r="AS334" s="3">
        <v>94795</v>
      </c>
      <c r="AT334" s="3">
        <v>0</v>
      </c>
      <c r="AU334" s="30">
        <v>871939</v>
      </c>
      <c r="AV334" s="30">
        <v>361185</v>
      </c>
      <c r="AW334" s="30">
        <v>43596</v>
      </c>
      <c r="AX334" s="30">
        <v>78474</v>
      </c>
      <c r="AY334" s="30">
        <v>322614</v>
      </c>
      <c r="AZ334" s="30">
        <v>19052</v>
      </c>
      <c r="BA334" s="30">
        <v>3253</v>
      </c>
      <c r="BB334" s="30">
        <v>3254</v>
      </c>
    </row>
    <row r="335" spans="1:54" ht="15">
      <c r="A335" s="28" t="s">
        <v>992</v>
      </c>
      <c r="B335" s="28" t="s">
        <v>1039</v>
      </c>
      <c r="C335" s="28"/>
      <c r="D335" s="29" t="s">
        <v>1040</v>
      </c>
      <c r="E335" s="30"/>
      <c r="F335" s="30"/>
      <c r="G335" s="30"/>
      <c r="H335" s="30"/>
      <c r="I335" s="30"/>
      <c r="O335" s="3">
        <v>40796</v>
      </c>
      <c r="P335" s="3">
        <v>2040</v>
      </c>
      <c r="Q335" s="3">
        <v>3672</v>
      </c>
      <c r="R335" s="3">
        <v>15096</v>
      </c>
      <c r="S335" s="3">
        <v>3668</v>
      </c>
      <c r="Y335" s="31"/>
      <c r="Z335" s="31"/>
      <c r="AA335" s="31"/>
      <c r="AB335" s="31"/>
      <c r="AC335" s="31"/>
      <c r="AD335" s="31"/>
      <c r="AE335" s="31"/>
      <c r="AF335" s="31"/>
      <c r="AG335" s="31"/>
      <c r="AN335" s="3">
        <v>75935</v>
      </c>
      <c r="AO335" s="3">
        <v>28096</v>
      </c>
      <c r="AP335" s="3">
        <v>3797</v>
      </c>
      <c r="AQ335" s="3">
        <v>6834</v>
      </c>
      <c r="AR335" s="3">
        <v>34930</v>
      </c>
      <c r="AS335" s="3">
        <v>41005</v>
      </c>
      <c r="AT335" s="3">
        <v>0</v>
      </c>
      <c r="AU335" s="30">
        <v>116731</v>
      </c>
      <c r="AV335" s="30">
        <v>75726</v>
      </c>
      <c r="AW335" s="30">
        <v>5837</v>
      </c>
      <c r="AX335" s="30">
        <v>10506</v>
      </c>
      <c r="AY335" s="30">
        <v>43192</v>
      </c>
      <c r="AZ335" s="30">
        <v>10506</v>
      </c>
      <c r="BA335" s="30">
        <v>3672</v>
      </c>
      <c r="BB335" s="30">
        <v>3668</v>
      </c>
    </row>
    <row r="336" spans="1:54" ht="15">
      <c r="A336" s="28" t="s">
        <v>992</v>
      </c>
      <c r="B336" s="28" t="s">
        <v>1041</v>
      </c>
      <c r="C336" s="28"/>
      <c r="D336" s="29" t="s">
        <v>1042</v>
      </c>
      <c r="E336" s="30"/>
      <c r="F336" s="30"/>
      <c r="G336" s="30"/>
      <c r="H336" s="30"/>
      <c r="I336" s="30"/>
      <c r="O336" s="3">
        <v>12897</v>
      </c>
      <c r="P336" s="3">
        <v>645</v>
      </c>
      <c r="Q336" s="3">
        <v>1161</v>
      </c>
      <c r="R336" s="3">
        <v>4773</v>
      </c>
      <c r="S336" s="3">
        <v>1158</v>
      </c>
      <c r="Y336" s="31"/>
      <c r="Z336" s="31"/>
      <c r="AA336" s="31"/>
      <c r="AB336" s="31"/>
      <c r="AC336" s="31"/>
      <c r="AD336" s="31"/>
      <c r="AE336" s="31"/>
      <c r="AF336" s="31"/>
      <c r="AG336" s="31"/>
      <c r="AH336" s="3">
        <v>108175</v>
      </c>
      <c r="AI336" s="3">
        <v>5409</v>
      </c>
      <c r="AJ336" s="3">
        <v>9736</v>
      </c>
      <c r="AK336" s="3">
        <v>40026</v>
      </c>
      <c r="AL336" s="3">
        <v>68149</v>
      </c>
      <c r="AM336" s="3">
        <v>0</v>
      </c>
      <c r="AN336" s="3">
        <v>27497</v>
      </c>
      <c r="AO336" s="3">
        <v>10175</v>
      </c>
      <c r="AP336" s="3">
        <v>1375</v>
      </c>
      <c r="AQ336" s="3">
        <v>2475</v>
      </c>
      <c r="AR336" s="3">
        <v>12650</v>
      </c>
      <c r="AS336" s="3">
        <v>14847</v>
      </c>
      <c r="AT336" s="3">
        <v>0</v>
      </c>
      <c r="AU336" s="30">
        <v>148569</v>
      </c>
      <c r="AV336" s="30">
        <v>65573</v>
      </c>
      <c r="AW336" s="30">
        <v>7429</v>
      </c>
      <c r="AX336" s="30">
        <v>13372</v>
      </c>
      <c r="AY336" s="30">
        <v>54974</v>
      </c>
      <c r="AZ336" s="30">
        <v>3636</v>
      </c>
      <c r="BA336" s="30">
        <v>1161</v>
      </c>
      <c r="BB336" s="30">
        <v>1158</v>
      </c>
    </row>
    <row r="337" spans="1:54" ht="15">
      <c r="A337" s="28" t="s">
        <v>992</v>
      </c>
      <c r="B337" s="28" t="s">
        <v>1043</v>
      </c>
      <c r="C337" s="28"/>
      <c r="D337" s="29" t="s">
        <v>1044</v>
      </c>
      <c r="E337" s="30"/>
      <c r="F337" s="30"/>
      <c r="G337" s="30"/>
      <c r="H337" s="30"/>
      <c r="I337" s="30"/>
      <c r="O337" s="3">
        <v>22196</v>
      </c>
      <c r="P337" s="3">
        <v>1110</v>
      </c>
      <c r="Q337" s="3">
        <v>1998</v>
      </c>
      <c r="R337" s="3">
        <v>8214</v>
      </c>
      <c r="S337" s="3">
        <v>1994</v>
      </c>
      <c r="Y337" s="31"/>
      <c r="Z337" s="31"/>
      <c r="AA337" s="31"/>
      <c r="AB337" s="31"/>
      <c r="AC337" s="31"/>
      <c r="AD337" s="31"/>
      <c r="AE337" s="31"/>
      <c r="AF337" s="31"/>
      <c r="AG337" s="31"/>
      <c r="AN337" s="3">
        <v>13448</v>
      </c>
      <c r="AO337" s="3">
        <v>4974</v>
      </c>
      <c r="AP337" s="3">
        <v>672</v>
      </c>
      <c r="AQ337" s="3">
        <v>1210</v>
      </c>
      <c r="AR337" s="3">
        <v>6184</v>
      </c>
      <c r="AS337" s="3">
        <v>7264</v>
      </c>
      <c r="AT337" s="3">
        <v>0</v>
      </c>
      <c r="AU337" s="30">
        <v>35644</v>
      </c>
      <c r="AV337" s="30">
        <v>28380</v>
      </c>
      <c r="AW337" s="30">
        <v>1782</v>
      </c>
      <c r="AX337" s="30">
        <v>3208</v>
      </c>
      <c r="AY337" s="30">
        <v>13188</v>
      </c>
      <c r="AZ337" s="30">
        <v>3208</v>
      </c>
      <c r="BA337" s="30">
        <v>1998</v>
      </c>
      <c r="BB337" s="30">
        <v>1994</v>
      </c>
    </row>
    <row r="338" spans="1:54" ht="15">
      <c r="A338" s="28" t="s">
        <v>992</v>
      </c>
      <c r="B338" s="28" t="s">
        <v>1045</v>
      </c>
      <c r="C338" s="28"/>
      <c r="D338" s="29" t="s">
        <v>1046</v>
      </c>
      <c r="E338" s="30"/>
      <c r="F338" s="30"/>
      <c r="G338" s="30"/>
      <c r="H338" s="30"/>
      <c r="I338" s="30"/>
      <c r="O338" s="3">
        <v>98140</v>
      </c>
      <c r="P338" s="3">
        <v>4907</v>
      </c>
      <c r="Q338" s="3">
        <v>8833</v>
      </c>
      <c r="R338" s="3">
        <v>36313</v>
      </c>
      <c r="S338" s="3">
        <v>8829</v>
      </c>
      <c r="T338" s="3">
        <v>82684</v>
      </c>
      <c r="U338" s="3">
        <v>4134</v>
      </c>
      <c r="V338" s="3">
        <v>7442</v>
      </c>
      <c r="W338" s="3">
        <v>30594</v>
      </c>
      <c r="X338" s="3">
        <v>7438</v>
      </c>
      <c r="Y338" s="31">
        <v>30594</v>
      </c>
      <c r="Z338" s="31"/>
      <c r="AA338" s="31"/>
      <c r="AB338" s="31">
        <v>7442</v>
      </c>
      <c r="AC338" s="31"/>
      <c r="AD338" s="31"/>
      <c r="AE338" s="31">
        <v>7438</v>
      </c>
      <c r="AF338" s="31"/>
      <c r="AG338" s="31"/>
      <c r="AH338" s="3">
        <v>697719</v>
      </c>
      <c r="AI338" s="3">
        <v>34886</v>
      </c>
      <c r="AJ338" s="3">
        <v>62795</v>
      </c>
      <c r="AK338" s="3">
        <v>258157</v>
      </c>
      <c r="AL338" s="3">
        <v>439562</v>
      </c>
      <c r="AM338" s="3">
        <v>0</v>
      </c>
      <c r="AN338" s="3">
        <v>204529</v>
      </c>
      <c r="AO338" s="3">
        <v>75676</v>
      </c>
      <c r="AP338" s="3">
        <v>10226</v>
      </c>
      <c r="AQ338" s="3">
        <v>18408</v>
      </c>
      <c r="AR338" s="3">
        <v>94084</v>
      </c>
      <c r="AS338" s="3">
        <v>110445</v>
      </c>
      <c r="AT338" s="3">
        <v>0</v>
      </c>
      <c r="AU338" s="30">
        <v>1083072</v>
      </c>
      <c r="AV338" s="30">
        <v>533065</v>
      </c>
      <c r="AW338" s="30">
        <v>54153</v>
      </c>
      <c r="AX338" s="30">
        <v>97478</v>
      </c>
      <c r="AY338" s="30">
        <v>400740</v>
      </c>
      <c r="AZ338" s="30">
        <v>34683</v>
      </c>
      <c r="BA338" s="30">
        <v>16275</v>
      </c>
      <c r="BB338" s="30">
        <v>16267</v>
      </c>
    </row>
    <row r="339" spans="1:54" ht="15">
      <c r="A339" s="28" t="s">
        <v>992</v>
      </c>
      <c r="B339" s="28" t="s">
        <v>1047</v>
      </c>
      <c r="C339" s="28"/>
      <c r="D339" s="29" t="s">
        <v>1048</v>
      </c>
      <c r="E339" s="30"/>
      <c r="F339" s="30"/>
      <c r="G339" s="30"/>
      <c r="H339" s="30"/>
      <c r="I339" s="30"/>
      <c r="O339" s="3">
        <v>28396</v>
      </c>
      <c r="P339" s="3">
        <v>1420</v>
      </c>
      <c r="Q339" s="3">
        <v>2556</v>
      </c>
      <c r="R339" s="3">
        <v>10508</v>
      </c>
      <c r="S339" s="3">
        <v>2552</v>
      </c>
      <c r="Y339" s="31"/>
      <c r="Z339" s="31"/>
      <c r="AA339" s="31"/>
      <c r="AB339" s="31"/>
      <c r="AC339" s="31"/>
      <c r="AD339" s="31"/>
      <c r="AE339" s="31"/>
      <c r="AF339" s="31"/>
      <c r="AG339" s="31"/>
      <c r="AH339" s="3">
        <v>222325</v>
      </c>
      <c r="AI339" s="3">
        <v>11116</v>
      </c>
      <c r="AJ339" s="3">
        <v>20009</v>
      </c>
      <c r="AK339" s="3">
        <v>82259</v>
      </c>
      <c r="AL339" s="3">
        <v>140066</v>
      </c>
      <c r="AM339" s="3">
        <v>0</v>
      </c>
      <c r="AN339" s="3">
        <v>54966</v>
      </c>
      <c r="AO339" s="3">
        <v>20337</v>
      </c>
      <c r="AP339" s="3">
        <v>2748</v>
      </c>
      <c r="AQ339" s="3">
        <v>4947</v>
      </c>
      <c r="AR339" s="3">
        <v>25284</v>
      </c>
      <c r="AS339" s="3">
        <v>29682</v>
      </c>
      <c r="AT339" s="3">
        <v>0</v>
      </c>
      <c r="AU339" s="30">
        <v>305687</v>
      </c>
      <c r="AV339" s="30">
        <v>135939</v>
      </c>
      <c r="AW339" s="30">
        <v>15284</v>
      </c>
      <c r="AX339" s="30">
        <v>27512</v>
      </c>
      <c r="AY339" s="30">
        <v>113104</v>
      </c>
      <c r="AZ339" s="30">
        <v>7503</v>
      </c>
      <c r="BA339" s="30">
        <v>2556</v>
      </c>
      <c r="BB339" s="30">
        <v>2552</v>
      </c>
    </row>
    <row r="340" spans="1:54" ht="15">
      <c r="A340" s="28" t="s">
        <v>992</v>
      </c>
      <c r="B340" s="28" t="s">
        <v>1049</v>
      </c>
      <c r="C340" s="28"/>
      <c r="D340" s="29" t="s">
        <v>1050</v>
      </c>
      <c r="E340" s="30"/>
      <c r="F340" s="30"/>
      <c r="G340" s="30"/>
      <c r="H340" s="30"/>
      <c r="I340" s="30"/>
      <c r="Y340" s="31"/>
      <c r="Z340" s="31"/>
      <c r="AA340" s="31"/>
      <c r="AB340" s="31"/>
      <c r="AC340" s="31"/>
      <c r="AD340" s="31"/>
      <c r="AE340" s="31"/>
      <c r="AF340" s="31"/>
      <c r="AG340" s="31"/>
      <c r="AN340" s="3">
        <v>4161</v>
      </c>
      <c r="AO340" s="3">
        <v>1538</v>
      </c>
      <c r="AP340" s="3">
        <v>208</v>
      </c>
      <c r="AQ340" s="3">
        <v>374</v>
      </c>
      <c r="AR340" s="3">
        <v>1912</v>
      </c>
      <c r="AS340" s="3">
        <v>2249</v>
      </c>
      <c r="AT340" s="3">
        <v>0</v>
      </c>
      <c r="AU340" s="30">
        <v>4161</v>
      </c>
      <c r="AV340" s="30">
        <v>1912</v>
      </c>
      <c r="AW340" s="30">
        <v>208</v>
      </c>
      <c r="AX340" s="30">
        <v>374</v>
      </c>
      <c r="AY340" s="30">
        <v>1538</v>
      </c>
      <c r="AZ340" s="30">
        <v>374</v>
      </c>
      <c r="BA340" s="30">
        <v>0</v>
      </c>
      <c r="BB340" s="30">
        <v>0</v>
      </c>
    </row>
    <row r="341" spans="1:54" ht="15">
      <c r="A341" s="28" t="s">
        <v>992</v>
      </c>
      <c r="B341" s="28" t="s">
        <v>1051</v>
      </c>
      <c r="C341" s="28"/>
      <c r="D341" s="29" t="s">
        <v>1052</v>
      </c>
      <c r="E341" s="30"/>
      <c r="F341" s="30"/>
      <c r="G341" s="30"/>
      <c r="H341" s="30"/>
      <c r="I341" s="30"/>
      <c r="O341" s="3">
        <v>31496</v>
      </c>
      <c r="P341" s="3">
        <v>1575</v>
      </c>
      <c r="Q341" s="3">
        <v>2835</v>
      </c>
      <c r="R341" s="3">
        <v>11655</v>
      </c>
      <c r="S341" s="3">
        <v>2831</v>
      </c>
      <c r="Y341" s="31"/>
      <c r="Z341" s="31"/>
      <c r="AA341" s="31"/>
      <c r="AB341" s="31"/>
      <c r="AC341" s="31"/>
      <c r="AD341" s="31"/>
      <c r="AE341" s="31"/>
      <c r="AF341" s="31"/>
      <c r="AG341" s="31"/>
      <c r="AN341" s="3">
        <v>16481</v>
      </c>
      <c r="AO341" s="3">
        <v>6097</v>
      </c>
      <c r="AP341" s="3">
        <v>824</v>
      </c>
      <c r="AQ341" s="3">
        <v>1483</v>
      </c>
      <c r="AR341" s="3">
        <v>7580</v>
      </c>
      <c r="AS341" s="3">
        <v>8901</v>
      </c>
      <c r="AT341" s="3">
        <v>0</v>
      </c>
      <c r="AU341" s="30">
        <v>47977</v>
      </c>
      <c r="AV341" s="30">
        <v>39076</v>
      </c>
      <c r="AW341" s="30">
        <v>2399</v>
      </c>
      <c r="AX341" s="30">
        <v>4318</v>
      </c>
      <c r="AY341" s="30">
        <v>17752</v>
      </c>
      <c r="AZ341" s="30">
        <v>4318</v>
      </c>
      <c r="BA341" s="30">
        <v>2835</v>
      </c>
      <c r="BB341" s="30">
        <v>2831</v>
      </c>
    </row>
    <row r="342" spans="1:54" ht="15">
      <c r="A342" s="28" t="s">
        <v>992</v>
      </c>
      <c r="B342" s="28" t="s">
        <v>1053</v>
      </c>
      <c r="C342" s="28"/>
      <c r="D342" s="29" t="s">
        <v>1054</v>
      </c>
      <c r="E342" s="30"/>
      <c r="F342" s="30"/>
      <c r="G342" s="30"/>
      <c r="H342" s="30"/>
      <c r="I342" s="30"/>
      <c r="O342" s="3">
        <v>6698</v>
      </c>
      <c r="P342" s="3">
        <v>335</v>
      </c>
      <c r="Q342" s="3">
        <v>603</v>
      </c>
      <c r="R342" s="3">
        <v>2479</v>
      </c>
      <c r="S342" s="3">
        <v>601</v>
      </c>
      <c r="Y342" s="31"/>
      <c r="Z342" s="31"/>
      <c r="AA342" s="31"/>
      <c r="AB342" s="31"/>
      <c r="AC342" s="31"/>
      <c r="AD342" s="31"/>
      <c r="AE342" s="31"/>
      <c r="AF342" s="31"/>
      <c r="AG342" s="31"/>
      <c r="AN342" s="3">
        <v>4161</v>
      </c>
      <c r="AO342" s="3">
        <v>1538</v>
      </c>
      <c r="AP342" s="3">
        <v>208</v>
      </c>
      <c r="AQ342" s="3">
        <v>374</v>
      </c>
      <c r="AR342" s="3">
        <v>1912</v>
      </c>
      <c r="AS342" s="3">
        <v>2249</v>
      </c>
      <c r="AT342" s="3">
        <v>0</v>
      </c>
      <c r="AU342" s="30">
        <v>10859</v>
      </c>
      <c r="AV342" s="30">
        <v>8610</v>
      </c>
      <c r="AW342" s="30">
        <v>543</v>
      </c>
      <c r="AX342" s="30">
        <v>977</v>
      </c>
      <c r="AY342" s="30">
        <v>4017</v>
      </c>
      <c r="AZ342" s="30">
        <v>977</v>
      </c>
      <c r="BA342" s="30">
        <v>603</v>
      </c>
      <c r="BB342" s="30">
        <v>601</v>
      </c>
    </row>
    <row r="343" spans="1:54" ht="15">
      <c r="A343" s="28" t="s">
        <v>992</v>
      </c>
      <c r="B343" s="28" t="s">
        <v>1055</v>
      </c>
      <c r="C343" s="28"/>
      <c r="D343" s="29" t="s">
        <v>1056</v>
      </c>
      <c r="E343" s="30"/>
      <c r="F343" s="30"/>
      <c r="G343" s="30"/>
      <c r="H343" s="30"/>
      <c r="I343" s="30"/>
      <c r="O343" s="3">
        <v>2048</v>
      </c>
      <c r="P343" s="3">
        <v>102</v>
      </c>
      <c r="Q343" s="3">
        <v>184</v>
      </c>
      <c r="R343" s="3">
        <v>756</v>
      </c>
      <c r="S343" s="3">
        <v>188</v>
      </c>
      <c r="Y343" s="31"/>
      <c r="Z343" s="31"/>
      <c r="AA343" s="31"/>
      <c r="AB343" s="31"/>
      <c r="AC343" s="31"/>
      <c r="AD343" s="31"/>
      <c r="AE343" s="31"/>
      <c r="AF343" s="31"/>
      <c r="AG343" s="31"/>
      <c r="AN343" s="3">
        <v>4161</v>
      </c>
      <c r="AO343" s="3">
        <v>1538</v>
      </c>
      <c r="AP343" s="3">
        <v>208</v>
      </c>
      <c r="AQ343" s="3">
        <v>374</v>
      </c>
      <c r="AR343" s="3">
        <v>1912</v>
      </c>
      <c r="AS343" s="3">
        <v>2249</v>
      </c>
      <c r="AT343" s="3">
        <v>0</v>
      </c>
      <c r="AU343" s="30">
        <v>6209</v>
      </c>
      <c r="AV343" s="30">
        <v>3960</v>
      </c>
      <c r="AW343" s="30">
        <v>310</v>
      </c>
      <c r="AX343" s="30">
        <v>558</v>
      </c>
      <c r="AY343" s="30">
        <v>2294</v>
      </c>
      <c r="AZ343" s="30">
        <v>558</v>
      </c>
      <c r="BA343" s="30">
        <v>184</v>
      </c>
      <c r="BB343" s="30">
        <v>188</v>
      </c>
    </row>
    <row r="344" spans="1:54" ht="15">
      <c r="A344" s="28" t="s">
        <v>992</v>
      </c>
      <c r="B344" s="28" t="s">
        <v>1057</v>
      </c>
      <c r="C344" s="28"/>
      <c r="D344" s="29" t="s">
        <v>1058</v>
      </c>
      <c r="E344" s="30"/>
      <c r="F344" s="30"/>
      <c r="G344" s="30"/>
      <c r="H344" s="30"/>
      <c r="I344" s="30"/>
      <c r="O344" s="3">
        <v>51644</v>
      </c>
      <c r="P344" s="3">
        <v>2582</v>
      </c>
      <c r="Q344" s="3">
        <v>4648</v>
      </c>
      <c r="R344" s="3">
        <v>19108</v>
      </c>
      <c r="S344" s="3">
        <v>4648</v>
      </c>
      <c r="Y344" s="31"/>
      <c r="Z344" s="31"/>
      <c r="AA344" s="31"/>
      <c r="AB344" s="31"/>
      <c r="AC344" s="31"/>
      <c r="AD344" s="31"/>
      <c r="AE344" s="31"/>
      <c r="AF344" s="31"/>
      <c r="AG344" s="31"/>
      <c r="AN344" s="3">
        <v>82736</v>
      </c>
      <c r="AO344" s="3">
        <v>30612</v>
      </c>
      <c r="AP344" s="3">
        <v>4137</v>
      </c>
      <c r="AQ344" s="3">
        <v>7446</v>
      </c>
      <c r="AR344" s="3">
        <v>38058</v>
      </c>
      <c r="AS344" s="3">
        <v>44678</v>
      </c>
      <c r="AT344" s="3">
        <v>0</v>
      </c>
      <c r="AU344" s="30">
        <v>134380</v>
      </c>
      <c r="AV344" s="30">
        <v>89702</v>
      </c>
      <c r="AW344" s="30">
        <v>6719</v>
      </c>
      <c r="AX344" s="30">
        <v>12094</v>
      </c>
      <c r="AY344" s="30">
        <v>49720</v>
      </c>
      <c r="AZ344" s="30">
        <v>12094</v>
      </c>
      <c r="BA344" s="30">
        <v>4648</v>
      </c>
      <c r="BB344" s="30">
        <v>4648</v>
      </c>
    </row>
    <row r="345" spans="1:54" ht="15">
      <c r="A345" s="28" t="s">
        <v>992</v>
      </c>
      <c r="B345" s="28" t="s">
        <v>1059</v>
      </c>
      <c r="C345" s="28"/>
      <c r="D345" s="29" t="s">
        <v>1060</v>
      </c>
      <c r="E345" s="30"/>
      <c r="F345" s="30"/>
      <c r="G345" s="30"/>
      <c r="H345" s="30"/>
      <c r="I345" s="30"/>
      <c r="O345" s="3">
        <v>12897</v>
      </c>
      <c r="P345" s="3">
        <v>645</v>
      </c>
      <c r="Q345" s="3">
        <v>1161</v>
      </c>
      <c r="R345" s="3">
        <v>4773</v>
      </c>
      <c r="S345" s="3">
        <v>1158</v>
      </c>
      <c r="Y345" s="31"/>
      <c r="Z345" s="31"/>
      <c r="AA345" s="31"/>
      <c r="AB345" s="31"/>
      <c r="AC345" s="31"/>
      <c r="AD345" s="31"/>
      <c r="AE345" s="31"/>
      <c r="AF345" s="31"/>
      <c r="AG345" s="31"/>
      <c r="AN345" s="3">
        <v>6499</v>
      </c>
      <c r="AO345" s="3">
        <v>2405</v>
      </c>
      <c r="AP345" s="3">
        <v>325</v>
      </c>
      <c r="AQ345" s="3">
        <v>585</v>
      </c>
      <c r="AR345" s="3">
        <v>2990</v>
      </c>
      <c r="AS345" s="3">
        <v>3509</v>
      </c>
      <c r="AT345" s="3">
        <v>0</v>
      </c>
      <c r="AU345" s="30">
        <v>19396</v>
      </c>
      <c r="AV345" s="30">
        <v>15887</v>
      </c>
      <c r="AW345" s="30">
        <v>970</v>
      </c>
      <c r="AX345" s="30">
        <v>1746</v>
      </c>
      <c r="AY345" s="30">
        <v>7178</v>
      </c>
      <c r="AZ345" s="30">
        <v>1746</v>
      </c>
      <c r="BA345" s="30">
        <v>1161</v>
      </c>
      <c r="BB345" s="30">
        <v>1158</v>
      </c>
    </row>
    <row r="346" spans="1:54" ht="15">
      <c r="A346" s="28" t="s">
        <v>992</v>
      </c>
      <c r="B346" s="28" t="s">
        <v>1061</v>
      </c>
      <c r="C346" s="28"/>
      <c r="D346" s="29" t="s">
        <v>1062</v>
      </c>
      <c r="E346" s="30"/>
      <c r="F346" s="30"/>
      <c r="G346" s="30"/>
      <c r="H346" s="30"/>
      <c r="I346" s="30"/>
      <c r="O346" s="3">
        <v>14448</v>
      </c>
      <c r="P346" s="3">
        <v>722</v>
      </c>
      <c r="Q346" s="3">
        <v>1300</v>
      </c>
      <c r="R346" s="3">
        <v>5344</v>
      </c>
      <c r="S346" s="3">
        <v>1304</v>
      </c>
      <c r="Y346" s="31"/>
      <c r="Z346" s="31"/>
      <c r="AA346" s="31"/>
      <c r="AB346" s="31"/>
      <c r="AC346" s="31"/>
      <c r="AD346" s="31"/>
      <c r="AE346" s="31"/>
      <c r="AF346" s="31"/>
      <c r="AG346" s="31"/>
      <c r="AH346" s="3">
        <v>125093</v>
      </c>
      <c r="AI346" s="3">
        <v>6255</v>
      </c>
      <c r="AJ346" s="3">
        <v>11258</v>
      </c>
      <c r="AK346" s="3">
        <v>46284</v>
      </c>
      <c r="AL346" s="3">
        <v>78809</v>
      </c>
      <c r="AM346" s="3">
        <v>0</v>
      </c>
      <c r="AN346" s="3">
        <v>33206</v>
      </c>
      <c r="AO346" s="3">
        <v>12287</v>
      </c>
      <c r="AP346" s="3">
        <v>1660</v>
      </c>
      <c r="AQ346" s="3">
        <v>2989</v>
      </c>
      <c r="AR346" s="3">
        <v>15276</v>
      </c>
      <c r="AS346" s="3">
        <v>17930</v>
      </c>
      <c r="AT346" s="3">
        <v>0</v>
      </c>
      <c r="AU346" s="30">
        <v>172747</v>
      </c>
      <c r="AV346" s="30">
        <v>76008</v>
      </c>
      <c r="AW346" s="30">
        <v>8637</v>
      </c>
      <c r="AX346" s="30">
        <v>15547</v>
      </c>
      <c r="AY346" s="30">
        <v>63915</v>
      </c>
      <c r="AZ346" s="30">
        <v>4289</v>
      </c>
      <c r="BA346" s="30">
        <v>1300</v>
      </c>
      <c r="BB346" s="30">
        <v>1304</v>
      </c>
    </row>
    <row r="347" spans="1:54" ht="15">
      <c r="A347" s="28" t="s">
        <v>992</v>
      </c>
      <c r="B347" s="28" t="s">
        <v>1063</v>
      </c>
      <c r="C347" s="28"/>
      <c r="D347" s="29" t="s">
        <v>1064</v>
      </c>
      <c r="E347" s="30"/>
      <c r="F347" s="30"/>
      <c r="G347" s="30"/>
      <c r="H347" s="30"/>
      <c r="I347" s="30"/>
      <c r="O347" s="3">
        <v>60944</v>
      </c>
      <c r="P347" s="3">
        <v>3047</v>
      </c>
      <c r="Q347" s="3">
        <v>5485</v>
      </c>
      <c r="R347" s="3">
        <v>22549</v>
      </c>
      <c r="S347" s="3">
        <v>5485</v>
      </c>
      <c r="Y347" s="31"/>
      <c r="Z347" s="31"/>
      <c r="AA347" s="31"/>
      <c r="AB347" s="31"/>
      <c r="AC347" s="31"/>
      <c r="AD347" s="31"/>
      <c r="AE347" s="31"/>
      <c r="AF347" s="31"/>
      <c r="AG347" s="31"/>
      <c r="AN347" s="3">
        <v>35960</v>
      </c>
      <c r="AO347" s="3">
        <v>13304</v>
      </c>
      <c r="AP347" s="3">
        <v>1798</v>
      </c>
      <c r="AQ347" s="3">
        <v>3236</v>
      </c>
      <c r="AR347" s="3">
        <v>16540</v>
      </c>
      <c r="AS347" s="3">
        <v>19420</v>
      </c>
      <c r="AT347" s="3">
        <v>0</v>
      </c>
      <c r="AU347" s="30">
        <v>96904</v>
      </c>
      <c r="AV347" s="30">
        <v>77484</v>
      </c>
      <c r="AW347" s="30">
        <v>4845</v>
      </c>
      <c r="AX347" s="30">
        <v>8721</v>
      </c>
      <c r="AY347" s="30">
        <v>35853</v>
      </c>
      <c r="AZ347" s="30">
        <v>8721</v>
      </c>
      <c r="BA347" s="30">
        <v>5485</v>
      </c>
      <c r="BB347" s="30">
        <v>5485</v>
      </c>
    </row>
    <row r="348" spans="1:54" ht="15">
      <c r="A348" s="28" t="s">
        <v>992</v>
      </c>
      <c r="B348" s="28" t="s">
        <v>1065</v>
      </c>
      <c r="C348" s="28"/>
      <c r="D348" s="29" t="s">
        <v>1066</v>
      </c>
      <c r="E348" s="30"/>
      <c r="F348" s="30"/>
      <c r="G348" s="30"/>
      <c r="H348" s="30"/>
      <c r="I348" s="30"/>
      <c r="O348" s="3">
        <v>39245</v>
      </c>
      <c r="P348" s="3">
        <v>1962</v>
      </c>
      <c r="Q348" s="3">
        <v>3532</v>
      </c>
      <c r="R348" s="3">
        <v>14520</v>
      </c>
      <c r="S348" s="3">
        <v>3533</v>
      </c>
      <c r="Y348" s="31"/>
      <c r="Z348" s="31"/>
      <c r="AA348" s="31"/>
      <c r="AB348" s="31"/>
      <c r="AC348" s="31"/>
      <c r="AD348" s="31"/>
      <c r="AE348" s="31"/>
      <c r="AF348" s="31"/>
      <c r="AG348" s="31"/>
      <c r="AH348" s="3">
        <v>395379</v>
      </c>
      <c r="AI348" s="3">
        <v>19769</v>
      </c>
      <c r="AJ348" s="3">
        <v>35584</v>
      </c>
      <c r="AK348" s="3">
        <v>146290</v>
      </c>
      <c r="AL348" s="3">
        <v>249089</v>
      </c>
      <c r="AM348" s="3">
        <v>0</v>
      </c>
      <c r="AN348" s="3">
        <v>87414</v>
      </c>
      <c r="AO348" s="3">
        <v>32343</v>
      </c>
      <c r="AP348" s="3">
        <v>4371</v>
      </c>
      <c r="AQ348" s="3">
        <v>7867</v>
      </c>
      <c r="AR348" s="3">
        <v>40210</v>
      </c>
      <c r="AS348" s="3">
        <v>47204</v>
      </c>
      <c r="AT348" s="3">
        <v>0</v>
      </c>
      <c r="AU348" s="30">
        <v>522038</v>
      </c>
      <c r="AV348" s="30">
        <v>225745</v>
      </c>
      <c r="AW348" s="30">
        <v>26102</v>
      </c>
      <c r="AX348" s="30">
        <v>46983</v>
      </c>
      <c r="AY348" s="30">
        <v>193153</v>
      </c>
      <c r="AZ348" s="30">
        <v>11399</v>
      </c>
      <c r="BA348" s="30">
        <v>3532</v>
      </c>
      <c r="BB348" s="30">
        <v>3533</v>
      </c>
    </row>
    <row r="349" spans="1:54" ht="15">
      <c r="A349" s="28" t="s">
        <v>992</v>
      </c>
      <c r="B349" s="28" t="s">
        <v>1067</v>
      </c>
      <c r="C349" s="28"/>
      <c r="D349" s="29" t="s">
        <v>1068</v>
      </c>
      <c r="E349" s="30"/>
      <c r="F349" s="30"/>
      <c r="G349" s="30"/>
      <c r="H349" s="30"/>
      <c r="I349" s="30"/>
      <c r="O349" s="3">
        <v>22196</v>
      </c>
      <c r="P349" s="3">
        <v>1110</v>
      </c>
      <c r="Q349" s="3">
        <v>1998</v>
      </c>
      <c r="R349" s="3">
        <v>8214</v>
      </c>
      <c r="S349" s="3">
        <v>1994</v>
      </c>
      <c r="Y349" s="31"/>
      <c r="Z349" s="31"/>
      <c r="AA349" s="31"/>
      <c r="AB349" s="31"/>
      <c r="AC349" s="31"/>
      <c r="AD349" s="31"/>
      <c r="AE349" s="31"/>
      <c r="AF349" s="31"/>
      <c r="AG349" s="31"/>
      <c r="AN349" s="3">
        <v>10541</v>
      </c>
      <c r="AO349" s="3">
        <v>3901</v>
      </c>
      <c r="AP349" s="3">
        <v>527</v>
      </c>
      <c r="AQ349" s="3">
        <v>949</v>
      </c>
      <c r="AR349" s="3">
        <v>4850</v>
      </c>
      <c r="AS349" s="3">
        <v>5691</v>
      </c>
      <c r="AT349" s="3">
        <v>0</v>
      </c>
      <c r="AU349" s="30">
        <v>32737</v>
      </c>
      <c r="AV349" s="30">
        <v>27046</v>
      </c>
      <c r="AW349" s="30">
        <v>1637</v>
      </c>
      <c r="AX349" s="30">
        <v>2947</v>
      </c>
      <c r="AY349" s="30">
        <v>12115</v>
      </c>
      <c r="AZ349" s="30">
        <v>2947</v>
      </c>
      <c r="BA349" s="30">
        <v>1998</v>
      </c>
      <c r="BB349" s="30">
        <v>1994</v>
      </c>
    </row>
    <row r="350" spans="1:54" ht="15">
      <c r="A350" s="28" t="s">
        <v>992</v>
      </c>
      <c r="B350" s="28" t="s">
        <v>1069</v>
      </c>
      <c r="C350" s="28"/>
      <c r="D350" s="29" t="s">
        <v>1070</v>
      </c>
      <c r="E350" s="30"/>
      <c r="F350" s="30"/>
      <c r="G350" s="30"/>
      <c r="H350" s="30"/>
      <c r="I350" s="30"/>
      <c r="O350" s="3">
        <v>23747</v>
      </c>
      <c r="P350" s="3">
        <v>1187</v>
      </c>
      <c r="Q350" s="3">
        <v>2137</v>
      </c>
      <c r="R350" s="3">
        <v>8785</v>
      </c>
      <c r="S350" s="3">
        <v>2140</v>
      </c>
      <c r="Y350" s="31"/>
      <c r="Z350" s="31"/>
      <c r="AA350" s="31"/>
      <c r="AB350" s="31"/>
      <c r="AC350" s="31"/>
      <c r="AD350" s="31"/>
      <c r="AE350" s="31"/>
      <c r="AF350" s="31"/>
      <c r="AG350" s="31"/>
      <c r="AN350" s="3">
        <v>11384</v>
      </c>
      <c r="AO350" s="3">
        <v>4213</v>
      </c>
      <c r="AP350" s="3">
        <v>569</v>
      </c>
      <c r="AQ350" s="3">
        <v>1025</v>
      </c>
      <c r="AR350" s="3">
        <v>5238</v>
      </c>
      <c r="AS350" s="3">
        <v>6146</v>
      </c>
      <c r="AT350" s="3">
        <v>0</v>
      </c>
      <c r="AU350" s="30">
        <v>35131</v>
      </c>
      <c r="AV350" s="30">
        <v>28985</v>
      </c>
      <c r="AW350" s="30">
        <v>1756</v>
      </c>
      <c r="AX350" s="30">
        <v>3162</v>
      </c>
      <c r="AY350" s="30">
        <v>12998</v>
      </c>
      <c r="AZ350" s="30">
        <v>3162</v>
      </c>
      <c r="BA350" s="30">
        <v>2137</v>
      </c>
      <c r="BB350" s="30">
        <v>2140</v>
      </c>
    </row>
    <row r="351" spans="1:54" ht="15">
      <c r="A351" s="28" t="s">
        <v>992</v>
      </c>
      <c r="B351" s="28" t="s">
        <v>1071</v>
      </c>
      <c r="C351" s="28"/>
      <c r="D351" s="29" t="s">
        <v>1072</v>
      </c>
      <c r="E351" s="30"/>
      <c r="F351" s="30"/>
      <c r="G351" s="30"/>
      <c r="H351" s="30"/>
      <c r="I351" s="30"/>
      <c r="O351" s="3">
        <v>20647</v>
      </c>
      <c r="P351" s="3">
        <v>1032</v>
      </c>
      <c r="Q351" s="3">
        <v>1858</v>
      </c>
      <c r="R351" s="3">
        <v>7638</v>
      </c>
      <c r="S351" s="3">
        <v>1861</v>
      </c>
      <c r="Y351" s="31"/>
      <c r="Z351" s="31"/>
      <c r="AA351" s="31"/>
      <c r="AB351" s="31"/>
      <c r="AC351" s="31"/>
      <c r="AD351" s="31"/>
      <c r="AE351" s="31"/>
      <c r="AF351" s="31"/>
      <c r="AG351" s="31"/>
      <c r="AN351" s="3">
        <v>10392</v>
      </c>
      <c r="AO351" s="3">
        <v>3845</v>
      </c>
      <c r="AP351" s="3">
        <v>520</v>
      </c>
      <c r="AQ351" s="3">
        <v>935</v>
      </c>
      <c r="AR351" s="3">
        <v>4780</v>
      </c>
      <c r="AS351" s="3">
        <v>5612</v>
      </c>
      <c r="AT351" s="3">
        <v>0</v>
      </c>
      <c r="AU351" s="30">
        <v>31039</v>
      </c>
      <c r="AV351" s="30">
        <v>25427</v>
      </c>
      <c r="AW351" s="30">
        <v>1552</v>
      </c>
      <c r="AX351" s="30">
        <v>2793</v>
      </c>
      <c r="AY351" s="30">
        <v>11483</v>
      </c>
      <c r="AZ351" s="30">
        <v>2793</v>
      </c>
      <c r="BA351" s="30">
        <v>1858</v>
      </c>
      <c r="BB351" s="30">
        <v>1861</v>
      </c>
    </row>
    <row r="352" spans="1:54" ht="15">
      <c r="A352" s="28" t="s">
        <v>992</v>
      </c>
      <c r="B352" s="28" t="s">
        <v>1073</v>
      </c>
      <c r="C352" s="28"/>
      <c r="D352" s="29" t="s">
        <v>1074</v>
      </c>
      <c r="E352" s="30"/>
      <c r="F352" s="30"/>
      <c r="G352" s="30"/>
      <c r="H352" s="30"/>
      <c r="I352" s="30"/>
      <c r="O352" s="3">
        <v>325971</v>
      </c>
      <c r="P352" s="3">
        <v>16299</v>
      </c>
      <c r="Q352" s="3">
        <v>29337</v>
      </c>
      <c r="R352" s="3">
        <v>120609</v>
      </c>
      <c r="S352" s="3">
        <v>29340</v>
      </c>
      <c r="T352" s="3">
        <v>403622</v>
      </c>
      <c r="U352" s="3">
        <v>20181</v>
      </c>
      <c r="V352" s="3">
        <v>36326</v>
      </c>
      <c r="W352" s="3">
        <v>149340</v>
      </c>
      <c r="X352" s="3">
        <v>36326</v>
      </c>
      <c r="Y352" s="31">
        <v>149340</v>
      </c>
      <c r="Z352" s="31"/>
      <c r="AA352" s="31"/>
      <c r="AB352" s="31">
        <v>36326</v>
      </c>
      <c r="AC352" s="31"/>
      <c r="AD352" s="31"/>
      <c r="AE352" s="31">
        <v>36326</v>
      </c>
      <c r="AF352" s="31"/>
      <c r="AG352" s="31"/>
      <c r="AN352" s="3">
        <v>579568</v>
      </c>
      <c r="AO352" s="3">
        <v>214439</v>
      </c>
      <c r="AP352" s="3">
        <v>28978</v>
      </c>
      <c r="AQ352" s="3">
        <v>52161</v>
      </c>
      <c r="AR352" s="3">
        <v>266600</v>
      </c>
      <c r="AS352" s="3">
        <v>312968</v>
      </c>
      <c r="AT352" s="3">
        <v>0</v>
      </c>
      <c r="AU352" s="30">
        <v>1309161</v>
      </c>
      <c r="AV352" s="30">
        <v>996193</v>
      </c>
      <c r="AW352" s="30">
        <v>65458</v>
      </c>
      <c r="AX352" s="30">
        <v>117824</v>
      </c>
      <c r="AY352" s="30">
        <v>484388</v>
      </c>
      <c r="AZ352" s="30">
        <v>117824</v>
      </c>
      <c r="BA352" s="30">
        <v>65663</v>
      </c>
      <c r="BB352" s="30">
        <v>65666</v>
      </c>
    </row>
    <row r="353" spans="1:54" ht="15">
      <c r="A353" s="28" t="s">
        <v>992</v>
      </c>
      <c r="B353" s="28" t="s">
        <v>1075</v>
      </c>
      <c r="C353" s="28"/>
      <c r="D353" s="29" t="s">
        <v>1076</v>
      </c>
      <c r="E353" s="30"/>
      <c r="F353" s="30"/>
      <c r="G353" s="30"/>
      <c r="H353" s="30"/>
      <c r="I353" s="30"/>
      <c r="O353" s="3">
        <v>2591885</v>
      </c>
      <c r="P353" s="3">
        <v>129594</v>
      </c>
      <c r="Q353" s="3">
        <v>233270</v>
      </c>
      <c r="R353" s="3">
        <v>958998</v>
      </c>
      <c r="S353" s="3">
        <v>233267</v>
      </c>
      <c r="T353" s="3">
        <v>688066</v>
      </c>
      <c r="U353" s="3">
        <v>34403</v>
      </c>
      <c r="V353" s="3">
        <v>61926</v>
      </c>
      <c r="W353" s="3">
        <v>254584</v>
      </c>
      <c r="X353" s="3">
        <v>61926</v>
      </c>
      <c r="Y353" s="31">
        <v>254584</v>
      </c>
      <c r="Z353" s="31"/>
      <c r="AA353" s="31"/>
      <c r="AB353" s="31">
        <v>61926</v>
      </c>
      <c r="AC353" s="31"/>
      <c r="AD353" s="31"/>
      <c r="AE353" s="31">
        <v>61926</v>
      </c>
      <c r="AF353" s="31"/>
      <c r="AG353" s="31"/>
      <c r="AH353" s="3">
        <v>12285393</v>
      </c>
      <c r="AI353" s="3">
        <v>614270</v>
      </c>
      <c r="AJ353" s="3">
        <v>1105685</v>
      </c>
      <c r="AK353" s="3">
        <v>4545595</v>
      </c>
      <c r="AL353" s="3">
        <v>7739798</v>
      </c>
      <c r="AM353" s="3">
        <v>0</v>
      </c>
      <c r="AN353" s="3">
        <v>3985349</v>
      </c>
      <c r="AO353" s="3">
        <v>1474577</v>
      </c>
      <c r="AP353" s="3">
        <v>199267</v>
      </c>
      <c r="AQ353" s="3">
        <v>358681</v>
      </c>
      <c r="AR353" s="3">
        <v>1833258</v>
      </c>
      <c r="AS353" s="3">
        <v>2152091</v>
      </c>
      <c r="AT353" s="3">
        <v>0</v>
      </c>
      <c r="AU353" s="30">
        <v>19550693</v>
      </c>
      <c r="AV353" s="30">
        <v>9658804</v>
      </c>
      <c r="AW353" s="30">
        <v>977534</v>
      </c>
      <c r="AX353" s="30">
        <v>1759562</v>
      </c>
      <c r="AY353" s="30">
        <v>7233754</v>
      </c>
      <c r="AZ353" s="30">
        <v>653877</v>
      </c>
      <c r="BA353" s="30">
        <v>295196</v>
      </c>
      <c r="BB353" s="30">
        <v>295193</v>
      </c>
    </row>
    <row r="354" spans="1:54" ht="15">
      <c r="A354" s="28" t="s">
        <v>992</v>
      </c>
      <c r="B354" s="28" t="s">
        <v>1077</v>
      </c>
      <c r="C354" s="28"/>
      <c r="D354" s="29" t="s">
        <v>1078</v>
      </c>
      <c r="E354" s="30"/>
      <c r="F354" s="30"/>
      <c r="G354" s="30"/>
      <c r="H354" s="30"/>
      <c r="I354" s="30"/>
      <c r="O354" s="3">
        <v>9798</v>
      </c>
      <c r="P354" s="3">
        <v>490</v>
      </c>
      <c r="Q354" s="3">
        <v>882</v>
      </c>
      <c r="R354" s="3">
        <v>3626</v>
      </c>
      <c r="S354" s="3">
        <v>880</v>
      </c>
      <c r="Y354" s="31"/>
      <c r="Z354" s="31"/>
      <c r="AA354" s="31"/>
      <c r="AB354" s="31"/>
      <c r="AC354" s="31"/>
      <c r="AD354" s="31"/>
      <c r="AE354" s="31"/>
      <c r="AF354" s="31"/>
      <c r="AG354" s="31"/>
      <c r="AN354" s="3">
        <v>4161</v>
      </c>
      <c r="AO354" s="3">
        <v>1538</v>
      </c>
      <c r="AP354" s="3">
        <v>208</v>
      </c>
      <c r="AQ354" s="3">
        <v>374</v>
      </c>
      <c r="AR354" s="3">
        <v>1912</v>
      </c>
      <c r="AS354" s="3">
        <v>2249</v>
      </c>
      <c r="AT354" s="3">
        <v>0</v>
      </c>
      <c r="AU354" s="30">
        <v>13959</v>
      </c>
      <c r="AV354" s="30">
        <v>11710</v>
      </c>
      <c r="AW354" s="30">
        <v>698</v>
      </c>
      <c r="AX354" s="30">
        <v>1256</v>
      </c>
      <c r="AY354" s="30">
        <v>5164</v>
      </c>
      <c r="AZ354" s="30">
        <v>1256</v>
      </c>
      <c r="BA354" s="30">
        <v>882</v>
      </c>
      <c r="BB354" s="30">
        <v>880</v>
      </c>
    </row>
    <row r="355" spans="1:54" ht="15">
      <c r="A355" s="28" t="s">
        <v>992</v>
      </c>
      <c r="B355" s="28" t="s">
        <v>1079</v>
      </c>
      <c r="C355" s="28"/>
      <c r="D355" s="29" t="s">
        <v>1080</v>
      </c>
      <c r="E355" s="30"/>
      <c r="F355" s="30"/>
      <c r="G355" s="30"/>
      <c r="H355" s="30"/>
      <c r="I355" s="30"/>
      <c r="O355" s="3">
        <v>11348</v>
      </c>
      <c r="P355" s="3">
        <v>567</v>
      </c>
      <c r="Q355" s="3">
        <v>1021</v>
      </c>
      <c r="R355" s="3">
        <v>4197</v>
      </c>
      <c r="S355" s="3">
        <v>1025</v>
      </c>
      <c r="Y355" s="31"/>
      <c r="Z355" s="31"/>
      <c r="AA355" s="31"/>
      <c r="AB355" s="31"/>
      <c r="AC355" s="31"/>
      <c r="AD355" s="31"/>
      <c r="AE355" s="31"/>
      <c r="AF355" s="31"/>
      <c r="AG355" s="31"/>
      <c r="AN355" s="3">
        <v>8551</v>
      </c>
      <c r="AO355" s="3">
        <v>3166</v>
      </c>
      <c r="AP355" s="3">
        <v>428</v>
      </c>
      <c r="AQ355" s="3">
        <v>770</v>
      </c>
      <c r="AR355" s="3">
        <v>3936</v>
      </c>
      <c r="AS355" s="3">
        <v>4615</v>
      </c>
      <c r="AT355" s="3">
        <v>0</v>
      </c>
      <c r="AU355" s="30">
        <v>19899</v>
      </c>
      <c r="AV355" s="30">
        <v>15284</v>
      </c>
      <c r="AW355" s="30">
        <v>995</v>
      </c>
      <c r="AX355" s="30">
        <v>1791</v>
      </c>
      <c r="AY355" s="30">
        <v>7363</v>
      </c>
      <c r="AZ355" s="30">
        <v>1791</v>
      </c>
      <c r="BA355" s="30">
        <v>1021</v>
      </c>
      <c r="BB355" s="30">
        <v>1025</v>
      </c>
    </row>
    <row r="356" spans="1:54" ht="15">
      <c r="A356" s="28" t="s">
        <v>992</v>
      </c>
      <c r="B356" s="28" t="s">
        <v>1081</v>
      </c>
      <c r="C356" s="28"/>
      <c r="D356" s="29" t="s">
        <v>1082</v>
      </c>
      <c r="E356" s="30"/>
      <c r="F356" s="30"/>
      <c r="G356" s="30"/>
      <c r="H356" s="30"/>
      <c r="I356" s="30"/>
      <c r="O356" s="3">
        <v>51807</v>
      </c>
      <c r="P356" s="3">
        <v>2590</v>
      </c>
      <c r="Q356" s="3">
        <v>4663</v>
      </c>
      <c r="R356" s="3">
        <v>19169</v>
      </c>
      <c r="S356" s="3">
        <v>4660</v>
      </c>
      <c r="Y356" s="31"/>
      <c r="Z356" s="31"/>
      <c r="AA356" s="31"/>
      <c r="AB356" s="31"/>
      <c r="AC356" s="31"/>
      <c r="AD356" s="31"/>
      <c r="AE356" s="31"/>
      <c r="AF356" s="31"/>
      <c r="AG356" s="31"/>
      <c r="AH356" s="3">
        <v>328395</v>
      </c>
      <c r="AI356" s="3">
        <v>16420</v>
      </c>
      <c r="AJ356" s="3">
        <v>29556</v>
      </c>
      <c r="AK356" s="3">
        <v>121508</v>
      </c>
      <c r="AL356" s="3">
        <v>206887</v>
      </c>
      <c r="AM356" s="3">
        <v>0</v>
      </c>
      <c r="AN356" s="3">
        <v>108793</v>
      </c>
      <c r="AO356" s="3">
        <v>40253</v>
      </c>
      <c r="AP356" s="3">
        <v>5440</v>
      </c>
      <c r="AQ356" s="3">
        <v>9791</v>
      </c>
      <c r="AR356" s="3">
        <v>50044</v>
      </c>
      <c r="AS356" s="3">
        <v>58749</v>
      </c>
      <c r="AT356" s="3">
        <v>0</v>
      </c>
      <c r="AU356" s="30">
        <v>488995</v>
      </c>
      <c r="AV356" s="30">
        <v>223359</v>
      </c>
      <c r="AW356" s="30">
        <v>24450</v>
      </c>
      <c r="AX356" s="30">
        <v>44010</v>
      </c>
      <c r="AY356" s="30">
        <v>180930</v>
      </c>
      <c r="AZ356" s="30">
        <v>14454</v>
      </c>
      <c r="BA356" s="30">
        <v>4663</v>
      </c>
      <c r="BB356" s="30">
        <v>4660</v>
      </c>
    </row>
    <row r="357" spans="1:54" ht="15">
      <c r="A357" s="28" t="s">
        <v>992</v>
      </c>
      <c r="B357" s="28" t="s">
        <v>1083</v>
      </c>
      <c r="C357" s="28"/>
      <c r="D357" s="29" t="s">
        <v>1084</v>
      </c>
      <c r="E357" s="30"/>
      <c r="F357" s="30"/>
      <c r="G357" s="30"/>
      <c r="H357" s="30"/>
      <c r="I357" s="30"/>
      <c r="O357" s="3">
        <v>23747</v>
      </c>
      <c r="P357" s="3">
        <v>1187</v>
      </c>
      <c r="Q357" s="3">
        <v>2137</v>
      </c>
      <c r="R357" s="3">
        <v>8785</v>
      </c>
      <c r="S357" s="3">
        <v>2140</v>
      </c>
      <c r="Y357" s="31"/>
      <c r="Z357" s="31"/>
      <c r="AA357" s="31"/>
      <c r="AB357" s="31"/>
      <c r="AC357" s="31"/>
      <c r="AD357" s="31"/>
      <c r="AE357" s="31"/>
      <c r="AF357" s="31"/>
      <c r="AG357" s="31"/>
      <c r="AH357" s="3">
        <v>86662</v>
      </c>
      <c r="AI357" s="3">
        <v>4333</v>
      </c>
      <c r="AJ357" s="3">
        <v>7800</v>
      </c>
      <c r="AK357" s="3">
        <v>32066</v>
      </c>
      <c r="AL357" s="3">
        <v>54596</v>
      </c>
      <c r="AM357" s="3">
        <v>0</v>
      </c>
      <c r="AN357" s="3">
        <v>43296</v>
      </c>
      <c r="AO357" s="3">
        <v>16021</v>
      </c>
      <c r="AP357" s="3">
        <v>2165</v>
      </c>
      <c r="AQ357" s="3">
        <v>3897</v>
      </c>
      <c r="AR357" s="3">
        <v>19918</v>
      </c>
      <c r="AS357" s="3">
        <v>23378</v>
      </c>
      <c r="AT357" s="3">
        <v>0</v>
      </c>
      <c r="AU357" s="30">
        <v>153705</v>
      </c>
      <c r="AV357" s="30">
        <v>75731</v>
      </c>
      <c r="AW357" s="30">
        <v>7685</v>
      </c>
      <c r="AX357" s="30">
        <v>13834</v>
      </c>
      <c r="AY357" s="30">
        <v>56872</v>
      </c>
      <c r="AZ357" s="30">
        <v>6034</v>
      </c>
      <c r="BA357" s="30">
        <v>2137</v>
      </c>
      <c r="BB357" s="30">
        <v>2140</v>
      </c>
    </row>
    <row r="358" spans="1:54" ht="15">
      <c r="A358" s="28" t="s">
        <v>992</v>
      </c>
      <c r="B358" s="28" t="s">
        <v>1085</v>
      </c>
      <c r="C358" s="28"/>
      <c r="D358" s="29" t="s">
        <v>1086</v>
      </c>
      <c r="E358" s="30"/>
      <c r="F358" s="30"/>
      <c r="G358" s="30"/>
      <c r="H358" s="30"/>
      <c r="I358" s="30"/>
      <c r="O358" s="3">
        <v>108990</v>
      </c>
      <c r="P358" s="3">
        <v>5450</v>
      </c>
      <c r="Q358" s="3">
        <v>9809</v>
      </c>
      <c r="R358" s="3">
        <v>40327</v>
      </c>
      <c r="S358" s="3">
        <v>9809</v>
      </c>
      <c r="T358" s="3">
        <v>384402</v>
      </c>
      <c r="U358" s="3">
        <v>19220</v>
      </c>
      <c r="V358" s="3">
        <v>34596</v>
      </c>
      <c r="W358" s="3">
        <v>142228</v>
      </c>
      <c r="X358" s="3">
        <v>34598</v>
      </c>
      <c r="Y358" s="31">
        <v>142228</v>
      </c>
      <c r="Z358" s="31"/>
      <c r="AA358" s="31"/>
      <c r="AB358" s="31">
        <v>34596</v>
      </c>
      <c r="AC358" s="31"/>
      <c r="AD358" s="31"/>
      <c r="AE358" s="31">
        <v>34598</v>
      </c>
      <c r="AF358" s="31"/>
      <c r="AG358" s="31"/>
      <c r="AN358" s="3">
        <v>224638</v>
      </c>
      <c r="AO358" s="3">
        <v>83115</v>
      </c>
      <c r="AP358" s="3">
        <v>11232</v>
      </c>
      <c r="AQ358" s="3">
        <v>20217</v>
      </c>
      <c r="AR358" s="3">
        <v>103332</v>
      </c>
      <c r="AS358" s="3">
        <v>121306</v>
      </c>
      <c r="AT358" s="3">
        <v>0</v>
      </c>
      <c r="AU358" s="30">
        <v>718030</v>
      </c>
      <c r="AV358" s="30">
        <v>596724</v>
      </c>
      <c r="AW358" s="30">
        <v>35902</v>
      </c>
      <c r="AX358" s="30">
        <v>64622</v>
      </c>
      <c r="AY358" s="30">
        <v>265670</v>
      </c>
      <c r="AZ358" s="30">
        <v>64622</v>
      </c>
      <c r="BA358" s="30">
        <v>44405</v>
      </c>
      <c r="BB358" s="30">
        <v>44407</v>
      </c>
    </row>
    <row r="359" spans="1:54" ht="15">
      <c r="A359" s="28" t="s">
        <v>992</v>
      </c>
      <c r="B359" s="28" t="s">
        <v>1087</v>
      </c>
      <c r="C359" s="28"/>
      <c r="D359" s="29" t="s">
        <v>1088</v>
      </c>
      <c r="E359" s="30"/>
      <c r="F359" s="30"/>
      <c r="G359" s="30"/>
      <c r="H359" s="30"/>
      <c r="I359" s="30"/>
      <c r="O359" s="3">
        <v>36145</v>
      </c>
      <c r="P359" s="3">
        <v>1807</v>
      </c>
      <c r="Q359" s="3">
        <v>3253</v>
      </c>
      <c r="R359" s="3">
        <v>13373</v>
      </c>
      <c r="S359" s="3">
        <v>3254</v>
      </c>
      <c r="Y359" s="31"/>
      <c r="Z359" s="31"/>
      <c r="AA359" s="31"/>
      <c r="AB359" s="31"/>
      <c r="AC359" s="31"/>
      <c r="AD359" s="31"/>
      <c r="AE359" s="31"/>
      <c r="AF359" s="31"/>
      <c r="AG359" s="31"/>
      <c r="AN359" s="3">
        <v>15653</v>
      </c>
      <c r="AO359" s="3">
        <v>5793</v>
      </c>
      <c r="AP359" s="3">
        <v>783</v>
      </c>
      <c r="AQ359" s="3">
        <v>1409</v>
      </c>
      <c r="AR359" s="3">
        <v>7202</v>
      </c>
      <c r="AS359" s="3">
        <v>8451</v>
      </c>
      <c r="AT359" s="3">
        <v>0</v>
      </c>
      <c r="AU359" s="30">
        <v>51798</v>
      </c>
      <c r="AV359" s="30">
        <v>43347</v>
      </c>
      <c r="AW359" s="30">
        <v>2590</v>
      </c>
      <c r="AX359" s="30">
        <v>4662</v>
      </c>
      <c r="AY359" s="30">
        <v>19166</v>
      </c>
      <c r="AZ359" s="30">
        <v>4662</v>
      </c>
      <c r="BA359" s="30">
        <v>3253</v>
      </c>
      <c r="BB359" s="30">
        <v>3254</v>
      </c>
    </row>
    <row r="360" spans="1:54" ht="15">
      <c r="A360" s="28" t="s">
        <v>992</v>
      </c>
      <c r="B360" s="28" t="s">
        <v>1089</v>
      </c>
      <c r="C360" s="28"/>
      <c r="D360" s="29" t="s">
        <v>1090</v>
      </c>
      <c r="E360" s="30"/>
      <c r="F360" s="30"/>
      <c r="G360" s="30"/>
      <c r="H360" s="30"/>
      <c r="I360" s="30"/>
      <c r="O360" s="3">
        <v>28396</v>
      </c>
      <c r="P360" s="3">
        <v>1420</v>
      </c>
      <c r="Q360" s="3">
        <v>2556</v>
      </c>
      <c r="R360" s="3">
        <v>10508</v>
      </c>
      <c r="S360" s="3">
        <v>2552</v>
      </c>
      <c r="Y360" s="31"/>
      <c r="Z360" s="31"/>
      <c r="AA360" s="31"/>
      <c r="AB360" s="31"/>
      <c r="AC360" s="31"/>
      <c r="AD360" s="31"/>
      <c r="AE360" s="31"/>
      <c r="AF360" s="31"/>
      <c r="AG360" s="31"/>
      <c r="AU360" s="30">
        <v>28396</v>
      </c>
      <c r="AV360" s="30">
        <v>28396</v>
      </c>
      <c r="AW360" s="30">
        <v>1420</v>
      </c>
      <c r="AX360" s="30">
        <v>2556</v>
      </c>
      <c r="AY360" s="30">
        <v>10508</v>
      </c>
      <c r="AZ360" s="30">
        <v>2556</v>
      </c>
      <c r="BA360" s="30">
        <v>2556</v>
      </c>
      <c r="BB360" s="30">
        <v>2552</v>
      </c>
    </row>
    <row r="361" spans="1:54" ht="15">
      <c r="A361" s="28" t="s">
        <v>992</v>
      </c>
      <c r="B361" s="28" t="s">
        <v>1091</v>
      </c>
      <c r="C361" s="28"/>
      <c r="D361" s="29" t="s">
        <v>1092</v>
      </c>
      <c r="E361" s="30"/>
      <c r="F361" s="30"/>
      <c r="G361" s="30"/>
      <c r="H361" s="30"/>
      <c r="I361" s="30"/>
      <c r="O361" s="3">
        <v>76443</v>
      </c>
      <c r="P361" s="3">
        <v>3822</v>
      </c>
      <c r="Q361" s="3">
        <v>6880</v>
      </c>
      <c r="R361" s="3">
        <v>28284</v>
      </c>
      <c r="S361" s="3">
        <v>6879</v>
      </c>
      <c r="Y361" s="31"/>
      <c r="Z361" s="31"/>
      <c r="AA361" s="31"/>
      <c r="AB361" s="31"/>
      <c r="AC361" s="31"/>
      <c r="AD361" s="31"/>
      <c r="AE361" s="31"/>
      <c r="AF361" s="31"/>
      <c r="AG361" s="31"/>
      <c r="AN361" s="3">
        <v>145352</v>
      </c>
      <c r="AO361" s="3">
        <v>53782</v>
      </c>
      <c r="AP361" s="3">
        <v>7268</v>
      </c>
      <c r="AQ361" s="3">
        <v>13082</v>
      </c>
      <c r="AR361" s="3">
        <v>66864</v>
      </c>
      <c r="AS361" s="3">
        <v>78488</v>
      </c>
      <c r="AT361" s="3">
        <v>0</v>
      </c>
      <c r="AU361" s="30">
        <v>221795</v>
      </c>
      <c r="AV361" s="30">
        <v>143307</v>
      </c>
      <c r="AW361" s="30">
        <v>11090</v>
      </c>
      <c r="AX361" s="30">
        <v>19962</v>
      </c>
      <c r="AY361" s="30">
        <v>82066</v>
      </c>
      <c r="AZ361" s="30">
        <v>19962</v>
      </c>
      <c r="BA361" s="30">
        <v>6880</v>
      </c>
      <c r="BB361" s="30">
        <v>6879</v>
      </c>
    </row>
    <row r="362" spans="1:54" ht="15">
      <c r="A362" s="28" t="s">
        <v>992</v>
      </c>
      <c r="B362" s="28" t="s">
        <v>1093</v>
      </c>
      <c r="C362" s="28"/>
      <c r="D362" s="29" t="s">
        <v>1094</v>
      </c>
      <c r="E362" s="30"/>
      <c r="F362" s="30"/>
      <c r="G362" s="30"/>
      <c r="H362" s="30"/>
      <c r="I362" s="30"/>
      <c r="O362" s="3">
        <v>70243</v>
      </c>
      <c r="P362" s="3">
        <v>3512</v>
      </c>
      <c r="Q362" s="3">
        <v>6322</v>
      </c>
      <c r="R362" s="3">
        <v>25990</v>
      </c>
      <c r="S362" s="3">
        <v>6321</v>
      </c>
      <c r="Y362" s="31"/>
      <c r="Z362" s="31"/>
      <c r="AA362" s="31"/>
      <c r="AB362" s="31"/>
      <c r="AC362" s="31"/>
      <c r="AD362" s="31"/>
      <c r="AE362" s="31"/>
      <c r="AF362" s="31"/>
      <c r="AG362" s="31"/>
      <c r="AN362" s="3">
        <v>50525</v>
      </c>
      <c r="AO362" s="3">
        <v>18693</v>
      </c>
      <c r="AP362" s="3">
        <v>2526</v>
      </c>
      <c r="AQ362" s="3">
        <v>4547</v>
      </c>
      <c r="AR362" s="3">
        <v>23240</v>
      </c>
      <c r="AS362" s="3">
        <v>27285</v>
      </c>
      <c r="AT362" s="3">
        <v>0</v>
      </c>
      <c r="AU362" s="30">
        <v>120768</v>
      </c>
      <c r="AV362" s="30">
        <v>93483</v>
      </c>
      <c r="AW362" s="30">
        <v>6038</v>
      </c>
      <c r="AX362" s="30">
        <v>10869</v>
      </c>
      <c r="AY362" s="30">
        <v>44683</v>
      </c>
      <c r="AZ362" s="30">
        <v>10869</v>
      </c>
      <c r="BA362" s="30">
        <v>6322</v>
      </c>
      <c r="BB362" s="30">
        <v>6321</v>
      </c>
    </row>
    <row r="363" spans="1:54" ht="15">
      <c r="A363" s="28" t="s">
        <v>992</v>
      </c>
      <c r="B363" s="28" t="s">
        <v>1095</v>
      </c>
      <c r="C363" s="28"/>
      <c r="D363" s="29" t="s">
        <v>1096</v>
      </c>
      <c r="E363" s="30"/>
      <c r="F363" s="30"/>
      <c r="G363" s="30"/>
      <c r="H363" s="30"/>
      <c r="I363" s="30"/>
      <c r="O363" s="3">
        <v>43895</v>
      </c>
      <c r="P363" s="3">
        <v>2195</v>
      </c>
      <c r="Q363" s="3">
        <v>3951</v>
      </c>
      <c r="R363" s="3">
        <v>16243</v>
      </c>
      <c r="S363" s="3">
        <v>3946</v>
      </c>
      <c r="Y363" s="31"/>
      <c r="Z363" s="31"/>
      <c r="AA363" s="31"/>
      <c r="AB363" s="31"/>
      <c r="AC363" s="31"/>
      <c r="AD363" s="31"/>
      <c r="AE363" s="31"/>
      <c r="AF363" s="31"/>
      <c r="AG363" s="31"/>
      <c r="AH363" s="3">
        <v>325705</v>
      </c>
      <c r="AI363" s="3">
        <v>16285</v>
      </c>
      <c r="AJ363" s="3">
        <v>29313</v>
      </c>
      <c r="AK363" s="3">
        <v>120509</v>
      </c>
      <c r="AL363" s="3">
        <v>205196</v>
      </c>
      <c r="AM363" s="3">
        <v>0</v>
      </c>
      <c r="AN363" s="3">
        <v>88027</v>
      </c>
      <c r="AO363" s="3">
        <v>32568</v>
      </c>
      <c r="AP363" s="3">
        <v>4401</v>
      </c>
      <c r="AQ363" s="3">
        <v>7922</v>
      </c>
      <c r="AR363" s="3">
        <v>40490</v>
      </c>
      <c r="AS363" s="3">
        <v>47537</v>
      </c>
      <c r="AT363" s="3">
        <v>0</v>
      </c>
      <c r="AU363" s="30">
        <v>457627</v>
      </c>
      <c r="AV363" s="30">
        <v>204894</v>
      </c>
      <c r="AW363" s="30">
        <v>22881</v>
      </c>
      <c r="AX363" s="30">
        <v>41186</v>
      </c>
      <c r="AY363" s="30">
        <v>169320</v>
      </c>
      <c r="AZ363" s="30">
        <v>11873</v>
      </c>
      <c r="BA363" s="30">
        <v>3951</v>
      </c>
      <c r="BB363" s="30">
        <v>3946</v>
      </c>
    </row>
    <row r="364" spans="1:54" ht="15">
      <c r="A364" s="28" t="s">
        <v>992</v>
      </c>
      <c r="B364" s="28" t="s">
        <v>1097</v>
      </c>
      <c r="C364" s="28"/>
      <c r="D364" s="29" t="s">
        <v>1098</v>
      </c>
      <c r="E364" s="30"/>
      <c r="F364" s="30"/>
      <c r="G364" s="30"/>
      <c r="H364" s="30"/>
      <c r="I364" s="30"/>
      <c r="O364" s="3">
        <v>59394</v>
      </c>
      <c r="P364" s="3">
        <v>2970</v>
      </c>
      <c r="Q364" s="3">
        <v>5345</v>
      </c>
      <c r="R364" s="3">
        <v>21975</v>
      </c>
      <c r="S364" s="3">
        <v>5349</v>
      </c>
      <c r="T364" s="3">
        <v>245575</v>
      </c>
      <c r="U364" s="3">
        <v>12279</v>
      </c>
      <c r="V364" s="3">
        <v>22102</v>
      </c>
      <c r="W364" s="3">
        <v>90864</v>
      </c>
      <c r="X364" s="3">
        <v>22099</v>
      </c>
      <c r="Y364" s="31">
        <v>90864</v>
      </c>
      <c r="Z364" s="31"/>
      <c r="AA364" s="31"/>
      <c r="AB364" s="31">
        <v>22102</v>
      </c>
      <c r="AC364" s="31"/>
      <c r="AD364" s="31"/>
      <c r="AE364" s="31">
        <v>22099</v>
      </c>
      <c r="AF364" s="31"/>
      <c r="AG364" s="31"/>
      <c r="AH364" s="3">
        <v>439845</v>
      </c>
      <c r="AI364" s="3">
        <v>21992</v>
      </c>
      <c r="AJ364" s="3">
        <v>39586</v>
      </c>
      <c r="AK364" s="3">
        <v>162742</v>
      </c>
      <c r="AL364" s="3">
        <v>277103</v>
      </c>
      <c r="AM364" s="3">
        <v>0</v>
      </c>
      <c r="AN364" s="3">
        <v>110225</v>
      </c>
      <c r="AO364" s="3">
        <v>40782</v>
      </c>
      <c r="AP364" s="3">
        <v>5511</v>
      </c>
      <c r="AQ364" s="3">
        <v>9920</v>
      </c>
      <c r="AR364" s="3">
        <v>50702</v>
      </c>
      <c r="AS364" s="3">
        <v>59523</v>
      </c>
      <c r="AT364" s="3">
        <v>0</v>
      </c>
      <c r="AU364" s="30">
        <v>855039</v>
      </c>
      <c r="AV364" s="30">
        <v>518413</v>
      </c>
      <c r="AW364" s="30">
        <v>42752</v>
      </c>
      <c r="AX364" s="30">
        <v>76953</v>
      </c>
      <c r="AY364" s="30">
        <v>316363</v>
      </c>
      <c r="AZ364" s="30">
        <v>37367</v>
      </c>
      <c r="BA364" s="30">
        <v>27447</v>
      </c>
      <c r="BB364" s="30">
        <v>27448</v>
      </c>
    </row>
    <row r="365" spans="1:54" ht="15">
      <c r="A365" s="28" t="s">
        <v>992</v>
      </c>
      <c r="B365" s="28" t="s">
        <v>1099</v>
      </c>
      <c r="C365" s="28"/>
      <c r="D365" s="29" t="s">
        <v>1100</v>
      </c>
      <c r="E365" s="30"/>
      <c r="F365" s="30"/>
      <c r="G365" s="30"/>
      <c r="H365" s="30"/>
      <c r="I365" s="30"/>
      <c r="O365" s="3">
        <v>77992</v>
      </c>
      <c r="P365" s="3">
        <v>3900</v>
      </c>
      <c r="Q365" s="3">
        <v>7019</v>
      </c>
      <c r="R365" s="3">
        <v>28857</v>
      </c>
      <c r="S365" s="3">
        <v>7021</v>
      </c>
      <c r="Y365" s="31"/>
      <c r="Z365" s="31"/>
      <c r="AA365" s="31"/>
      <c r="AB365" s="31"/>
      <c r="AC365" s="31"/>
      <c r="AD365" s="31"/>
      <c r="AE365" s="31"/>
      <c r="AF365" s="31"/>
      <c r="AG365" s="31"/>
      <c r="AH365" s="3">
        <v>379509</v>
      </c>
      <c r="AI365" s="3">
        <v>18975</v>
      </c>
      <c r="AJ365" s="3">
        <v>34156</v>
      </c>
      <c r="AK365" s="3">
        <v>140418</v>
      </c>
      <c r="AL365" s="3">
        <v>239091</v>
      </c>
      <c r="AM365" s="3">
        <v>0</v>
      </c>
      <c r="AN365" s="3">
        <v>152140</v>
      </c>
      <c r="AO365" s="3">
        <v>56293</v>
      </c>
      <c r="AP365" s="3">
        <v>7607</v>
      </c>
      <c r="AQ365" s="3">
        <v>13693</v>
      </c>
      <c r="AR365" s="3">
        <v>69986</v>
      </c>
      <c r="AS365" s="3">
        <v>82154</v>
      </c>
      <c r="AT365" s="3">
        <v>0</v>
      </c>
      <c r="AU365" s="30">
        <v>609641</v>
      </c>
      <c r="AV365" s="30">
        <v>288396</v>
      </c>
      <c r="AW365" s="30">
        <v>30482</v>
      </c>
      <c r="AX365" s="30">
        <v>54868</v>
      </c>
      <c r="AY365" s="30">
        <v>225568</v>
      </c>
      <c r="AZ365" s="30">
        <v>20712</v>
      </c>
      <c r="BA365" s="30">
        <v>7019</v>
      </c>
      <c r="BB365" s="30">
        <v>7021</v>
      </c>
    </row>
    <row r="366" spans="1:54" ht="15">
      <c r="A366" s="28" t="s">
        <v>992</v>
      </c>
      <c r="B366" s="28" t="s">
        <v>1101</v>
      </c>
      <c r="C366" s="28"/>
      <c r="D366" s="29" t="s">
        <v>1102</v>
      </c>
      <c r="E366" s="30"/>
      <c r="F366" s="30"/>
      <c r="G366" s="30"/>
      <c r="H366" s="30"/>
      <c r="I366" s="30"/>
      <c r="O366" s="3">
        <v>113639</v>
      </c>
      <c r="P366" s="3">
        <v>5682</v>
      </c>
      <c r="Q366" s="3">
        <v>10228</v>
      </c>
      <c r="R366" s="3">
        <v>42048</v>
      </c>
      <c r="S366" s="3">
        <v>10223</v>
      </c>
      <c r="T366" s="3">
        <v>92195</v>
      </c>
      <c r="U366" s="3">
        <v>4610</v>
      </c>
      <c r="V366" s="3">
        <v>8298</v>
      </c>
      <c r="W366" s="3">
        <v>34114</v>
      </c>
      <c r="X366" s="3">
        <v>8293</v>
      </c>
      <c r="Y366" s="31">
        <v>34114</v>
      </c>
      <c r="Z366" s="31"/>
      <c r="AA366" s="31"/>
      <c r="AB366" s="31">
        <v>8298</v>
      </c>
      <c r="AC366" s="31"/>
      <c r="AD366" s="31"/>
      <c r="AE366" s="31">
        <v>8293</v>
      </c>
      <c r="AF366" s="31"/>
      <c r="AG366" s="31"/>
      <c r="AH366" s="3">
        <v>725006</v>
      </c>
      <c r="AI366" s="3">
        <v>36250</v>
      </c>
      <c r="AJ366" s="3">
        <v>65251</v>
      </c>
      <c r="AK366" s="3">
        <v>268253</v>
      </c>
      <c r="AL366" s="3">
        <v>456753</v>
      </c>
      <c r="AM366" s="3">
        <v>0</v>
      </c>
      <c r="AN366" s="3">
        <v>179211</v>
      </c>
      <c r="AO366" s="3">
        <v>66309</v>
      </c>
      <c r="AP366" s="3">
        <v>8961</v>
      </c>
      <c r="AQ366" s="3">
        <v>16129</v>
      </c>
      <c r="AR366" s="3">
        <v>82438</v>
      </c>
      <c r="AS366" s="3">
        <v>96773</v>
      </c>
      <c r="AT366" s="3">
        <v>0</v>
      </c>
      <c r="AU366" s="30">
        <v>1110051</v>
      </c>
      <c r="AV366" s="30">
        <v>556525</v>
      </c>
      <c r="AW366" s="30">
        <v>55503</v>
      </c>
      <c r="AX366" s="30">
        <v>99906</v>
      </c>
      <c r="AY366" s="30">
        <v>410724</v>
      </c>
      <c r="AZ366" s="30">
        <v>34655</v>
      </c>
      <c r="BA366" s="30">
        <v>18526</v>
      </c>
      <c r="BB366" s="30">
        <v>18516</v>
      </c>
    </row>
    <row r="367" spans="1:54" ht="15">
      <c r="A367" s="28" t="s">
        <v>992</v>
      </c>
      <c r="B367" s="28" t="s">
        <v>1103</v>
      </c>
      <c r="C367" s="28"/>
      <c r="D367" s="29" t="s">
        <v>1104</v>
      </c>
      <c r="E367" s="30"/>
      <c r="F367" s="30"/>
      <c r="G367" s="30"/>
      <c r="H367" s="30"/>
      <c r="I367" s="30"/>
      <c r="O367" s="3">
        <v>11348</v>
      </c>
      <c r="P367" s="3">
        <v>567</v>
      </c>
      <c r="Q367" s="3">
        <v>1021</v>
      </c>
      <c r="R367" s="3">
        <v>4197</v>
      </c>
      <c r="S367" s="3">
        <v>1025</v>
      </c>
      <c r="Y367" s="31"/>
      <c r="Z367" s="31"/>
      <c r="AA367" s="31"/>
      <c r="AB367" s="31"/>
      <c r="AC367" s="31"/>
      <c r="AD367" s="31"/>
      <c r="AE367" s="31"/>
      <c r="AF367" s="31"/>
      <c r="AG367" s="31"/>
      <c r="AN367" s="3">
        <v>6205</v>
      </c>
      <c r="AO367" s="3">
        <v>2294</v>
      </c>
      <c r="AP367" s="3">
        <v>310</v>
      </c>
      <c r="AQ367" s="3">
        <v>558</v>
      </c>
      <c r="AR367" s="3">
        <v>2852</v>
      </c>
      <c r="AS367" s="3">
        <v>3353</v>
      </c>
      <c r="AT367" s="3">
        <v>0</v>
      </c>
      <c r="AU367" s="30">
        <v>17553</v>
      </c>
      <c r="AV367" s="30">
        <v>14200</v>
      </c>
      <c r="AW367" s="30">
        <v>877</v>
      </c>
      <c r="AX367" s="30">
        <v>1579</v>
      </c>
      <c r="AY367" s="30">
        <v>6491</v>
      </c>
      <c r="AZ367" s="30">
        <v>1579</v>
      </c>
      <c r="BA367" s="30">
        <v>1021</v>
      </c>
      <c r="BB367" s="30">
        <v>1025</v>
      </c>
    </row>
    <row r="368" spans="1:54" ht="15">
      <c r="A368" s="28" t="s">
        <v>992</v>
      </c>
      <c r="B368" s="28" t="s">
        <v>1105</v>
      </c>
      <c r="C368" s="28"/>
      <c r="D368" s="29" t="s">
        <v>1106</v>
      </c>
      <c r="E368" s="30"/>
      <c r="F368" s="30"/>
      <c r="G368" s="30"/>
      <c r="H368" s="30"/>
      <c r="I368" s="30"/>
      <c r="O368" s="3">
        <v>14448</v>
      </c>
      <c r="P368" s="3">
        <v>722</v>
      </c>
      <c r="Q368" s="3">
        <v>1300</v>
      </c>
      <c r="R368" s="3">
        <v>5344</v>
      </c>
      <c r="S368" s="3">
        <v>1304</v>
      </c>
      <c r="Y368" s="31"/>
      <c r="Z368" s="31"/>
      <c r="AA368" s="31"/>
      <c r="AB368" s="31"/>
      <c r="AC368" s="31"/>
      <c r="AD368" s="31"/>
      <c r="AE368" s="31"/>
      <c r="AF368" s="31"/>
      <c r="AG368" s="31"/>
      <c r="AH368" s="3">
        <v>65909</v>
      </c>
      <c r="AI368" s="3">
        <v>3295</v>
      </c>
      <c r="AJ368" s="3">
        <v>5932</v>
      </c>
      <c r="AK368" s="3">
        <v>24386</v>
      </c>
      <c r="AL368" s="3">
        <v>41523</v>
      </c>
      <c r="AM368" s="3">
        <v>0</v>
      </c>
      <c r="AN368" s="3">
        <v>22769</v>
      </c>
      <c r="AO368" s="3">
        <v>8423</v>
      </c>
      <c r="AP368" s="3">
        <v>1138</v>
      </c>
      <c r="AQ368" s="3">
        <v>2049</v>
      </c>
      <c r="AR368" s="3">
        <v>10472</v>
      </c>
      <c r="AS368" s="3">
        <v>12297</v>
      </c>
      <c r="AT368" s="3">
        <v>0</v>
      </c>
      <c r="AU368" s="30">
        <v>103126</v>
      </c>
      <c r="AV368" s="30">
        <v>49306</v>
      </c>
      <c r="AW368" s="30">
        <v>5155</v>
      </c>
      <c r="AX368" s="30">
        <v>9281</v>
      </c>
      <c r="AY368" s="30">
        <v>38153</v>
      </c>
      <c r="AZ368" s="30">
        <v>3349</v>
      </c>
      <c r="BA368" s="30">
        <v>1300</v>
      </c>
      <c r="BB368" s="30">
        <v>1304</v>
      </c>
    </row>
    <row r="369" spans="1:54" ht="15">
      <c r="A369" s="28" t="s">
        <v>992</v>
      </c>
      <c r="B369" s="28" t="s">
        <v>1107</v>
      </c>
      <c r="C369" s="28"/>
      <c r="D369" s="29" t="s">
        <v>1108</v>
      </c>
      <c r="E369" s="30"/>
      <c r="F369" s="30"/>
      <c r="G369" s="30"/>
      <c r="H369" s="30"/>
      <c r="I369" s="30"/>
      <c r="O369" s="3">
        <v>37055</v>
      </c>
      <c r="P369" s="3">
        <v>1853</v>
      </c>
      <c r="Q369" s="3">
        <v>3335</v>
      </c>
      <c r="R369" s="3">
        <v>13711</v>
      </c>
      <c r="S369" s="3">
        <v>3334</v>
      </c>
      <c r="T369" s="3">
        <v>135072</v>
      </c>
      <c r="U369" s="3">
        <v>6754</v>
      </c>
      <c r="V369" s="3">
        <v>12156</v>
      </c>
      <c r="W369" s="3">
        <v>49976</v>
      </c>
      <c r="X369" s="3">
        <v>12160</v>
      </c>
      <c r="Y369" s="31">
        <v>49976</v>
      </c>
      <c r="Z369" s="31"/>
      <c r="AA369" s="31"/>
      <c r="AB369" s="31">
        <v>12156</v>
      </c>
      <c r="AC369" s="31"/>
      <c r="AD369" s="31"/>
      <c r="AE369" s="31">
        <v>12160</v>
      </c>
      <c r="AF369" s="31"/>
      <c r="AG369" s="31"/>
      <c r="AN369" s="3">
        <v>86777</v>
      </c>
      <c r="AO369" s="3">
        <v>32108</v>
      </c>
      <c r="AP369" s="3">
        <v>4339</v>
      </c>
      <c r="AQ369" s="3">
        <v>7810</v>
      </c>
      <c r="AR369" s="3">
        <v>39918</v>
      </c>
      <c r="AS369" s="3">
        <v>46859</v>
      </c>
      <c r="AT369" s="3">
        <v>0</v>
      </c>
      <c r="AU369" s="30">
        <v>258904</v>
      </c>
      <c r="AV369" s="30">
        <v>212045</v>
      </c>
      <c r="AW369" s="30">
        <v>12946</v>
      </c>
      <c r="AX369" s="30">
        <v>23301</v>
      </c>
      <c r="AY369" s="30">
        <v>95795</v>
      </c>
      <c r="AZ369" s="30">
        <v>23301</v>
      </c>
      <c r="BA369" s="30">
        <v>15491</v>
      </c>
      <c r="BB369" s="30">
        <v>15494</v>
      </c>
    </row>
    <row r="370" spans="1:54" ht="15">
      <c r="A370" s="28" t="s">
        <v>992</v>
      </c>
      <c r="B370" s="28" t="s">
        <v>1113</v>
      </c>
      <c r="C370" s="28"/>
      <c r="D370" s="29" t="s">
        <v>1114</v>
      </c>
      <c r="E370" s="30"/>
      <c r="F370" s="30"/>
      <c r="G370" s="30"/>
      <c r="H370" s="30"/>
      <c r="I370" s="30"/>
      <c r="O370" s="3">
        <v>40796</v>
      </c>
      <c r="P370" s="3">
        <v>2040</v>
      </c>
      <c r="Q370" s="3">
        <v>3672</v>
      </c>
      <c r="R370" s="3">
        <v>15096</v>
      </c>
      <c r="S370" s="3">
        <v>3668</v>
      </c>
      <c r="Y370" s="31"/>
      <c r="Z370" s="31"/>
      <c r="AA370" s="31"/>
      <c r="AB370" s="31"/>
      <c r="AC370" s="31"/>
      <c r="AD370" s="31"/>
      <c r="AE370" s="31"/>
      <c r="AF370" s="31"/>
      <c r="AG370" s="31"/>
      <c r="AU370" s="30">
        <v>40796</v>
      </c>
      <c r="AV370" s="30">
        <v>40796</v>
      </c>
      <c r="AW370" s="30">
        <v>2040</v>
      </c>
      <c r="AX370" s="30">
        <v>3672</v>
      </c>
      <c r="AY370" s="30">
        <v>15096</v>
      </c>
      <c r="AZ370" s="30">
        <v>3672</v>
      </c>
      <c r="BA370" s="30">
        <v>3672</v>
      </c>
      <c r="BB370" s="30">
        <v>3668</v>
      </c>
    </row>
    <row r="371" spans="1:54" ht="15">
      <c r="A371" s="28" t="s">
        <v>992</v>
      </c>
      <c r="B371" s="28" t="s">
        <v>1115</v>
      </c>
      <c r="C371" s="28"/>
      <c r="D371" s="29" t="s">
        <v>1116</v>
      </c>
      <c r="E371" s="30"/>
      <c r="F371" s="30"/>
      <c r="G371" s="30"/>
      <c r="H371" s="30"/>
      <c r="I371" s="30"/>
      <c r="O371" s="3">
        <v>15997</v>
      </c>
      <c r="P371" s="3">
        <v>800</v>
      </c>
      <c r="Q371" s="3">
        <v>1440</v>
      </c>
      <c r="R371" s="3">
        <v>5920</v>
      </c>
      <c r="S371" s="3">
        <v>1437</v>
      </c>
      <c r="Y371" s="31"/>
      <c r="Z371" s="31"/>
      <c r="AA371" s="31"/>
      <c r="AB371" s="31"/>
      <c r="AC371" s="31"/>
      <c r="AD371" s="31"/>
      <c r="AE371" s="31"/>
      <c r="AF371" s="31"/>
      <c r="AG371" s="31"/>
      <c r="AH371" s="3">
        <v>75133</v>
      </c>
      <c r="AI371" s="3">
        <v>3757</v>
      </c>
      <c r="AJ371" s="3">
        <v>6762</v>
      </c>
      <c r="AK371" s="3">
        <v>27800</v>
      </c>
      <c r="AL371" s="3">
        <v>47333</v>
      </c>
      <c r="AM371" s="3">
        <v>0</v>
      </c>
      <c r="AN371" s="3">
        <v>31605</v>
      </c>
      <c r="AO371" s="3">
        <v>11692</v>
      </c>
      <c r="AP371" s="3">
        <v>1580</v>
      </c>
      <c r="AQ371" s="3">
        <v>2844</v>
      </c>
      <c r="AR371" s="3">
        <v>14536</v>
      </c>
      <c r="AS371" s="3">
        <v>17069</v>
      </c>
      <c r="AT371" s="3">
        <v>0</v>
      </c>
      <c r="AU371" s="30">
        <v>122735</v>
      </c>
      <c r="AV371" s="30">
        <v>58333</v>
      </c>
      <c r="AW371" s="30">
        <v>6137</v>
      </c>
      <c r="AX371" s="30">
        <v>11046</v>
      </c>
      <c r="AY371" s="30">
        <v>45412</v>
      </c>
      <c r="AZ371" s="30">
        <v>4284</v>
      </c>
      <c r="BA371" s="30">
        <v>1440</v>
      </c>
      <c r="BB371" s="30">
        <v>1437</v>
      </c>
    </row>
    <row r="372" spans="1:54" ht="15">
      <c r="A372" s="28" t="s">
        <v>992</v>
      </c>
      <c r="B372" s="28" t="s">
        <v>1117</v>
      </c>
      <c r="C372" s="28"/>
      <c r="D372" s="29" t="s">
        <v>1118</v>
      </c>
      <c r="E372" s="30"/>
      <c r="F372" s="30"/>
      <c r="G372" s="30"/>
      <c r="H372" s="30"/>
      <c r="I372" s="30"/>
      <c r="Y372" s="31"/>
      <c r="Z372" s="31"/>
      <c r="AA372" s="31"/>
      <c r="AB372" s="31"/>
      <c r="AC372" s="31"/>
      <c r="AD372" s="31"/>
      <c r="AE372" s="31"/>
      <c r="AF372" s="31"/>
      <c r="AG372" s="31"/>
      <c r="AN372" s="3">
        <v>7181</v>
      </c>
      <c r="AO372" s="3">
        <v>2656</v>
      </c>
      <c r="AP372" s="3">
        <v>359</v>
      </c>
      <c r="AQ372" s="3">
        <v>646</v>
      </c>
      <c r="AR372" s="3">
        <v>3302</v>
      </c>
      <c r="AS372" s="3">
        <v>3879</v>
      </c>
      <c r="AT372" s="3">
        <v>0</v>
      </c>
      <c r="AU372" s="30">
        <v>7181</v>
      </c>
      <c r="AV372" s="30">
        <v>3302</v>
      </c>
      <c r="AW372" s="30">
        <v>359</v>
      </c>
      <c r="AX372" s="30">
        <v>646</v>
      </c>
      <c r="AY372" s="30">
        <v>2656</v>
      </c>
      <c r="AZ372" s="30">
        <v>646</v>
      </c>
      <c r="BA372" s="30">
        <v>0</v>
      </c>
      <c r="BB372" s="30">
        <v>0</v>
      </c>
    </row>
    <row r="373" spans="1:54" ht="15">
      <c r="A373" s="28" t="s">
        <v>992</v>
      </c>
      <c r="B373" s="28" t="s">
        <v>1119</v>
      </c>
      <c r="C373" s="28"/>
      <c r="D373" s="29" t="s">
        <v>1120</v>
      </c>
      <c r="E373" s="30"/>
      <c r="F373" s="30"/>
      <c r="G373" s="30"/>
      <c r="H373" s="30"/>
      <c r="I373" s="30"/>
      <c r="O373" s="3">
        <v>22196</v>
      </c>
      <c r="P373" s="3">
        <v>1110</v>
      </c>
      <c r="Q373" s="3">
        <v>1998</v>
      </c>
      <c r="R373" s="3">
        <v>8214</v>
      </c>
      <c r="S373" s="3">
        <v>1994</v>
      </c>
      <c r="Y373" s="31"/>
      <c r="Z373" s="31"/>
      <c r="AA373" s="31"/>
      <c r="AB373" s="31"/>
      <c r="AC373" s="31"/>
      <c r="AD373" s="31"/>
      <c r="AE373" s="31"/>
      <c r="AF373" s="31"/>
      <c r="AG373" s="31"/>
      <c r="AU373" s="30">
        <v>22196</v>
      </c>
      <c r="AV373" s="30">
        <v>22196</v>
      </c>
      <c r="AW373" s="30">
        <v>1110</v>
      </c>
      <c r="AX373" s="30">
        <v>1998</v>
      </c>
      <c r="AY373" s="30">
        <v>8214</v>
      </c>
      <c r="AZ373" s="30">
        <v>1998</v>
      </c>
      <c r="BA373" s="30">
        <v>1998</v>
      </c>
      <c r="BB373" s="30">
        <v>1994</v>
      </c>
    </row>
    <row r="374" spans="1:54" ht="15">
      <c r="A374" s="28" t="s">
        <v>992</v>
      </c>
      <c r="B374" s="28" t="s">
        <v>1121</v>
      </c>
      <c r="C374" s="28"/>
      <c r="D374" s="29" t="s">
        <v>1122</v>
      </c>
      <c r="E374" s="30"/>
      <c r="F374" s="30"/>
      <c r="G374" s="30"/>
      <c r="H374" s="30"/>
      <c r="I374" s="30"/>
      <c r="O374" s="3">
        <v>22196</v>
      </c>
      <c r="P374" s="3">
        <v>1110</v>
      </c>
      <c r="Q374" s="3">
        <v>1998</v>
      </c>
      <c r="R374" s="3">
        <v>8214</v>
      </c>
      <c r="S374" s="3">
        <v>1994</v>
      </c>
      <c r="Y374" s="31"/>
      <c r="Z374" s="31"/>
      <c r="AA374" s="31"/>
      <c r="AB374" s="31"/>
      <c r="AC374" s="31"/>
      <c r="AD374" s="31"/>
      <c r="AE374" s="31"/>
      <c r="AF374" s="31"/>
      <c r="AG374" s="31"/>
      <c r="AH374" s="3">
        <v>148537</v>
      </c>
      <c r="AI374" s="3">
        <v>7427</v>
      </c>
      <c r="AJ374" s="3">
        <v>13368</v>
      </c>
      <c r="AK374" s="3">
        <v>54958</v>
      </c>
      <c r="AL374" s="3">
        <v>93579</v>
      </c>
      <c r="AM374" s="3">
        <v>0</v>
      </c>
      <c r="AN374" s="3">
        <v>45065</v>
      </c>
      <c r="AO374" s="3">
        <v>16674</v>
      </c>
      <c r="AP374" s="3">
        <v>2253</v>
      </c>
      <c r="AQ374" s="3">
        <v>4056</v>
      </c>
      <c r="AR374" s="3">
        <v>20730</v>
      </c>
      <c r="AS374" s="3">
        <v>24335</v>
      </c>
      <c r="AT374" s="3">
        <v>0</v>
      </c>
      <c r="AU374" s="30">
        <v>215798</v>
      </c>
      <c r="AV374" s="30">
        <v>97884</v>
      </c>
      <c r="AW374" s="30">
        <v>10790</v>
      </c>
      <c r="AX374" s="30">
        <v>19422</v>
      </c>
      <c r="AY374" s="30">
        <v>79846</v>
      </c>
      <c r="AZ374" s="30">
        <v>6054</v>
      </c>
      <c r="BA374" s="30">
        <v>1998</v>
      </c>
      <c r="BB374" s="30">
        <v>1994</v>
      </c>
    </row>
    <row r="375" spans="1:54" ht="15">
      <c r="A375" s="28" t="s">
        <v>992</v>
      </c>
      <c r="B375" s="28" t="s">
        <v>1123</v>
      </c>
      <c r="C375" s="28"/>
      <c r="D375" s="29" t="s">
        <v>1124</v>
      </c>
      <c r="E375" s="30"/>
      <c r="F375" s="30"/>
      <c r="G375" s="30"/>
      <c r="H375" s="30"/>
      <c r="I375" s="30"/>
      <c r="O375" s="3">
        <v>88842</v>
      </c>
      <c r="P375" s="3">
        <v>4442</v>
      </c>
      <c r="Q375" s="3">
        <v>7996</v>
      </c>
      <c r="R375" s="3">
        <v>32872</v>
      </c>
      <c r="S375" s="3">
        <v>7994</v>
      </c>
      <c r="Y375" s="31"/>
      <c r="Z375" s="31"/>
      <c r="AA375" s="31"/>
      <c r="AB375" s="31"/>
      <c r="AC375" s="31"/>
      <c r="AD375" s="31"/>
      <c r="AE375" s="31"/>
      <c r="AF375" s="31"/>
      <c r="AG375" s="31"/>
      <c r="AH375" s="3">
        <v>789570</v>
      </c>
      <c r="AI375" s="3">
        <v>39479</v>
      </c>
      <c r="AJ375" s="3">
        <v>71061</v>
      </c>
      <c r="AK375" s="3">
        <v>292141</v>
      </c>
      <c r="AL375" s="3">
        <v>497429</v>
      </c>
      <c r="AM375" s="3">
        <v>0</v>
      </c>
      <c r="AN375" s="3">
        <v>184415</v>
      </c>
      <c r="AO375" s="3">
        <v>68233</v>
      </c>
      <c r="AP375" s="3">
        <v>9221</v>
      </c>
      <c r="AQ375" s="3">
        <v>16597</v>
      </c>
      <c r="AR375" s="3">
        <v>84830</v>
      </c>
      <c r="AS375" s="3">
        <v>99585</v>
      </c>
      <c r="AT375" s="3">
        <v>0</v>
      </c>
      <c r="AU375" s="30">
        <v>1062827</v>
      </c>
      <c r="AV375" s="30">
        <v>465813</v>
      </c>
      <c r="AW375" s="30">
        <v>53142</v>
      </c>
      <c r="AX375" s="30">
        <v>95654</v>
      </c>
      <c r="AY375" s="30">
        <v>393246</v>
      </c>
      <c r="AZ375" s="30">
        <v>24593</v>
      </c>
      <c r="BA375" s="30">
        <v>7996</v>
      </c>
      <c r="BB375" s="30">
        <v>7994</v>
      </c>
    </row>
    <row r="376" spans="1:54" ht="15">
      <c r="A376" s="28" t="s">
        <v>992</v>
      </c>
      <c r="B376" s="28" t="s">
        <v>1125</v>
      </c>
      <c r="C376" s="28"/>
      <c r="D376" s="29" t="s">
        <v>1126</v>
      </c>
      <c r="E376" s="30"/>
      <c r="F376" s="30"/>
      <c r="G376" s="30"/>
      <c r="H376" s="30"/>
      <c r="I376" s="30"/>
      <c r="Y376" s="31"/>
      <c r="Z376" s="31"/>
      <c r="AA376" s="31"/>
      <c r="AB376" s="31"/>
      <c r="AC376" s="31"/>
      <c r="AD376" s="31"/>
      <c r="AE376" s="31"/>
      <c r="AF376" s="31"/>
      <c r="AG376" s="31"/>
      <c r="AN376" s="3">
        <v>4161</v>
      </c>
      <c r="AO376" s="3">
        <v>1538</v>
      </c>
      <c r="AP376" s="3">
        <v>208</v>
      </c>
      <c r="AQ376" s="3">
        <v>374</v>
      </c>
      <c r="AR376" s="3">
        <v>1912</v>
      </c>
      <c r="AS376" s="3">
        <v>2249</v>
      </c>
      <c r="AT376" s="3">
        <v>0</v>
      </c>
      <c r="AU376" s="30">
        <v>4161</v>
      </c>
      <c r="AV376" s="30">
        <v>1912</v>
      </c>
      <c r="AW376" s="30">
        <v>208</v>
      </c>
      <c r="AX376" s="30">
        <v>374</v>
      </c>
      <c r="AY376" s="30">
        <v>1538</v>
      </c>
      <c r="AZ376" s="30">
        <v>374</v>
      </c>
      <c r="BA376" s="30">
        <v>0</v>
      </c>
      <c r="BB376" s="30">
        <v>0</v>
      </c>
    </row>
    <row r="377" spans="1:54" ht="15">
      <c r="A377" s="28" t="s">
        <v>992</v>
      </c>
      <c r="B377" s="28" t="s">
        <v>1127</v>
      </c>
      <c r="C377" s="28"/>
      <c r="D377" s="29" t="s">
        <v>1128</v>
      </c>
      <c r="E377" s="30"/>
      <c r="F377" s="30"/>
      <c r="G377" s="30"/>
      <c r="H377" s="30"/>
      <c r="I377" s="30"/>
      <c r="O377" s="3">
        <v>33046</v>
      </c>
      <c r="P377" s="3">
        <v>1652</v>
      </c>
      <c r="Q377" s="3">
        <v>2974</v>
      </c>
      <c r="R377" s="3">
        <v>12226</v>
      </c>
      <c r="S377" s="3">
        <v>2976</v>
      </c>
      <c r="T377" s="3">
        <v>266837</v>
      </c>
      <c r="U377" s="3">
        <v>13342</v>
      </c>
      <c r="V377" s="3">
        <v>24015</v>
      </c>
      <c r="W377" s="3">
        <v>98729</v>
      </c>
      <c r="X377" s="3">
        <v>24018</v>
      </c>
      <c r="Y377" s="31">
        <v>98729</v>
      </c>
      <c r="Z377" s="31"/>
      <c r="AA377" s="31"/>
      <c r="AB377" s="31">
        <v>24015</v>
      </c>
      <c r="AC377" s="31"/>
      <c r="AD377" s="31"/>
      <c r="AE377" s="31">
        <v>24018</v>
      </c>
      <c r="AF377" s="31"/>
      <c r="AG377" s="31"/>
      <c r="AH377" s="3">
        <v>272862</v>
      </c>
      <c r="AI377" s="3">
        <v>13643</v>
      </c>
      <c r="AJ377" s="3">
        <v>24558</v>
      </c>
      <c r="AK377" s="3">
        <v>100960</v>
      </c>
      <c r="AL377" s="3">
        <v>171902</v>
      </c>
      <c r="AM377" s="3">
        <v>0</v>
      </c>
      <c r="AN377" s="3">
        <v>64866</v>
      </c>
      <c r="AO377" s="3">
        <v>24000</v>
      </c>
      <c r="AP377" s="3">
        <v>3243</v>
      </c>
      <c r="AQ377" s="3">
        <v>5838</v>
      </c>
      <c r="AR377" s="3">
        <v>29838</v>
      </c>
      <c r="AS377" s="3">
        <v>35028</v>
      </c>
      <c r="AT377" s="3">
        <v>0</v>
      </c>
      <c r="AU377" s="30">
        <v>637611</v>
      </c>
      <c r="AV377" s="30">
        <v>430681</v>
      </c>
      <c r="AW377" s="30">
        <v>31880</v>
      </c>
      <c r="AX377" s="30">
        <v>57385</v>
      </c>
      <c r="AY377" s="30">
        <v>235915</v>
      </c>
      <c r="AZ377" s="30">
        <v>32827</v>
      </c>
      <c r="BA377" s="30">
        <v>26989</v>
      </c>
      <c r="BB377" s="30">
        <v>26994</v>
      </c>
    </row>
    <row r="378" spans="1:54" ht="15">
      <c r="A378" s="28" t="s">
        <v>992</v>
      </c>
      <c r="B378" s="28" t="s">
        <v>1129</v>
      </c>
      <c r="C378" s="28"/>
      <c r="D378" s="29" t="s">
        <v>1130</v>
      </c>
      <c r="E378" s="30"/>
      <c r="F378" s="30"/>
      <c r="G378" s="30"/>
      <c r="H378" s="30"/>
      <c r="I378" s="30"/>
      <c r="O378" s="3">
        <v>29947</v>
      </c>
      <c r="P378" s="3">
        <v>1497</v>
      </c>
      <c r="Q378" s="3">
        <v>2695</v>
      </c>
      <c r="R378" s="3">
        <v>11079</v>
      </c>
      <c r="S378" s="3">
        <v>2698</v>
      </c>
      <c r="Y378" s="31"/>
      <c r="Z378" s="31"/>
      <c r="AA378" s="31"/>
      <c r="AB378" s="31"/>
      <c r="AC378" s="31"/>
      <c r="AD378" s="31"/>
      <c r="AE378" s="31"/>
      <c r="AF378" s="31"/>
      <c r="AG378" s="31"/>
      <c r="AN378" s="3">
        <v>23389</v>
      </c>
      <c r="AO378" s="3">
        <v>8653</v>
      </c>
      <c r="AP378" s="3">
        <v>1169</v>
      </c>
      <c r="AQ378" s="3">
        <v>2105</v>
      </c>
      <c r="AR378" s="3">
        <v>10758</v>
      </c>
      <c r="AS378" s="3">
        <v>12631</v>
      </c>
      <c r="AT378" s="3">
        <v>0</v>
      </c>
      <c r="AU378" s="30">
        <v>53336</v>
      </c>
      <c r="AV378" s="30">
        <v>40705</v>
      </c>
      <c r="AW378" s="30">
        <v>2666</v>
      </c>
      <c r="AX378" s="30">
        <v>4800</v>
      </c>
      <c r="AY378" s="30">
        <v>19732</v>
      </c>
      <c r="AZ378" s="30">
        <v>4800</v>
      </c>
      <c r="BA378" s="30">
        <v>2695</v>
      </c>
      <c r="BB378" s="30">
        <v>2698</v>
      </c>
    </row>
    <row r="379" spans="1:54" ht="15">
      <c r="A379" s="28" t="s">
        <v>992</v>
      </c>
      <c r="B379" s="28" t="s">
        <v>1131</v>
      </c>
      <c r="C379" s="28"/>
      <c r="D379" s="29" t="s">
        <v>1132</v>
      </c>
      <c r="E379" s="30"/>
      <c r="F379" s="30"/>
      <c r="G379" s="30"/>
      <c r="H379" s="30"/>
      <c r="I379" s="30"/>
      <c r="O379" s="3">
        <v>26847</v>
      </c>
      <c r="P379" s="3">
        <v>1342</v>
      </c>
      <c r="Q379" s="3">
        <v>2416</v>
      </c>
      <c r="R379" s="3">
        <v>9932</v>
      </c>
      <c r="S379" s="3">
        <v>2419</v>
      </c>
      <c r="Y379" s="31"/>
      <c r="Z379" s="31"/>
      <c r="AA379" s="31"/>
      <c r="AB379" s="31"/>
      <c r="AC379" s="31"/>
      <c r="AD379" s="31"/>
      <c r="AE379" s="31"/>
      <c r="AF379" s="31"/>
      <c r="AG379" s="31"/>
      <c r="AN379" s="3">
        <v>12196</v>
      </c>
      <c r="AO379" s="3">
        <v>4514</v>
      </c>
      <c r="AP379" s="3">
        <v>610</v>
      </c>
      <c r="AQ379" s="3">
        <v>1098</v>
      </c>
      <c r="AR379" s="3">
        <v>5612</v>
      </c>
      <c r="AS379" s="3">
        <v>6584</v>
      </c>
      <c r="AT379" s="3">
        <v>0</v>
      </c>
      <c r="AU379" s="30">
        <v>39043</v>
      </c>
      <c r="AV379" s="30">
        <v>32459</v>
      </c>
      <c r="AW379" s="30">
        <v>1952</v>
      </c>
      <c r="AX379" s="30">
        <v>3514</v>
      </c>
      <c r="AY379" s="30">
        <v>14446</v>
      </c>
      <c r="AZ379" s="30">
        <v>3514</v>
      </c>
      <c r="BA379" s="30">
        <v>2416</v>
      </c>
      <c r="BB379" s="30">
        <v>2419</v>
      </c>
    </row>
    <row r="380" spans="1:54" ht="15">
      <c r="A380" s="28" t="s">
        <v>992</v>
      </c>
      <c r="B380" s="28" t="s">
        <v>1133</v>
      </c>
      <c r="C380" s="28"/>
      <c r="D380" s="29" t="s">
        <v>1134</v>
      </c>
      <c r="E380" s="30"/>
      <c r="F380" s="30"/>
      <c r="G380" s="30"/>
      <c r="H380" s="30"/>
      <c r="I380" s="30"/>
      <c r="O380" s="3">
        <v>43895</v>
      </c>
      <c r="P380" s="3">
        <v>2195</v>
      </c>
      <c r="Q380" s="3">
        <v>3951</v>
      </c>
      <c r="R380" s="3">
        <v>16243</v>
      </c>
      <c r="S380" s="3">
        <v>3946</v>
      </c>
      <c r="T380" s="3">
        <v>474295</v>
      </c>
      <c r="U380" s="3">
        <v>23715</v>
      </c>
      <c r="V380" s="3">
        <v>42687</v>
      </c>
      <c r="W380" s="3">
        <v>175491</v>
      </c>
      <c r="X380" s="3">
        <v>42682</v>
      </c>
      <c r="Y380" s="31">
        <v>175491</v>
      </c>
      <c r="Z380" s="31"/>
      <c r="AA380" s="31"/>
      <c r="AB380" s="31">
        <v>42687</v>
      </c>
      <c r="AC380" s="31"/>
      <c r="AD380" s="31"/>
      <c r="AE380" s="31">
        <v>42682</v>
      </c>
      <c r="AF380" s="31"/>
      <c r="AG380" s="31"/>
      <c r="AH380" s="3">
        <v>1151977</v>
      </c>
      <c r="AI380" s="3">
        <v>57599</v>
      </c>
      <c r="AJ380" s="3">
        <v>103678</v>
      </c>
      <c r="AK380" s="3">
        <v>426232</v>
      </c>
      <c r="AL380" s="3">
        <v>725745</v>
      </c>
      <c r="AM380" s="3">
        <v>0</v>
      </c>
      <c r="AN380" s="3">
        <v>228221</v>
      </c>
      <c r="AO380" s="3">
        <v>84442</v>
      </c>
      <c r="AP380" s="3">
        <v>11411</v>
      </c>
      <c r="AQ380" s="3">
        <v>20540</v>
      </c>
      <c r="AR380" s="3">
        <v>104982</v>
      </c>
      <c r="AS380" s="3">
        <v>123239</v>
      </c>
      <c r="AT380" s="3">
        <v>0</v>
      </c>
      <c r="AU380" s="30">
        <v>1898388</v>
      </c>
      <c r="AV380" s="30">
        <v>1049404</v>
      </c>
      <c r="AW380" s="30">
        <v>94920</v>
      </c>
      <c r="AX380" s="30">
        <v>170856</v>
      </c>
      <c r="AY380" s="30">
        <v>702408</v>
      </c>
      <c r="AZ380" s="30">
        <v>67178</v>
      </c>
      <c r="BA380" s="30">
        <v>46638</v>
      </c>
      <c r="BB380" s="30">
        <v>46628</v>
      </c>
    </row>
    <row r="381" spans="1:54" ht="15">
      <c r="A381" s="28" t="s">
        <v>992</v>
      </c>
      <c r="B381" s="28" t="s">
        <v>1135</v>
      </c>
      <c r="C381" s="28"/>
      <c r="D381" s="29" t="s">
        <v>1136</v>
      </c>
      <c r="E381" s="30"/>
      <c r="F381" s="30"/>
      <c r="G381" s="30"/>
      <c r="H381" s="30"/>
      <c r="I381" s="30"/>
      <c r="O381" s="3">
        <v>73343</v>
      </c>
      <c r="P381" s="3">
        <v>3667</v>
      </c>
      <c r="Q381" s="3">
        <v>6601</v>
      </c>
      <c r="R381" s="3">
        <v>27137</v>
      </c>
      <c r="S381" s="3">
        <v>6600</v>
      </c>
      <c r="Y381" s="31"/>
      <c r="Z381" s="31"/>
      <c r="AA381" s="31"/>
      <c r="AB381" s="31"/>
      <c r="AC381" s="31"/>
      <c r="AD381" s="31"/>
      <c r="AE381" s="31"/>
      <c r="AF381" s="31"/>
      <c r="AG381" s="31"/>
      <c r="AN381" s="3">
        <v>322333</v>
      </c>
      <c r="AO381" s="3">
        <v>119264</v>
      </c>
      <c r="AP381" s="3">
        <v>16117</v>
      </c>
      <c r="AQ381" s="3">
        <v>29010</v>
      </c>
      <c r="AR381" s="3">
        <v>148274</v>
      </c>
      <c r="AS381" s="3">
        <v>174059</v>
      </c>
      <c r="AT381" s="3">
        <v>0</v>
      </c>
      <c r="AU381" s="30">
        <v>395676</v>
      </c>
      <c r="AV381" s="30">
        <v>221617</v>
      </c>
      <c r="AW381" s="30">
        <v>19784</v>
      </c>
      <c r="AX381" s="30">
        <v>35611</v>
      </c>
      <c r="AY381" s="30">
        <v>146401</v>
      </c>
      <c r="AZ381" s="30">
        <v>35611</v>
      </c>
      <c r="BA381" s="30">
        <v>6601</v>
      </c>
      <c r="BB381" s="30">
        <v>6600</v>
      </c>
    </row>
    <row r="382" spans="1:54" ht="15">
      <c r="A382" s="28" t="s">
        <v>992</v>
      </c>
      <c r="B382" s="28" t="s">
        <v>1137</v>
      </c>
      <c r="C382" s="28"/>
      <c r="D382" s="29" t="s">
        <v>1138</v>
      </c>
      <c r="E382" s="30"/>
      <c r="F382" s="30"/>
      <c r="G382" s="30"/>
      <c r="H382" s="30"/>
      <c r="I382" s="30"/>
      <c r="O382" s="3">
        <v>8248</v>
      </c>
      <c r="P382" s="3">
        <v>412</v>
      </c>
      <c r="Q382" s="3">
        <v>742</v>
      </c>
      <c r="R382" s="3">
        <v>3050</v>
      </c>
      <c r="S382" s="3">
        <v>746</v>
      </c>
      <c r="Y382" s="31"/>
      <c r="Z382" s="31"/>
      <c r="AA382" s="31"/>
      <c r="AB382" s="31"/>
      <c r="AC382" s="31"/>
      <c r="AD382" s="31"/>
      <c r="AE382" s="31"/>
      <c r="AF382" s="31"/>
      <c r="AG382" s="31"/>
      <c r="AN382" s="3">
        <v>5522</v>
      </c>
      <c r="AO382" s="3">
        <v>2043</v>
      </c>
      <c r="AP382" s="3">
        <v>276</v>
      </c>
      <c r="AQ382" s="3">
        <v>497</v>
      </c>
      <c r="AR382" s="3">
        <v>2540</v>
      </c>
      <c r="AS382" s="3">
        <v>2982</v>
      </c>
      <c r="AT382" s="3">
        <v>0</v>
      </c>
      <c r="AU382" s="30">
        <v>13770</v>
      </c>
      <c r="AV382" s="30">
        <v>10788</v>
      </c>
      <c r="AW382" s="30">
        <v>688</v>
      </c>
      <c r="AX382" s="30">
        <v>1239</v>
      </c>
      <c r="AY382" s="30">
        <v>5093</v>
      </c>
      <c r="AZ382" s="30">
        <v>1239</v>
      </c>
      <c r="BA382" s="30">
        <v>742</v>
      </c>
      <c r="BB382" s="30">
        <v>746</v>
      </c>
    </row>
    <row r="383" spans="1:54" ht="15">
      <c r="A383" s="28" t="s">
        <v>992</v>
      </c>
      <c r="B383" s="28" t="s">
        <v>1139</v>
      </c>
      <c r="C383" s="28"/>
      <c r="D383" s="29" t="s">
        <v>1140</v>
      </c>
      <c r="E383" s="30"/>
      <c r="F383" s="30"/>
      <c r="G383" s="30"/>
      <c r="H383" s="30"/>
      <c r="I383" s="30"/>
      <c r="O383" s="3">
        <v>9798</v>
      </c>
      <c r="P383" s="3">
        <v>490</v>
      </c>
      <c r="Q383" s="3">
        <v>882</v>
      </c>
      <c r="R383" s="3">
        <v>3626</v>
      </c>
      <c r="S383" s="3">
        <v>880</v>
      </c>
      <c r="Y383" s="31"/>
      <c r="Z383" s="31"/>
      <c r="AA383" s="31"/>
      <c r="AB383" s="31"/>
      <c r="AC383" s="31"/>
      <c r="AD383" s="31"/>
      <c r="AE383" s="31"/>
      <c r="AF383" s="31"/>
      <c r="AG383" s="31"/>
      <c r="AN383" s="3">
        <v>4204</v>
      </c>
      <c r="AO383" s="3">
        <v>1554</v>
      </c>
      <c r="AP383" s="3">
        <v>210</v>
      </c>
      <c r="AQ383" s="3">
        <v>378</v>
      </c>
      <c r="AR383" s="3">
        <v>1932</v>
      </c>
      <c r="AS383" s="3">
        <v>2272</v>
      </c>
      <c r="AT383" s="3">
        <v>0</v>
      </c>
      <c r="AU383" s="30">
        <v>14002</v>
      </c>
      <c r="AV383" s="30">
        <v>11730</v>
      </c>
      <c r="AW383" s="30">
        <v>700</v>
      </c>
      <c r="AX383" s="30">
        <v>1260</v>
      </c>
      <c r="AY383" s="30">
        <v>5180</v>
      </c>
      <c r="AZ383" s="30">
        <v>1260</v>
      </c>
      <c r="BA383" s="30">
        <v>882</v>
      </c>
      <c r="BB383" s="30">
        <v>880</v>
      </c>
    </row>
    <row r="384" spans="1:54" ht="15">
      <c r="A384" s="28" t="s">
        <v>992</v>
      </c>
      <c r="B384" s="28" t="s">
        <v>1141</v>
      </c>
      <c r="C384" s="28"/>
      <c r="D384" s="29" t="s">
        <v>1142</v>
      </c>
      <c r="E384" s="30"/>
      <c r="F384" s="30"/>
      <c r="G384" s="30"/>
      <c r="H384" s="30"/>
      <c r="I384" s="30"/>
      <c r="O384" s="3">
        <v>96591</v>
      </c>
      <c r="P384" s="3">
        <v>4830</v>
      </c>
      <c r="Q384" s="3">
        <v>8693</v>
      </c>
      <c r="R384" s="3">
        <v>35739</v>
      </c>
      <c r="S384" s="3">
        <v>8694</v>
      </c>
      <c r="Y384" s="31"/>
      <c r="Z384" s="31"/>
      <c r="AA384" s="31"/>
      <c r="AB384" s="31"/>
      <c r="AC384" s="31"/>
      <c r="AD384" s="31"/>
      <c r="AE384" s="31"/>
      <c r="AF384" s="31"/>
      <c r="AG384" s="31"/>
      <c r="AN384" s="3">
        <v>162310</v>
      </c>
      <c r="AO384" s="3">
        <v>60056</v>
      </c>
      <c r="AP384" s="3">
        <v>8116</v>
      </c>
      <c r="AQ384" s="3">
        <v>14608</v>
      </c>
      <c r="AR384" s="3">
        <v>74664</v>
      </c>
      <c r="AS384" s="3">
        <v>87646</v>
      </c>
      <c r="AT384" s="3">
        <v>0</v>
      </c>
      <c r="AU384" s="30">
        <v>258901</v>
      </c>
      <c r="AV384" s="30">
        <v>171255</v>
      </c>
      <c r="AW384" s="30">
        <v>12946</v>
      </c>
      <c r="AX384" s="30">
        <v>23301</v>
      </c>
      <c r="AY384" s="30">
        <v>95795</v>
      </c>
      <c r="AZ384" s="30">
        <v>23301</v>
      </c>
      <c r="BA384" s="30">
        <v>8693</v>
      </c>
      <c r="BB384" s="30">
        <v>8694</v>
      </c>
    </row>
    <row r="385" spans="1:54" ht="15">
      <c r="A385" s="28" t="s">
        <v>992</v>
      </c>
      <c r="B385" s="28" t="s">
        <v>1143</v>
      </c>
      <c r="C385" s="28"/>
      <c r="D385" s="29" t="s">
        <v>1144</v>
      </c>
      <c r="E385" s="30"/>
      <c r="F385" s="30"/>
      <c r="G385" s="30"/>
      <c r="H385" s="30"/>
      <c r="I385" s="30"/>
      <c r="O385" s="3">
        <v>87291</v>
      </c>
      <c r="P385" s="3">
        <v>4365</v>
      </c>
      <c r="Q385" s="3">
        <v>7856</v>
      </c>
      <c r="R385" s="3">
        <v>32298</v>
      </c>
      <c r="S385" s="3">
        <v>7857</v>
      </c>
      <c r="T385" s="3">
        <v>269698</v>
      </c>
      <c r="U385" s="3">
        <v>13485</v>
      </c>
      <c r="V385" s="3">
        <v>24273</v>
      </c>
      <c r="W385" s="3">
        <v>99789</v>
      </c>
      <c r="X385" s="3">
        <v>24271</v>
      </c>
      <c r="Y385" s="31">
        <v>99789</v>
      </c>
      <c r="Z385" s="31"/>
      <c r="AA385" s="31"/>
      <c r="AB385" s="31">
        <v>24273</v>
      </c>
      <c r="AC385" s="31"/>
      <c r="AD385" s="31"/>
      <c r="AE385" s="31">
        <v>24271</v>
      </c>
      <c r="AF385" s="31"/>
      <c r="AG385" s="31"/>
      <c r="AH385" s="3">
        <v>546685</v>
      </c>
      <c r="AI385" s="3">
        <v>27334</v>
      </c>
      <c r="AJ385" s="3">
        <v>49202</v>
      </c>
      <c r="AK385" s="3">
        <v>202274</v>
      </c>
      <c r="AL385" s="3">
        <v>344411</v>
      </c>
      <c r="AM385" s="3">
        <v>0</v>
      </c>
      <c r="AN385" s="3">
        <v>152130</v>
      </c>
      <c r="AO385" s="3">
        <v>56290</v>
      </c>
      <c r="AP385" s="3">
        <v>7607</v>
      </c>
      <c r="AQ385" s="3">
        <v>13692</v>
      </c>
      <c r="AR385" s="3">
        <v>69982</v>
      </c>
      <c r="AS385" s="3">
        <v>82148</v>
      </c>
      <c r="AT385" s="3">
        <v>0</v>
      </c>
      <c r="AU385" s="30">
        <v>1055804</v>
      </c>
      <c r="AV385" s="30">
        <v>629245</v>
      </c>
      <c r="AW385" s="30">
        <v>52791</v>
      </c>
      <c r="AX385" s="30">
        <v>95023</v>
      </c>
      <c r="AY385" s="30">
        <v>390651</v>
      </c>
      <c r="AZ385" s="30">
        <v>45821</v>
      </c>
      <c r="BA385" s="30">
        <v>32129</v>
      </c>
      <c r="BB385" s="30">
        <v>32128</v>
      </c>
    </row>
    <row r="386" spans="1:54" ht="15">
      <c r="A386" s="28" t="s">
        <v>992</v>
      </c>
      <c r="B386" s="28" t="s">
        <v>1145</v>
      </c>
      <c r="C386" s="28"/>
      <c r="D386" s="29" t="s">
        <v>1146</v>
      </c>
      <c r="E386" s="30"/>
      <c r="F386" s="30"/>
      <c r="G386" s="30"/>
      <c r="H386" s="30"/>
      <c r="I386" s="30"/>
      <c r="O386" s="3">
        <v>65593</v>
      </c>
      <c r="P386" s="3">
        <v>3280</v>
      </c>
      <c r="Q386" s="3">
        <v>5903</v>
      </c>
      <c r="R386" s="3">
        <v>24269</v>
      </c>
      <c r="S386" s="3">
        <v>5906</v>
      </c>
      <c r="T386" s="3">
        <v>336397</v>
      </c>
      <c r="U386" s="3">
        <v>16820</v>
      </c>
      <c r="V386" s="3">
        <v>30276</v>
      </c>
      <c r="W386" s="3">
        <v>124468</v>
      </c>
      <c r="X386" s="3">
        <v>30273</v>
      </c>
      <c r="Y386" s="31">
        <v>124468</v>
      </c>
      <c r="Z386" s="31"/>
      <c r="AA386" s="31"/>
      <c r="AB386" s="31">
        <v>30276</v>
      </c>
      <c r="AC386" s="31"/>
      <c r="AD386" s="31"/>
      <c r="AE386" s="31">
        <v>30273</v>
      </c>
      <c r="AF386" s="31"/>
      <c r="AG386" s="31"/>
      <c r="AN386" s="3">
        <v>112029</v>
      </c>
      <c r="AO386" s="3">
        <v>41451</v>
      </c>
      <c r="AP386" s="3">
        <v>5601</v>
      </c>
      <c r="AQ386" s="3">
        <v>10083</v>
      </c>
      <c r="AR386" s="3">
        <v>51534</v>
      </c>
      <c r="AS386" s="3">
        <v>60495</v>
      </c>
      <c r="AT386" s="3">
        <v>0</v>
      </c>
      <c r="AU386" s="30">
        <v>514019</v>
      </c>
      <c r="AV386" s="30">
        <v>453524</v>
      </c>
      <c r="AW386" s="30">
        <v>25701</v>
      </c>
      <c r="AX386" s="30">
        <v>46262</v>
      </c>
      <c r="AY386" s="30">
        <v>190188</v>
      </c>
      <c r="AZ386" s="30">
        <v>46262</v>
      </c>
      <c r="BA386" s="30">
        <v>36179</v>
      </c>
      <c r="BB386" s="30">
        <v>36179</v>
      </c>
    </row>
    <row r="387" spans="1:54" ht="15">
      <c r="A387" s="28" t="s">
        <v>992</v>
      </c>
      <c r="B387" s="28" t="s">
        <v>1147</v>
      </c>
      <c r="C387" s="28"/>
      <c r="D387" s="29" t="s">
        <v>1148</v>
      </c>
      <c r="E387" s="30"/>
      <c r="F387" s="30"/>
      <c r="G387" s="30"/>
      <c r="H387" s="30"/>
      <c r="I387" s="30"/>
      <c r="O387" s="3">
        <v>53194</v>
      </c>
      <c r="P387" s="3">
        <v>2660</v>
      </c>
      <c r="Q387" s="3">
        <v>4787</v>
      </c>
      <c r="R387" s="3">
        <v>19681</v>
      </c>
      <c r="S387" s="3">
        <v>4791</v>
      </c>
      <c r="T387" s="3">
        <v>43471</v>
      </c>
      <c r="U387" s="3">
        <v>2174</v>
      </c>
      <c r="V387" s="3">
        <v>3912</v>
      </c>
      <c r="W387" s="3">
        <v>16084</v>
      </c>
      <c r="X387" s="3">
        <v>3915</v>
      </c>
      <c r="Y387" s="31">
        <v>16084</v>
      </c>
      <c r="Z387" s="31"/>
      <c r="AA387" s="31"/>
      <c r="AB387" s="31">
        <v>3912</v>
      </c>
      <c r="AC387" s="31"/>
      <c r="AD387" s="31"/>
      <c r="AE387" s="31">
        <v>3915</v>
      </c>
      <c r="AF387" s="31"/>
      <c r="AG387" s="31"/>
      <c r="AN387" s="3">
        <v>127310</v>
      </c>
      <c r="AO387" s="3">
        <v>47106</v>
      </c>
      <c r="AP387" s="3">
        <v>6366</v>
      </c>
      <c r="AQ387" s="3">
        <v>11458</v>
      </c>
      <c r="AR387" s="3">
        <v>58564</v>
      </c>
      <c r="AS387" s="3">
        <v>68746</v>
      </c>
      <c r="AT387" s="3">
        <v>0</v>
      </c>
      <c r="AU387" s="30">
        <v>223975</v>
      </c>
      <c r="AV387" s="30">
        <v>155229</v>
      </c>
      <c r="AW387" s="30">
        <v>11200</v>
      </c>
      <c r="AX387" s="30">
        <v>20157</v>
      </c>
      <c r="AY387" s="30">
        <v>82871</v>
      </c>
      <c r="AZ387" s="30">
        <v>20157</v>
      </c>
      <c r="BA387" s="30">
        <v>8699</v>
      </c>
      <c r="BB387" s="30">
        <v>8706</v>
      </c>
    </row>
    <row r="388" spans="1:54" ht="15">
      <c r="A388" s="28" t="s">
        <v>992</v>
      </c>
      <c r="B388" s="28" t="s">
        <v>1149</v>
      </c>
      <c r="C388" s="28"/>
      <c r="D388" s="29" t="s">
        <v>1150</v>
      </c>
      <c r="E388" s="30"/>
      <c r="F388" s="30"/>
      <c r="G388" s="30"/>
      <c r="H388" s="30"/>
      <c r="I388" s="30"/>
      <c r="O388" s="3">
        <v>20647</v>
      </c>
      <c r="P388" s="3">
        <v>1032</v>
      </c>
      <c r="Q388" s="3">
        <v>1858</v>
      </c>
      <c r="R388" s="3">
        <v>7638</v>
      </c>
      <c r="S388" s="3">
        <v>1861</v>
      </c>
      <c r="Y388" s="31"/>
      <c r="Z388" s="31"/>
      <c r="AA388" s="31"/>
      <c r="AB388" s="31"/>
      <c r="AC388" s="31"/>
      <c r="AD388" s="31"/>
      <c r="AE388" s="31"/>
      <c r="AF388" s="31"/>
      <c r="AG388" s="31"/>
      <c r="AH388" s="3">
        <v>78208</v>
      </c>
      <c r="AI388" s="3">
        <v>3910</v>
      </c>
      <c r="AJ388" s="3">
        <v>7039</v>
      </c>
      <c r="AK388" s="3">
        <v>28937</v>
      </c>
      <c r="AL388" s="3">
        <v>49271</v>
      </c>
      <c r="AM388" s="3">
        <v>0</v>
      </c>
      <c r="AN388" s="3">
        <v>38849</v>
      </c>
      <c r="AO388" s="3">
        <v>14372</v>
      </c>
      <c r="AP388" s="3">
        <v>1942</v>
      </c>
      <c r="AQ388" s="3">
        <v>3496</v>
      </c>
      <c r="AR388" s="3">
        <v>17868</v>
      </c>
      <c r="AS388" s="3">
        <v>20981</v>
      </c>
      <c r="AT388" s="3">
        <v>0</v>
      </c>
      <c r="AU388" s="30">
        <v>137704</v>
      </c>
      <c r="AV388" s="30">
        <v>67452</v>
      </c>
      <c r="AW388" s="30">
        <v>6884</v>
      </c>
      <c r="AX388" s="30">
        <v>12393</v>
      </c>
      <c r="AY388" s="30">
        <v>50947</v>
      </c>
      <c r="AZ388" s="30">
        <v>5354</v>
      </c>
      <c r="BA388" s="30">
        <v>1858</v>
      </c>
      <c r="BB388" s="30">
        <v>1861</v>
      </c>
    </row>
    <row r="389" spans="1:54" ht="15">
      <c r="A389" s="28" t="s">
        <v>992</v>
      </c>
      <c r="B389" s="28" t="s">
        <v>1151</v>
      </c>
      <c r="C389" s="28"/>
      <c r="D389" s="29" t="s">
        <v>1152</v>
      </c>
      <c r="E389" s="30"/>
      <c r="F389" s="30"/>
      <c r="G389" s="30"/>
      <c r="H389" s="30"/>
      <c r="I389" s="30"/>
      <c r="O389" s="3">
        <v>6698</v>
      </c>
      <c r="P389" s="3">
        <v>335</v>
      </c>
      <c r="Q389" s="3">
        <v>603</v>
      </c>
      <c r="R389" s="3">
        <v>2479</v>
      </c>
      <c r="S389" s="3">
        <v>601</v>
      </c>
      <c r="Y389" s="31"/>
      <c r="Z389" s="31"/>
      <c r="AA389" s="31"/>
      <c r="AB389" s="31"/>
      <c r="AC389" s="31"/>
      <c r="AD389" s="31"/>
      <c r="AE389" s="31"/>
      <c r="AF389" s="31"/>
      <c r="AG389" s="31"/>
      <c r="AN389" s="3">
        <v>12874</v>
      </c>
      <c r="AO389" s="3">
        <v>4765</v>
      </c>
      <c r="AP389" s="3">
        <v>644</v>
      </c>
      <c r="AQ389" s="3">
        <v>1159</v>
      </c>
      <c r="AR389" s="3">
        <v>5924</v>
      </c>
      <c r="AS389" s="3">
        <v>6950</v>
      </c>
      <c r="AT389" s="3">
        <v>0</v>
      </c>
      <c r="AU389" s="30">
        <v>19572</v>
      </c>
      <c r="AV389" s="30">
        <v>12622</v>
      </c>
      <c r="AW389" s="30">
        <v>979</v>
      </c>
      <c r="AX389" s="30">
        <v>1762</v>
      </c>
      <c r="AY389" s="30">
        <v>7244</v>
      </c>
      <c r="AZ389" s="30">
        <v>1762</v>
      </c>
      <c r="BA389" s="30">
        <v>603</v>
      </c>
      <c r="BB389" s="30">
        <v>601</v>
      </c>
    </row>
    <row r="390" spans="1:54" ht="15">
      <c r="A390" s="28" t="s">
        <v>992</v>
      </c>
      <c r="B390" s="28" t="s">
        <v>1153</v>
      </c>
      <c r="C390" s="28"/>
      <c r="D390" s="29" t="s">
        <v>1154</v>
      </c>
      <c r="E390" s="30"/>
      <c r="F390" s="30"/>
      <c r="G390" s="30"/>
      <c r="H390" s="30"/>
      <c r="I390" s="30"/>
      <c r="O390" s="3">
        <v>25297</v>
      </c>
      <c r="P390" s="3">
        <v>1265</v>
      </c>
      <c r="Q390" s="3">
        <v>2277</v>
      </c>
      <c r="R390" s="3">
        <v>9361</v>
      </c>
      <c r="S390" s="3">
        <v>2274</v>
      </c>
      <c r="Y390" s="31"/>
      <c r="Z390" s="31"/>
      <c r="AA390" s="31"/>
      <c r="AB390" s="31"/>
      <c r="AC390" s="31"/>
      <c r="AD390" s="31"/>
      <c r="AE390" s="31"/>
      <c r="AF390" s="31"/>
      <c r="AG390" s="31"/>
      <c r="AH390" s="3">
        <v>159489</v>
      </c>
      <c r="AI390" s="3">
        <v>7974</v>
      </c>
      <c r="AJ390" s="3">
        <v>14354</v>
      </c>
      <c r="AK390" s="3">
        <v>59010</v>
      </c>
      <c r="AL390" s="3">
        <v>100479</v>
      </c>
      <c r="AM390" s="3">
        <v>0</v>
      </c>
      <c r="AN390" s="3">
        <v>45985</v>
      </c>
      <c r="AO390" s="3">
        <v>17015</v>
      </c>
      <c r="AP390" s="3">
        <v>2299</v>
      </c>
      <c r="AQ390" s="3">
        <v>4139</v>
      </c>
      <c r="AR390" s="3">
        <v>21154</v>
      </c>
      <c r="AS390" s="3">
        <v>24831</v>
      </c>
      <c r="AT390" s="3">
        <v>0</v>
      </c>
      <c r="AU390" s="30">
        <v>230771</v>
      </c>
      <c r="AV390" s="30">
        <v>105461</v>
      </c>
      <c r="AW390" s="30">
        <v>11538</v>
      </c>
      <c r="AX390" s="30">
        <v>20770</v>
      </c>
      <c r="AY390" s="30">
        <v>85386</v>
      </c>
      <c r="AZ390" s="30">
        <v>6416</v>
      </c>
      <c r="BA390" s="30">
        <v>2277</v>
      </c>
      <c r="BB390" s="30">
        <v>2274</v>
      </c>
    </row>
    <row r="391" spans="1:54" ht="15">
      <c r="A391" s="28" t="s">
        <v>992</v>
      </c>
      <c r="B391" s="28" t="s">
        <v>1155</v>
      </c>
      <c r="C391" s="28"/>
      <c r="D391" s="29" t="s">
        <v>1156</v>
      </c>
      <c r="E391" s="30"/>
      <c r="F391" s="30"/>
      <c r="G391" s="30"/>
      <c r="H391" s="30"/>
      <c r="I391" s="30"/>
      <c r="O391" s="3">
        <v>31496</v>
      </c>
      <c r="P391" s="3">
        <v>1575</v>
      </c>
      <c r="Q391" s="3">
        <v>2835</v>
      </c>
      <c r="R391" s="3">
        <v>11655</v>
      </c>
      <c r="S391" s="3">
        <v>2831</v>
      </c>
      <c r="Y391" s="31"/>
      <c r="Z391" s="31"/>
      <c r="AA391" s="31"/>
      <c r="AB391" s="31"/>
      <c r="AC391" s="31"/>
      <c r="AD391" s="31"/>
      <c r="AE391" s="31"/>
      <c r="AF391" s="31"/>
      <c r="AG391" s="31"/>
      <c r="AH391" s="3">
        <v>172748</v>
      </c>
      <c r="AI391" s="3">
        <v>8637</v>
      </c>
      <c r="AJ391" s="3">
        <v>15547</v>
      </c>
      <c r="AK391" s="3">
        <v>63915</v>
      </c>
      <c r="AL391" s="3">
        <v>108833</v>
      </c>
      <c r="AM391" s="3">
        <v>0</v>
      </c>
      <c r="AN391" s="3">
        <v>55247</v>
      </c>
      <c r="AO391" s="3">
        <v>20440</v>
      </c>
      <c r="AP391" s="3">
        <v>2762</v>
      </c>
      <c r="AQ391" s="3">
        <v>4972</v>
      </c>
      <c r="AR391" s="3">
        <v>25412</v>
      </c>
      <c r="AS391" s="3">
        <v>29835</v>
      </c>
      <c r="AT391" s="3">
        <v>0</v>
      </c>
      <c r="AU391" s="30">
        <v>259491</v>
      </c>
      <c r="AV391" s="30">
        <v>120823</v>
      </c>
      <c r="AW391" s="30">
        <v>12974</v>
      </c>
      <c r="AX391" s="30">
        <v>23354</v>
      </c>
      <c r="AY391" s="30">
        <v>96010</v>
      </c>
      <c r="AZ391" s="30">
        <v>7807</v>
      </c>
      <c r="BA391" s="30">
        <v>2835</v>
      </c>
      <c r="BB391" s="30">
        <v>2831</v>
      </c>
    </row>
    <row r="392" spans="1:54" ht="15">
      <c r="A392" s="28" t="s">
        <v>992</v>
      </c>
      <c r="B392" s="28" t="s">
        <v>1157</v>
      </c>
      <c r="C392" s="28"/>
      <c r="D392" s="29" t="s">
        <v>1158</v>
      </c>
      <c r="E392" s="30"/>
      <c r="F392" s="30"/>
      <c r="G392" s="30"/>
      <c r="H392" s="30"/>
      <c r="I392" s="30"/>
      <c r="O392" s="3">
        <v>64043</v>
      </c>
      <c r="P392" s="3">
        <v>3202</v>
      </c>
      <c r="Q392" s="3">
        <v>5764</v>
      </c>
      <c r="R392" s="3">
        <v>23696</v>
      </c>
      <c r="S392" s="3">
        <v>5763</v>
      </c>
      <c r="Y392" s="31"/>
      <c r="Z392" s="31"/>
      <c r="AA392" s="31"/>
      <c r="AB392" s="31"/>
      <c r="AC392" s="31"/>
      <c r="AD392" s="31"/>
      <c r="AE392" s="31"/>
      <c r="AF392" s="31"/>
      <c r="AG392" s="31"/>
      <c r="AN392" s="3">
        <v>168403</v>
      </c>
      <c r="AO392" s="3">
        <v>62308</v>
      </c>
      <c r="AP392" s="3">
        <v>8420</v>
      </c>
      <c r="AQ392" s="3">
        <v>15156</v>
      </c>
      <c r="AR392" s="3">
        <v>77464</v>
      </c>
      <c r="AS392" s="3">
        <v>90939</v>
      </c>
      <c r="AT392" s="3">
        <v>0</v>
      </c>
      <c r="AU392" s="30">
        <v>232446</v>
      </c>
      <c r="AV392" s="30">
        <v>141507</v>
      </c>
      <c r="AW392" s="30">
        <v>11622</v>
      </c>
      <c r="AX392" s="30">
        <v>20920</v>
      </c>
      <c r="AY392" s="30">
        <v>86004</v>
      </c>
      <c r="AZ392" s="30">
        <v>20920</v>
      </c>
      <c r="BA392" s="30">
        <v>5764</v>
      </c>
      <c r="BB392" s="30">
        <v>5763</v>
      </c>
    </row>
    <row r="393" spans="1:54" s="37" customFormat="1" ht="15">
      <c r="A393" s="33"/>
      <c r="B393" s="33"/>
      <c r="C393" s="33"/>
      <c r="D393" s="34" t="s">
        <v>366</v>
      </c>
      <c r="E393" s="35">
        <f>SUM(E312:E392)</f>
        <v>0</v>
      </c>
      <c r="F393" s="35">
        <f aca="true" t="shared" si="18" ref="F393:BB393">SUM(F312:F392)</f>
        <v>0</v>
      </c>
      <c r="G393" s="35">
        <f t="shared" si="18"/>
        <v>0</v>
      </c>
      <c r="H393" s="35">
        <f t="shared" si="18"/>
        <v>0</v>
      </c>
      <c r="I393" s="35">
        <f t="shared" si="18"/>
        <v>0</v>
      </c>
      <c r="J393" s="35">
        <f t="shared" si="18"/>
        <v>2770853</v>
      </c>
      <c r="K393" s="35">
        <f t="shared" si="18"/>
        <v>138543</v>
      </c>
      <c r="L393" s="35">
        <f t="shared" si="18"/>
        <v>249377</v>
      </c>
      <c r="M393" s="35">
        <f t="shared" si="18"/>
        <v>1025217</v>
      </c>
      <c r="N393" s="35">
        <f t="shared" si="18"/>
        <v>249374</v>
      </c>
      <c r="O393" s="35">
        <f t="shared" si="18"/>
        <v>5984201</v>
      </c>
      <c r="P393" s="35">
        <f t="shared" si="18"/>
        <v>299210</v>
      </c>
      <c r="Q393" s="35">
        <f t="shared" si="18"/>
        <v>538581</v>
      </c>
      <c r="R393" s="35">
        <f t="shared" si="18"/>
        <v>2214163</v>
      </c>
      <c r="S393" s="35">
        <f t="shared" si="18"/>
        <v>538552</v>
      </c>
      <c r="T393" s="35">
        <f t="shared" si="18"/>
        <v>9533675</v>
      </c>
      <c r="U393" s="35">
        <f t="shared" si="18"/>
        <v>476685</v>
      </c>
      <c r="V393" s="35">
        <f t="shared" si="18"/>
        <v>858031</v>
      </c>
      <c r="W393" s="35">
        <f t="shared" si="18"/>
        <v>3527463</v>
      </c>
      <c r="X393" s="35">
        <f t="shared" si="18"/>
        <v>858026</v>
      </c>
      <c r="Y393" s="36">
        <v>3527463</v>
      </c>
      <c r="Z393" s="36">
        <v>0</v>
      </c>
      <c r="AA393" s="36">
        <v>0</v>
      </c>
      <c r="AB393" s="36">
        <v>858031</v>
      </c>
      <c r="AC393" s="36">
        <v>0</v>
      </c>
      <c r="AD393" s="36">
        <v>0</v>
      </c>
      <c r="AE393" s="36">
        <v>858026</v>
      </c>
      <c r="AF393" s="36">
        <v>0</v>
      </c>
      <c r="AG393" s="36">
        <v>0</v>
      </c>
      <c r="AH393" s="35">
        <f t="shared" si="18"/>
        <v>23609677</v>
      </c>
      <c r="AI393" s="35">
        <f t="shared" si="18"/>
        <v>1180483</v>
      </c>
      <c r="AJ393" s="35">
        <f t="shared" si="18"/>
        <v>2124872</v>
      </c>
      <c r="AK393" s="35">
        <f t="shared" si="18"/>
        <v>8735582</v>
      </c>
      <c r="AL393" s="35">
        <f t="shared" si="18"/>
        <v>14874095</v>
      </c>
      <c r="AM393" s="35">
        <f t="shared" si="18"/>
        <v>0</v>
      </c>
      <c r="AN393" s="35">
        <f t="shared" si="18"/>
        <v>10294259</v>
      </c>
      <c r="AO393" s="35">
        <f t="shared" si="18"/>
        <v>3808868</v>
      </c>
      <c r="AP393" s="35">
        <f t="shared" si="18"/>
        <v>514711</v>
      </c>
      <c r="AQ393" s="35">
        <f t="shared" si="18"/>
        <v>926482</v>
      </c>
      <c r="AR393" s="35">
        <f t="shared" si="18"/>
        <v>4735350</v>
      </c>
      <c r="AS393" s="35">
        <f t="shared" si="18"/>
        <v>5558909</v>
      </c>
      <c r="AT393" s="35">
        <f t="shared" si="18"/>
        <v>0</v>
      </c>
      <c r="AU393" s="35">
        <f t="shared" si="18"/>
        <v>52192665</v>
      </c>
      <c r="AV393" s="35">
        <v>31759661</v>
      </c>
      <c r="AW393" s="35">
        <f t="shared" si="18"/>
        <v>2609632</v>
      </c>
      <c r="AX393" s="35">
        <f t="shared" si="18"/>
        <v>4697343</v>
      </c>
      <c r="AY393" s="35">
        <f t="shared" si="18"/>
        <v>19311293</v>
      </c>
      <c r="AZ393" s="35">
        <f t="shared" si="18"/>
        <v>2572471</v>
      </c>
      <c r="BA393" s="35">
        <f t="shared" si="18"/>
        <v>1645989</v>
      </c>
      <c r="BB393" s="35">
        <f t="shared" si="18"/>
        <v>1645952</v>
      </c>
    </row>
    <row r="394" spans="1:54" s="37" customFormat="1" ht="15">
      <c r="A394" s="38" t="s">
        <v>367</v>
      </c>
      <c r="B394" s="33"/>
      <c r="C394" s="33"/>
      <c r="D394" s="39"/>
      <c r="E394" s="35"/>
      <c r="F394" s="35"/>
      <c r="G394" s="35"/>
      <c r="H394" s="35"/>
      <c r="I394" s="35"/>
      <c r="Y394" s="36"/>
      <c r="Z394" s="36"/>
      <c r="AA394" s="36"/>
      <c r="AB394" s="36"/>
      <c r="AC394" s="36"/>
      <c r="AD394" s="36"/>
      <c r="AE394" s="36"/>
      <c r="AF394" s="36"/>
      <c r="AG394" s="36"/>
      <c r="AU394" s="35"/>
      <c r="AV394" s="35"/>
      <c r="AW394" s="35"/>
      <c r="AX394" s="35"/>
      <c r="AY394" s="35"/>
      <c r="AZ394" s="35"/>
      <c r="BA394" s="35"/>
      <c r="BB394" s="35"/>
    </row>
    <row r="395" spans="1:54" ht="15">
      <c r="A395" s="28" t="s">
        <v>1159</v>
      </c>
      <c r="B395" s="28" t="s">
        <v>1160</v>
      </c>
      <c r="C395" s="28"/>
      <c r="D395" s="29" t="s">
        <v>1161</v>
      </c>
      <c r="E395" s="30"/>
      <c r="F395" s="30"/>
      <c r="G395" s="30"/>
      <c r="H395" s="30"/>
      <c r="I395" s="30"/>
      <c r="T395" s="3">
        <v>103601</v>
      </c>
      <c r="U395" s="3">
        <v>5180</v>
      </c>
      <c r="V395" s="3">
        <v>9324</v>
      </c>
      <c r="W395" s="3">
        <v>38332</v>
      </c>
      <c r="X395" s="3">
        <v>9325</v>
      </c>
      <c r="Y395" s="31">
        <v>38332</v>
      </c>
      <c r="Z395" s="31"/>
      <c r="AA395" s="31"/>
      <c r="AB395" s="31">
        <v>9324</v>
      </c>
      <c r="AC395" s="31"/>
      <c r="AD395" s="31"/>
      <c r="AE395" s="31">
        <v>9325</v>
      </c>
      <c r="AF395" s="31"/>
      <c r="AG395" s="31"/>
      <c r="AU395" s="30">
        <v>103601</v>
      </c>
      <c r="AV395" s="30">
        <v>103601</v>
      </c>
      <c r="AW395" s="30">
        <v>5180</v>
      </c>
      <c r="AX395" s="30">
        <v>9324</v>
      </c>
      <c r="AY395" s="30">
        <v>38332</v>
      </c>
      <c r="AZ395" s="30">
        <v>9324</v>
      </c>
      <c r="BA395" s="30">
        <v>9324</v>
      </c>
      <c r="BB395" s="30">
        <v>9325</v>
      </c>
    </row>
    <row r="396" spans="1:54" ht="15">
      <c r="A396" s="28" t="s">
        <v>1159</v>
      </c>
      <c r="B396" s="28" t="s">
        <v>1162</v>
      </c>
      <c r="C396" s="28"/>
      <c r="D396" s="29" t="s">
        <v>1163</v>
      </c>
      <c r="E396" s="30"/>
      <c r="F396" s="30"/>
      <c r="G396" s="30"/>
      <c r="H396" s="30"/>
      <c r="I396" s="30"/>
      <c r="O396" s="3">
        <v>2048</v>
      </c>
      <c r="P396" s="3">
        <v>102</v>
      </c>
      <c r="Q396" s="3">
        <v>184</v>
      </c>
      <c r="R396" s="3">
        <v>756</v>
      </c>
      <c r="S396" s="3">
        <v>188</v>
      </c>
      <c r="Y396" s="31"/>
      <c r="Z396" s="31"/>
      <c r="AA396" s="31"/>
      <c r="AB396" s="31"/>
      <c r="AC396" s="31"/>
      <c r="AD396" s="31"/>
      <c r="AE396" s="31"/>
      <c r="AF396" s="31"/>
      <c r="AG396" s="31"/>
      <c r="AN396" s="3">
        <v>4161</v>
      </c>
      <c r="AO396" s="3">
        <v>1538</v>
      </c>
      <c r="AP396" s="3">
        <v>208</v>
      </c>
      <c r="AQ396" s="3">
        <v>374</v>
      </c>
      <c r="AR396" s="3">
        <v>1912</v>
      </c>
      <c r="AS396" s="3">
        <v>2249</v>
      </c>
      <c r="AT396" s="3">
        <v>0</v>
      </c>
      <c r="AU396" s="30">
        <v>6209</v>
      </c>
      <c r="AV396" s="30">
        <v>3960</v>
      </c>
      <c r="AW396" s="30">
        <v>310</v>
      </c>
      <c r="AX396" s="30">
        <v>558</v>
      </c>
      <c r="AY396" s="30">
        <v>2294</v>
      </c>
      <c r="AZ396" s="30">
        <v>558</v>
      </c>
      <c r="BA396" s="30">
        <v>184</v>
      </c>
      <c r="BB396" s="30">
        <v>188</v>
      </c>
    </row>
    <row r="397" spans="1:54" ht="15">
      <c r="A397" s="28" t="s">
        <v>1159</v>
      </c>
      <c r="B397" s="28" t="s">
        <v>1164</v>
      </c>
      <c r="C397" s="28"/>
      <c r="D397" s="29" t="s">
        <v>1165</v>
      </c>
      <c r="E397" s="30"/>
      <c r="F397" s="30"/>
      <c r="G397" s="30"/>
      <c r="H397" s="30"/>
      <c r="I397" s="30"/>
      <c r="O397" s="3">
        <v>5148</v>
      </c>
      <c r="P397" s="3">
        <v>257</v>
      </c>
      <c r="Q397" s="3">
        <v>463</v>
      </c>
      <c r="R397" s="3">
        <v>1903</v>
      </c>
      <c r="S397" s="3">
        <v>467</v>
      </c>
      <c r="Y397" s="31"/>
      <c r="Z397" s="31"/>
      <c r="AA397" s="31"/>
      <c r="AB397" s="31"/>
      <c r="AC397" s="31"/>
      <c r="AD397" s="31"/>
      <c r="AE397" s="31"/>
      <c r="AF397" s="31"/>
      <c r="AG397" s="31"/>
      <c r="AN397" s="3">
        <v>6241</v>
      </c>
      <c r="AO397" s="3">
        <v>2310</v>
      </c>
      <c r="AP397" s="3">
        <v>312</v>
      </c>
      <c r="AQ397" s="3">
        <v>562</v>
      </c>
      <c r="AR397" s="3">
        <v>2872</v>
      </c>
      <c r="AS397" s="3">
        <v>3369</v>
      </c>
      <c r="AT397" s="3">
        <v>0</v>
      </c>
      <c r="AU397" s="30">
        <v>11389</v>
      </c>
      <c r="AV397" s="30">
        <v>8020</v>
      </c>
      <c r="AW397" s="30">
        <v>569</v>
      </c>
      <c r="AX397" s="30">
        <v>1025</v>
      </c>
      <c r="AY397" s="30">
        <v>4213</v>
      </c>
      <c r="AZ397" s="30">
        <v>1025</v>
      </c>
      <c r="BA397" s="30">
        <v>463</v>
      </c>
      <c r="BB397" s="30">
        <v>467</v>
      </c>
    </row>
    <row r="398" spans="1:54" ht="15">
      <c r="A398" s="28" t="s">
        <v>1159</v>
      </c>
      <c r="B398" s="28" t="s">
        <v>1166</v>
      </c>
      <c r="C398" s="28"/>
      <c r="D398" s="29" t="s">
        <v>1167</v>
      </c>
      <c r="E398" s="30"/>
      <c r="F398" s="30"/>
      <c r="G398" s="30"/>
      <c r="H398" s="30"/>
      <c r="I398" s="30"/>
      <c r="O398" s="3">
        <v>8248</v>
      </c>
      <c r="P398" s="3">
        <v>412</v>
      </c>
      <c r="Q398" s="3">
        <v>742</v>
      </c>
      <c r="R398" s="3">
        <v>3050</v>
      </c>
      <c r="S398" s="3">
        <v>746</v>
      </c>
      <c r="Y398" s="31"/>
      <c r="Z398" s="31"/>
      <c r="AA398" s="31"/>
      <c r="AB398" s="31"/>
      <c r="AC398" s="31"/>
      <c r="AD398" s="31"/>
      <c r="AE398" s="31"/>
      <c r="AF398" s="31"/>
      <c r="AG398" s="31"/>
      <c r="AN398" s="3">
        <v>4161</v>
      </c>
      <c r="AO398" s="3">
        <v>1538</v>
      </c>
      <c r="AP398" s="3">
        <v>208</v>
      </c>
      <c r="AQ398" s="3">
        <v>374</v>
      </c>
      <c r="AR398" s="3">
        <v>1912</v>
      </c>
      <c r="AS398" s="3">
        <v>2249</v>
      </c>
      <c r="AT398" s="3">
        <v>0</v>
      </c>
      <c r="AU398" s="30">
        <v>12409</v>
      </c>
      <c r="AV398" s="30">
        <v>10160</v>
      </c>
      <c r="AW398" s="30">
        <v>620</v>
      </c>
      <c r="AX398" s="30">
        <v>1116</v>
      </c>
      <c r="AY398" s="30">
        <v>4588</v>
      </c>
      <c r="AZ398" s="30">
        <v>1116</v>
      </c>
      <c r="BA398" s="30">
        <v>742</v>
      </c>
      <c r="BB398" s="30">
        <v>746</v>
      </c>
    </row>
    <row r="399" spans="1:54" ht="15">
      <c r="A399" s="28" t="s">
        <v>1159</v>
      </c>
      <c r="B399" s="28" t="s">
        <v>1168</v>
      </c>
      <c r="C399" s="28"/>
      <c r="D399" s="29" t="s">
        <v>1169</v>
      </c>
      <c r="E399" s="30"/>
      <c r="F399" s="30"/>
      <c r="G399" s="30"/>
      <c r="H399" s="30"/>
      <c r="I399" s="30"/>
      <c r="O399" s="3">
        <v>5148</v>
      </c>
      <c r="P399" s="3">
        <v>257</v>
      </c>
      <c r="Q399" s="3">
        <v>463</v>
      </c>
      <c r="R399" s="3">
        <v>1903</v>
      </c>
      <c r="S399" s="3">
        <v>467</v>
      </c>
      <c r="Y399" s="31"/>
      <c r="Z399" s="31"/>
      <c r="AA399" s="31"/>
      <c r="AB399" s="31"/>
      <c r="AC399" s="31"/>
      <c r="AD399" s="31"/>
      <c r="AE399" s="31"/>
      <c r="AF399" s="31"/>
      <c r="AG399" s="31"/>
      <c r="AN399" s="3">
        <v>18231</v>
      </c>
      <c r="AO399" s="3">
        <v>6747</v>
      </c>
      <c r="AP399" s="3">
        <v>912</v>
      </c>
      <c r="AQ399" s="3">
        <v>1641</v>
      </c>
      <c r="AR399" s="3">
        <v>8388</v>
      </c>
      <c r="AS399" s="3">
        <v>9843</v>
      </c>
      <c r="AT399" s="3">
        <v>0</v>
      </c>
      <c r="AU399" s="30">
        <v>23379</v>
      </c>
      <c r="AV399" s="30">
        <v>13536</v>
      </c>
      <c r="AW399" s="30">
        <v>1169</v>
      </c>
      <c r="AX399" s="30">
        <v>2104</v>
      </c>
      <c r="AY399" s="30">
        <v>8650</v>
      </c>
      <c r="AZ399" s="30">
        <v>2104</v>
      </c>
      <c r="BA399" s="30">
        <v>463</v>
      </c>
      <c r="BB399" s="30">
        <v>467</v>
      </c>
    </row>
    <row r="400" spans="1:54" ht="15">
      <c r="A400" s="28" t="s">
        <v>1159</v>
      </c>
      <c r="B400" s="28" t="s">
        <v>1170</v>
      </c>
      <c r="C400" s="28"/>
      <c r="D400" s="29" t="s">
        <v>1171</v>
      </c>
      <c r="E400" s="30"/>
      <c r="F400" s="30"/>
      <c r="G400" s="30"/>
      <c r="H400" s="30"/>
      <c r="I400" s="30"/>
      <c r="O400" s="3">
        <v>68692</v>
      </c>
      <c r="P400" s="3">
        <v>3435</v>
      </c>
      <c r="Q400" s="3">
        <v>6182</v>
      </c>
      <c r="R400" s="3">
        <v>25416</v>
      </c>
      <c r="S400" s="3">
        <v>6184</v>
      </c>
      <c r="T400" s="3">
        <v>369262</v>
      </c>
      <c r="U400" s="3">
        <v>18463</v>
      </c>
      <c r="V400" s="3">
        <v>33234</v>
      </c>
      <c r="W400" s="3">
        <v>136628</v>
      </c>
      <c r="X400" s="3">
        <v>33230</v>
      </c>
      <c r="Y400" s="31">
        <v>33772</v>
      </c>
      <c r="Z400" s="31">
        <v>102856</v>
      </c>
      <c r="AA400" s="31"/>
      <c r="AB400" s="31">
        <v>8214</v>
      </c>
      <c r="AC400" s="31">
        <v>25020</v>
      </c>
      <c r="AD400" s="31"/>
      <c r="AE400" s="31">
        <v>8242</v>
      </c>
      <c r="AF400" s="31">
        <v>24988</v>
      </c>
      <c r="AG400" s="31"/>
      <c r="AH400" s="3">
        <v>308603</v>
      </c>
      <c r="AI400" s="3">
        <v>15430</v>
      </c>
      <c r="AJ400" s="3">
        <v>27774</v>
      </c>
      <c r="AK400" s="3">
        <v>114182</v>
      </c>
      <c r="AL400" s="3">
        <v>194421</v>
      </c>
      <c r="AM400" s="3">
        <v>0</v>
      </c>
      <c r="AN400" s="3">
        <v>114390</v>
      </c>
      <c r="AO400" s="3">
        <v>42325</v>
      </c>
      <c r="AP400" s="3">
        <v>5720</v>
      </c>
      <c r="AQ400" s="3">
        <v>10295</v>
      </c>
      <c r="AR400" s="3">
        <v>52620</v>
      </c>
      <c r="AS400" s="3">
        <v>61770</v>
      </c>
      <c r="AT400" s="3">
        <v>0</v>
      </c>
      <c r="AU400" s="30">
        <v>860947</v>
      </c>
      <c r="AV400" s="30">
        <v>604756</v>
      </c>
      <c r="AW400" s="30">
        <v>43048</v>
      </c>
      <c r="AX400" s="30">
        <v>77485</v>
      </c>
      <c r="AY400" s="30">
        <v>318551</v>
      </c>
      <c r="AZ400" s="30">
        <v>49711</v>
      </c>
      <c r="BA400" s="30">
        <v>39416</v>
      </c>
      <c r="BB400" s="30">
        <v>39414</v>
      </c>
    </row>
    <row r="401" spans="1:54" ht="15">
      <c r="A401" s="28" t="s">
        <v>1159</v>
      </c>
      <c r="B401" s="28" t="s">
        <v>1172</v>
      </c>
      <c r="C401" s="28"/>
      <c r="D401" s="29" t="s">
        <v>1173</v>
      </c>
      <c r="E401" s="30"/>
      <c r="F401" s="30"/>
      <c r="G401" s="30"/>
      <c r="H401" s="30"/>
      <c r="I401" s="30"/>
      <c r="O401" s="3">
        <v>2048</v>
      </c>
      <c r="P401" s="3">
        <v>102</v>
      </c>
      <c r="Q401" s="3">
        <v>184</v>
      </c>
      <c r="R401" s="3">
        <v>756</v>
      </c>
      <c r="S401" s="3">
        <v>188</v>
      </c>
      <c r="Y401" s="31"/>
      <c r="Z401" s="31"/>
      <c r="AA401" s="31"/>
      <c r="AB401" s="31"/>
      <c r="AC401" s="31"/>
      <c r="AD401" s="31"/>
      <c r="AE401" s="31"/>
      <c r="AF401" s="31"/>
      <c r="AG401" s="31"/>
      <c r="AN401" s="3">
        <v>4161</v>
      </c>
      <c r="AO401" s="3">
        <v>1538</v>
      </c>
      <c r="AP401" s="3">
        <v>208</v>
      </c>
      <c r="AQ401" s="3">
        <v>374</v>
      </c>
      <c r="AR401" s="3">
        <v>1912</v>
      </c>
      <c r="AS401" s="3">
        <v>2249</v>
      </c>
      <c r="AT401" s="3">
        <v>0</v>
      </c>
      <c r="AU401" s="30">
        <v>6209</v>
      </c>
      <c r="AV401" s="30">
        <v>3960</v>
      </c>
      <c r="AW401" s="30">
        <v>310</v>
      </c>
      <c r="AX401" s="30">
        <v>558</v>
      </c>
      <c r="AY401" s="30">
        <v>2294</v>
      </c>
      <c r="AZ401" s="30">
        <v>558</v>
      </c>
      <c r="BA401" s="30">
        <v>184</v>
      </c>
      <c r="BB401" s="30">
        <v>188</v>
      </c>
    </row>
    <row r="402" spans="1:54" ht="15">
      <c r="A402" s="28" t="s">
        <v>1159</v>
      </c>
      <c r="B402" s="28" t="s">
        <v>1174</v>
      </c>
      <c r="C402" s="28"/>
      <c r="D402" s="29" t="s">
        <v>1175</v>
      </c>
      <c r="E402" s="30"/>
      <c r="F402" s="30"/>
      <c r="G402" s="30"/>
      <c r="H402" s="30"/>
      <c r="I402" s="30"/>
      <c r="O402" s="3">
        <v>7553</v>
      </c>
      <c r="P402" s="3">
        <v>378</v>
      </c>
      <c r="Q402" s="3">
        <v>680</v>
      </c>
      <c r="R402" s="3">
        <v>2796</v>
      </c>
      <c r="S402" s="3">
        <v>677</v>
      </c>
      <c r="Y402" s="31"/>
      <c r="Z402" s="31"/>
      <c r="AA402" s="31"/>
      <c r="AB402" s="31"/>
      <c r="AC402" s="31"/>
      <c r="AD402" s="31"/>
      <c r="AE402" s="31"/>
      <c r="AF402" s="31"/>
      <c r="AG402" s="31"/>
      <c r="AN402" s="3">
        <v>20651</v>
      </c>
      <c r="AO402" s="3">
        <v>7643</v>
      </c>
      <c r="AP402" s="3">
        <v>1033</v>
      </c>
      <c r="AQ402" s="3">
        <v>1859</v>
      </c>
      <c r="AR402" s="3">
        <v>9502</v>
      </c>
      <c r="AS402" s="3">
        <v>11149</v>
      </c>
      <c r="AT402" s="3">
        <v>0</v>
      </c>
      <c r="AU402" s="30">
        <v>28204</v>
      </c>
      <c r="AV402" s="30">
        <v>17055</v>
      </c>
      <c r="AW402" s="30">
        <v>1411</v>
      </c>
      <c r="AX402" s="30">
        <v>2539</v>
      </c>
      <c r="AY402" s="30">
        <v>10439</v>
      </c>
      <c r="AZ402" s="30">
        <v>2539</v>
      </c>
      <c r="BA402" s="30">
        <v>680</v>
      </c>
      <c r="BB402" s="30">
        <v>677</v>
      </c>
    </row>
    <row r="403" spans="1:54" ht="15">
      <c r="A403" s="28" t="s">
        <v>1159</v>
      </c>
      <c r="B403" s="28" t="s">
        <v>1176</v>
      </c>
      <c r="C403" s="28"/>
      <c r="D403" s="29" t="s">
        <v>1177</v>
      </c>
      <c r="E403" s="30"/>
      <c r="F403" s="30"/>
      <c r="G403" s="30"/>
      <c r="H403" s="30"/>
      <c r="I403" s="30"/>
      <c r="O403" s="3">
        <v>5148</v>
      </c>
      <c r="P403" s="3">
        <v>257</v>
      </c>
      <c r="Q403" s="3">
        <v>463</v>
      </c>
      <c r="R403" s="3">
        <v>1903</v>
      </c>
      <c r="S403" s="3">
        <v>467</v>
      </c>
      <c r="Y403" s="31"/>
      <c r="Z403" s="31"/>
      <c r="AA403" s="31"/>
      <c r="AB403" s="31"/>
      <c r="AC403" s="31"/>
      <c r="AD403" s="31"/>
      <c r="AE403" s="31"/>
      <c r="AF403" s="31"/>
      <c r="AG403" s="31"/>
      <c r="AN403" s="3">
        <v>12802</v>
      </c>
      <c r="AO403" s="3">
        <v>4736</v>
      </c>
      <c r="AP403" s="3">
        <v>640</v>
      </c>
      <c r="AQ403" s="3">
        <v>1152</v>
      </c>
      <c r="AR403" s="3">
        <v>5888</v>
      </c>
      <c r="AS403" s="3">
        <v>6914</v>
      </c>
      <c r="AT403" s="3">
        <v>0</v>
      </c>
      <c r="AU403" s="30">
        <v>17950</v>
      </c>
      <c r="AV403" s="30">
        <v>11036</v>
      </c>
      <c r="AW403" s="30">
        <v>897</v>
      </c>
      <c r="AX403" s="30">
        <v>1615</v>
      </c>
      <c r="AY403" s="30">
        <v>6639</v>
      </c>
      <c r="AZ403" s="30">
        <v>1615</v>
      </c>
      <c r="BA403" s="30">
        <v>463</v>
      </c>
      <c r="BB403" s="30">
        <v>467</v>
      </c>
    </row>
    <row r="404" spans="1:54" ht="15">
      <c r="A404" s="28" t="s">
        <v>1159</v>
      </c>
      <c r="B404" s="28" t="s">
        <v>1178</v>
      </c>
      <c r="C404" s="28"/>
      <c r="D404" s="29" t="s">
        <v>1179</v>
      </c>
      <c r="E404" s="30"/>
      <c r="F404" s="30"/>
      <c r="G404" s="30"/>
      <c r="H404" s="30"/>
      <c r="I404" s="30"/>
      <c r="O404" s="3">
        <v>11348</v>
      </c>
      <c r="P404" s="3">
        <v>567</v>
      </c>
      <c r="Q404" s="3">
        <v>1021</v>
      </c>
      <c r="R404" s="3">
        <v>4197</v>
      </c>
      <c r="S404" s="3">
        <v>1025</v>
      </c>
      <c r="Y404" s="31"/>
      <c r="Z404" s="31"/>
      <c r="AA404" s="31"/>
      <c r="AB404" s="31"/>
      <c r="AC404" s="31"/>
      <c r="AD404" s="31"/>
      <c r="AE404" s="31"/>
      <c r="AF404" s="31"/>
      <c r="AG404" s="31"/>
      <c r="AH404" s="3">
        <v>108184</v>
      </c>
      <c r="AI404" s="3">
        <v>5409</v>
      </c>
      <c r="AJ404" s="3">
        <v>9737</v>
      </c>
      <c r="AK404" s="3">
        <v>40029</v>
      </c>
      <c r="AL404" s="3">
        <v>68155</v>
      </c>
      <c r="AM404" s="3">
        <v>0</v>
      </c>
      <c r="AN404" s="3">
        <v>38974</v>
      </c>
      <c r="AO404" s="3">
        <v>14422</v>
      </c>
      <c r="AP404" s="3">
        <v>1949</v>
      </c>
      <c r="AQ404" s="3">
        <v>3508</v>
      </c>
      <c r="AR404" s="3">
        <v>17930</v>
      </c>
      <c r="AS404" s="3">
        <v>21044</v>
      </c>
      <c r="AT404" s="3">
        <v>0</v>
      </c>
      <c r="AU404" s="30">
        <v>158506</v>
      </c>
      <c r="AV404" s="30">
        <v>69307</v>
      </c>
      <c r="AW404" s="30">
        <v>7925</v>
      </c>
      <c r="AX404" s="30">
        <v>14266</v>
      </c>
      <c r="AY404" s="30">
        <v>58648</v>
      </c>
      <c r="AZ404" s="30">
        <v>4529</v>
      </c>
      <c r="BA404" s="30">
        <v>1021</v>
      </c>
      <c r="BB404" s="30">
        <v>1025</v>
      </c>
    </row>
    <row r="405" spans="1:54" s="37" customFormat="1" ht="15">
      <c r="A405" s="33"/>
      <c r="B405" s="33"/>
      <c r="C405" s="33"/>
      <c r="D405" s="34" t="s">
        <v>1602</v>
      </c>
      <c r="E405" s="35">
        <f>SUM(E395:E404)</f>
        <v>0</v>
      </c>
      <c r="F405" s="35">
        <f aca="true" t="shared" si="19" ref="F405:BB405">SUM(F395:F404)</f>
        <v>0</v>
      </c>
      <c r="G405" s="35">
        <f t="shared" si="19"/>
        <v>0</v>
      </c>
      <c r="H405" s="35">
        <f t="shared" si="19"/>
        <v>0</v>
      </c>
      <c r="I405" s="35">
        <f t="shared" si="19"/>
        <v>0</v>
      </c>
      <c r="J405" s="35">
        <f t="shared" si="19"/>
        <v>0</v>
      </c>
      <c r="K405" s="35">
        <f t="shared" si="19"/>
        <v>0</v>
      </c>
      <c r="L405" s="35">
        <f t="shared" si="19"/>
        <v>0</v>
      </c>
      <c r="M405" s="35">
        <f t="shared" si="19"/>
        <v>0</v>
      </c>
      <c r="N405" s="35">
        <f t="shared" si="19"/>
        <v>0</v>
      </c>
      <c r="O405" s="35">
        <f t="shared" si="19"/>
        <v>115381</v>
      </c>
      <c r="P405" s="35">
        <f t="shared" si="19"/>
        <v>5767</v>
      </c>
      <c r="Q405" s="35">
        <f t="shared" si="19"/>
        <v>10382</v>
      </c>
      <c r="R405" s="35">
        <f t="shared" si="19"/>
        <v>42680</v>
      </c>
      <c r="S405" s="35">
        <f t="shared" si="19"/>
        <v>10409</v>
      </c>
      <c r="T405" s="35">
        <f t="shared" si="19"/>
        <v>472863</v>
      </c>
      <c r="U405" s="35">
        <f t="shared" si="19"/>
        <v>23643</v>
      </c>
      <c r="V405" s="35">
        <f t="shared" si="19"/>
        <v>42558</v>
      </c>
      <c r="W405" s="35">
        <f t="shared" si="19"/>
        <v>174960</v>
      </c>
      <c r="X405" s="35">
        <f t="shared" si="19"/>
        <v>42555</v>
      </c>
      <c r="Y405" s="36">
        <v>72104</v>
      </c>
      <c r="Z405" s="36">
        <v>102856</v>
      </c>
      <c r="AA405" s="36">
        <v>0</v>
      </c>
      <c r="AB405" s="36">
        <v>17538</v>
      </c>
      <c r="AC405" s="36">
        <v>25020</v>
      </c>
      <c r="AD405" s="36">
        <v>0</v>
      </c>
      <c r="AE405" s="36">
        <v>17567</v>
      </c>
      <c r="AF405" s="36">
        <v>24988</v>
      </c>
      <c r="AG405" s="36">
        <v>0</v>
      </c>
      <c r="AH405" s="35">
        <f t="shared" si="19"/>
        <v>416787</v>
      </c>
      <c r="AI405" s="35">
        <f t="shared" si="19"/>
        <v>20839</v>
      </c>
      <c r="AJ405" s="35">
        <f t="shared" si="19"/>
        <v>37511</v>
      </c>
      <c r="AK405" s="35">
        <f t="shared" si="19"/>
        <v>154211</v>
      </c>
      <c r="AL405" s="35">
        <f t="shared" si="19"/>
        <v>262576</v>
      </c>
      <c r="AM405" s="35">
        <f t="shared" si="19"/>
        <v>0</v>
      </c>
      <c r="AN405" s="35">
        <f t="shared" si="19"/>
        <v>223772</v>
      </c>
      <c r="AO405" s="35">
        <f t="shared" si="19"/>
        <v>82797</v>
      </c>
      <c r="AP405" s="35">
        <f t="shared" si="19"/>
        <v>11190</v>
      </c>
      <c r="AQ405" s="35">
        <f t="shared" si="19"/>
        <v>20139</v>
      </c>
      <c r="AR405" s="35">
        <f t="shared" si="19"/>
        <v>102936</v>
      </c>
      <c r="AS405" s="35">
        <f t="shared" si="19"/>
        <v>120836</v>
      </c>
      <c r="AT405" s="35">
        <f t="shared" si="19"/>
        <v>0</v>
      </c>
      <c r="AU405" s="35">
        <f t="shared" si="19"/>
        <v>1228803</v>
      </c>
      <c r="AV405" s="35">
        <v>845391</v>
      </c>
      <c r="AW405" s="35">
        <f t="shared" si="19"/>
        <v>61439</v>
      </c>
      <c r="AX405" s="35">
        <f t="shared" si="19"/>
        <v>110590</v>
      </c>
      <c r="AY405" s="35">
        <f t="shared" si="19"/>
        <v>454648</v>
      </c>
      <c r="AZ405" s="35">
        <f t="shared" si="19"/>
        <v>73079</v>
      </c>
      <c r="BA405" s="35">
        <f t="shared" si="19"/>
        <v>52940</v>
      </c>
      <c r="BB405" s="35">
        <f t="shared" si="19"/>
        <v>52964</v>
      </c>
    </row>
    <row r="406" spans="1:54" s="37" customFormat="1" ht="15">
      <c r="A406" s="38" t="s">
        <v>1603</v>
      </c>
      <c r="B406" s="33"/>
      <c r="C406" s="33"/>
      <c r="D406" s="39"/>
      <c r="E406" s="35"/>
      <c r="F406" s="35"/>
      <c r="G406" s="35"/>
      <c r="H406" s="35"/>
      <c r="I406" s="35"/>
      <c r="Y406" s="36"/>
      <c r="Z406" s="36"/>
      <c r="AA406" s="36"/>
      <c r="AB406" s="36"/>
      <c r="AC406" s="36"/>
      <c r="AD406" s="36"/>
      <c r="AE406" s="36"/>
      <c r="AF406" s="36"/>
      <c r="AG406" s="36"/>
      <c r="AU406" s="35"/>
      <c r="AV406" s="35"/>
      <c r="AW406" s="35"/>
      <c r="AX406" s="35"/>
      <c r="AY406" s="35"/>
      <c r="AZ406" s="35"/>
      <c r="BA406" s="35"/>
      <c r="BB406" s="35"/>
    </row>
    <row r="407" spans="1:54" ht="15">
      <c r="A407" s="28" t="s">
        <v>1180</v>
      </c>
      <c r="B407" s="28" t="s">
        <v>1181</v>
      </c>
      <c r="C407" s="28"/>
      <c r="D407" s="29" t="s">
        <v>1182</v>
      </c>
      <c r="E407" s="30"/>
      <c r="F407" s="30"/>
      <c r="G407" s="30"/>
      <c r="H407" s="30"/>
      <c r="I407" s="30"/>
      <c r="O407" s="3">
        <v>5148</v>
      </c>
      <c r="P407" s="3">
        <v>257</v>
      </c>
      <c r="Q407" s="3">
        <v>463</v>
      </c>
      <c r="R407" s="3">
        <v>1903</v>
      </c>
      <c r="S407" s="3">
        <v>467</v>
      </c>
      <c r="Y407" s="31"/>
      <c r="Z407" s="31"/>
      <c r="AA407" s="31"/>
      <c r="AB407" s="31"/>
      <c r="AC407" s="31"/>
      <c r="AD407" s="31"/>
      <c r="AE407" s="31"/>
      <c r="AF407" s="31"/>
      <c r="AG407" s="31"/>
      <c r="AU407" s="30">
        <v>5148</v>
      </c>
      <c r="AV407" s="30">
        <v>5148</v>
      </c>
      <c r="AW407" s="30">
        <v>257</v>
      </c>
      <c r="AX407" s="30">
        <v>463</v>
      </c>
      <c r="AY407" s="30">
        <v>1903</v>
      </c>
      <c r="AZ407" s="30">
        <v>463</v>
      </c>
      <c r="BA407" s="30">
        <v>463</v>
      </c>
      <c r="BB407" s="30">
        <v>467</v>
      </c>
    </row>
    <row r="408" spans="1:54" ht="15">
      <c r="A408" s="28" t="s">
        <v>1180</v>
      </c>
      <c r="B408" s="28" t="s">
        <v>1183</v>
      </c>
      <c r="C408" s="28"/>
      <c r="D408" s="29" t="s">
        <v>1184</v>
      </c>
      <c r="E408" s="30"/>
      <c r="F408" s="30"/>
      <c r="G408" s="30"/>
      <c r="H408" s="30"/>
      <c r="I408" s="30"/>
      <c r="O408" s="3">
        <v>2048</v>
      </c>
      <c r="P408" s="3">
        <v>102</v>
      </c>
      <c r="Q408" s="3">
        <v>184</v>
      </c>
      <c r="R408" s="3">
        <v>756</v>
      </c>
      <c r="S408" s="3">
        <v>188</v>
      </c>
      <c r="Y408" s="31"/>
      <c r="Z408" s="31"/>
      <c r="AA408" s="31"/>
      <c r="AB408" s="31"/>
      <c r="AC408" s="31"/>
      <c r="AD408" s="31"/>
      <c r="AE408" s="31"/>
      <c r="AF408" s="31"/>
      <c r="AG408" s="31"/>
      <c r="AN408" s="3">
        <v>4161</v>
      </c>
      <c r="AO408" s="3">
        <v>1538</v>
      </c>
      <c r="AP408" s="3">
        <v>208</v>
      </c>
      <c r="AQ408" s="3">
        <v>374</v>
      </c>
      <c r="AR408" s="3">
        <v>1912</v>
      </c>
      <c r="AS408" s="3">
        <v>2249</v>
      </c>
      <c r="AT408" s="3">
        <v>0</v>
      </c>
      <c r="AU408" s="30">
        <v>6209</v>
      </c>
      <c r="AV408" s="30">
        <v>3960</v>
      </c>
      <c r="AW408" s="30">
        <v>310</v>
      </c>
      <c r="AX408" s="30">
        <v>558</v>
      </c>
      <c r="AY408" s="30">
        <v>2294</v>
      </c>
      <c r="AZ408" s="30">
        <v>558</v>
      </c>
      <c r="BA408" s="30">
        <v>184</v>
      </c>
      <c r="BB408" s="30">
        <v>188</v>
      </c>
    </row>
    <row r="409" spans="1:54" ht="15">
      <c r="A409" s="28" t="s">
        <v>1180</v>
      </c>
      <c r="B409" s="28" t="s">
        <v>1185</v>
      </c>
      <c r="C409" s="28"/>
      <c r="D409" s="29" t="s">
        <v>1186</v>
      </c>
      <c r="E409" s="30"/>
      <c r="F409" s="30"/>
      <c r="G409" s="30"/>
      <c r="H409" s="30"/>
      <c r="I409" s="30"/>
      <c r="O409" s="3">
        <v>8248</v>
      </c>
      <c r="P409" s="3">
        <v>412</v>
      </c>
      <c r="Q409" s="3">
        <v>742</v>
      </c>
      <c r="R409" s="3">
        <v>3050</v>
      </c>
      <c r="S409" s="3">
        <v>746</v>
      </c>
      <c r="Y409" s="31"/>
      <c r="Z409" s="31"/>
      <c r="AA409" s="31"/>
      <c r="AB409" s="31"/>
      <c r="AC409" s="31"/>
      <c r="AD409" s="31"/>
      <c r="AE409" s="31"/>
      <c r="AF409" s="31"/>
      <c r="AG409" s="31"/>
      <c r="AN409" s="3">
        <v>4161</v>
      </c>
      <c r="AO409" s="3">
        <v>1538</v>
      </c>
      <c r="AP409" s="3">
        <v>208</v>
      </c>
      <c r="AQ409" s="3">
        <v>374</v>
      </c>
      <c r="AR409" s="3">
        <v>1912</v>
      </c>
      <c r="AS409" s="3">
        <v>2249</v>
      </c>
      <c r="AT409" s="3">
        <v>0</v>
      </c>
      <c r="AU409" s="30">
        <v>12409</v>
      </c>
      <c r="AV409" s="30">
        <v>10160</v>
      </c>
      <c r="AW409" s="30">
        <v>620</v>
      </c>
      <c r="AX409" s="30">
        <v>1116</v>
      </c>
      <c r="AY409" s="30">
        <v>4588</v>
      </c>
      <c r="AZ409" s="30">
        <v>1116</v>
      </c>
      <c r="BA409" s="30">
        <v>742</v>
      </c>
      <c r="BB409" s="30">
        <v>746</v>
      </c>
    </row>
    <row r="410" spans="1:54" ht="15">
      <c r="A410" s="28" t="s">
        <v>1180</v>
      </c>
      <c r="B410" s="28" t="s">
        <v>1187</v>
      </c>
      <c r="C410" s="28"/>
      <c r="D410" s="29" t="s">
        <v>1188</v>
      </c>
      <c r="E410" s="30"/>
      <c r="F410" s="30"/>
      <c r="G410" s="30"/>
      <c r="H410" s="30"/>
      <c r="I410" s="30"/>
      <c r="O410" s="3">
        <v>6698</v>
      </c>
      <c r="P410" s="3">
        <v>335</v>
      </c>
      <c r="Q410" s="3">
        <v>603</v>
      </c>
      <c r="R410" s="3">
        <v>2479</v>
      </c>
      <c r="S410" s="3">
        <v>601</v>
      </c>
      <c r="Y410" s="31"/>
      <c r="Z410" s="31"/>
      <c r="AA410" s="31"/>
      <c r="AB410" s="31"/>
      <c r="AC410" s="31"/>
      <c r="AD410" s="31"/>
      <c r="AE410" s="31"/>
      <c r="AF410" s="31"/>
      <c r="AG410" s="31"/>
      <c r="AN410" s="3">
        <v>4161</v>
      </c>
      <c r="AO410" s="3">
        <v>1538</v>
      </c>
      <c r="AP410" s="3">
        <v>208</v>
      </c>
      <c r="AQ410" s="3">
        <v>374</v>
      </c>
      <c r="AR410" s="3">
        <v>1912</v>
      </c>
      <c r="AS410" s="3">
        <v>2249</v>
      </c>
      <c r="AT410" s="3">
        <v>0</v>
      </c>
      <c r="AU410" s="30">
        <v>10859</v>
      </c>
      <c r="AV410" s="30">
        <v>8610</v>
      </c>
      <c r="AW410" s="30">
        <v>543</v>
      </c>
      <c r="AX410" s="30">
        <v>977</v>
      </c>
      <c r="AY410" s="30">
        <v>4017</v>
      </c>
      <c r="AZ410" s="30">
        <v>977</v>
      </c>
      <c r="BA410" s="30">
        <v>603</v>
      </c>
      <c r="BB410" s="30">
        <v>601</v>
      </c>
    </row>
    <row r="411" spans="1:54" ht="15">
      <c r="A411" s="28" t="s">
        <v>1180</v>
      </c>
      <c r="B411" s="28" t="s">
        <v>1189</v>
      </c>
      <c r="C411" s="28"/>
      <c r="D411" s="29" t="s">
        <v>1190</v>
      </c>
      <c r="E411" s="30"/>
      <c r="F411" s="30"/>
      <c r="G411" s="30"/>
      <c r="H411" s="30"/>
      <c r="I411" s="30"/>
      <c r="O411" s="3">
        <v>645</v>
      </c>
      <c r="P411" s="3">
        <v>32</v>
      </c>
      <c r="Q411" s="3">
        <v>58</v>
      </c>
      <c r="R411" s="3">
        <v>238</v>
      </c>
      <c r="S411" s="3">
        <v>59</v>
      </c>
      <c r="Y411" s="31"/>
      <c r="Z411" s="31"/>
      <c r="AA411" s="31"/>
      <c r="AB411" s="31"/>
      <c r="AC411" s="31"/>
      <c r="AD411" s="31"/>
      <c r="AE411" s="31"/>
      <c r="AF411" s="31"/>
      <c r="AG411" s="31"/>
      <c r="AU411" s="30">
        <v>645</v>
      </c>
      <c r="AV411" s="30">
        <v>645</v>
      </c>
      <c r="AW411" s="30">
        <v>32</v>
      </c>
      <c r="AX411" s="30">
        <v>58</v>
      </c>
      <c r="AY411" s="30">
        <v>238</v>
      </c>
      <c r="AZ411" s="30">
        <v>58</v>
      </c>
      <c r="BA411" s="30">
        <v>58</v>
      </c>
      <c r="BB411" s="30">
        <v>59</v>
      </c>
    </row>
    <row r="412" spans="1:54" ht="15">
      <c r="A412" s="28" t="s">
        <v>1180</v>
      </c>
      <c r="B412" s="28" t="s">
        <v>1191</v>
      </c>
      <c r="C412" s="28"/>
      <c r="D412" s="29" t="s">
        <v>1192</v>
      </c>
      <c r="E412" s="30"/>
      <c r="F412" s="30"/>
      <c r="G412" s="30"/>
      <c r="H412" s="30"/>
      <c r="I412" s="30"/>
      <c r="O412" s="3">
        <v>2048</v>
      </c>
      <c r="P412" s="3">
        <v>102</v>
      </c>
      <c r="Q412" s="3">
        <v>184</v>
      </c>
      <c r="R412" s="3">
        <v>756</v>
      </c>
      <c r="S412" s="3">
        <v>188</v>
      </c>
      <c r="Y412" s="31"/>
      <c r="Z412" s="31"/>
      <c r="AA412" s="31"/>
      <c r="AB412" s="31"/>
      <c r="AC412" s="31"/>
      <c r="AD412" s="31"/>
      <c r="AE412" s="31"/>
      <c r="AF412" s="31"/>
      <c r="AG412" s="31"/>
      <c r="AN412" s="3">
        <v>4161</v>
      </c>
      <c r="AO412" s="3">
        <v>1538</v>
      </c>
      <c r="AP412" s="3">
        <v>208</v>
      </c>
      <c r="AQ412" s="3">
        <v>374</v>
      </c>
      <c r="AR412" s="3">
        <v>1912</v>
      </c>
      <c r="AS412" s="3">
        <v>2249</v>
      </c>
      <c r="AT412" s="3">
        <v>0</v>
      </c>
      <c r="AU412" s="30">
        <v>6209</v>
      </c>
      <c r="AV412" s="30">
        <v>3960</v>
      </c>
      <c r="AW412" s="30">
        <v>310</v>
      </c>
      <c r="AX412" s="30">
        <v>558</v>
      </c>
      <c r="AY412" s="30">
        <v>2294</v>
      </c>
      <c r="AZ412" s="30">
        <v>558</v>
      </c>
      <c r="BA412" s="30">
        <v>184</v>
      </c>
      <c r="BB412" s="30">
        <v>188</v>
      </c>
    </row>
    <row r="413" spans="1:54" ht="15">
      <c r="A413" s="28" t="s">
        <v>1180</v>
      </c>
      <c r="B413" s="28" t="s">
        <v>1193</v>
      </c>
      <c r="C413" s="28"/>
      <c r="D413" s="29" t="s">
        <v>1194</v>
      </c>
      <c r="E413" s="30"/>
      <c r="F413" s="30"/>
      <c r="G413" s="30"/>
      <c r="H413" s="30"/>
      <c r="I413" s="30"/>
      <c r="O413" s="3">
        <v>6698</v>
      </c>
      <c r="P413" s="3">
        <v>335</v>
      </c>
      <c r="Q413" s="3">
        <v>603</v>
      </c>
      <c r="R413" s="3">
        <v>2479</v>
      </c>
      <c r="S413" s="3">
        <v>601</v>
      </c>
      <c r="Y413" s="31"/>
      <c r="Z413" s="31"/>
      <c r="AA413" s="31"/>
      <c r="AB413" s="31"/>
      <c r="AC413" s="31"/>
      <c r="AD413" s="31"/>
      <c r="AE413" s="31"/>
      <c r="AF413" s="31"/>
      <c r="AG413" s="31"/>
      <c r="AN413" s="3">
        <v>4161</v>
      </c>
      <c r="AO413" s="3">
        <v>1538</v>
      </c>
      <c r="AP413" s="3">
        <v>208</v>
      </c>
      <c r="AQ413" s="3">
        <v>374</v>
      </c>
      <c r="AR413" s="3">
        <v>1912</v>
      </c>
      <c r="AS413" s="3">
        <v>2249</v>
      </c>
      <c r="AT413" s="3">
        <v>0</v>
      </c>
      <c r="AU413" s="30">
        <v>10859</v>
      </c>
      <c r="AV413" s="30">
        <v>8610</v>
      </c>
      <c r="AW413" s="30">
        <v>543</v>
      </c>
      <c r="AX413" s="30">
        <v>977</v>
      </c>
      <c r="AY413" s="30">
        <v>4017</v>
      </c>
      <c r="AZ413" s="30">
        <v>977</v>
      </c>
      <c r="BA413" s="30">
        <v>603</v>
      </c>
      <c r="BB413" s="30">
        <v>601</v>
      </c>
    </row>
    <row r="414" spans="1:54" ht="15">
      <c r="A414" s="28" t="s">
        <v>1180</v>
      </c>
      <c r="B414" s="28" t="s">
        <v>1195</v>
      </c>
      <c r="C414" s="28"/>
      <c r="D414" s="29" t="s">
        <v>1196</v>
      </c>
      <c r="E414" s="30"/>
      <c r="F414" s="30"/>
      <c r="G414" s="30"/>
      <c r="H414" s="30"/>
      <c r="I414" s="30"/>
      <c r="O414" s="3">
        <v>548</v>
      </c>
      <c r="P414" s="3">
        <v>27</v>
      </c>
      <c r="Q414" s="3">
        <v>49</v>
      </c>
      <c r="R414" s="3">
        <v>201</v>
      </c>
      <c r="S414" s="3">
        <v>53</v>
      </c>
      <c r="Y414" s="31"/>
      <c r="Z414" s="31"/>
      <c r="AA414" s="31"/>
      <c r="AB414" s="31"/>
      <c r="AC414" s="31"/>
      <c r="AD414" s="31"/>
      <c r="AE414" s="31"/>
      <c r="AF414" s="31"/>
      <c r="AG414" s="31"/>
      <c r="AU414" s="30">
        <v>548</v>
      </c>
      <c r="AV414" s="30">
        <v>548</v>
      </c>
      <c r="AW414" s="30">
        <v>27</v>
      </c>
      <c r="AX414" s="30">
        <v>49</v>
      </c>
      <c r="AY414" s="30">
        <v>201</v>
      </c>
      <c r="AZ414" s="30">
        <v>49</v>
      </c>
      <c r="BA414" s="30">
        <v>49</v>
      </c>
      <c r="BB414" s="30">
        <v>53</v>
      </c>
    </row>
    <row r="415" spans="1:54" ht="15">
      <c r="A415" s="28" t="s">
        <v>1180</v>
      </c>
      <c r="B415" s="28" t="s">
        <v>1197</v>
      </c>
      <c r="C415" s="28"/>
      <c r="D415" s="29" t="s">
        <v>1198</v>
      </c>
      <c r="E415" s="30"/>
      <c r="F415" s="30"/>
      <c r="G415" s="30"/>
      <c r="H415" s="30"/>
      <c r="I415" s="30"/>
      <c r="O415" s="3">
        <v>12897</v>
      </c>
      <c r="P415" s="3">
        <v>645</v>
      </c>
      <c r="Q415" s="3">
        <v>1161</v>
      </c>
      <c r="R415" s="3">
        <v>4773</v>
      </c>
      <c r="S415" s="3">
        <v>1158</v>
      </c>
      <c r="Y415" s="31"/>
      <c r="Z415" s="31"/>
      <c r="AA415" s="31"/>
      <c r="AB415" s="31"/>
      <c r="AC415" s="31"/>
      <c r="AD415" s="31"/>
      <c r="AE415" s="31"/>
      <c r="AF415" s="31"/>
      <c r="AG415" s="31"/>
      <c r="AN415" s="3">
        <v>4204</v>
      </c>
      <c r="AO415" s="3">
        <v>1554</v>
      </c>
      <c r="AP415" s="3">
        <v>210</v>
      </c>
      <c r="AQ415" s="3">
        <v>378</v>
      </c>
      <c r="AR415" s="3">
        <v>1932</v>
      </c>
      <c r="AS415" s="3">
        <v>2272</v>
      </c>
      <c r="AT415" s="3">
        <v>0</v>
      </c>
      <c r="AU415" s="30">
        <v>17101</v>
      </c>
      <c r="AV415" s="30">
        <v>14829</v>
      </c>
      <c r="AW415" s="30">
        <v>855</v>
      </c>
      <c r="AX415" s="30">
        <v>1539</v>
      </c>
      <c r="AY415" s="30">
        <v>6327</v>
      </c>
      <c r="AZ415" s="30">
        <v>1539</v>
      </c>
      <c r="BA415" s="30">
        <v>1161</v>
      </c>
      <c r="BB415" s="30">
        <v>1158</v>
      </c>
    </row>
    <row r="416" spans="1:54" ht="15">
      <c r="A416" s="28" t="s">
        <v>1180</v>
      </c>
      <c r="B416" s="28" t="s">
        <v>1199</v>
      </c>
      <c r="C416" s="28"/>
      <c r="D416" s="29" t="s">
        <v>1200</v>
      </c>
      <c r="E416" s="30"/>
      <c r="F416" s="30"/>
      <c r="G416" s="30"/>
      <c r="H416" s="30"/>
      <c r="I416" s="30"/>
      <c r="O416" s="3">
        <v>2048</v>
      </c>
      <c r="P416" s="3">
        <v>102</v>
      </c>
      <c r="Q416" s="3">
        <v>184</v>
      </c>
      <c r="R416" s="3">
        <v>756</v>
      </c>
      <c r="S416" s="3">
        <v>188</v>
      </c>
      <c r="Y416" s="31"/>
      <c r="Z416" s="31"/>
      <c r="AA416" s="31"/>
      <c r="AB416" s="31"/>
      <c r="AC416" s="31"/>
      <c r="AD416" s="31"/>
      <c r="AE416" s="31"/>
      <c r="AF416" s="31"/>
      <c r="AG416" s="31"/>
      <c r="AN416" s="3">
        <v>4161</v>
      </c>
      <c r="AO416" s="3">
        <v>1538</v>
      </c>
      <c r="AP416" s="3">
        <v>208</v>
      </c>
      <c r="AQ416" s="3">
        <v>374</v>
      </c>
      <c r="AR416" s="3">
        <v>1912</v>
      </c>
      <c r="AS416" s="3">
        <v>2249</v>
      </c>
      <c r="AT416" s="3">
        <v>0</v>
      </c>
      <c r="AU416" s="30">
        <v>6209</v>
      </c>
      <c r="AV416" s="30">
        <v>3960</v>
      </c>
      <c r="AW416" s="30">
        <v>310</v>
      </c>
      <c r="AX416" s="30">
        <v>558</v>
      </c>
      <c r="AY416" s="30">
        <v>2294</v>
      </c>
      <c r="AZ416" s="30">
        <v>558</v>
      </c>
      <c r="BA416" s="30">
        <v>184</v>
      </c>
      <c r="BB416" s="30">
        <v>188</v>
      </c>
    </row>
    <row r="417" spans="1:54" ht="15">
      <c r="A417" s="28" t="s">
        <v>1180</v>
      </c>
      <c r="B417" s="28" t="s">
        <v>1201</v>
      </c>
      <c r="C417" s="28"/>
      <c r="D417" s="29" t="s">
        <v>1202</v>
      </c>
      <c r="E417" s="30"/>
      <c r="F417" s="30"/>
      <c r="G417" s="30"/>
      <c r="H417" s="30"/>
      <c r="I417" s="30"/>
      <c r="O417" s="3">
        <v>34596</v>
      </c>
      <c r="P417" s="3">
        <v>1730</v>
      </c>
      <c r="Q417" s="3">
        <v>3114</v>
      </c>
      <c r="R417" s="3">
        <v>12802</v>
      </c>
      <c r="S417" s="3">
        <v>3110</v>
      </c>
      <c r="Y417" s="31"/>
      <c r="Z417" s="31"/>
      <c r="AA417" s="31"/>
      <c r="AB417" s="31"/>
      <c r="AC417" s="31"/>
      <c r="AD417" s="31"/>
      <c r="AE417" s="31"/>
      <c r="AF417" s="31"/>
      <c r="AG417" s="31"/>
      <c r="AH417" s="3">
        <v>185431</v>
      </c>
      <c r="AI417" s="3">
        <v>9272</v>
      </c>
      <c r="AJ417" s="3">
        <v>16689</v>
      </c>
      <c r="AK417" s="3">
        <v>68611</v>
      </c>
      <c r="AL417" s="3">
        <v>116820</v>
      </c>
      <c r="AM417" s="3">
        <v>0</v>
      </c>
      <c r="AN417" s="3">
        <v>53137</v>
      </c>
      <c r="AO417" s="3">
        <v>19660</v>
      </c>
      <c r="AP417" s="3">
        <v>2657</v>
      </c>
      <c r="AQ417" s="3">
        <v>4782</v>
      </c>
      <c r="AR417" s="3">
        <v>24442</v>
      </c>
      <c r="AS417" s="3">
        <v>28695</v>
      </c>
      <c r="AT417" s="3">
        <v>0</v>
      </c>
      <c r="AU417" s="30">
        <v>273164</v>
      </c>
      <c r="AV417" s="30">
        <v>127649</v>
      </c>
      <c r="AW417" s="30">
        <v>13659</v>
      </c>
      <c r="AX417" s="30">
        <v>24585</v>
      </c>
      <c r="AY417" s="30">
        <v>101073</v>
      </c>
      <c r="AZ417" s="30">
        <v>7896</v>
      </c>
      <c r="BA417" s="30">
        <v>3114</v>
      </c>
      <c r="BB417" s="30">
        <v>3110</v>
      </c>
    </row>
    <row r="418" spans="1:54" ht="15">
      <c r="A418" s="28" t="s">
        <v>1180</v>
      </c>
      <c r="B418" s="28" t="s">
        <v>1203</v>
      </c>
      <c r="C418" s="28"/>
      <c r="D418" s="29" t="s">
        <v>1204</v>
      </c>
      <c r="E418" s="30"/>
      <c r="F418" s="30"/>
      <c r="G418" s="30"/>
      <c r="H418" s="30"/>
      <c r="I418" s="30"/>
      <c r="O418" s="3">
        <v>8248</v>
      </c>
      <c r="P418" s="3">
        <v>412</v>
      </c>
      <c r="Q418" s="3">
        <v>742</v>
      </c>
      <c r="R418" s="3">
        <v>3050</v>
      </c>
      <c r="S418" s="3">
        <v>746</v>
      </c>
      <c r="Y418" s="31"/>
      <c r="Z418" s="31"/>
      <c r="AA418" s="31"/>
      <c r="AB418" s="31"/>
      <c r="AC418" s="31"/>
      <c r="AD418" s="31"/>
      <c r="AE418" s="31"/>
      <c r="AF418" s="31"/>
      <c r="AG418" s="31"/>
      <c r="AN418" s="3">
        <v>4161</v>
      </c>
      <c r="AO418" s="3">
        <v>1538</v>
      </c>
      <c r="AP418" s="3">
        <v>208</v>
      </c>
      <c r="AQ418" s="3">
        <v>374</v>
      </c>
      <c r="AR418" s="3">
        <v>1912</v>
      </c>
      <c r="AS418" s="3">
        <v>2249</v>
      </c>
      <c r="AT418" s="3">
        <v>0</v>
      </c>
      <c r="AU418" s="30">
        <v>12409</v>
      </c>
      <c r="AV418" s="30">
        <v>10160</v>
      </c>
      <c r="AW418" s="30">
        <v>620</v>
      </c>
      <c r="AX418" s="30">
        <v>1116</v>
      </c>
      <c r="AY418" s="30">
        <v>4588</v>
      </c>
      <c r="AZ418" s="30">
        <v>1116</v>
      </c>
      <c r="BA418" s="30">
        <v>742</v>
      </c>
      <c r="BB418" s="30">
        <v>746</v>
      </c>
    </row>
    <row r="419" spans="1:54" ht="15">
      <c r="A419" s="28" t="s">
        <v>1180</v>
      </c>
      <c r="B419" s="28" t="s">
        <v>1205</v>
      </c>
      <c r="C419" s="28"/>
      <c r="D419" s="29" t="s">
        <v>1206</v>
      </c>
      <c r="E419" s="30"/>
      <c r="F419" s="30"/>
      <c r="G419" s="30"/>
      <c r="H419" s="30"/>
      <c r="I419" s="30"/>
      <c r="O419" s="3">
        <v>3598</v>
      </c>
      <c r="P419" s="3">
        <v>180</v>
      </c>
      <c r="Q419" s="3">
        <v>324</v>
      </c>
      <c r="R419" s="3">
        <v>1332</v>
      </c>
      <c r="S419" s="3">
        <v>322</v>
      </c>
      <c r="Y419" s="31"/>
      <c r="Z419" s="31"/>
      <c r="AA419" s="31"/>
      <c r="AB419" s="31"/>
      <c r="AC419" s="31"/>
      <c r="AD419" s="31"/>
      <c r="AE419" s="31"/>
      <c r="AF419" s="31"/>
      <c r="AG419" s="31"/>
      <c r="AN419" s="3">
        <v>4161</v>
      </c>
      <c r="AO419" s="3">
        <v>1538</v>
      </c>
      <c r="AP419" s="3">
        <v>208</v>
      </c>
      <c r="AQ419" s="3">
        <v>374</v>
      </c>
      <c r="AR419" s="3">
        <v>1912</v>
      </c>
      <c r="AS419" s="3">
        <v>2249</v>
      </c>
      <c r="AT419" s="3">
        <v>0</v>
      </c>
      <c r="AU419" s="30">
        <v>7759</v>
      </c>
      <c r="AV419" s="30">
        <v>5510</v>
      </c>
      <c r="AW419" s="30">
        <v>388</v>
      </c>
      <c r="AX419" s="30">
        <v>698</v>
      </c>
      <c r="AY419" s="30">
        <v>2870</v>
      </c>
      <c r="AZ419" s="30">
        <v>698</v>
      </c>
      <c r="BA419" s="30">
        <v>324</v>
      </c>
      <c r="BB419" s="30">
        <v>322</v>
      </c>
    </row>
    <row r="420" spans="1:54" ht="15">
      <c r="A420" s="28" t="s">
        <v>1180</v>
      </c>
      <c r="B420" s="28" t="s">
        <v>1207</v>
      </c>
      <c r="C420" s="28"/>
      <c r="D420" s="29" t="s">
        <v>1208</v>
      </c>
      <c r="E420" s="30"/>
      <c r="F420" s="30"/>
      <c r="G420" s="30"/>
      <c r="H420" s="30"/>
      <c r="I420" s="30"/>
      <c r="O420" s="3">
        <v>15997</v>
      </c>
      <c r="P420" s="3">
        <v>800</v>
      </c>
      <c r="Q420" s="3">
        <v>1440</v>
      </c>
      <c r="R420" s="3">
        <v>5920</v>
      </c>
      <c r="S420" s="3">
        <v>1437</v>
      </c>
      <c r="Y420" s="31"/>
      <c r="Z420" s="31"/>
      <c r="AA420" s="31"/>
      <c r="AB420" s="31"/>
      <c r="AC420" s="31"/>
      <c r="AD420" s="31"/>
      <c r="AE420" s="31"/>
      <c r="AF420" s="31"/>
      <c r="AG420" s="31"/>
      <c r="AN420" s="3">
        <v>6234</v>
      </c>
      <c r="AO420" s="3">
        <v>2307</v>
      </c>
      <c r="AP420" s="3">
        <v>312</v>
      </c>
      <c r="AQ420" s="3">
        <v>561</v>
      </c>
      <c r="AR420" s="3">
        <v>2868</v>
      </c>
      <c r="AS420" s="3">
        <v>3366</v>
      </c>
      <c r="AT420" s="3">
        <v>0</v>
      </c>
      <c r="AU420" s="30">
        <v>22231</v>
      </c>
      <c r="AV420" s="30">
        <v>18865</v>
      </c>
      <c r="AW420" s="30">
        <v>1112</v>
      </c>
      <c r="AX420" s="30">
        <v>2001</v>
      </c>
      <c r="AY420" s="30">
        <v>8227</v>
      </c>
      <c r="AZ420" s="30">
        <v>2001</v>
      </c>
      <c r="BA420" s="30">
        <v>1440</v>
      </c>
      <c r="BB420" s="30">
        <v>1437</v>
      </c>
    </row>
    <row r="421" spans="1:54" ht="15">
      <c r="A421" s="28" t="s">
        <v>1180</v>
      </c>
      <c r="B421" s="28" t="s">
        <v>1209</v>
      </c>
      <c r="C421" s="28"/>
      <c r="D421" s="29" t="s">
        <v>1210</v>
      </c>
      <c r="E421" s="30"/>
      <c r="F421" s="30"/>
      <c r="G421" s="30"/>
      <c r="H421" s="30"/>
      <c r="I421" s="30"/>
      <c r="O421" s="3">
        <v>9798</v>
      </c>
      <c r="P421" s="3">
        <v>490</v>
      </c>
      <c r="Q421" s="3">
        <v>882</v>
      </c>
      <c r="R421" s="3">
        <v>3626</v>
      </c>
      <c r="S421" s="3">
        <v>880</v>
      </c>
      <c r="Y421" s="31"/>
      <c r="Z421" s="31"/>
      <c r="AA421" s="31"/>
      <c r="AB421" s="31"/>
      <c r="AC421" s="31"/>
      <c r="AD421" s="31"/>
      <c r="AE421" s="31"/>
      <c r="AF421" s="31"/>
      <c r="AG421" s="31"/>
      <c r="AH421" s="3">
        <v>217521</v>
      </c>
      <c r="AI421" s="3">
        <v>10876</v>
      </c>
      <c r="AJ421" s="3">
        <v>19577</v>
      </c>
      <c r="AK421" s="3">
        <v>80483</v>
      </c>
      <c r="AL421" s="3">
        <v>137038</v>
      </c>
      <c r="AM421" s="3">
        <v>0</v>
      </c>
      <c r="AN421" s="3">
        <v>39291</v>
      </c>
      <c r="AO421" s="3">
        <v>14538</v>
      </c>
      <c r="AP421" s="3">
        <v>1965</v>
      </c>
      <c r="AQ421" s="3">
        <v>3536</v>
      </c>
      <c r="AR421" s="3">
        <v>18074</v>
      </c>
      <c r="AS421" s="3">
        <v>21217</v>
      </c>
      <c r="AT421" s="3">
        <v>0</v>
      </c>
      <c r="AU421" s="30">
        <v>266610</v>
      </c>
      <c r="AV421" s="30">
        <v>108355</v>
      </c>
      <c r="AW421" s="30">
        <v>13331</v>
      </c>
      <c r="AX421" s="30">
        <v>23995</v>
      </c>
      <c r="AY421" s="30">
        <v>98647</v>
      </c>
      <c r="AZ421" s="30">
        <v>4418</v>
      </c>
      <c r="BA421" s="30">
        <v>882</v>
      </c>
      <c r="BB421" s="30">
        <v>880</v>
      </c>
    </row>
    <row r="422" spans="1:54" ht="15">
      <c r="A422" s="28" t="s">
        <v>1180</v>
      </c>
      <c r="B422" s="28" t="s">
        <v>1211</v>
      </c>
      <c r="C422" s="28"/>
      <c r="D422" s="29" t="s">
        <v>1212</v>
      </c>
      <c r="E422" s="30"/>
      <c r="F422" s="30"/>
      <c r="G422" s="30"/>
      <c r="H422" s="30"/>
      <c r="I422" s="30"/>
      <c r="Y422" s="31"/>
      <c r="Z422" s="31"/>
      <c r="AA422" s="31"/>
      <c r="AB422" s="31"/>
      <c r="AC422" s="31"/>
      <c r="AD422" s="31"/>
      <c r="AE422" s="31"/>
      <c r="AF422" s="31"/>
      <c r="AG422" s="31"/>
      <c r="AN422" s="3">
        <v>4161</v>
      </c>
      <c r="AO422" s="3">
        <v>1538</v>
      </c>
      <c r="AP422" s="3">
        <v>208</v>
      </c>
      <c r="AQ422" s="3">
        <v>374</v>
      </c>
      <c r="AR422" s="3">
        <v>1912</v>
      </c>
      <c r="AS422" s="3">
        <v>2249</v>
      </c>
      <c r="AT422" s="3">
        <v>0</v>
      </c>
      <c r="AU422" s="30">
        <v>4161</v>
      </c>
      <c r="AV422" s="30">
        <v>1912</v>
      </c>
      <c r="AW422" s="30">
        <v>208</v>
      </c>
      <c r="AX422" s="30">
        <v>374</v>
      </c>
      <c r="AY422" s="30">
        <v>1538</v>
      </c>
      <c r="AZ422" s="30">
        <v>374</v>
      </c>
      <c r="BA422" s="30">
        <v>0</v>
      </c>
      <c r="BB422" s="30">
        <v>0</v>
      </c>
    </row>
    <row r="423" spans="1:54" ht="15">
      <c r="A423" s="28" t="s">
        <v>1180</v>
      </c>
      <c r="B423" s="28" t="s">
        <v>1213</v>
      </c>
      <c r="C423" s="28"/>
      <c r="D423" s="29" t="s">
        <v>1214</v>
      </c>
      <c r="E423" s="30"/>
      <c r="F423" s="30"/>
      <c r="G423" s="30"/>
      <c r="H423" s="30"/>
      <c r="I423" s="30"/>
      <c r="O423" s="3">
        <v>19097</v>
      </c>
      <c r="P423" s="3">
        <v>955</v>
      </c>
      <c r="Q423" s="3">
        <v>1719</v>
      </c>
      <c r="R423" s="3">
        <v>7067</v>
      </c>
      <c r="S423" s="3">
        <v>1716</v>
      </c>
      <c r="Y423" s="31"/>
      <c r="Z423" s="31"/>
      <c r="AA423" s="31"/>
      <c r="AB423" s="31"/>
      <c r="AC423" s="31"/>
      <c r="AD423" s="31"/>
      <c r="AE423" s="31"/>
      <c r="AF423" s="31"/>
      <c r="AG423" s="31"/>
      <c r="AH423" s="3">
        <v>309564</v>
      </c>
      <c r="AI423" s="3">
        <v>15478</v>
      </c>
      <c r="AJ423" s="3">
        <v>27861</v>
      </c>
      <c r="AK423" s="3">
        <v>114539</v>
      </c>
      <c r="AL423" s="3">
        <v>195025</v>
      </c>
      <c r="AM423" s="3">
        <v>0</v>
      </c>
      <c r="AN423" s="3">
        <v>64431</v>
      </c>
      <c r="AO423" s="3">
        <v>23841</v>
      </c>
      <c r="AP423" s="3">
        <v>3222</v>
      </c>
      <c r="AQ423" s="3">
        <v>5799</v>
      </c>
      <c r="AR423" s="3">
        <v>29640</v>
      </c>
      <c r="AS423" s="3">
        <v>34791</v>
      </c>
      <c r="AT423" s="3">
        <v>0</v>
      </c>
      <c r="AU423" s="30">
        <v>393092</v>
      </c>
      <c r="AV423" s="30">
        <v>163276</v>
      </c>
      <c r="AW423" s="30">
        <v>19655</v>
      </c>
      <c r="AX423" s="30">
        <v>35379</v>
      </c>
      <c r="AY423" s="30">
        <v>145447</v>
      </c>
      <c r="AZ423" s="30">
        <v>7518</v>
      </c>
      <c r="BA423" s="30">
        <v>1719</v>
      </c>
      <c r="BB423" s="30">
        <v>1716</v>
      </c>
    </row>
    <row r="424" spans="1:54" ht="15">
      <c r="A424" s="28" t="s">
        <v>1180</v>
      </c>
      <c r="B424" s="28" t="s">
        <v>1215</v>
      </c>
      <c r="C424" s="28"/>
      <c r="D424" s="29" t="s">
        <v>1216</v>
      </c>
      <c r="E424" s="30"/>
      <c r="F424" s="30"/>
      <c r="G424" s="30"/>
      <c r="H424" s="30"/>
      <c r="I424" s="30"/>
      <c r="O424" s="3">
        <v>548</v>
      </c>
      <c r="P424" s="3">
        <v>27</v>
      </c>
      <c r="Q424" s="3">
        <v>49</v>
      </c>
      <c r="R424" s="3">
        <v>201</v>
      </c>
      <c r="S424" s="3">
        <v>53</v>
      </c>
      <c r="Y424" s="31"/>
      <c r="Z424" s="31"/>
      <c r="AA424" s="31"/>
      <c r="AB424" s="31"/>
      <c r="AC424" s="31"/>
      <c r="AD424" s="31"/>
      <c r="AE424" s="31"/>
      <c r="AF424" s="31"/>
      <c r="AG424" s="31"/>
      <c r="AU424" s="30">
        <v>548</v>
      </c>
      <c r="AV424" s="30">
        <v>548</v>
      </c>
      <c r="AW424" s="30">
        <v>27</v>
      </c>
      <c r="AX424" s="30">
        <v>49</v>
      </c>
      <c r="AY424" s="30">
        <v>201</v>
      </c>
      <c r="AZ424" s="30">
        <v>49</v>
      </c>
      <c r="BA424" s="30">
        <v>49</v>
      </c>
      <c r="BB424" s="30">
        <v>53</v>
      </c>
    </row>
    <row r="425" spans="1:54" ht="15">
      <c r="A425" s="28" t="s">
        <v>1180</v>
      </c>
      <c r="B425" s="28" t="s">
        <v>1217</v>
      </c>
      <c r="C425" s="28"/>
      <c r="D425" s="29" t="s">
        <v>1218</v>
      </c>
      <c r="E425" s="30"/>
      <c r="F425" s="30"/>
      <c r="G425" s="30"/>
      <c r="H425" s="30"/>
      <c r="I425" s="30"/>
      <c r="O425" s="3">
        <v>5148</v>
      </c>
      <c r="P425" s="3">
        <v>257</v>
      </c>
      <c r="Q425" s="3">
        <v>463</v>
      </c>
      <c r="R425" s="3">
        <v>1903</v>
      </c>
      <c r="S425" s="3">
        <v>467</v>
      </c>
      <c r="Y425" s="31"/>
      <c r="Z425" s="31"/>
      <c r="AA425" s="31"/>
      <c r="AB425" s="31"/>
      <c r="AC425" s="31"/>
      <c r="AD425" s="31"/>
      <c r="AE425" s="31"/>
      <c r="AF425" s="31"/>
      <c r="AG425" s="31"/>
      <c r="AN425" s="3">
        <v>7470</v>
      </c>
      <c r="AO425" s="3">
        <v>2764</v>
      </c>
      <c r="AP425" s="3">
        <v>374</v>
      </c>
      <c r="AQ425" s="3">
        <v>672</v>
      </c>
      <c r="AR425" s="3">
        <v>3436</v>
      </c>
      <c r="AS425" s="3">
        <v>4034</v>
      </c>
      <c r="AT425" s="3">
        <v>0</v>
      </c>
      <c r="AU425" s="30">
        <v>12618</v>
      </c>
      <c r="AV425" s="30">
        <v>8584</v>
      </c>
      <c r="AW425" s="30">
        <v>631</v>
      </c>
      <c r="AX425" s="30">
        <v>1135</v>
      </c>
      <c r="AY425" s="30">
        <v>4667</v>
      </c>
      <c r="AZ425" s="30">
        <v>1135</v>
      </c>
      <c r="BA425" s="30">
        <v>463</v>
      </c>
      <c r="BB425" s="30">
        <v>467</v>
      </c>
    </row>
    <row r="426" spans="1:54" ht="15">
      <c r="A426" s="28" t="s">
        <v>1180</v>
      </c>
      <c r="B426" s="28" t="s">
        <v>1219</v>
      </c>
      <c r="C426" s="28"/>
      <c r="D426" s="29" t="s">
        <v>1220</v>
      </c>
      <c r="E426" s="30"/>
      <c r="F426" s="30"/>
      <c r="G426" s="30"/>
      <c r="H426" s="30"/>
      <c r="I426" s="30"/>
      <c r="O426" s="3">
        <v>9798</v>
      </c>
      <c r="P426" s="3">
        <v>490</v>
      </c>
      <c r="Q426" s="3">
        <v>882</v>
      </c>
      <c r="R426" s="3">
        <v>3626</v>
      </c>
      <c r="S426" s="3">
        <v>880</v>
      </c>
      <c r="Y426" s="31"/>
      <c r="Z426" s="31"/>
      <c r="AA426" s="31"/>
      <c r="AB426" s="31"/>
      <c r="AC426" s="31"/>
      <c r="AD426" s="31"/>
      <c r="AE426" s="31"/>
      <c r="AF426" s="31"/>
      <c r="AG426" s="31"/>
      <c r="AN426" s="3">
        <v>4161</v>
      </c>
      <c r="AO426" s="3">
        <v>1538</v>
      </c>
      <c r="AP426" s="3">
        <v>208</v>
      </c>
      <c r="AQ426" s="3">
        <v>374</v>
      </c>
      <c r="AR426" s="3">
        <v>1912</v>
      </c>
      <c r="AS426" s="3">
        <v>2249</v>
      </c>
      <c r="AT426" s="3">
        <v>0</v>
      </c>
      <c r="AU426" s="30">
        <v>13959</v>
      </c>
      <c r="AV426" s="30">
        <v>11710</v>
      </c>
      <c r="AW426" s="30">
        <v>698</v>
      </c>
      <c r="AX426" s="30">
        <v>1256</v>
      </c>
      <c r="AY426" s="30">
        <v>5164</v>
      </c>
      <c r="AZ426" s="30">
        <v>1256</v>
      </c>
      <c r="BA426" s="30">
        <v>882</v>
      </c>
      <c r="BB426" s="30">
        <v>880</v>
      </c>
    </row>
    <row r="427" spans="1:54" s="37" customFormat="1" ht="15">
      <c r="A427" s="33"/>
      <c r="B427" s="33"/>
      <c r="C427" s="33"/>
      <c r="D427" s="34" t="s">
        <v>1604</v>
      </c>
      <c r="E427" s="35">
        <f>SUM(E407:E426)</f>
        <v>0</v>
      </c>
      <c r="F427" s="35">
        <f aca="true" t="shared" si="20" ref="F427:BB427">SUM(F407:F426)</f>
        <v>0</v>
      </c>
      <c r="G427" s="35">
        <f t="shared" si="20"/>
        <v>0</v>
      </c>
      <c r="H427" s="35">
        <f t="shared" si="20"/>
        <v>0</v>
      </c>
      <c r="I427" s="35">
        <f t="shared" si="20"/>
        <v>0</v>
      </c>
      <c r="J427" s="35">
        <f t="shared" si="20"/>
        <v>0</v>
      </c>
      <c r="K427" s="35">
        <f t="shared" si="20"/>
        <v>0</v>
      </c>
      <c r="L427" s="35">
        <f t="shared" si="20"/>
        <v>0</v>
      </c>
      <c r="M427" s="35">
        <f t="shared" si="20"/>
        <v>0</v>
      </c>
      <c r="N427" s="35">
        <f t="shared" si="20"/>
        <v>0</v>
      </c>
      <c r="O427" s="35">
        <f t="shared" si="20"/>
        <v>153854</v>
      </c>
      <c r="P427" s="35">
        <f t="shared" si="20"/>
        <v>7690</v>
      </c>
      <c r="Q427" s="35">
        <f t="shared" si="20"/>
        <v>13846</v>
      </c>
      <c r="R427" s="35">
        <f t="shared" si="20"/>
        <v>56918</v>
      </c>
      <c r="S427" s="35">
        <f t="shared" si="20"/>
        <v>13860</v>
      </c>
      <c r="T427" s="35">
        <f t="shared" si="20"/>
        <v>0</v>
      </c>
      <c r="U427" s="35">
        <f t="shared" si="20"/>
        <v>0</v>
      </c>
      <c r="V427" s="35">
        <f t="shared" si="20"/>
        <v>0</v>
      </c>
      <c r="W427" s="35">
        <f t="shared" si="20"/>
        <v>0</v>
      </c>
      <c r="X427" s="35">
        <f t="shared" si="20"/>
        <v>0</v>
      </c>
      <c r="Y427" s="36">
        <v>0</v>
      </c>
      <c r="Z427" s="36">
        <v>0</v>
      </c>
      <c r="AA427" s="36">
        <v>0</v>
      </c>
      <c r="AB427" s="36">
        <v>0</v>
      </c>
      <c r="AC427" s="36">
        <v>0</v>
      </c>
      <c r="AD427" s="36">
        <v>0</v>
      </c>
      <c r="AE427" s="36">
        <v>0</v>
      </c>
      <c r="AF427" s="36">
        <v>0</v>
      </c>
      <c r="AG427" s="36">
        <v>0</v>
      </c>
      <c r="AH427" s="35">
        <f t="shared" si="20"/>
        <v>712516</v>
      </c>
      <c r="AI427" s="35">
        <f t="shared" si="20"/>
        <v>35626</v>
      </c>
      <c r="AJ427" s="35">
        <f t="shared" si="20"/>
        <v>64127</v>
      </c>
      <c r="AK427" s="35">
        <f t="shared" si="20"/>
        <v>263633</v>
      </c>
      <c r="AL427" s="35">
        <f t="shared" si="20"/>
        <v>448883</v>
      </c>
      <c r="AM427" s="35">
        <f t="shared" si="20"/>
        <v>0</v>
      </c>
      <c r="AN427" s="35">
        <f t="shared" si="20"/>
        <v>216377</v>
      </c>
      <c r="AO427" s="35">
        <f t="shared" si="20"/>
        <v>80044</v>
      </c>
      <c r="AP427" s="35">
        <f t="shared" si="20"/>
        <v>10820</v>
      </c>
      <c r="AQ427" s="35">
        <f t="shared" si="20"/>
        <v>19468</v>
      </c>
      <c r="AR427" s="35">
        <f t="shared" si="20"/>
        <v>99512</v>
      </c>
      <c r="AS427" s="35">
        <f t="shared" si="20"/>
        <v>116865</v>
      </c>
      <c r="AT427" s="35">
        <f t="shared" si="20"/>
        <v>0</v>
      </c>
      <c r="AU427" s="35">
        <f t="shared" si="20"/>
        <v>1082747</v>
      </c>
      <c r="AV427" s="35">
        <v>516999</v>
      </c>
      <c r="AW427" s="35">
        <f t="shared" si="20"/>
        <v>54136</v>
      </c>
      <c r="AX427" s="35">
        <f t="shared" si="20"/>
        <v>97441</v>
      </c>
      <c r="AY427" s="35">
        <f t="shared" si="20"/>
        <v>400595</v>
      </c>
      <c r="AZ427" s="35">
        <f t="shared" si="20"/>
        <v>33314</v>
      </c>
      <c r="BA427" s="35">
        <f t="shared" si="20"/>
        <v>13846</v>
      </c>
      <c r="BB427" s="35">
        <f t="shared" si="20"/>
        <v>13860</v>
      </c>
    </row>
    <row r="428" spans="1:54" s="37" customFormat="1" ht="15">
      <c r="A428" s="38" t="s">
        <v>1605</v>
      </c>
      <c r="B428" s="33"/>
      <c r="C428" s="33"/>
      <c r="D428" s="39"/>
      <c r="E428" s="35"/>
      <c r="F428" s="35"/>
      <c r="G428" s="35"/>
      <c r="H428" s="35"/>
      <c r="I428" s="35"/>
      <c r="Y428" s="36"/>
      <c r="Z428" s="36"/>
      <c r="AA428" s="36"/>
      <c r="AB428" s="36"/>
      <c r="AC428" s="36"/>
      <c r="AD428" s="36"/>
      <c r="AE428" s="36"/>
      <c r="AF428" s="36"/>
      <c r="AG428" s="36"/>
      <c r="AU428" s="35"/>
      <c r="AV428" s="35"/>
      <c r="AW428" s="35"/>
      <c r="AX428" s="35"/>
      <c r="AY428" s="35"/>
      <c r="AZ428" s="35"/>
      <c r="BA428" s="35"/>
      <c r="BB428" s="35"/>
    </row>
    <row r="429" spans="1:54" ht="15">
      <c r="A429" s="28" t="s">
        <v>1221</v>
      </c>
      <c r="B429" s="28" t="s">
        <v>1222</v>
      </c>
      <c r="C429" s="28"/>
      <c r="D429" s="29" t="s">
        <v>1223</v>
      </c>
      <c r="E429" s="30"/>
      <c r="F429" s="30"/>
      <c r="G429" s="30"/>
      <c r="H429" s="30"/>
      <c r="I429" s="30"/>
      <c r="O429" s="3">
        <v>2048</v>
      </c>
      <c r="P429" s="3">
        <v>102</v>
      </c>
      <c r="Q429" s="3">
        <v>184</v>
      </c>
      <c r="R429" s="3">
        <v>756</v>
      </c>
      <c r="S429" s="3">
        <v>188</v>
      </c>
      <c r="Y429" s="31"/>
      <c r="Z429" s="31"/>
      <c r="AA429" s="31"/>
      <c r="AB429" s="31"/>
      <c r="AC429" s="31"/>
      <c r="AD429" s="31"/>
      <c r="AE429" s="31"/>
      <c r="AF429" s="31"/>
      <c r="AG429" s="31"/>
      <c r="AU429" s="30">
        <v>2048</v>
      </c>
      <c r="AV429" s="30">
        <v>2048</v>
      </c>
      <c r="AW429" s="30">
        <v>102</v>
      </c>
      <c r="AX429" s="30">
        <v>184</v>
      </c>
      <c r="AY429" s="30">
        <v>756</v>
      </c>
      <c r="AZ429" s="30">
        <v>184</v>
      </c>
      <c r="BA429" s="30">
        <v>184</v>
      </c>
      <c r="BB429" s="30">
        <v>188</v>
      </c>
    </row>
    <row r="430" spans="1:54" ht="15">
      <c r="A430" s="28" t="s">
        <v>1221</v>
      </c>
      <c r="B430" s="28" t="s">
        <v>1224</v>
      </c>
      <c r="C430" s="28"/>
      <c r="D430" s="29" t="s">
        <v>1225</v>
      </c>
      <c r="E430" s="30"/>
      <c r="F430" s="30"/>
      <c r="G430" s="30"/>
      <c r="H430" s="30"/>
      <c r="I430" s="30"/>
      <c r="O430" s="3">
        <v>11348</v>
      </c>
      <c r="P430" s="3">
        <v>567</v>
      </c>
      <c r="Q430" s="3">
        <v>1021</v>
      </c>
      <c r="R430" s="3">
        <v>4197</v>
      </c>
      <c r="S430" s="3">
        <v>1025</v>
      </c>
      <c r="Y430" s="31"/>
      <c r="Z430" s="31"/>
      <c r="AA430" s="31"/>
      <c r="AB430" s="31"/>
      <c r="AC430" s="31"/>
      <c r="AD430" s="31"/>
      <c r="AE430" s="31"/>
      <c r="AF430" s="31"/>
      <c r="AG430" s="31"/>
      <c r="AH430" s="3">
        <v>55341</v>
      </c>
      <c r="AI430" s="3">
        <v>2767</v>
      </c>
      <c r="AJ430" s="3">
        <v>4981</v>
      </c>
      <c r="AK430" s="3">
        <v>20477</v>
      </c>
      <c r="AL430" s="3">
        <v>34864</v>
      </c>
      <c r="AM430" s="3">
        <v>0</v>
      </c>
      <c r="AN430" s="3">
        <v>27321</v>
      </c>
      <c r="AO430" s="3">
        <v>10109</v>
      </c>
      <c r="AP430" s="3">
        <v>1366</v>
      </c>
      <c r="AQ430" s="3">
        <v>2459</v>
      </c>
      <c r="AR430" s="3">
        <v>12568</v>
      </c>
      <c r="AS430" s="3">
        <v>14753</v>
      </c>
      <c r="AT430" s="3">
        <v>0</v>
      </c>
      <c r="AU430" s="30">
        <v>94010</v>
      </c>
      <c r="AV430" s="30">
        <v>44393</v>
      </c>
      <c r="AW430" s="30">
        <v>4700</v>
      </c>
      <c r="AX430" s="30">
        <v>8461</v>
      </c>
      <c r="AY430" s="30">
        <v>34783</v>
      </c>
      <c r="AZ430" s="30">
        <v>3480</v>
      </c>
      <c r="BA430" s="30">
        <v>1021</v>
      </c>
      <c r="BB430" s="30">
        <v>1025</v>
      </c>
    </row>
    <row r="431" spans="1:54" s="37" customFormat="1" ht="15">
      <c r="A431" s="33"/>
      <c r="B431" s="33"/>
      <c r="C431" s="33"/>
      <c r="D431" s="34" t="s">
        <v>1606</v>
      </c>
      <c r="E431" s="35">
        <f>SUM(E429:E430)</f>
        <v>0</v>
      </c>
      <c r="F431" s="35">
        <f aca="true" t="shared" si="21" ref="F431:BB431">SUM(F429:F430)</f>
        <v>0</v>
      </c>
      <c r="G431" s="35">
        <f t="shared" si="21"/>
        <v>0</v>
      </c>
      <c r="H431" s="35">
        <f t="shared" si="21"/>
        <v>0</v>
      </c>
      <c r="I431" s="35">
        <f t="shared" si="21"/>
        <v>0</v>
      </c>
      <c r="J431" s="35">
        <f t="shared" si="21"/>
        <v>0</v>
      </c>
      <c r="K431" s="35">
        <f t="shared" si="21"/>
        <v>0</v>
      </c>
      <c r="L431" s="35">
        <f t="shared" si="21"/>
        <v>0</v>
      </c>
      <c r="M431" s="35">
        <f t="shared" si="21"/>
        <v>0</v>
      </c>
      <c r="N431" s="35">
        <f t="shared" si="21"/>
        <v>0</v>
      </c>
      <c r="O431" s="35">
        <f t="shared" si="21"/>
        <v>13396</v>
      </c>
      <c r="P431" s="35">
        <f t="shared" si="21"/>
        <v>669</v>
      </c>
      <c r="Q431" s="35">
        <f t="shared" si="21"/>
        <v>1205</v>
      </c>
      <c r="R431" s="35">
        <f t="shared" si="21"/>
        <v>4953</v>
      </c>
      <c r="S431" s="35">
        <f t="shared" si="21"/>
        <v>1213</v>
      </c>
      <c r="T431" s="35">
        <f t="shared" si="21"/>
        <v>0</v>
      </c>
      <c r="U431" s="35">
        <f t="shared" si="21"/>
        <v>0</v>
      </c>
      <c r="V431" s="35">
        <f t="shared" si="21"/>
        <v>0</v>
      </c>
      <c r="W431" s="35">
        <f t="shared" si="21"/>
        <v>0</v>
      </c>
      <c r="X431" s="35">
        <f t="shared" si="21"/>
        <v>0</v>
      </c>
      <c r="Y431" s="36">
        <v>0</v>
      </c>
      <c r="Z431" s="36">
        <v>0</v>
      </c>
      <c r="AA431" s="36">
        <v>0</v>
      </c>
      <c r="AB431" s="36">
        <v>0</v>
      </c>
      <c r="AC431" s="36">
        <v>0</v>
      </c>
      <c r="AD431" s="36">
        <v>0</v>
      </c>
      <c r="AE431" s="36">
        <v>0</v>
      </c>
      <c r="AF431" s="36">
        <v>0</v>
      </c>
      <c r="AG431" s="36">
        <v>0</v>
      </c>
      <c r="AH431" s="35">
        <f t="shared" si="21"/>
        <v>55341</v>
      </c>
      <c r="AI431" s="35">
        <f t="shared" si="21"/>
        <v>2767</v>
      </c>
      <c r="AJ431" s="35">
        <f t="shared" si="21"/>
        <v>4981</v>
      </c>
      <c r="AK431" s="35">
        <f t="shared" si="21"/>
        <v>20477</v>
      </c>
      <c r="AL431" s="35">
        <f t="shared" si="21"/>
        <v>34864</v>
      </c>
      <c r="AM431" s="35">
        <f t="shared" si="21"/>
        <v>0</v>
      </c>
      <c r="AN431" s="35">
        <f t="shared" si="21"/>
        <v>27321</v>
      </c>
      <c r="AO431" s="35">
        <f t="shared" si="21"/>
        <v>10109</v>
      </c>
      <c r="AP431" s="35">
        <f t="shared" si="21"/>
        <v>1366</v>
      </c>
      <c r="AQ431" s="35">
        <f t="shared" si="21"/>
        <v>2459</v>
      </c>
      <c r="AR431" s="35">
        <f t="shared" si="21"/>
        <v>12568</v>
      </c>
      <c r="AS431" s="35">
        <f t="shared" si="21"/>
        <v>14753</v>
      </c>
      <c r="AT431" s="35">
        <f t="shared" si="21"/>
        <v>0</v>
      </c>
      <c r="AU431" s="35">
        <f t="shared" si="21"/>
        <v>96058</v>
      </c>
      <c r="AV431" s="35">
        <v>46441</v>
      </c>
      <c r="AW431" s="35">
        <f t="shared" si="21"/>
        <v>4802</v>
      </c>
      <c r="AX431" s="35">
        <f t="shared" si="21"/>
        <v>8645</v>
      </c>
      <c r="AY431" s="35">
        <f t="shared" si="21"/>
        <v>35539</v>
      </c>
      <c r="AZ431" s="35">
        <f t="shared" si="21"/>
        <v>3664</v>
      </c>
      <c r="BA431" s="35">
        <f t="shared" si="21"/>
        <v>1205</v>
      </c>
      <c r="BB431" s="35">
        <f t="shared" si="21"/>
        <v>1213</v>
      </c>
    </row>
    <row r="432" spans="1:54" s="37" customFormat="1" ht="15">
      <c r="A432" s="38" t="s">
        <v>1607</v>
      </c>
      <c r="B432" s="33"/>
      <c r="C432" s="33"/>
      <c r="D432" s="39"/>
      <c r="E432" s="35"/>
      <c r="F432" s="35"/>
      <c r="G432" s="35"/>
      <c r="H432" s="35"/>
      <c r="I432" s="35"/>
      <c r="Y432" s="36"/>
      <c r="Z432" s="36"/>
      <c r="AA432" s="36"/>
      <c r="AB432" s="36"/>
      <c r="AC432" s="36"/>
      <c r="AD432" s="36"/>
      <c r="AE432" s="36"/>
      <c r="AF432" s="36"/>
      <c r="AG432" s="36"/>
      <c r="AU432" s="35"/>
      <c r="AV432" s="35"/>
      <c r="AW432" s="35"/>
      <c r="AX432" s="35"/>
      <c r="AY432" s="35"/>
      <c r="AZ432" s="35"/>
      <c r="BA432" s="35"/>
      <c r="BB432" s="35"/>
    </row>
    <row r="433" spans="1:54" ht="15">
      <c r="A433" s="28" t="s">
        <v>1226</v>
      </c>
      <c r="B433" s="28" t="s">
        <v>1227</v>
      </c>
      <c r="C433" s="28"/>
      <c r="D433" s="29" t="s">
        <v>1228</v>
      </c>
      <c r="E433" s="30"/>
      <c r="F433" s="30"/>
      <c r="G433" s="30"/>
      <c r="H433" s="30"/>
      <c r="I433" s="30"/>
      <c r="J433" s="3">
        <v>334247</v>
      </c>
      <c r="K433" s="3">
        <v>16712</v>
      </c>
      <c r="L433" s="3">
        <v>30082</v>
      </c>
      <c r="M433" s="3">
        <v>123670</v>
      </c>
      <c r="N433" s="3">
        <v>30085</v>
      </c>
      <c r="O433" s="3">
        <v>3598</v>
      </c>
      <c r="P433" s="3">
        <v>180</v>
      </c>
      <c r="Q433" s="3">
        <v>324</v>
      </c>
      <c r="R433" s="3">
        <v>1332</v>
      </c>
      <c r="S433" s="3">
        <v>322</v>
      </c>
      <c r="T433" s="3">
        <v>196667</v>
      </c>
      <c r="U433" s="3">
        <v>9833</v>
      </c>
      <c r="V433" s="3">
        <v>17700</v>
      </c>
      <c r="W433" s="3">
        <v>72766</v>
      </c>
      <c r="X433" s="3">
        <v>17701</v>
      </c>
      <c r="Y433" s="31"/>
      <c r="Z433" s="31">
        <v>72766</v>
      </c>
      <c r="AA433" s="31"/>
      <c r="AB433" s="31"/>
      <c r="AC433" s="31">
        <v>17700</v>
      </c>
      <c r="AD433" s="31"/>
      <c r="AE433" s="31"/>
      <c r="AF433" s="31">
        <v>17701</v>
      </c>
      <c r="AG433" s="31"/>
      <c r="AU433" s="30">
        <v>534512</v>
      </c>
      <c r="AV433" s="30">
        <v>534512</v>
      </c>
      <c r="AW433" s="30">
        <v>26725</v>
      </c>
      <c r="AX433" s="30">
        <v>48106</v>
      </c>
      <c r="AY433" s="30">
        <v>197768</v>
      </c>
      <c r="AZ433" s="30">
        <v>48106</v>
      </c>
      <c r="BA433" s="30">
        <v>48106</v>
      </c>
      <c r="BB433" s="30">
        <v>48108</v>
      </c>
    </row>
    <row r="434" spans="1:54" ht="15">
      <c r="A434" s="28" t="s">
        <v>1226</v>
      </c>
      <c r="B434" s="28" t="s">
        <v>1229</v>
      </c>
      <c r="C434" s="28"/>
      <c r="D434" s="29" t="s">
        <v>1230</v>
      </c>
      <c r="E434" s="30"/>
      <c r="F434" s="30"/>
      <c r="G434" s="30"/>
      <c r="H434" s="30"/>
      <c r="I434" s="30"/>
      <c r="O434" s="3">
        <v>5148</v>
      </c>
      <c r="P434" s="3">
        <v>257</v>
      </c>
      <c r="Q434" s="3">
        <v>463</v>
      </c>
      <c r="R434" s="3">
        <v>1903</v>
      </c>
      <c r="S434" s="3">
        <v>467</v>
      </c>
      <c r="Y434" s="31"/>
      <c r="Z434" s="31"/>
      <c r="AA434" s="31"/>
      <c r="AB434" s="31"/>
      <c r="AC434" s="31"/>
      <c r="AD434" s="31"/>
      <c r="AE434" s="31"/>
      <c r="AF434" s="31"/>
      <c r="AG434" s="31"/>
      <c r="AN434" s="3">
        <v>5456</v>
      </c>
      <c r="AO434" s="3">
        <v>2019</v>
      </c>
      <c r="AP434" s="3">
        <v>273</v>
      </c>
      <c r="AQ434" s="3">
        <v>491</v>
      </c>
      <c r="AR434" s="3">
        <v>2510</v>
      </c>
      <c r="AS434" s="3">
        <v>2946</v>
      </c>
      <c r="AT434" s="3">
        <v>0</v>
      </c>
      <c r="AU434" s="30">
        <v>10604</v>
      </c>
      <c r="AV434" s="30">
        <v>7658</v>
      </c>
      <c r="AW434" s="30">
        <v>530</v>
      </c>
      <c r="AX434" s="30">
        <v>954</v>
      </c>
      <c r="AY434" s="30">
        <v>3922</v>
      </c>
      <c r="AZ434" s="30">
        <v>954</v>
      </c>
      <c r="BA434" s="30">
        <v>463</v>
      </c>
      <c r="BB434" s="30">
        <v>467</v>
      </c>
    </row>
    <row r="435" spans="1:54" ht="15">
      <c r="A435" s="28" t="s">
        <v>1226</v>
      </c>
      <c r="B435" s="28" t="s">
        <v>1231</v>
      </c>
      <c r="C435" s="28"/>
      <c r="D435" s="29" t="s">
        <v>1232</v>
      </c>
      <c r="E435" s="30"/>
      <c r="F435" s="30"/>
      <c r="G435" s="30"/>
      <c r="H435" s="30"/>
      <c r="I435" s="30"/>
      <c r="O435" s="3">
        <v>3598</v>
      </c>
      <c r="P435" s="3">
        <v>180</v>
      </c>
      <c r="Q435" s="3">
        <v>324</v>
      </c>
      <c r="R435" s="3">
        <v>1332</v>
      </c>
      <c r="S435" s="3">
        <v>322</v>
      </c>
      <c r="Y435" s="31"/>
      <c r="Z435" s="31"/>
      <c r="AA435" s="31"/>
      <c r="AB435" s="31"/>
      <c r="AC435" s="31"/>
      <c r="AD435" s="31"/>
      <c r="AE435" s="31"/>
      <c r="AF435" s="31"/>
      <c r="AG435" s="31"/>
      <c r="AN435" s="3">
        <v>4161</v>
      </c>
      <c r="AO435" s="3">
        <v>1538</v>
      </c>
      <c r="AP435" s="3">
        <v>208</v>
      </c>
      <c r="AQ435" s="3">
        <v>374</v>
      </c>
      <c r="AR435" s="3">
        <v>1912</v>
      </c>
      <c r="AS435" s="3">
        <v>2249</v>
      </c>
      <c r="AT435" s="3">
        <v>0</v>
      </c>
      <c r="AU435" s="30">
        <v>7759</v>
      </c>
      <c r="AV435" s="30">
        <v>5510</v>
      </c>
      <c r="AW435" s="30">
        <v>388</v>
      </c>
      <c r="AX435" s="30">
        <v>698</v>
      </c>
      <c r="AY435" s="30">
        <v>2870</v>
      </c>
      <c r="AZ435" s="30">
        <v>698</v>
      </c>
      <c r="BA435" s="30">
        <v>324</v>
      </c>
      <c r="BB435" s="30">
        <v>322</v>
      </c>
    </row>
    <row r="436" spans="1:54" ht="15">
      <c r="A436" s="28" t="s">
        <v>1226</v>
      </c>
      <c r="B436" s="28" t="s">
        <v>1233</v>
      </c>
      <c r="C436" s="28"/>
      <c r="D436" s="29" t="s">
        <v>1234</v>
      </c>
      <c r="E436" s="30"/>
      <c r="F436" s="30"/>
      <c r="G436" s="30"/>
      <c r="H436" s="30"/>
      <c r="I436" s="30"/>
      <c r="O436" s="3">
        <v>11348</v>
      </c>
      <c r="P436" s="3">
        <v>567</v>
      </c>
      <c r="Q436" s="3">
        <v>1021</v>
      </c>
      <c r="R436" s="3">
        <v>4197</v>
      </c>
      <c r="S436" s="3">
        <v>1025</v>
      </c>
      <c r="Y436" s="31"/>
      <c r="Z436" s="31"/>
      <c r="AA436" s="31"/>
      <c r="AB436" s="31"/>
      <c r="AC436" s="31"/>
      <c r="AD436" s="31"/>
      <c r="AE436" s="31"/>
      <c r="AF436" s="31"/>
      <c r="AG436" s="31"/>
      <c r="AH436" s="3">
        <v>52843</v>
      </c>
      <c r="AI436" s="3">
        <v>2642</v>
      </c>
      <c r="AJ436" s="3">
        <v>4756</v>
      </c>
      <c r="AK436" s="3">
        <v>19552</v>
      </c>
      <c r="AL436" s="3">
        <v>33291</v>
      </c>
      <c r="AM436" s="3">
        <v>0</v>
      </c>
      <c r="AN436" s="3">
        <v>18172</v>
      </c>
      <c r="AO436" s="3">
        <v>6723</v>
      </c>
      <c r="AP436" s="3">
        <v>909</v>
      </c>
      <c r="AQ436" s="3">
        <v>1635</v>
      </c>
      <c r="AR436" s="3">
        <v>8358</v>
      </c>
      <c r="AS436" s="3">
        <v>9814</v>
      </c>
      <c r="AT436" s="3">
        <v>0</v>
      </c>
      <c r="AU436" s="30">
        <v>82363</v>
      </c>
      <c r="AV436" s="30">
        <v>39258</v>
      </c>
      <c r="AW436" s="30">
        <v>4118</v>
      </c>
      <c r="AX436" s="30">
        <v>7412</v>
      </c>
      <c r="AY436" s="30">
        <v>30472</v>
      </c>
      <c r="AZ436" s="30">
        <v>2656</v>
      </c>
      <c r="BA436" s="30">
        <v>1021</v>
      </c>
      <c r="BB436" s="30">
        <v>1025</v>
      </c>
    </row>
    <row r="437" spans="1:54" ht="15">
      <c r="A437" s="28" t="s">
        <v>1226</v>
      </c>
      <c r="B437" s="28" t="s">
        <v>1235</v>
      </c>
      <c r="C437" s="28"/>
      <c r="D437" s="29" t="s">
        <v>1236</v>
      </c>
      <c r="E437" s="30"/>
      <c r="F437" s="30"/>
      <c r="G437" s="30"/>
      <c r="H437" s="30"/>
      <c r="I437" s="30"/>
      <c r="O437" s="3">
        <v>2048</v>
      </c>
      <c r="P437" s="3">
        <v>102</v>
      </c>
      <c r="Q437" s="3">
        <v>184</v>
      </c>
      <c r="R437" s="3">
        <v>756</v>
      </c>
      <c r="S437" s="3">
        <v>188</v>
      </c>
      <c r="Y437" s="31"/>
      <c r="Z437" s="31"/>
      <c r="AA437" s="31"/>
      <c r="AB437" s="31"/>
      <c r="AC437" s="31"/>
      <c r="AD437" s="31"/>
      <c r="AE437" s="31"/>
      <c r="AF437" s="31"/>
      <c r="AG437" s="31"/>
      <c r="AN437" s="3">
        <v>4161</v>
      </c>
      <c r="AO437" s="3">
        <v>1538</v>
      </c>
      <c r="AP437" s="3">
        <v>208</v>
      </c>
      <c r="AQ437" s="3">
        <v>374</v>
      </c>
      <c r="AR437" s="3">
        <v>1912</v>
      </c>
      <c r="AS437" s="3">
        <v>2249</v>
      </c>
      <c r="AT437" s="3">
        <v>0</v>
      </c>
      <c r="AU437" s="30">
        <v>6209</v>
      </c>
      <c r="AV437" s="30">
        <v>3960</v>
      </c>
      <c r="AW437" s="30">
        <v>310</v>
      </c>
      <c r="AX437" s="30">
        <v>558</v>
      </c>
      <c r="AY437" s="30">
        <v>2294</v>
      </c>
      <c r="AZ437" s="30">
        <v>558</v>
      </c>
      <c r="BA437" s="30">
        <v>184</v>
      </c>
      <c r="BB437" s="30">
        <v>188</v>
      </c>
    </row>
    <row r="438" spans="1:54" ht="15">
      <c r="A438" s="28" t="s">
        <v>1226</v>
      </c>
      <c r="B438" s="28" t="s">
        <v>1237</v>
      </c>
      <c r="C438" s="28"/>
      <c r="D438" s="29" t="s">
        <v>1238</v>
      </c>
      <c r="E438" s="30"/>
      <c r="F438" s="30"/>
      <c r="G438" s="30"/>
      <c r="H438" s="30"/>
      <c r="I438" s="30"/>
      <c r="Y438" s="31"/>
      <c r="Z438" s="31"/>
      <c r="AA438" s="31"/>
      <c r="AB438" s="31"/>
      <c r="AC438" s="31"/>
      <c r="AD438" s="31"/>
      <c r="AE438" s="31"/>
      <c r="AF438" s="31"/>
      <c r="AG438" s="31"/>
      <c r="AN438" s="3">
        <v>9567</v>
      </c>
      <c r="AO438" s="3">
        <v>3539</v>
      </c>
      <c r="AP438" s="3">
        <v>478</v>
      </c>
      <c r="AQ438" s="3">
        <v>861</v>
      </c>
      <c r="AR438" s="3">
        <v>4400</v>
      </c>
      <c r="AS438" s="3">
        <v>5167</v>
      </c>
      <c r="AT438" s="3">
        <v>0</v>
      </c>
      <c r="AU438" s="30">
        <v>9567</v>
      </c>
      <c r="AV438" s="30">
        <v>4400</v>
      </c>
      <c r="AW438" s="30">
        <v>478</v>
      </c>
      <c r="AX438" s="30">
        <v>861</v>
      </c>
      <c r="AY438" s="30">
        <v>3539</v>
      </c>
      <c r="AZ438" s="30">
        <v>861</v>
      </c>
      <c r="BA438" s="30">
        <v>0</v>
      </c>
      <c r="BB438" s="30">
        <v>0</v>
      </c>
    </row>
    <row r="439" spans="1:54" ht="15">
      <c r="A439" s="28" t="s">
        <v>1226</v>
      </c>
      <c r="B439" s="28" t="s">
        <v>1239</v>
      </c>
      <c r="C439" s="28"/>
      <c r="D439" s="29" t="s">
        <v>1240</v>
      </c>
      <c r="E439" s="30"/>
      <c r="F439" s="30"/>
      <c r="G439" s="30"/>
      <c r="H439" s="30"/>
      <c r="I439" s="30"/>
      <c r="O439" s="3">
        <v>2048</v>
      </c>
      <c r="P439" s="3">
        <v>102</v>
      </c>
      <c r="Q439" s="3">
        <v>184</v>
      </c>
      <c r="R439" s="3">
        <v>756</v>
      </c>
      <c r="S439" s="3">
        <v>188</v>
      </c>
      <c r="Y439" s="31"/>
      <c r="Z439" s="31"/>
      <c r="AA439" s="31"/>
      <c r="AB439" s="31"/>
      <c r="AC439" s="31"/>
      <c r="AD439" s="31"/>
      <c r="AE439" s="31"/>
      <c r="AF439" s="31"/>
      <c r="AG439" s="31"/>
      <c r="AN439" s="3">
        <v>4679</v>
      </c>
      <c r="AO439" s="3">
        <v>1731</v>
      </c>
      <c r="AP439" s="3">
        <v>234</v>
      </c>
      <c r="AQ439" s="3">
        <v>421</v>
      </c>
      <c r="AR439" s="3">
        <v>2152</v>
      </c>
      <c r="AS439" s="3">
        <v>2527</v>
      </c>
      <c r="AT439" s="3">
        <v>0</v>
      </c>
      <c r="AU439" s="30">
        <v>6727</v>
      </c>
      <c r="AV439" s="30">
        <v>4200</v>
      </c>
      <c r="AW439" s="30">
        <v>336</v>
      </c>
      <c r="AX439" s="30">
        <v>605</v>
      </c>
      <c r="AY439" s="30">
        <v>2487</v>
      </c>
      <c r="AZ439" s="30">
        <v>605</v>
      </c>
      <c r="BA439" s="30">
        <v>184</v>
      </c>
      <c r="BB439" s="30">
        <v>188</v>
      </c>
    </row>
    <row r="440" spans="1:54" ht="15">
      <c r="A440" s="28" t="s">
        <v>1226</v>
      </c>
      <c r="B440" s="28" t="s">
        <v>1241</v>
      </c>
      <c r="C440" s="28"/>
      <c r="D440" s="29" t="s">
        <v>1242</v>
      </c>
      <c r="E440" s="30"/>
      <c r="F440" s="30"/>
      <c r="G440" s="30"/>
      <c r="H440" s="30"/>
      <c r="I440" s="30"/>
      <c r="O440" s="3">
        <v>2636</v>
      </c>
      <c r="P440" s="3">
        <v>132</v>
      </c>
      <c r="Q440" s="3">
        <v>237</v>
      </c>
      <c r="R440" s="3">
        <v>975</v>
      </c>
      <c r="S440" s="3">
        <v>239</v>
      </c>
      <c r="Y440" s="31"/>
      <c r="Z440" s="31"/>
      <c r="AA440" s="31"/>
      <c r="AB440" s="31"/>
      <c r="AC440" s="31"/>
      <c r="AD440" s="31"/>
      <c r="AE440" s="31"/>
      <c r="AF440" s="31"/>
      <c r="AG440" s="31"/>
      <c r="AN440" s="3">
        <v>6241</v>
      </c>
      <c r="AO440" s="3">
        <v>2310</v>
      </c>
      <c r="AP440" s="3">
        <v>312</v>
      </c>
      <c r="AQ440" s="3">
        <v>562</v>
      </c>
      <c r="AR440" s="3">
        <v>2872</v>
      </c>
      <c r="AS440" s="3">
        <v>3369</v>
      </c>
      <c r="AT440" s="3">
        <v>0</v>
      </c>
      <c r="AU440" s="30">
        <v>8877</v>
      </c>
      <c r="AV440" s="30">
        <v>5508</v>
      </c>
      <c r="AW440" s="30">
        <v>444</v>
      </c>
      <c r="AX440" s="30">
        <v>799</v>
      </c>
      <c r="AY440" s="30">
        <v>3285</v>
      </c>
      <c r="AZ440" s="30">
        <v>799</v>
      </c>
      <c r="BA440" s="30">
        <v>237</v>
      </c>
      <c r="BB440" s="30">
        <v>239</v>
      </c>
    </row>
    <row r="441" spans="1:54" ht="15">
      <c r="A441" s="28" t="s">
        <v>1226</v>
      </c>
      <c r="B441" s="28" t="s">
        <v>1243</v>
      </c>
      <c r="C441" s="28"/>
      <c r="D441" s="29" t="s">
        <v>1244</v>
      </c>
      <c r="E441" s="30"/>
      <c r="F441" s="30"/>
      <c r="G441" s="30"/>
      <c r="H441" s="30"/>
      <c r="I441" s="30"/>
      <c r="O441" s="3">
        <v>25297</v>
      </c>
      <c r="P441" s="3">
        <v>1265</v>
      </c>
      <c r="Q441" s="3">
        <v>2277</v>
      </c>
      <c r="R441" s="3">
        <v>9361</v>
      </c>
      <c r="S441" s="3">
        <v>2274</v>
      </c>
      <c r="Y441" s="31"/>
      <c r="Z441" s="31"/>
      <c r="AA441" s="31"/>
      <c r="AB441" s="31"/>
      <c r="AC441" s="31"/>
      <c r="AD441" s="31"/>
      <c r="AE441" s="31"/>
      <c r="AF441" s="31"/>
      <c r="AG441" s="31"/>
      <c r="AH441" s="3">
        <v>224329</v>
      </c>
      <c r="AI441" s="3">
        <v>11216</v>
      </c>
      <c r="AJ441" s="3">
        <v>20190</v>
      </c>
      <c r="AK441" s="3">
        <v>83002</v>
      </c>
      <c r="AL441" s="3">
        <v>141327</v>
      </c>
      <c r="AM441" s="3">
        <v>0</v>
      </c>
      <c r="AN441" s="3">
        <v>39317</v>
      </c>
      <c r="AO441" s="3">
        <v>14549</v>
      </c>
      <c r="AP441" s="3">
        <v>1966</v>
      </c>
      <c r="AQ441" s="3">
        <v>3539</v>
      </c>
      <c r="AR441" s="3">
        <v>18088</v>
      </c>
      <c r="AS441" s="3">
        <v>21229</v>
      </c>
      <c r="AT441" s="3">
        <v>0</v>
      </c>
      <c r="AU441" s="30">
        <v>288943</v>
      </c>
      <c r="AV441" s="30">
        <v>126387</v>
      </c>
      <c r="AW441" s="30">
        <v>14447</v>
      </c>
      <c r="AX441" s="30">
        <v>26006</v>
      </c>
      <c r="AY441" s="30">
        <v>106912</v>
      </c>
      <c r="AZ441" s="30">
        <v>5816</v>
      </c>
      <c r="BA441" s="30">
        <v>2277</v>
      </c>
      <c r="BB441" s="30">
        <v>2274</v>
      </c>
    </row>
    <row r="442" spans="1:54" ht="15">
      <c r="A442" s="28" t="s">
        <v>1226</v>
      </c>
      <c r="B442" s="28" t="s">
        <v>1245</v>
      </c>
      <c r="C442" s="28"/>
      <c r="D442" s="29" t="s">
        <v>1246</v>
      </c>
      <c r="E442" s="30"/>
      <c r="F442" s="30"/>
      <c r="G442" s="30"/>
      <c r="H442" s="30"/>
      <c r="I442" s="30"/>
      <c r="O442" s="3">
        <v>9798</v>
      </c>
      <c r="P442" s="3">
        <v>490</v>
      </c>
      <c r="Q442" s="3">
        <v>882</v>
      </c>
      <c r="R442" s="3">
        <v>3626</v>
      </c>
      <c r="S442" s="3">
        <v>880</v>
      </c>
      <c r="Y442" s="31"/>
      <c r="Z442" s="31"/>
      <c r="AA442" s="31"/>
      <c r="AB442" s="31"/>
      <c r="AC442" s="31"/>
      <c r="AD442" s="31"/>
      <c r="AE442" s="31"/>
      <c r="AF442" s="31"/>
      <c r="AG442" s="31"/>
      <c r="AH442" s="3">
        <v>50537</v>
      </c>
      <c r="AI442" s="3">
        <v>2527</v>
      </c>
      <c r="AJ442" s="3">
        <v>4548</v>
      </c>
      <c r="AK442" s="3">
        <v>18698</v>
      </c>
      <c r="AL442" s="3">
        <v>31839</v>
      </c>
      <c r="AM442" s="3">
        <v>0</v>
      </c>
      <c r="AN442" s="3">
        <v>19921</v>
      </c>
      <c r="AO442" s="3">
        <v>7371</v>
      </c>
      <c r="AP442" s="3">
        <v>996</v>
      </c>
      <c r="AQ442" s="3">
        <v>1793</v>
      </c>
      <c r="AR442" s="3">
        <v>9164</v>
      </c>
      <c r="AS442" s="3">
        <v>10757</v>
      </c>
      <c r="AT442" s="3">
        <v>0</v>
      </c>
      <c r="AU442" s="30">
        <v>80256</v>
      </c>
      <c r="AV442" s="30">
        <v>37660</v>
      </c>
      <c r="AW442" s="30">
        <v>4013</v>
      </c>
      <c r="AX442" s="30">
        <v>7223</v>
      </c>
      <c r="AY442" s="30">
        <v>29695</v>
      </c>
      <c r="AZ442" s="30">
        <v>2675</v>
      </c>
      <c r="BA442" s="30">
        <v>882</v>
      </c>
      <c r="BB442" s="30">
        <v>880</v>
      </c>
    </row>
    <row r="443" spans="1:54" ht="15">
      <c r="A443" s="28" t="s">
        <v>1226</v>
      </c>
      <c r="B443" s="28" t="s">
        <v>1247</v>
      </c>
      <c r="C443" s="28"/>
      <c r="D443" s="29" t="s">
        <v>1248</v>
      </c>
      <c r="E443" s="30"/>
      <c r="F443" s="30"/>
      <c r="G443" s="30"/>
      <c r="H443" s="30"/>
      <c r="I443" s="30"/>
      <c r="O443" s="3">
        <v>3598</v>
      </c>
      <c r="P443" s="3">
        <v>180</v>
      </c>
      <c r="Q443" s="3">
        <v>324</v>
      </c>
      <c r="R443" s="3">
        <v>1332</v>
      </c>
      <c r="S443" s="3">
        <v>322</v>
      </c>
      <c r="Y443" s="31"/>
      <c r="Z443" s="31"/>
      <c r="AA443" s="31"/>
      <c r="AB443" s="31"/>
      <c r="AC443" s="31"/>
      <c r="AD443" s="31"/>
      <c r="AE443" s="31"/>
      <c r="AF443" s="31"/>
      <c r="AG443" s="31"/>
      <c r="AN443" s="3">
        <v>6241</v>
      </c>
      <c r="AO443" s="3">
        <v>2310</v>
      </c>
      <c r="AP443" s="3">
        <v>312</v>
      </c>
      <c r="AQ443" s="3">
        <v>562</v>
      </c>
      <c r="AR443" s="3">
        <v>2872</v>
      </c>
      <c r="AS443" s="3">
        <v>3369</v>
      </c>
      <c r="AT443" s="3">
        <v>0</v>
      </c>
      <c r="AU443" s="30">
        <v>9839</v>
      </c>
      <c r="AV443" s="30">
        <v>6470</v>
      </c>
      <c r="AW443" s="30">
        <v>492</v>
      </c>
      <c r="AX443" s="30">
        <v>886</v>
      </c>
      <c r="AY443" s="30">
        <v>3642</v>
      </c>
      <c r="AZ443" s="30">
        <v>886</v>
      </c>
      <c r="BA443" s="30">
        <v>324</v>
      </c>
      <c r="BB443" s="30">
        <v>322</v>
      </c>
    </row>
    <row r="444" spans="1:54" ht="15">
      <c r="A444" s="28" t="s">
        <v>1226</v>
      </c>
      <c r="B444" s="28" t="s">
        <v>1249</v>
      </c>
      <c r="C444" s="28"/>
      <c r="D444" s="29" t="s">
        <v>1250</v>
      </c>
      <c r="E444" s="30"/>
      <c r="F444" s="30"/>
      <c r="G444" s="30"/>
      <c r="H444" s="30"/>
      <c r="I444" s="30"/>
      <c r="O444" s="3">
        <v>3598</v>
      </c>
      <c r="P444" s="3">
        <v>180</v>
      </c>
      <c r="Q444" s="3">
        <v>324</v>
      </c>
      <c r="R444" s="3">
        <v>1332</v>
      </c>
      <c r="S444" s="3">
        <v>322</v>
      </c>
      <c r="Y444" s="31"/>
      <c r="Z444" s="31"/>
      <c r="AA444" s="31"/>
      <c r="AB444" s="31"/>
      <c r="AC444" s="31"/>
      <c r="AD444" s="31"/>
      <c r="AE444" s="31"/>
      <c r="AF444" s="31"/>
      <c r="AG444" s="31"/>
      <c r="AN444" s="3">
        <v>8674</v>
      </c>
      <c r="AO444" s="3">
        <v>3211</v>
      </c>
      <c r="AP444" s="3">
        <v>434</v>
      </c>
      <c r="AQ444" s="3">
        <v>781</v>
      </c>
      <c r="AR444" s="3">
        <v>3992</v>
      </c>
      <c r="AS444" s="3">
        <v>4682</v>
      </c>
      <c r="AT444" s="3">
        <v>0</v>
      </c>
      <c r="AU444" s="30">
        <v>12272</v>
      </c>
      <c r="AV444" s="30">
        <v>7590</v>
      </c>
      <c r="AW444" s="30">
        <v>614</v>
      </c>
      <c r="AX444" s="30">
        <v>1105</v>
      </c>
      <c r="AY444" s="30">
        <v>4543</v>
      </c>
      <c r="AZ444" s="30">
        <v>1105</v>
      </c>
      <c r="BA444" s="30">
        <v>324</v>
      </c>
      <c r="BB444" s="30">
        <v>322</v>
      </c>
    </row>
    <row r="445" spans="1:54" ht="15">
      <c r="A445" s="28" t="s">
        <v>1226</v>
      </c>
      <c r="B445" s="28" t="s">
        <v>1251</v>
      </c>
      <c r="C445" s="28"/>
      <c r="D445" s="29" t="s">
        <v>1252</v>
      </c>
      <c r="E445" s="30"/>
      <c r="F445" s="30"/>
      <c r="G445" s="30"/>
      <c r="H445" s="30"/>
      <c r="I445" s="30"/>
      <c r="O445" s="3">
        <v>2048</v>
      </c>
      <c r="P445" s="3">
        <v>102</v>
      </c>
      <c r="Q445" s="3">
        <v>184</v>
      </c>
      <c r="R445" s="3">
        <v>756</v>
      </c>
      <c r="S445" s="3">
        <v>188</v>
      </c>
      <c r="Y445" s="31"/>
      <c r="Z445" s="31"/>
      <c r="AA445" s="31"/>
      <c r="AB445" s="31"/>
      <c r="AC445" s="31"/>
      <c r="AD445" s="31"/>
      <c r="AE445" s="31"/>
      <c r="AF445" s="31"/>
      <c r="AG445" s="31"/>
      <c r="AN445" s="3">
        <v>10402</v>
      </c>
      <c r="AO445" s="3">
        <v>3848</v>
      </c>
      <c r="AP445" s="3">
        <v>520</v>
      </c>
      <c r="AQ445" s="3">
        <v>936</v>
      </c>
      <c r="AR445" s="3">
        <v>4784</v>
      </c>
      <c r="AS445" s="3">
        <v>5618</v>
      </c>
      <c r="AT445" s="3">
        <v>0</v>
      </c>
      <c r="AU445" s="30">
        <v>12450</v>
      </c>
      <c r="AV445" s="30">
        <v>6832</v>
      </c>
      <c r="AW445" s="30">
        <v>622</v>
      </c>
      <c r="AX445" s="30">
        <v>1120</v>
      </c>
      <c r="AY445" s="30">
        <v>4604</v>
      </c>
      <c r="AZ445" s="30">
        <v>1120</v>
      </c>
      <c r="BA445" s="30">
        <v>184</v>
      </c>
      <c r="BB445" s="30">
        <v>188</v>
      </c>
    </row>
    <row r="446" spans="1:54" s="37" customFormat="1" ht="15">
      <c r="A446" s="33"/>
      <c r="B446" s="33"/>
      <c r="C446" s="33"/>
      <c r="D446" s="34" t="s">
        <v>1608</v>
      </c>
      <c r="E446" s="35">
        <f>SUM(E433:E445)</f>
        <v>0</v>
      </c>
      <c r="F446" s="35">
        <f aca="true" t="shared" si="22" ref="F446:BB446">SUM(F433:F445)</f>
        <v>0</v>
      </c>
      <c r="G446" s="35">
        <f t="shared" si="22"/>
        <v>0</v>
      </c>
      <c r="H446" s="35">
        <f t="shared" si="22"/>
        <v>0</v>
      </c>
      <c r="I446" s="35">
        <f t="shared" si="22"/>
        <v>0</v>
      </c>
      <c r="J446" s="35">
        <f t="shared" si="22"/>
        <v>334247</v>
      </c>
      <c r="K446" s="35">
        <f t="shared" si="22"/>
        <v>16712</v>
      </c>
      <c r="L446" s="35">
        <f t="shared" si="22"/>
        <v>30082</v>
      </c>
      <c r="M446" s="35">
        <f t="shared" si="22"/>
        <v>123670</v>
      </c>
      <c r="N446" s="35">
        <f t="shared" si="22"/>
        <v>30085</v>
      </c>
      <c r="O446" s="35">
        <f t="shared" si="22"/>
        <v>74763</v>
      </c>
      <c r="P446" s="35">
        <f t="shared" si="22"/>
        <v>3737</v>
      </c>
      <c r="Q446" s="35">
        <f t="shared" si="22"/>
        <v>6728</v>
      </c>
      <c r="R446" s="35">
        <f t="shared" si="22"/>
        <v>27658</v>
      </c>
      <c r="S446" s="35">
        <f t="shared" si="22"/>
        <v>6737</v>
      </c>
      <c r="T446" s="35">
        <f t="shared" si="22"/>
        <v>196667</v>
      </c>
      <c r="U446" s="35">
        <f t="shared" si="22"/>
        <v>9833</v>
      </c>
      <c r="V446" s="35">
        <f t="shared" si="22"/>
        <v>17700</v>
      </c>
      <c r="W446" s="35">
        <f t="shared" si="22"/>
        <v>72766</v>
      </c>
      <c r="X446" s="35">
        <f t="shared" si="22"/>
        <v>17701</v>
      </c>
      <c r="Y446" s="36">
        <v>0</v>
      </c>
      <c r="Z446" s="36">
        <v>72766</v>
      </c>
      <c r="AA446" s="36">
        <v>0</v>
      </c>
      <c r="AB446" s="36">
        <v>0</v>
      </c>
      <c r="AC446" s="36">
        <v>17700</v>
      </c>
      <c r="AD446" s="36">
        <v>0</v>
      </c>
      <c r="AE446" s="36">
        <v>0</v>
      </c>
      <c r="AF446" s="36">
        <v>17701</v>
      </c>
      <c r="AG446" s="36">
        <v>0</v>
      </c>
      <c r="AH446" s="35">
        <f t="shared" si="22"/>
        <v>327709</v>
      </c>
      <c r="AI446" s="35">
        <f t="shared" si="22"/>
        <v>16385</v>
      </c>
      <c r="AJ446" s="35">
        <f t="shared" si="22"/>
        <v>29494</v>
      </c>
      <c r="AK446" s="35">
        <f t="shared" si="22"/>
        <v>121252</v>
      </c>
      <c r="AL446" s="35">
        <f t="shared" si="22"/>
        <v>206457</v>
      </c>
      <c r="AM446" s="35">
        <f t="shared" si="22"/>
        <v>0</v>
      </c>
      <c r="AN446" s="35">
        <f t="shared" si="22"/>
        <v>136992</v>
      </c>
      <c r="AO446" s="35">
        <f t="shared" si="22"/>
        <v>50687</v>
      </c>
      <c r="AP446" s="35">
        <f t="shared" si="22"/>
        <v>6850</v>
      </c>
      <c r="AQ446" s="35">
        <f t="shared" si="22"/>
        <v>12329</v>
      </c>
      <c r="AR446" s="35">
        <f t="shared" si="22"/>
        <v>63016</v>
      </c>
      <c r="AS446" s="35">
        <f t="shared" si="22"/>
        <v>73976</v>
      </c>
      <c r="AT446" s="35">
        <f t="shared" si="22"/>
        <v>0</v>
      </c>
      <c r="AU446" s="35">
        <f t="shared" si="22"/>
        <v>1070378</v>
      </c>
      <c r="AV446" s="35">
        <v>789945</v>
      </c>
      <c r="AW446" s="35">
        <f t="shared" si="22"/>
        <v>53517</v>
      </c>
      <c r="AX446" s="35">
        <f t="shared" si="22"/>
        <v>96333</v>
      </c>
      <c r="AY446" s="35">
        <f t="shared" si="22"/>
        <v>396033</v>
      </c>
      <c r="AZ446" s="35">
        <f t="shared" si="22"/>
        <v>66839</v>
      </c>
      <c r="BA446" s="35">
        <f t="shared" si="22"/>
        <v>54510</v>
      </c>
      <c r="BB446" s="35">
        <f t="shared" si="22"/>
        <v>54523</v>
      </c>
    </row>
    <row r="447" spans="1:54" s="37" customFormat="1" ht="15">
      <c r="A447" s="38" t="s">
        <v>1609</v>
      </c>
      <c r="B447" s="33"/>
      <c r="C447" s="33"/>
      <c r="D447" s="39"/>
      <c r="E447" s="35"/>
      <c r="F447" s="35"/>
      <c r="G447" s="35"/>
      <c r="H447" s="35"/>
      <c r="I447" s="35"/>
      <c r="Y447" s="36"/>
      <c r="Z447" s="36"/>
      <c r="AA447" s="36"/>
      <c r="AB447" s="36"/>
      <c r="AC447" s="36"/>
      <c r="AD447" s="36"/>
      <c r="AE447" s="36"/>
      <c r="AF447" s="36"/>
      <c r="AG447" s="36"/>
      <c r="AU447" s="35"/>
      <c r="AV447" s="35"/>
      <c r="AW447" s="35"/>
      <c r="AX447" s="35"/>
      <c r="AY447" s="35"/>
      <c r="AZ447" s="35"/>
      <c r="BA447" s="35"/>
      <c r="BB447" s="35"/>
    </row>
    <row r="448" spans="1:54" ht="15">
      <c r="A448" s="28" t="s">
        <v>1253</v>
      </c>
      <c r="B448" s="28" t="s">
        <v>1254</v>
      </c>
      <c r="C448" s="28"/>
      <c r="D448" s="29" t="s">
        <v>1255</v>
      </c>
      <c r="E448" s="30"/>
      <c r="F448" s="30"/>
      <c r="G448" s="30"/>
      <c r="H448" s="30"/>
      <c r="I448" s="30"/>
      <c r="O448" s="3">
        <v>11348</v>
      </c>
      <c r="P448" s="3">
        <v>567</v>
      </c>
      <c r="Q448" s="3">
        <v>1021</v>
      </c>
      <c r="R448" s="3">
        <v>4197</v>
      </c>
      <c r="S448" s="3">
        <v>1025</v>
      </c>
      <c r="Y448" s="31"/>
      <c r="Z448" s="31"/>
      <c r="AA448" s="31"/>
      <c r="AB448" s="31"/>
      <c r="AC448" s="31"/>
      <c r="AD448" s="31"/>
      <c r="AE448" s="31"/>
      <c r="AF448" s="31"/>
      <c r="AG448" s="31"/>
      <c r="AU448" s="30">
        <v>11348</v>
      </c>
      <c r="AV448" s="30">
        <v>11348</v>
      </c>
      <c r="AW448" s="30">
        <v>567</v>
      </c>
      <c r="AX448" s="30">
        <v>1021</v>
      </c>
      <c r="AY448" s="30">
        <v>4197</v>
      </c>
      <c r="AZ448" s="30">
        <v>1021</v>
      </c>
      <c r="BA448" s="30">
        <v>1021</v>
      </c>
      <c r="BB448" s="30">
        <v>1025</v>
      </c>
    </row>
    <row r="449" spans="1:54" ht="15">
      <c r="A449" s="28" t="s">
        <v>1253</v>
      </c>
      <c r="B449" s="28" t="s">
        <v>1256</v>
      </c>
      <c r="C449" s="28"/>
      <c r="D449" s="29" t="s">
        <v>1257</v>
      </c>
      <c r="E449" s="30"/>
      <c r="F449" s="30"/>
      <c r="G449" s="30"/>
      <c r="H449" s="30"/>
      <c r="I449" s="30"/>
      <c r="O449" s="3">
        <v>19097</v>
      </c>
      <c r="P449" s="3">
        <v>955</v>
      </c>
      <c r="Q449" s="3">
        <v>1719</v>
      </c>
      <c r="R449" s="3">
        <v>7067</v>
      </c>
      <c r="S449" s="3">
        <v>1716</v>
      </c>
      <c r="Y449" s="31"/>
      <c r="Z449" s="31"/>
      <c r="AA449" s="31"/>
      <c r="AB449" s="31"/>
      <c r="AC449" s="31"/>
      <c r="AD449" s="31"/>
      <c r="AE449" s="31"/>
      <c r="AF449" s="31"/>
      <c r="AG449" s="31"/>
      <c r="AN449" s="3">
        <v>12562</v>
      </c>
      <c r="AO449" s="3">
        <v>4649</v>
      </c>
      <c r="AP449" s="3">
        <v>628</v>
      </c>
      <c r="AQ449" s="3">
        <v>1131</v>
      </c>
      <c r="AR449" s="3">
        <v>5780</v>
      </c>
      <c r="AS449" s="3">
        <v>6782</v>
      </c>
      <c r="AT449" s="3">
        <v>0</v>
      </c>
      <c r="AU449" s="30">
        <v>31659</v>
      </c>
      <c r="AV449" s="30">
        <v>24877</v>
      </c>
      <c r="AW449" s="30">
        <v>1583</v>
      </c>
      <c r="AX449" s="30">
        <v>2850</v>
      </c>
      <c r="AY449" s="30">
        <v>11716</v>
      </c>
      <c r="AZ449" s="30">
        <v>2850</v>
      </c>
      <c r="BA449" s="30">
        <v>1719</v>
      </c>
      <c r="BB449" s="30">
        <v>1716</v>
      </c>
    </row>
    <row r="450" spans="1:54" ht="15">
      <c r="A450" s="28" t="s">
        <v>1253</v>
      </c>
      <c r="B450" s="28" t="s">
        <v>1258</v>
      </c>
      <c r="C450" s="28"/>
      <c r="D450" s="29" t="s">
        <v>1259</v>
      </c>
      <c r="E450" s="30"/>
      <c r="F450" s="30"/>
      <c r="G450" s="30"/>
      <c r="H450" s="30"/>
      <c r="I450" s="30"/>
      <c r="O450" s="3">
        <v>1407</v>
      </c>
      <c r="P450" s="3">
        <v>70</v>
      </c>
      <c r="Q450" s="3">
        <v>127</v>
      </c>
      <c r="R450" s="3">
        <v>521</v>
      </c>
      <c r="S450" s="3">
        <v>124</v>
      </c>
      <c r="Y450" s="31"/>
      <c r="Z450" s="31"/>
      <c r="AA450" s="31"/>
      <c r="AB450" s="31"/>
      <c r="AC450" s="31"/>
      <c r="AD450" s="31"/>
      <c r="AE450" s="31"/>
      <c r="AF450" s="31"/>
      <c r="AG450" s="31"/>
      <c r="AN450" s="3">
        <v>4161</v>
      </c>
      <c r="AO450" s="3">
        <v>1538</v>
      </c>
      <c r="AP450" s="3">
        <v>208</v>
      </c>
      <c r="AQ450" s="3">
        <v>374</v>
      </c>
      <c r="AR450" s="3">
        <v>1912</v>
      </c>
      <c r="AS450" s="3">
        <v>2249</v>
      </c>
      <c r="AT450" s="3">
        <v>0</v>
      </c>
      <c r="AU450" s="30">
        <v>5568</v>
      </c>
      <c r="AV450" s="30">
        <v>3319</v>
      </c>
      <c r="AW450" s="30">
        <v>278</v>
      </c>
      <c r="AX450" s="30">
        <v>501</v>
      </c>
      <c r="AY450" s="30">
        <v>2059</v>
      </c>
      <c r="AZ450" s="30">
        <v>501</v>
      </c>
      <c r="BA450" s="30">
        <v>127</v>
      </c>
      <c r="BB450" s="30">
        <v>124</v>
      </c>
    </row>
    <row r="451" spans="1:54" ht="15">
      <c r="A451" s="28" t="s">
        <v>1253</v>
      </c>
      <c r="B451" s="28" t="s">
        <v>1260</v>
      </c>
      <c r="C451" s="28"/>
      <c r="D451" s="29" t="s">
        <v>1261</v>
      </c>
      <c r="E451" s="30"/>
      <c r="F451" s="30"/>
      <c r="G451" s="30"/>
      <c r="H451" s="30"/>
      <c r="I451" s="30"/>
      <c r="O451" s="3">
        <v>2048</v>
      </c>
      <c r="P451" s="3">
        <v>102</v>
      </c>
      <c r="Q451" s="3">
        <v>184</v>
      </c>
      <c r="R451" s="3">
        <v>756</v>
      </c>
      <c r="S451" s="3">
        <v>188</v>
      </c>
      <c r="Y451" s="31"/>
      <c r="Z451" s="31"/>
      <c r="AA451" s="31"/>
      <c r="AB451" s="31"/>
      <c r="AC451" s="31"/>
      <c r="AD451" s="31"/>
      <c r="AE451" s="31"/>
      <c r="AF451" s="31"/>
      <c r="AG451" s="31"/>
      <c r="AN451" s="3">
        <v>4161</v>
      </c>
      <c r="AO451" s="3">
        <v>1538</v>
      </c>
      <c r="AP451" s="3">
        <v>208</v>
      </c>
      <c r="AQ451" s="3">
        <v>374</v>
      </c>
      <c r="AR451" s="3">
        <v>1912</v>
      </c>
      <c r="AS451" s="3">
        <v>2249</v>
      </c>
      <c r="AT451" s="3">
        <v>0</v>
      </c>
      <c r="AU451" s="30">
        <v>6209</v>
      </c>
      <c r="AV451" s="30">
        <v>3960</v>
      </c>
      <c r="AW451" s="30">
        <v>310</v>
      </c>
      <c r="AX451" s="30">
        <v>558</v>
      </c>
      <c r="AY451" s="30">
        <v>2294</v>
      </c>
      <c r="AZ451" s="30">
        <v>558</v>
      </c>
      <c r="BA451" s="30">
        <v>184</v>
      </c>
      <c r="BB451" s="30">
        <v>188</v>
      </c>
    </row>
    <row r="452" spans="1:54" ht="15">
      <c r="A452" s="28" t="s">
        <v>1253</v>
      </c>
      <c r="B452" s="28" t="s">
        <v>1262</v>
      </c>
      <c r="C452" s="28"/>
      <c r="D452" s="29" t="s">
        <v>1263</v>
      </c>
      <c r="E452" s="30"/>
      <c r="F452" s="30"/>
      <c r="G452" s="30"/>
      <c r="H452" s="30"/>
      <c r="I452" s="30"/>
      <c r="O452" s="3">
        <v>8782</v>
      </c>
      <c r="P452" s="3">
        <v>439</v>
      </c>
      <c r="Q452" s="3">
        <v>790</v>
      </c>
      <c r="R452" s="3">
        <v>3248</v>
      </c>
      <c r="S452" s="3">
        <v>794</v>
      </c>
      <c r="Y452" s="31"/>
      <c r="Z452" s="31"/>
      <c r="AA452" s="31"/>
      <c r="AB452" s="31"/>
      <c r="AC452" s="31"/>
      <c r="AD452" s="31"/>
      <c r="AE452" s="31"/>
      <c r="AF452" s="31"/>
      <c r="AG452" s="31"/>
      <c r="AH452" s="3">
        <v>54188</v>
      </c>
      <c r="AI452" s="3">
        <v>2709</v>
      </c>
      <c r="AJ452" s="3">
        <v>4877</v>
      </c>
      <c r="AK452" s="3">
        <v>20049</v>
      </c>
      <c r="AL452" s="3">
        <v>34139</v>
      </c>
      <c r="AM452" s="3">
        <v>0</v>
      </c>
      <c r="AN452" s="3">
        <v>18905</v>
      </c>
      <c r="AO452" s="3">
        <v>6993</v>
      </c>
      <c r="AP452" s="3">
        <v>945</v>
      </c>
      <c r="AQ452" s="3">
        <v>1701</v>
      </c>
      <c r="AR452" s="3">
        <v>8694</v>
      </c>
      <c r="AS452" s="3">
        <v>10211</v>
      </c>
      <c r="AT452" s="3">
        <v>0</v>
      </c>
      <c r="AU452" s="30">
        <v>81875</v>
      </c>
      <c r="AV452" s="30">
        <v>37525</v>
      </c>
      <c r="AW452" s="30">
        <v>4093</v>
      </c>
      <c r="AX452" s="30">
        <v>7368</v>
      </c>
      <c r="AY452" s="30">
        <v>30290</v>
      </c>
      <c r="AZ452" s="30">
        <v>2491</v>
      </c>
      <c r="BA452" s="30">
        <v>790</v>
      </c>
      <c r="BB452" s="30">
        <v>794</v>
      </c>
    </row>
    <row r="453" spans="1:54" ht="15">
      <c r="A453" s="28" t="s">
        <v>1253</v>
      </c>
      <c r="B453" s="28" t="s">
        <v>1264</v>
      </c>
      <c r="C453" s="28"/>
      <c r="D453" s="29" t="s">
        <v>1265</v>
      </c>
      <c r="E453" s="30"/>
      <c r="F453" s="30"/>
      <c r="G453" s="30"/>
      <c r="H453" s="30"/>
      <c r="I453" s="30"/>
      <c r="O453" s="3">
        <v>2048</v>
      </c>
      <c r="P453" s="3">
        <v>102</v>
      </c>
      <c r="Q453" s="3">
        <v>184</v>
      </c>
      <c r="R453" s="3">
        <v>756</v>
      </c>
      <c r="S453" s="3">
        <v>188</v>
      </c>
      <c r="Y453" s="31"/>
      <c r="Z453" s="31"/>
      <c r="AA453" s="31"/>
      <c r="AB453" s="31"/>
      <c r="AC453" s="31"/>
      <c r="AD453" s="31"/>
      <c r="AE453" s="31"/>
      <c r="AF453" s="31"/>
      <c r="AG453" s="31"/>
      <c r="AN453" s="3">
        <v>4161</v>
      </c>
      <c r="AO453" s="3">
        <v>1538</v>
      </c>
      <c r="AP453" s="3">
        <v>208</v>
      </c>
      <c r="AQ453" s="3">
        <v>374</v>
      </c>
      <c r="AR453" s="3">
        <v>1912</v>
      </c>
      <c r="AS453" s="3">
        <v>2249</v>
      </c>
      <c r="AT453" s="3">
        <v>0</v>
      </c>
      <c r="AU453" s="30">
        <v>6209</v>
      </c>
      <c r="AV453" s="30">
        <v>3960</v>
      </c>
      <c r="AW453" s="30">
        <v>310</v>
      </c>
      <c r="AX453" s="30">
        <v>558</v>
      </c>
      <c r="AY453" s="30">
        <v>2294</v>
      </c>
      <c r="AZ453" s="30">
        <v>558</v>
      </c>
      <c r="BA453" s="30">
        <v>184</v>
      </c>
      <c r="BB453" s="30">
        <v>188</v>
      </c>
    </row>
    <row r="454" spans="1:54" ht="15">
      <c r="A454" s="28" t="s">
        <v>1253</v>
      </c>
      <c r="B454" s="28" t="s">
        <v>1266</v>
      </c>
      <c r="C454" s="28"/>
      <c r="D454" s="29" t="s">
        <v>1267</v>
      </c>
      <c r="E454" s="30"/>
      <c r="F454" s="30"/>
      <c r="G454" s="30"/>
      <c r="H454" s="30"/>
      <c r="I454" s="30"/>
      <c r="O454" s="3">
        <v>3598</v>
      </c>
      <c r="P454" s="3">
        <v>180</v>
      </c>
      <c r="Q454" s="3">
        <v>324</v>
      </c>
      <c r="R454" s="3">
        <v>1332</v>
      </c>
      <c r="S454" s="3">
        <v>322</v>
      </c>
      <c r="Y454" s="31"/>
      <c r="Z454" s="31"/>
      <c r="AA454" s="31"/>
      <c r="AB454" s="31"/>
      <c r="AC454" s="31"/>
      <c r="AD454" s="31"/>
      <c r="AE454" s="31"/>
      <c r="AF454" s="31"/>
      <c r="AG454" s="31"/>
      <c r="AH454" s="3">
        <v>41506</v>
      </c>
      <c r="AI454" s="3">
        <v>2075</v>
      </c>
      <c r="AJ454" s="3">
        <v>3736</v>
      </c>
      <c r="AK454" s="3">
        <v>15358</v>
      </c>
      <c r="AL454" s="3">
        <v>26148</v>
      </c>
      <c r="AM454" s="3">
        <v>0</v>
      </c>
      <c r="AN454" s="3">
        <v>11281</v>
      </c>
      <c r="AO454" s="3">
        <v>4173</v>
      </c>
      <c r="AP454" s="3">
        <v>564</v>
      </c>
      <c r="AQ454" s="3">
        <v>1015</v>
      </c>
      <c r="AR454" s="3">
        <v>5188</v>
      </c>
      <c r="AS454" s="3">
        <v>6093</v>
      </c>
      <c r="AT454" s="3">
        <v>0</v>
      </c>
      <c r="AU454" s="30">
        <v>56385</v>
      </c>
      <c r="AV454" s="30">
        <v>24144</v>
      </c>
      <c r="AW454" s="30">
        <v>2819</v>
      </c>
      <c r="AX454" s="30">
        <v>5075</v>
      </c>
      <c r="AY454" s="30">
        <v>20863</v>
      </c>
      <c r="AZ454" s="30">
        <v>1339</v>
      </c>
      <c r="BA454" s="30">
        <v>324</v>
      </c>
      <c r="BB454" s="30">
        <v>322</v>
      </c>
    </row>
    <row r="455" spans="1:54" ht="15">
      <c r="A455" s="28" t="s">
        <v>1253</v>
      </c>
      <c r="B455" s="28" t="s">
        <v>1268</v>
      </c>
      <c r="C455" s="28"/>
      <c r="D455" s="29" t="s">
        <v>1269</v>
      </c>
      <c r="E455" s="30"/>
      <c r="F455" s="30"/>
      <c r="G455" s="30"/>
      <c r="H455" s="30"/>
      <c r="I455" s="30"/>
      <c r="O455" s="3">
        <v>11348</v>
      </c>
      <c r="P455" s="3">
        <v>567</v>
      </c>
      <c r="Q455" s="3">
        <v>1021</v>
      </c>
      <c r="R455" s="3">
        <v>4197</v>
      </c>
      <c r="S455" s="3">
        <v>1025</v>
      </c>
      <c r="Y455" s="31"/>
      <c r="Z455" s="31"/>
      <c r="AA455" s="31"/>
      <c r="AB455" s="31"/>
      <c r="AC455" s="31"/>
      <c r="AD455" s="31"/>
      <c r="AE455" s="31"/>
      <c r="AF455" s="31"/>
      <c r="AG455" s="31"/>
      <c r="AN455" s="3">
        <v>4931</v>
      </c>
      <c r="AO455" s="3">
        <v>1826</v>
      </c>
      <c r="AP455" s="3">
        <v>247</v>
      </c>
      <c r="AQ455" s="3">
        <v>444</v>
      </c>
      <c r="AR455" s="3">
        <v>2270</v>
      </c>
      <c r="AS455" s="3">
        <v>2661</v>
      </c>
      <c r="AT455" s="3">
        <v>0</v>
      </c>
      <c r="AU455" s="30">
        <v>16279</v>
      </c>
      <c r="AV455" s="30">
        <v>13618</v>
      </c>
      <c r="AW455" s="30">
        <v>814</v>
      </c>
      <c r="AX455" s="30">
        <v>1465</v>
      </c>
      <c r="AY455" s="30">
        <v>6023</v>
      </c>
      <c r="AZ455" s="30">
        <v>1465</v>
      </c>
      <c r="BA455" s="30">
        <v>1021</v>
      </c>
      <c r="BB455" s="30">
        <v>1025</v>
      </c>
    </row>
    <row r="456" spans="1:54" ht="15">
      <c r="A456" s="28" t="s">
        <v>1253</v>
      </c>
      <c r="B456" s="28" t="s">
        <v>1270</v>
      </c>
      <c r="C456" s="28"/>
      <c r="D456" s="29" t="s">
        <v>1271</v>
      </c>
      <c r="E456" s="30"/>
      <c r="F456" s="30"/>
      <c r="G456" s="30"/>
      <c r="H456" s="30"/>
      <c r="I456" s="30"/>
      <c r="O456" s="3">
        <v>27221</v>
      </c>
      <c r="P456" s="3">
        <v>1361</v>
      </c>
      <c r="Q456" s="3">
        <v>2450</v>
      </c>
      <c r="R456" s="3">
        <v>10072</v>
      </c>
      <c r="S456" s="3">
        <v>2449</v>
      </c>
      <c r="Y456" s="31"/>
      <c r="Z456" s="31"/>
      <c r="AA456" s="31"/>
      <c r="AB456" s="31"/>
      <c r="AC456" s="31"/>
      <c r="AD456" s="31"/>
      <c r="AE456" s="31"/>
      <c r="AF456" s="31"/>
      <c r="AG456" s="31"/>
      <c r="AN456" s="3">
        <v>54966</v>
      </c>
      <c r="AO456" s="3">
        <v>20337</v>
      </c>
      <c r="AP456" s="3">
        <v>2748</v>
      </c>
      <c r="AQ456" s="3">
        <v>4947</v>
      </c>
      <c r="AR456" s="3">
        <v>25284</v>
      </c>
      <c r="AS456" s="3">
        <v>29682</v>
      </c>
      <c r="AT456" s="3">
        <v>0</v>
      </c>
      <c r="AU456" s="30">
        <v>82187</v>
      </c>
      <c r="AV456" s="30">
        <v>52505</v>
      </c>
      <c r="AW456" s="30">
        <v>4109</v>
      </c>
      <c r="AX456" s="30">
        <v>7397</v>
      </c>
      <c r="AY456" s="30">
        <v>30409</v>
      </c>
      <c r="AZ456" s="30">
        <v>7397</v>
      </c>
      <c r="BA456" s="30">
        <v>2450</v>
      </c>
      <c r="BB456" s="30">
        <v>2449</v>
      </c>
    </row>
    <row r="457" spans="1:54" ht="15">
      <c r="A457" s="28" t="s">
        <v>1253</v>
      </c>
      <c r="B457" s="28" t="s">
        <v>1272</v>
      </c>
      <c r="C457" s="28"/>
      <c r="D457" s="29" t="s">
        <v>1273</v>
      </c>
      <c r="E457" s="30"/>
      <c r="F457" s="30"/>
      <c r="G457" s="30"/>
      <c r="H457" s="30"/>
      <c r="I457" s="30"/>
      <c r="O457" s="3">
        <v>3598</v>
      </c>
      <c r="P457" s="3">
        <v>180</v>
      </c>
      <c r="Q457" s="3">
        <v>324</v>
      </c>
      <c r="R457" s="3">
        <v>1332</v>
      </c>
      <c r="S457" s="3">
        <v>322</v>
      </c>
      <c r="Y457" s="31"/>
      <c r="Z457" s="31"/>
      <c r="AA457" s="31"/>
      <c r="AB457" s="31"/>
      <c r="AC457" s="31"/>
      <c r="AD457" s="31"/>
      <c r="AE457" s="31"/>
      <c r="AF457" s="31"/>
      <c r="AG457" s="31"/>
      <c r="AN457" s="3">
        <v>4161</v>
      </c>
      <c r="AO457" s="3">
        <v>1538</v>
      </c>
      <c r="AP457" s="3">
        <v>208</v>
      </c>
      <c r="AQ457" s="3">
        <v>374</v>
      </c>
      <c r="AR457" s="3">
        <v>1912</v>
      </c>
      <c r="AS457" s="3">
        <v>2249</v>
      </c>
      <c r="AT457" s="3">
        <v>0</v>
      </c>
      <c r="AU457" s="30">
        <v>7759</v>
      </c>
      <c r="AV457" s="30">
        <v>5510</v>
      </c>
      <c r="AW457" s="30">
        <v>388</v>
      </c>
      <c r="AX457" s="30">
        <v>698</v>
      </c>
      <c r="AY457" s="30">
        <v>2870</v>
      </c>
      <c r="AZ457" s="30">
        <v>698</v>
      </c>
      <c r="BA457" s="30">
        <v>324</v>
      </c>
      <c r="BB457" s="30">
        <v>322</v>
      </c>
    </row>
    <row r="458" spans="1:54" ht="15">
      <c r="A458" s="28" t="s">
        <v>1253</v>
      </c>
      <c r="B458" s="28" t="s">
        <v>1274</v>
      </c>
      <c r="C458" s="28"/>
      <c r="D458" s="29" t="s">
        <v>1275</v>
      </c>
      <c r="E458" s="30"/>
      <c r="F458" s="30"/>
      <c r="G458" s="30"/>
      <c r="H458" s="30"/>
      <c r="I458" s="30"/>
      <c r="O458" s="3">
        <v>39245</v>
      </c>
      <c r="P458" s="3">
        <v>1962</v>
      </c>
      <c r="Q458" s="3">
        <v>3532</v>
      </c>
      <c r="R458" s="3">
        <v>14520</v>
      </c>
      <c r="S458" s="3">
        <v>3533</v>
      </c>
      <c r="Y458" s="31"/>
      <c r="Z458" s="31"/>
      <c r="AA458" s="31"/>
      <c r="AB458" s="31"/>
      <c r="AC458" s="31"/>
      <c r="AD458" s="31"/>
      <c r="AE458" s="31"/>
      <c r="AF458" s="31"/>
      <c r="AG458" s="31"/>
      <c r="AN458" s="3">
        <v>20188</v>
      </c>
      <c r="AO458" s="3">
        <v>7469</v>
      </c>
      <c r="AP458" s="3">
        <v>1009</v>
      </c>
      <c r="AQ458" s="3">
        <v>1817</v>
      </c>
      <c r="AR458" s="3">
        <v>9286</v>
      </c>
      <c r="AS458" s="3">
        <v>10902</v>
      </c>
      <c r="AT458" s="3">
        <v>0</v>
      </c>
      <c r="AU458" s="30">
        <v>59433</v>
      </c>
      <c r="AV458" s="30">
        <v>48531</v>
      </c>
      <c r="AW458" s="30">
        <v>2971</v>
      </c>
      <c r="AX458" s="30">
        <v>5349</v>
      </c>
      <c r="AY458" s="30">
        <v>21989</v>
      </c>
      <c r="AZ458" s="30">
        <v>5349</v>
      </c>
      <c r="BA458" s="30">
        <v>3532</v>
      </c>
      <c r="BB458" s="30">
        <v>3533</v>
      </c>
    </row>
    <row r="459" spans="1:54" ht="15">
      <c r="A459" s="28" t="s">
        <v>1253</v>
      </c>
      <c r="B459" s="28" t="s">
        <v>1276</v>
      </c>
      <c r="C459" s="28"/>
      <c r="D459" s="29" t="s">
        <v>1277</v>
      </c>
      <c r="E459" s="30"/>
      <c r="F459" s="30"/>
      <c r="G459" s="30"/>
      <c r="H459" s="30"/>
      <c r="I459" s="30"/>
      <c r="O459" s="3">
        <v>30910</v>
      </c>
      <c r="P459" s="3">
        <v>1546</v>
      </c>
      <c r="Q459" s="3">
        <v>2782</v>
      </c>
      <c r="R459" s="3">
        <v>11438</v>
      </c>
      <c r="S459" s="3">
        <v>2780</v>
      </c>
      <c r="T459" s="3">
        <v>489488</v>
      </c>
      <c r="U459" s="3">
        <v>24474</v>
      </c>
      <c r="V459" s="3">
        <v>44054</v>
      </c>
      <c r="W459" s="3">
        <v>181110</v>
      </c>
      <c r="X459" s="3">
        <v>44054</v>
      </c>
      <c r="Y459" s="31"/>
      <c r="Z459" s="31">
        <v>181110</v>
      </c>
      <c r="AA459" s="31"/>
      <c r="AB459" s="31"/>
      <c r="AC459" s="31">
        <v>44054</v>
      </c>
      <c r="AD459" s="31"/>
      <c r="AE459" s="31"/>
      <c r="AF459" s="31">
        <v>44054</v>
      </c>
      <c r="AG459" s="31"/>
      <c r="AH459" s="3">
        <v>43427</v>
      </c>
      <c r="AI459" s="3">
        <v>2171</v>
      </c>
      <c r="AJ459" s="3">
        <v>3908</v>
      </c>
      <c r="AK459" s="3">
        <v>16066</v>
      </c>
      <c r="AL459" s="3">
        <v>27361</v>
      </c>
      <c r="AM459" s="3">
        <v>0</v>
      </c>
      <c r="AN459" s="3">
        <v>178391</v>
      </c>
      <c r="AO459" s="3">
        <v>66005</v>
      </c>
      <c r="AP459" s="3">
        <v>8920</v>
      </c>
      <c r="AQ459" s="3">
        <v>16055</v>
      </c>
      <c r="AR459" s="3">
        <v>82060</v>
      </c>
      <c r="AS459" s="3">
        <v>96331</v>
      </c>
      <c r="AT459" s="3">
        <v>0</v>
      </c>
      <c r="AU459" s="30">
        <v>742216</v>
      </c>
      <c r="AV459" s="30">
        <v>618524</v>
      </c>
      <c r="AW459" s="30">
        <v>37111</v>
      </c>
      <c r="AX459" s="30">
        <v>66799</v>
      </c>
      <c r="AY459" s="30">
        <v>274619</v>
      </c>
      <c r="AZ459" s="30">
        <v>62891</v>
      </c>
      <c r="BA459" s="30">
        <v>46836</v>
      </c>
      <c r="BB459" s="30">
        <v>46834</v>
      </c>
    </row>
    <row r="460" spans="1:54" ht="15">
      <c r="A460" s="28" t="s">
        <v>1253</v>
      </c>
      <c r="B460" s="28" t="s">
        <v>1278</v>
      </c>
      <c r="C460" s="28"/>
      <c r="D460" s="29" t="s">
        <v>1279</v>
      </c>
      <c r="E460" s="30"/>
      <c r="F460" s="30"/>
      <c r="G460" s="30"/>
      <c r="H460" s="30"/>
      <c r="I460" s="30"/>
      <c r="O460" s="3">
        <v>2048</v>
      </c>
      <c r="P460" s="3">
        <v>102</v>
      </c>
      <c r="Q460" s="3">
        <v>184</v>
      </c>
      <c r="R460" s="3">
        <v>756</v>
      </c>
      <c r="S460" s="3">
        <v>188</v>
      </c>
      <c r="Y460" s="31"/>
      <c r="Z460" s="31"/>
      <c r="AA460" s="31"/>
      <c r="AB460" s="31"/>
      <c r="AC460" s="31"/>
      <c r="AD460" s="31"/>
      <c r="AE460" s="31"/>
      <c r="AF460" s="31"/>
      <c r="AG460" s="31"/>
      <c r="AN460" s="3">
        <v>4161</v>
      </c>
      <c r="AO460" s="3">
        <v>1538</v>
      </c>
      <c r="AP460" s="3">
        <v>208</v>
      </c>
      <c r="AQ460" s="3">
        <v>374</v>
      </c>
      <c r="AR460" s="3">
        <v>1912</v>
      </c>
      <c r="AS460" s="3">
        <v>2249</v>
      </c>
      <c r="AT460" s="3">
        <v>0</v>
      </c>
      <c r="AU460" s="30">
        <v>6209</v>
      </c>
      <c r="AV460" s="30">
        <v>3960</v>
      </c>
      <c r="AW460" s="30">
        <v>310</v>
      </c>
      <c r="AX460" s="30">
        <v>558</v>
      </c>
      <c r="AY460" s="30">
        <v>2294</v>
      </c>
      <c r="AZ460" s="30">
        <v>558</v>
      </c>
      <c r="BA460" s="30">
        <v>184</v>
      </c>
      <c r="BB460" s="30">
        <v>188</v>
      </c>
    </row>
    <row r="461" spans="1:54" ht="15">
      <c r="A461" s="28" t="s">
        <v>1253</v>
      </c>
      <c r="B461" s="28" t="s">
        <v>1280</v>
      </c>
      <c r="C461" s="28"/>
      <c r="D461" s="29" t="s">
        <v>1281</v>
      </c>
      <c r="E461" s="30"/>
      <c r="F461" s="30"/>
      <c r="G461" s="30"/>
      <c r="H461" s="30"/>
      <c r="I461" s="30"/>
      <c r="O461" s="3">
        <v>5148</v>
      </c>
      <c r="P461" s="3">
        <v>257</v>
      </c>
      <c r="Q461" s="3">
        <v>463</v>
      </c>
      <c r="R461" s="3">
        <v>1903</v>
      </c>
      <c r="S461" s="3">
        <v>467</v>
      </c>
      <c r="Y461" s="31"/>
      <c r="Z461" s="31"/>
      <c r="AA461" s="31"/>
      <c r="AB461" s="31"/>
      <c r="AC461" s="31"/>
      <c r="AD461" s="31"/>
      <c r="AE461" s="31"/>
      <c r="AF461" s="31"/>
      <c r="AG461" s="31"/>
      <c r="AN461" s="3">
        <v>4161</v>
      </c>
      <c r="AO461" s="3">
        <v>1538</v>
      </c>
      <c r="AP461" s="3">
        <v>208</v>
      </c>
      <c r="AQ461" s="3">
        <v>374</v>
      </c>
      <c r="AR461" s="3">
        <v>1912</v>
      </c>
      <c r="AS461" s="3">
        <v>2249</v>
      </c>
      <c r="AT461" s="3">
        <v>0</v>
      </c>
      <c r="AU461" s="30">
        <v>9309</v>
      </c>
      <c r="AV461" s="30">
        <v>7060</v>
      </c>
      <c r="AW461" s="30">
        <v>465</v>
      </c>
      <c r="AX461" s="30">
        <v>837</v>
      </c>
      <c r="AY461" s="30">
        <v>3441</v>
      </c>
      <c r="AZ461" s="30">
        <v>837</v>
      </c>
      <c r="BA461" s="30">
        <v>463</v>
      </c>
      <c r="BB461" s="30">
        <v>467</v>
      </c>
    </row>
    <row r="462" spans="1:54" ht="15">
      <c r="A462" s="28" t="s">
        <v>1253</v>
      </c>
      <c r="B462" s="28" t="s">
        <v>1282</v>
      </c>
      <c r="C462" s="28"/>
      <c r="D462" s="29" t="s">
        <v>1283</v>
      </c>
      <c r="E462" s="30"/>
      <c r="F462" s="30"/>
      <c r="G462" s="30"/>
      <c r="H462" s="30"/>
      <c r="I462" s="30"/>
      <c r="O462" s="3">
        <v>2048</v>
      </c>
      <c r="P462" s="3">
        <v>102</v>
      </c>
      <c r="Q462" s="3">
        <v>184</v>
      </c>
      <c r="R462" s="3">
        <v>756</v>
      </c>
      <c r="S462" s="3">
        <v>188</v>
      </c>
      <c r="Y462" s="31"/>
      <c r="Z462" s="31"/>
      <c r="AA462" s="31"/>
      <c r="AB462" s="31"/>
      <c r="AC462" s="31"/>
      <c r="AD462" s="31"/>
      <c r="AE462" s="31"/>
      <c r="AF462" s="31"/>
      <c r="AG462" s="31"/>
      <c r="AN462" s="3">
        <v>4161</v>
      </c>
      <c r="AO462" s="3">
        <v>1538</v>
      </c>
      <c r="AP462" s="3">
        <v>208</v>
      </c>
      <c r="AQ462" s="3">
        <v>374</v>
      </c>
      <c r="AR462" s="3">
        <v>1912</v>
      </c>
      <c r="AS462" s="3">
        <v>2249</v>
      </c>
      <c r="AT462" s="3">
        <v>0</v>
      </c>
      <c r="AU462" s="30">
        <v>6209</v>
      </c>
      <c r="AV462" s="30">
        <v>3960</v>
      </c>
      <c r="AW462" s="30">
        <v>310</v>
      </c>
      <c r="AX462" s="30">
        <v>558</v>
      </c>
      <c r="AY462" s="30">
        <v>2294</v>
      </c>
      <c r="AZ462" s="30">
        <v>558</v>
      </c>
      <c r="BA462" s="30">
        <v>184</v>
      </c>
      <c r="BB462" s="30">
        <v>188</v>
      </c>
    </row>
    <row r="463" spans="1:54" ht="15">
      <c r="A463" s="28" t="s">
        <v>1253</v>
      </c>
      <c r="B463" s="28" t="s">
        <v>1284</v>
      </c>
      <c r="C463" s="28"/>
      <c r="D463" s="29" t="s">
        <v>1285</v>
      </c>
      <c r="E463" s="30"/>
      <c r="F463" s="30"/>
      <c r="G463" s="30"/>
      <c r="H463" s="30"/>
      <c r="I463" s="30"/>
      <c r="O463" s="3">
        <v>8782</v>
      </c>
      <c r="P463" s="3">
        <v>439</v>
      </c>
      <c r="Q463" s="3">
        <v>790</v>
      </c>
      <c r="R463" s="3">
        <v>3248</v>
      </c>
      <c r="S463" s="3">
        <v>794</v>
      </c>
      <c r="Y463" s="31"/>
      <c r="Z463" s="31"/>
      <c r="AA463" s="31"/>
      <c r="AB463" s="31"/>
      <c r="AC463" s="31"/>
      <c r="AD463" s="31"/>
      <c r="AE463" s="31"/>
      <c r="AF463" s="31"/>
      <c r="AG463" s="31"/>
      <c r="AN463" s="3">
        <v>4161</v>
      </c>
      <c r="AO463" s="3">
        <v>1538</v>
      </c>
      <c r="AP463" s="3">
        <v>208</v>
      </c>
      <c r="AQ463" s="3">
        <v>374</v>
      </c>
      <c r="AR463" s="3">
        <v>1912</v>
      </c>
      <c r="AS463" s="3">
        <v>2249</v>
      </c>
      <c r="AT463" s="3">
        <v>0</v>
      </c>
      <c r="AU463" s="30">
        <v>12943</v>
      </c>
      <c r="AV463" s="30">
        <v>10694</v>
      </c>
      <c r="AW463" s="30">
        <v>647</v>
      </c>
      <c r="AX463" s="30">
        <v>1164</v>
      </c>
      <c r="AY463" s="30">
        <v>4786</v>
      </c>
      <c r="AZ463" s="30">
        <v>1164</v>
      </c>
      <c r="BA463" s="30">
        <v>790</v>
      </c>
      <c r="BB463" s="30">
        <v>794</v>
      </c>
    </row>
    <row r="464" spans="1:54" ht="15">
      <c r="A464" s="28" t="s">
        <v>1253</v>
      </c>
      <c r="B464" s="28" t="s">
        <v>1286</v>
      </c>
      <c r="C464" s="28"/>
      <c r="D464" s="29" t="s">
        <v>1287</v>
      </c>
      <c r="E464" s="30"/>
      <c r="F464" s="30"/>
      <c r="G464" s="30"/>
      <c r="H464" s="30"/>
      <c r="I464" s="30"/>
      <c r="O464" s="3">
        <v>8248</v>
      </c>
      <c r="P464" s="3">
        <v>412</v>
      </c>
      <c r="Q464" s="3">
        <v>742</v>
      </c>
      <c r="R464" s="3">
        <v>3050</v>
      </c>
      <c r="S464" s="3">
        <v>746</v>
      </c>
      <c r="Y464" s="31"/>
      <c r="Z464" s="31"/>
      <c r="AA464" s="31"/>
      <c r="AB464" s="31"/>
      <c r="AC464" s="31"/>
      <c r="AD464" s="31"/>
      <c r="AE464" s="31"/>
      <c r="AF464" s="31"/>
      <c r="AG464" s="31"/>
      <c r="AN464" s="3">
        <v>4161</v>
      </c>
      <c r="AO464" s="3">
        <v>1538</v>
      </c>
      <c r="AP464" s="3">
        <v>208</v>
      </c>
      <c r="AQ464" s="3">
        <v>374</v>
      </c>
      <c r="AR464" s="3">
        <v>1912</v>
      </c>
      <c r="AS464" s="3">
        <v>2249</v>
      </c>
      <c r="AT464" s="3">
        <v>0</v>
      </c>
      <c r="AU464" s="30">
        <v>12409</v>
      </c>
      <c r="AV464" s="30">
        <v>10160</v>
      </c>
      <c r="AW464" s="30">
        <v>620</v>
      </c>
      <c r="AX464" s="30">
        <v>1116</v>
      </c>
      <c r="AY464" s="30">
        <v>4588</v>
      </c>
      <c r="AZ464" s="30">
        <v>1116</v>
      </c>
      <c r="BA464" s="30">
        <v>742</v>
      </c>
      <c r="BB464" s="30">
        <v>746</v>
      </c>
    </row>
    <row r="465" spans="1:54" ht="15">
      <c r="A465" s="28" t="s">
        <v>1253</v>
      </c>
      <c r="B465" s="28" t="s">
        <v>1288</v>
      </c>
      <c r="C465" s="28"/>
      <c r="D465" s="29" t="s">
        <v>1289</v>
      </c>
      <c r="E465" s="30"/>
      <c r="F465" s="30"/>
      <c r="G465" s="30"/>
      <c r="H465" s="30"/>
      <c r="I465" s="30"/>
      <c r="O465" s="3">
        <v>7553</v>
      </c>
      <c r="P465" s="3">
        <v>378</v>
      </c>
      <c r="Q465" s="3">
        <v>680</v>
      </c>
      <c r="R465" s="3">
        <v>2796</v>
      </c>
      <c r="S465" s="3">
        <v>677</v>
      </c>
      <c r="Y465" s="31"/>
      <c r="Z465" s="31"/>
      <c r="AA465" s="31"/>
      <c r="AB465" s="31"/>
      <c r="AC465" s="31"/>
      <c r="AD465" s="31"/>
      <c r="AE465" s="31"/>
      <c r="AF465" s="31"/>
      <c r="AG465" s="31"/>
      <c r="AN465" s="3">
        <v>16241</v>
      </c>
      <c r="AO465" s="3">
        <v>6010</v>
      </c>
      <c r="AP465" s="3">
        <v>812</v>
      </c>
      <c r="AQ465" s="3">
        <v>1462</v>
      </c>
      <c r="AR465" s="3">
        <v>7472</v>
      </c>
      <c r="AS465" s="3">
        <v>8769</v>
      </c>
      <c r="AT465" s="3">
        <v>0</v>
      </c>
      <c r="AU465" s="30">
        <v>23794</v>
      </c>
      <c r="AV465" s="30">
        <v>15025</v>
      </c>
      <c r="AW465" s="30">
        <v>1190</v>
      </c>
      <c r="AX465" s="30">
        <v>2142</v>
      </c>
      <c r="AY465" s="30">
        <v>8806</v>
      </c>
      <c r="AZ465" s="30">
        <v>2142</v>
      </c>
      <c r="BA465" s="30">
        <v>680</v>
      </c>
      <c r="BB465" s="30">
        <v>677</v>
      </c>
    </row>
    <row r="466" spans="1:54" ht="15">
      <c r="A466" s="28" t="s">
        <v>1253</v>
      </c>
      <c r="B466" s="28" t="s">
        <v>1290</v>
      </c>
      <c r="C466" s="28"/>
      <c r="D466" s="29" t="s">
        <v>1291</v>
      </c>
      <c r="E466" s="30"/>
      <c r="F466" s="30"/>
      <c r="G466" s="30"/>
      <c r="H466" s="30"/>
      <c r="I466" s="30"/>
      <c r="O466" s="3">
        <v>2048</v>
      </c>
      <c r="P466" s="3">
        <v>102</v>
      </c>
      <c r="Q466" s="3">
        <v>184</v>
      </c>
      <c r="R466" s="3">
        <v>756</v>
      </c>
      <c r="S466" s="3">
        <v>188</v>
      </c>
      <c r="Y466" s="31"/>
      <c r="Z466" s="31"/>
      <c r="AA466" s="31"/>
      <c r="AB466" s="31"/>
      <c r="AC466" s="31"/>
      <c r="AD466" s="31"/>
      <c r="AE466" s="31"/>
      <c r="AF466" s="31"/>
      <c r="AG466" s="31"/>
      <c r="AN466" s="3">
        <v>4161</v>
      </c>
      <c r="AO466" s="3">
        <v>1538</v>
      </c>
      <c r="AP466" s="3">
        <v>208</v>
      </c>
      <c r="AQ466" s="3">
        <v>374</v>
      </c>
      <c r="AR466" s="3">
        <v>1912</v>
      </c>
      <c r="AS466" s="3">
        <v>2249</v>
      </c>
      <c r="AT466" s="3">
        <v>0</v>
      </c>
      <c r="AU466" s="30">
        <v>6209</v>
      </c>
      <c r="AV466" s="30">
        <v>3960</v>
      </c>
      <c r="AW466" s="30">
        <v>310</v>
      </c>
      <c r="AX466" s="30">
        <v>558</v>
      </c>
      <c r="AY466" s="30">
        <v>2294</v>
      </c>
      <c r="AZ466" s="30">
        <v>558</v>
      </c>
      <c r="BA466" s="30">
        <v>184</v>
      </c>
      <c r="BB466" s="30">
        <v>188</v>
      </c>
    </row>
    <row r="467" spans="1:54" ht="15">
      <c r="A467" s="28" t="s">
        <v>1253</v>
      </c>
      <c r="B467" s="28" t="s">
        <v>1292</v>
      </c>
      <c r="C467" s="28"/>
      <c r="D467" s="29" t="s">
        <v>1293</v>
      </c>
      <c r="E467" s="30"/>
      <c r="F467" s="30"/>
      <c r="G467" s="30"/>
      <c r="H467" s="30"/>
      <c r="I467" s="30"/>
      <c r="O467" s="3">
        <v>11348</v>
      </c>
      <c r="P467" s="3">
        <v>567</v>
      </c>
      <c r="Q467" s="3">
        <v>1021</v>
      </c>
      <c r="R467" s="3">
        <v>4197</v>
      </c>
      <c r="S467" s="3">
        <v>1025</v>
      </c>
      <c r="Y467" s="31"/>
      <c r="Z467" s="31"/>
      <c r="AA467" s="31"/>
      <c r="AB467" s="31"/>
      <c r="AC467" s="31"/>
      <c r="AD467" s="31"/>
      <c r="AE467" s="31"/>
      <c r="AF467" s="31"/>
      <c r="AG467" s="31"/>
      <c r="AH467" s="3">
        <v>29784</v>
      </c>
      <c r="AI467" s="3">
        <v>1489</v>
      </c>
      <c r="AJ467" s="3">
        <v>2681</v>
      </c>
      <c r="AK467" s="3">
        <v>11021</v>
      </c>
      <c r="AL467" s="3">
        <v>18763</v>
      </c>
      <c r="AM467" s="3">
        <v>0</v>
      </c>
      <c r="AN467" s="3">
        <v>21072</v>
      </c>
      <c r="AO467" s="3">
        <v>7796</v>
      </c>
      <c r="AP467" s="3">
        <v>1054</v>
      </c>
      <c r="AQ467" s="3">
        <v>1896</v>
      </c>
      <c r="AR467" s="3">
        <v>9692</v>
      </c>
      <c r="AS467" s="3">
        <v>11380</v>
      </c>
      <c r="AT467" s="3">
        <v>0</v>
      </c>
      <c r="AU467" s="30">
        <v>62204</v>
      </c>
      <c r="AV467" s="30">
        <v>32061</v>
      </c>
      <c r="AW467" s="30">
        <v>3110</v>
      </c>
      <c r="AX467" s="30">
        <v>5598</v>
      </c>
      <c r="AY467" s="30">
        <v>23014</v>
      </c>
      <c r="AZ467" s="30">
        <v>2917</v>
      </c>
      <c r="BA467" s="30">
        <v>1021</v>
      </c>
      <c r="BB467" s="30">
        <v>1025</v>
      </c>
    </row>
    <row r="468" spans="1:54" ht="15">
      <c r="A468" s="28" t="s">
        <v>1253</v>
      </c>
      <c r="B468" s="28" t="s">
        <v>1294</v>
      </c>
      <c r="C468" s="28"/>
      <c r="D468" s="29" t="s">
        <v>1295</v>
      </c>
      <c r="E468" s="30"/>
      <c r="F468" s="30"/>
      <c r="G468" s="30"/>
      <c r="H468" s="30"/>
      <c r="I468" s="30"/>
      <c r="O468" s="3">
        <v>11348</v>
      </c>
      <c r="P468" s="3">
        <v>567</v>
      </c>
      <c r="Q468" s="3">
        <v>1021</v>
      </c>
      <c r="R468" s="3">
        <v>4197</v>
      </c>
      <c r="S468" s="3">
        <v>1025</v>
      </c>
      <c r="Y468" s="31"/>
      <c r="Z468" s="31"/>
      <c r="AA468" s="31"/>
      <c r="AB468" s="31"/>
      <c r="AC468" s="31"/>
      <c r="AD468" s="31"/>
      <c r="AE468" s="31"/>
      <c r="AF468" s="31"/>
      <c r="AG468" s="31"/>
      <c r="AN468" s="3">
        <v>20621</v>
      </c>
      <c r="AO468" s="3">
        <v>7630</v>
      </c>
      <c r="AP468" s="3">
        <v>1031</v>
      </c>
      <c r="AQ468" s="3">
        <v>1856</v>
      </c>
      <c r="AR468" s="3">
        <v>9486</v>
      </c>
      <c r="AS468" s="3">
        <v>11135</v>
      </c>
      <c r="AT468" s="3">
        <v>0</v>
      </c>
      <c r="AU468" s="30">
        <v>31969</v>
      </c>
      <c r="AV468" s="30">
        <v>20834</v>
      </c>
      <c r="AW468" s="30">
        <v>1598</v>
      </c>
      <c r="AX468" s="30">
        <v>2877</v>
      </c>
      <c r="AY468" s="30">
        <v>11827</v>
      </c>
      <c r="AZ468" s="30">
        <v>2877</v>
      </c>
      <c r="BA468" s="30">
        <v>1021</v>
      </c>
      <c r="BB468" s="30">
        <v>1025</v>
      </c>
    </row>
    <row r="469" spans="1:54" s="37" customFormat="1" ht="15">
      <c r="A469" s="33"/>
      <c r="B469" s="33"/>
      <c r="C469" s="33"/>
      <c r="D469" s="34" t="s">
        <v>1610</v>
      </c>
      <c r="E469" s="35">
        <f>SUM(E448:E468)</f>
        <v>0</v>
      </c>
      <c r="F469" s="35">
        <f aca="true" t="shared" si="23" ref="F469:BB469">SUM(F448:F468)</f>
        <v>0</v>
      </c>
      <c r="G469" s="35">
        <f t="shared" si="23"/>
        <v>0</v>
      </c>
      <c r="H469" s="35">
        <f t="shared" si="23"/>
        <v>0</v>
      </c>
      <c r="I469" s="35">
        <f t="shared" si="23"/>
        <v>0</v>
      </c>
      <c r="J469" s="35">
        <f t="shared" si="23"/>
        <v>0</v>
      </c>
      <c r="K469" s="35">
        <f t="shared" si="23"/>
        <v>0</v>
      </c>
      <c r="L469" s="35">
        <f t="shared" si="23"/>
        <v>0</v>
      </c>
      <c r="M469" s="35">
        <f t="shared" si="23"/>
        <v>0</v>
      </c>
      <c r="N469" s="35">
        <f t="shared" si="23"/>
        <v>0</v>
      </c>
      <c r="O469" s="35">
        <f t="shared" si="23"/>
        <v>219221</v>
      </c>
      <c r="P469" s="35">
        <f t="shared" si="23"/>
        <v>10957</v>
      </c>
      <c r="Q469" s="35">
        <f t="shared" si="23"/>
        <v>19727</v>
      </c>
      <c r="R469" s="35">
        <f t="shared" si="23"/>
        <v>81095</v>
      </c>
      <c r="S469" s="35">
        <f t="shared" si="23"/>
        <v>19764</v>
      </c>
      <c r="T469" s="35">
        <f t="shared" si="23"/>
        <v>489488</v>
      </c>
      <c r="U469" s="35">
        <f t="shared" si="23"/>
        <v>24474</v>
      </c>
      <c r="V469" s="35">
        <f t="shared" si="23"/>
        <v>44054</v>
      </c>
      <c r="W469" s="35">
        <f t="shared" si="23"/>
        <v>181110</v>
      </c>
      <c r="X469" s="35">
        <f t="shared" si="23"/>
        <v>44054</v>
      </c>
      <c r="Y469" s="36">
        <v>0</v>
      </c>
      <c r="Z469" s="36">
        <v>181110</v>
      </c>
      <c r="AA469" s="36">
        <v>0</v>
      </c>
      <c r="AB469" s="36">
        <v>0</v>
      </c>
      <c r="AC469" s="36">
        <v>44054</v>
      </c>
      <c r="AD469" s="36">
        <v>0</v>
      </c>
      <c r="AE469" s="36">
        <v>0</v>
      </c>
      <c r="AF469" s="36">
        <v>44054</v>
      </c>
      <c r="AG469" s="36">
        <v>0</v>
      </c>
      <c r="AH469" s="35">
        <f t="shared" si="23"/>
        <v>168905</v>
      </c>
      <c r="AI469" s="35">
        <f t="shared" si="23"/>
        <v>8444</v>
      </c>
      <c r="AJ469" s="35">
        <f t="shared" si="23"/>
        <v>15202</v>
      </c>
      <c r="AK469" s="35">
        <f t="shared" si="23"/>
        <v>62494</v>
      </c>
      <c r="AL469" s="35">
        <f t="shared" si="23"/>
        <v>106411</v>
      </c>
      <c r="AM469" s="35">
        <f t="shared" si="23"/>
        <v>0</v>
      </c>
      <c r="AN469" s="35">
        <f t="shared" si="23"/>
        <v>400768</v>
      </c>
      <c r="AO469" s="35">
        <f t="shared" si="23"/>
        <v>148268</v>
      </c>
      <c r="AP469" s="35">
        <f t="shared" si="23"/>
        <v>20038</v>
      </c>
      <c r="AQ469" s="35">
        <f t="shared" si="23"/>
        <v>36064</v>
      </c>
      <c r="AR469" s="35">
        <f t="shared" si="23"/>
        <v>184332</v>
      </c>
      <c r="AS469" s="35">
        <f t="shared" si="23"/>
        <v>216436</v>
      </c>
      <c r="AT469" s="35">
        <f t="shared" si="23"/>
        <v>0</v>
      </c>
      <c r="AU469" s="35">
        <f t="shared" si="23"/>
        <v>1278382</v>
      </c>
      <c r="AV469" s="35">
        <v>955535</v>
      </c>
      <c r="AW469" s="35">
        <f t="shared" si="23"/>
        <v>63913</v>
      </c>
      <c r="AX469" s="35">
        <f t="shared" si="23"/>
        <v>115047</v>
      </c>
      <c r="AY469" s="35">
        <f t="shared" si="23"/>
        <v>472967</v>
      </c>
      <c r="AZ469" s="35">
        <f t="shared" si="23"/>
        <v>99845</v>
      </c>
      <c r="BA469" s="35">
        <f t="shared" si="23"/>
        <v>63781</v>
      </c>
      <c r="BB469" s="35">
        <f t="shared" si="23"/>
        <v>63818</v>
      </c>
    </row>
    <row r="470" spans="1:54" s="37" customFormat="1" ht="15">
      <c r="A470" s="38" t="s">
        <v>1611</v>
      </c>
      <c r="B470" s="33"/>
      <c r="C470" s="33"/>
      <c r="D470" s="39"/>
      <c r="E470" s="35"/>
      <c r="F470" s="35"/>
      <c r="G470" s="35"/>
      <c r="H470" s="35"/>
      <c r="I470" s="35"/>
      <c r="Y470" s="36"/>
      <c r="Z470" s="36"/>
      <c r="AA470" s="36"/>
      <c r="AB470" s="36"/>
      <c r="AC470" s="36"/>
      <c r="AD470" s="36"/>
      <c r="AE470" s="36"/>
      <c r="AF470" s="36"/>
      <c r="AG470" s="36"/>
      <c r="AU470" s="35"/>
      <c r="AV470" s="35"/>
      <c r="AW470" s="35"/>
      <c r="AX470" s="35"/>
      <c r="AY470" s="35"/>
      <c r="AZ470" s="35"/>
      <c r="BA470" s="35"/>
      <c r="BB470" s="35"/>
    </row>
    <row r="471" spans="1:54" ht="15">
      <c r="A471" s="28" t="s">
        <v>1296</v>
      </c>
      <c r="B471" s="28" t="s">
        <v>1297</v>
      </c>
      <c r="C471" s="28"/>
      <c r="D471" s="29" t="s">
        <v>1298</v>
      </c>
      <c r="E471" s="30"/>
      <c r="F471" s="30"/>
      <c r="G471" s="30"/>
      <c r="H471" s="30"/>
      <c r="I471" s="30"/>
      <c r="O471" s="3">
        <v>2048</v>
      </c>
      <c r="P471" s="3">
        <v>102</v>
      </c>
      <c r="Q471" s="3">
        <v>184</v>
      </c>
      <c r="R471" s="3">
        <v>756</v>
      </c>
      <c r="S471" s="3">
        <v>188</v>
      </c>
      <c r="Y471" s="31"/>
      <c r="Z471" s="31"/>
      <c r="AA471" s="31"/>
      <c r="AB471" s="31"/>
      <c r="AC471" s="31"/>
      <c r="AD471" s="31"/>
      <c r="AE471" s="31"/>
      <c r="AF471" s="31"/>
      <c r="AG471" s="31"/>
      <c r="AU471" s="30">
        <v>2048</v>
      </c>
      <c r="AV471" s="30">
        <v>2048</v>
      </c>
      <c r="AW471" s="30">
        <v>102</v>
      </c>
      <c r="AX471" s="30">
        <v>184</v>
      </c>
      <c r="AY471" s="30">
        <v>756</v>
      </c>
      <c r="AZ471" s="30">
        <v>184</v>
      </c>
      <c r="BA471" s="30">
        <v>184</v>
      </c>
      <c r="BB471" s="30">
        <v>188</v>
      </c>
    </row>
    <row r="472" spans="1:54" ht="15">
      <c r="A472" s="28" t="s">
        <v>1296</v>
      </c>
      <c r="B472" s="28" t="s">
        <v>1299</v>
      </c>
      <c r="C472" s="28"/>
      <c r="D472" s="29" t="s">
        <v>1300</v>
      </c>
      <c r="E472" s="30"/>
      <c r="F472" s="30"/>
      <c r="G472" s="30"/>
      <c r="H472" s="30"/>
      <c r="I472" s="30"/>
      <c r="O472" s="3">
        <v>2048</v>
      </c>
      <c r="P472" s="3">
        <v>102</v>
      </c>
      <c r="Q472" s="3">
        <v>184</v>
      </c>
      <c r="R472" s="3">
        <v>756</v>
      </c>
      <c r="S472" s="3">
        <v>188</v>
      </c>
      <c r="Y472" s="31"/>
      <c r="Z472" s="31"/>
      <c r="AA472" s="31"/>
      <c r="AB472" s="31"/>
      <c r="AC472" s="31"/>
      <c r="AD472" s="31"/>
      <c r="AE472" s="31"/>
      <c r="AF472" s="31"/>
      <c r="AG472" s="31"/>
      <c r="AN472" s="3">
        <v>4161</v>
      </c>
      <c r="AO472" s="3">
        <v>1538</v>
      </c>
      <c r="AP472" s="3">
        <v>208</v>
      </c>
      <c r="AQ472" s="3">
        <v>374</v>
      </c>
      <c r="AR472" s="3">
        <v>1912</v>
      </c>
      <c r="AS472" s="3">
        <v>2249</v>
      </c>
      <c r="AT472" s="3">
        <v>0</v>
      </c>
      <c r="AU472" s="30">
        <v>6209</v>
      </c>
      <c r="AV472" s="30">
        <v>3960</v>
      </c>
      <c r="AW472" s="30">
        <v>310</v>
      </c>
      <c r="AX472" s="30">
        <v>558</v>
      </c>
      <c r="AY472" s="30">
        <v>2294</v>
      </c>
      <c r="AZ472" s="30">
        <v>558</v>
      </c>
      <c r="BA472" s="30">
        <v>184</v>
      </c>
      <c r="BB472" s="30">
        <v>188</v>
      </c>
    </row>
    <row r="473" spans="1:54" ht="15">
      <c r="A473" s="28" t="s">
        <v>1296</v>
      </c>
      <c r="B473" s="28" t="s">
        <v>1301</v>
      </c>
      <c r="C473" s="28"/>
      <c r="D473" s="29" t="s">
        <v>1302</v>
      </c>
      <c r="E473" s="30"/>
      <c r="F473" s="30"/>
      <c r="G473" s="30"/>
      <c r="H473" s="30"/>
      <c r="I473" s="30"/>
      <c r="O473" s="3">
        <v>5148</v>
      </c>
      <c r="P473" s="3">
        <v>257</v>
      </c>
      <c r="Q473" s="3">
        <v>463</v>
      </c>
      <c r="R473" s="3">
        <v>1903</v>
      </c>
      <c r="S473" s="3">
        <v>467</v>
      </c>
      <c r="Y473" s="31"/>
      <c r="Z473" s="31"/>
      <c r="AA473" s="31"/>
      <c r="AB473" s="31"/>
      <c r="AC473" s="31"/>
      <c r="AD473" s="31"/>
      <c r="AE473" s="31"/>
      <c r="AF473" s="31"/>
      <c r="AG473" s="31"/>
      <c r="AN473" s="3">
        <v>15202</v>
      </c>
      <c r="AO473" s="3">
        <v>5624</v>
      </c>
      <c r="AP473" s="3">
        <v>760</v>
      </c>
      <c r="AQ473" s="3">
        <v>1368</v>
      </c>
      <c r="AR473" s="3">
        <v>6992</v>
      </c>
      <c r="AS473" s="3">
        <v>8210</v>
      </c>
      <c r="AT473" s="3">
        <v>0</v>
      </c>
      <c r="AU473" s="30">
        <v>20350</v>
      </c>
      <c r="AV473" s="30">
        <v>12140</v>
      </c>
      <c r="AW473" s="30">
        <v>1017</v>
      </c>
      <c r="AX473" s="30">
        <v>1831</v>
      </c>
      <c r="AY473" s="30">
        <v>7527</v>
      </c>
      <c r="AZ473" s="30">
        <v>1831</v>
      </c>
      <c r="BA473" s="30">
        <v>463</v>
      </c>
      <c r="BB473" s="30">
        <v>467</v>
      </c>
    </row>
    <row r="474" spans="1:54" ht="15">
      <c r="A474" s="28" t="s">
        <v>1296</v>
      </c>
      <c r="B474" s="28" t="s">
        <v>1303</v>
      </c>
      <c r="C474" s="28"/>
      <c r="D474" s="29" t="s">
        <v>1304</v>
      </c>
      <c r="E474" s="30"/>
      <c r="F474" s="30"/>
      <c r="G474" s="30"/>
      <c r="H474" s="30"/>
      <c r="I474" s="30"/>
      <c r="O474" s="3">
        <v>3598</v>
      </c>
      <c r="P474" s="3">
        <v>180</v>
      </c>
      <c r="Q474" s="3">
        <v>324</v>
      </c>
      <c r="R474" s="3">
        <v>1332</v>
      </c>
      <c r="S474" s="3">
        <v>322</v>
      </c>
      <c r="Y474" s="31"/>
      <c r="Z474" s="31"/>
      <c r="AA474" s="31"/>
      <c r="AB474" s="31"/>
      <c r="AC474" s="31"/>
      <c r="AD474" s="31"/>
      <c r="AE474" s="31"/>
      <c r="AF474" s="31"/>
      <c r="AG474" s="31"/>
      <c r="AN474" s="3">
        <v>7521</v>
      </c>
      <c r="AO474" s="3">
        <v>2783</v>
      </c>
      <c r="AP474" s="3">
        <v>376</v>
      </c>
      <c r="AQ474" s="3">
        <v>677</v>
      </c>
      <c r="AR474" s="3">
        <v>3460</v>
      </c>
      <c r="AS474" s="3">
        <v>4061</v>
      </c>
      <c r="AT474" s="3">
        <v>0</v>
      </c>
      <c r="AU474" s="30">
        <v>11119</v>
      </c>
      <c r="AV474" s="30">
        <v>7058</v>
      </c>
      <c r="AW474" s="30">
        <v>556</v>
      </c>
      <c r="AX474" s="30">
        <v>1001</v>
      </c>
      <c r="AY474" s="30">
        <v>4115</v>
      </c>
      <c r="AZ474" s="30">
        <v>1001</v>
      </c>
      <c r="BA474" s="30">
        <v>324</v>
      </c>
      <c r="BB474" s="30">
        <v>322</v>
      </c>
    </row>
    <row r="475" spans="1:54" s="37" customFormat="1" ht="15">
      <c r="A475" s="33"/>
      <c r="B475" s="33"/>
      <c r="C475" s="33"/>
      <c r="D475" s="34" t="s">
        <v>1612</v>
      </c>
      <c r="E475" s="35">
        <f>SUM(E471:E474)</f>
        <v>0</v>
      </c>
      <c r="F475" s="35">
        <f aca="true" t="shared" si="24" ref="F475:BB475">SUM(F471:F474)</f>
        <v>0</v>
      </c>
      <c r="G475" s="35">
        <f t="shared" si="24"/>
        <v>0</v>
      </c>
      <c r="H475" s="35">
        <f t="shared" si="24"/>
        <v>0</v>
      </c>
      <c r="I475" s="35">
        <f t="shared" si="24"/>
        <v>0</v>
      </c>
      <c r="J475" s="35">
        <f t="shared" si="24"/>
        <v>0</v>
      </c>
      <c r="K475" s="35">
        <f t="shared" si="24"/>
        <v>0</v>
      </c>
      <c r="L475" s="35">
        <f t="shared" si="24"/>
        <v>0</v>
      </c>
      <c r="M475" s="35">
        <f t="shared" si="24"/>
        <v>0</v>
      </c>
      <c r="N475" s="35">
        <f t="shared" si="24"/>
        <v>0</v>
      </c>
      <c r="O475" s="35">
        <f t="shared" si="24"/>
        <v>12842</v>
      </c>
      <c r="P475" s="35">
        <f t="shared" si="24"/>
        <v>641</v>
      </c>
      <c r="Q475" s="35">
        <f t="shared" si="24"/>
        <v>1155</v>
      </c>
      <c r="R475" s="35">
        <f t="shared" si="24"/>
        <v>4747</v>
      </c>
      <c r="S475" s="35">
        <f t="shared" si="24"/>
        <v>1165</v>
      </c>
      <c r="T475" s="35">
        <f t="shared" si="24"/>
        <v>0</v>
      </c>
      <c r="U475" s="35">
        <f t="shared" si="24"/>
        <v>0</v>
      </c>
      <c r="V475" s="35">
        <f t="shared" si="24"/>
        <v>0</v>
      </c>
      <c r="W475" s="35">
        <f t="shared" si="24"/>
        <v>0</v>
      </c>
      <c r="X475" s="35">
        <f t="shared" si="24"/>
        <v>0</v>
      </c>
      <c r="Y475" s="36">
        <v>0</v>
      </c>
      <c r="Z475" s="36">
        <v>0</v>
      </c>
      <c r="AA475" s="36">
        <v>0</v>
      </c>
      <c r="AB475" s="36">
        <v>0</v>
      </c>
      <c r="AC475" s="36">
        <v>0</v>
      </c>
      <c r="AD475" s="36">
        <v>0</v>
      </c>
      <c r="AE475" s="36">
        <v>0</v>
      </c>
      <c r="AF475" s="36">
        <v>0</v>
      </c>
      <c r="AG475" s="36">
        <v>0</v>
      </c>
      <c r="AH475" s="35">
        <f t="shared" si="24"/>
        <v>0</v>
      </c>
      <c r="AI475" s="35">
        <f t="shared" si="24"/>
        <v>0</v>
      </c>
      <c r="AJ475" s="35">
        <f t="shared" si="24"/>
        <v>0</v>
      </c>
      <c r="AK475" s="35">
        <f t="shared" si="24"/>
        <v>0</v>
      </c>
      <c r="AL475" s="35">
        <f t="shared" si="24"/>
        <v>0</v>
      </c>
      <c r="AM475" s="35">
        <f t="shared" si="24"/>
        <v>0</v>
      </c>
      <c r="AN475" s="35">
        <f t="shared" si="24"/>
        <v>26884</v>
      </c>
      <c r="AO475" s="35">
        <f t="shared" si="24"/>
        <v>9945</v>
      </c>
      <c r="AP475" s="35">
        <f t="shared" si="24"/>
        <v>1344</v>
      </c>
      <c r="AQ475" s="35">
        <f t="shared" si="24"/>
        <v>2419</v>
      </c>
      <c r="AR475" s="35">
        <f t="shared" si="24"/>
        <v>12364</v>
      </c>
      <c r="AS475" s="35">
        <f t="shared" si="24"/>
        <v>14520</v>
      </c>
      <c r="AT475" s="35">
        <f t="shared" si="24"/>
        <v>0</v>
      </c>
      <c r="AU475" s="35">
        <f t="shared" si="24"/>
        <v>39726</v>
      </c>
      <c r="AV475" s="35">
        <v>25206</v>
      </c>
      <c r="AW475" s="35">
        <f t="shared" si="24"/>
        <v>1985</v>
      </c>
      <c r="AX475" s="35">
        <f t="shared" si="24"/>
        <v>3574</v>
      </c>
      <c r="AY475" s="35">
        <f t="shared" si="24"/>
        <v>14692</v>
      </c>
      <c r="AZ475" s="35">
        <f t="shared" si="24"/>
        <v>3574</v>
      </c>
      <c r="BA475" s="35">
        <f t="shared" si="24"/>
        <v>1155</v>
      </c>
      <c r="BB475" s="35">
        <f t="shared" si="24"/>
        <v>1165</v>
      </c>
    </row>
    <row r="476" spans="1:54" s="37" customFormat="1" ht="15">
      <c r="A476" s="38" t="s">
        <v>1613</v>
      </c>
      <c r="B476" s="33"/>
      <c r="C476" s="33"/>
      <c r="D476" s="39"/>
      <c r="E476" s="35"/>
      <c r="F476" s="35"/>
      <c r="G476" s="35"/>
      <c r="H476" s="35"/>
      <c r="I476" s="35"/>
      <c r="Y476" s="36"/>
      <c r="Z476" s="36"/>
      <c r="AA476" s="36"/>
      <c r="AB476" s="36"/>
      <c r="AC476" s="36"/>
      <c r="AD476" s="36"/>
      <c r="AE476" s="36"/>
      <c r="AF476" s="36"/>
      <c r="AG476" s="36"/>
      <c r="AU476" s="35"/>
      <c r="AV476" s="35"/>
      <c r="AW476" s="35"/>
      <c r="AX476" s="35"/>
      <c r="AY476" s="35"/>
      <c r="AZ476" s="35"/>
      <c r="BA476" s="35"/>
      <c r="BB476" s="35"/>
    </row>
    <row r="477" spans="1:54" ht="15">
      <c r="A477" s="28" t="s">
        <v>1305</v>
      </c>
      <c r="B477" s="28" t="s">
        <v>1306</v>
      </c>
      <c r="C477" s="28"/>
      <c r="D477" s="29" t="s">
        <v>1307</v>
      </c>
      <c r="E477" s="30"/>
      <c r="F477" s="30"/>
      <c r="G477" s="30"/>
      <c r="H477" s="30"/>
      <c r="I477" s="30"/>
      <c r="O477" s="3">
        <v>2048</v>
      </c>
      <c r="P477" s="3">
        <v>102</v>
      </c>
      <c r="Q477" s="3">
        <v>184</v>
      </c>
      <c r="R477" s="3">
        <v>756</v>
      </c>
      <c r="S477" s="3">
        <v>188</v>
      </c>
      <c r="Y477" s="31"/>
      <c r="Z477" s="31"/>
      <c r="AA477" s="31"/>
      <c r="AB477" s="31"/>
      <c r="AC477" s="31"/>
      <c r="AD477" s="31"/>
      <c r="AE477" s="31"/>
      <c r="AF477" s="31"/>
      <c r="AG477" s="31"/>
      <c r="AU477" s="30">
        <v>2048</v>
      </c>
      <c r="AV477" s="30">
        <v>2048</v>
      </c>
      <c r="AW477" s="30">
        <v>102</v>
      </c>
      <c r="AX477" s="30">
        <v>184</v>
      </c>
      <c r="AY477" s="30">
        <v>756</v>
      </c>
      <c r="AZ477" s="30">
        <v>184</v>
      </c>
      <c r="BA477" s="30">
        <v>184</v>
      </c>
      <c r="BB477" s="30">
        <v>188</v>
      </c>
    </row>
    <row r="478" spans="1:54" ht="15">
      <c r="A478" s="28" t="s">
        <v>1305</v>
      </c>
      <c r="B478" s="28" t="s">
        <v>1308</v>
      </c>
      <c r="C478" s="28"/>
      <c r="D478" s="29" t="s">
        <v>1309</v>
      </c>
      <c r="E478" s="30"/>
      <c r="F478" s="30"/>
      <c r="G478" s="30"/>
      <c r="H478" s="30"/>
      <c r="I478" s="30"/>
      <c r="O478" s="3">
        <v>5148</v>
      </c>
      <c r="P478" s="3">
        <v>257</v>
      </c>
      <c r="Q478" s="3">
        <v>463</v>
      </c>
      <c r="R478" s="3">
        <v>1903</v>
      </c>
      <c r="S478" s="3">
        <v>467</v>
      </c>
      <c r="Y478" s="31"/>
      <c r="Z478" s="31"/>
      <c r="AA478" s="31"/>
      <c r="AB478" s="31"/>
      <c r="AC478" s="31"/>
      <c r="AD478" s="31"/>
      <c r="AE478" s="31"/>
      <c r="AF478" s="31"/>
      <c r="AG478" s="31"/>
      <c r="AN478" s="3">
        <v>16644</v>
      </c>
      <c r="AO478" s="3">
        <v>6158</v>
      </c>
      <c r="AP478" s="3">
        <v>832</v>
      </c>
      <c r="AQ478" s="3">
        <v>1498</v>
      </c>
      <c r="AR478" s="3">
        <v>7656</v>
      </c>
      <c r="AS478" s="3">
        <v>8988</v>
      </c>
      <c r="AT478" s="3">
        <v>0</v>
      </c>
      <c r="AU478" s="30">
        <v>21792</v>
      </c>
      <c r="AV478" s="30">
        <v>12804</v>
      </c>
      <c r="AW478" s="30">
        <v>1089</v>
      </c>
      <c r="AX478" s="30">
        <v>1961</v>
      </c>
      <c r="AY478" s="30">
        <v>8061</v>
      </c>
      <c r="AZ478" s="30">
        <v>1961</v>
      </c>
      <c r="BA478" s="30">
        <v>463</v>
      </c>
      <c r="BB478" s="30">
        <v>467</v>
      </c>
    </row>
    <row r="479" spans="1:54" ht="15">
      <c r="A479" s="28" t="s">
        <v>1305</v>
      </c>
      <c r="B479" s="28" t="s">
        <v>1310</v>
      </c>
      <c r="C479" s="28"/>
      <c r="D479" s="29" t="s">
        <v>1311</v>
      </c>
      <c r="E479" s="30"/>
      <c r="F479" s="30"/>
      <c r="G479" s="30"/>
      <c r="H479" s="30"/>
      <c r="I479" s="30"/>
      <c r="O479" s="3">
        <v>6698</v>
      </c>
      <c r="P479" s="3">
        <v>335</v>
      </c>
      <c r="Q479" s="3">
        <v>603</v>
      </c>
      <c r="R479" s="3">
        <v>2479</v>
      </c>
      <c r="S479" s="3">
        <v>601</v>
      </c>
      <c r="Y479" s="31"/>
      <c r="Z479" s="31"/>
      <c r="AA479" s="31"/>
      <c r="AB479" s="31"/>
      <c r="AC479" s="31"/>
      <c r="AD479" s="31"/>
      <c r="AE479" s="31"/>
      <c r="AF479" s="31"/>
      <c r="AG479" s="31"/>
      <c r="AH479" s="3">
        <v>25941</v>
      </c>
      <c r="AI479" s="3">
        <v>1297</v>
      </c>
      <c r="AJ479" s="3">
        <v>2335</v>
      </c>
      <c r="AK479" s="3">
        <v>9599</v>
      </c>
      <c r="AL479" s="3">
        <v>16342</v>
      </c>
      <c r="AM479" s="3">
        <v>0</v>
      </c>
      <c r="AN479" s="3">
        <v>9357</v>
      </c>
      <c r="AO479" s="3">
        <v>3462</v>
      </c>
      <c r="AP479" s="3">
        <v>468</v>
      </c>
      <c r="AQ479" s="3">
        <v>842</v>
      </c>
      <c r="AR479" s="3">
        <v>4304</v>
      </c>
      <c r="AS479" s="3">
        <v>5053</v>
      </c>
      <c r="AT479" s="3">
        <v>0</v>
      </c>
      <c r="AU479" s="30">
        <v>41996</v>
      </c>
      <c r="AV479" s="30">
        <v>20601</v>
      </c>
      <c r="AW479" s="30">
        <v>2100</v>
      </c>
      <c r="AX479" s="30">
        <v>3780</v>
      </c>
      <c r="AY479" s="30">
        <v>15540</v>
      </c>
      <c r="AZ479" s="30">
        <v>1445</v>
      </c>
      <c r="BA479" s="30">
        <v>603</v>
      </c>
      <c r="BB479" s="30">
        <v>601</v>
      </c>
    </row>
    <row r="480" spans="1:54" s="37" customFormat="1" ht="15">
      <c r="A480" s="33"/>
      <c r="B480" s="33"/>
      <c r="C480" s="33"/>
      <c r="D480" s="34" t="s">
        <v>1614</v>
      </c>
      <c r="E480" s="35">
        <f>SUM(E477:E479)</f>
        <v>0</v>
      </c>
      <c r="F480" s="35">
        <f aca="true" t="shared" si="25" ref="F480:BB480">SUM(F477:F479)</f>
        <v>0</v>
      </c>
      <c r="G480" s="35">
        <f t="shared" si="25"/>
        <v>0</v>
      </c>
      <c r="H480" s="35">
        <f t="shared" si="25"/>
        <v>0</v>
      </c>
      <c r="I480" s="35">
        <f t="shared" si="25"/>
        <v>0</v>
      </c>
      <c r="J480" s="35">
        <f t="shared" si="25"/>
        <v>0</v>
      </c>
      <c r="K480" s="35">
        <f t="shared" si="25"/>
        <v>0</v>
      </c>
      <c r="L480" s="35">
        <f t="shared" si="25"/>
        <v>0</v>
      </c>
      <c r="M480" s="35">
        <f t="shared" si="25"/>
        <v>0</v>
      </c>
      <c r="N480" s="35">
        <f t="shared" si="25"/>
        <v>0</v>
      </c>
      <c r="O480" s="35">
        <f t="shared" si="25"/>
        <v>13894</v>
      </c>
      <c r="P480" s="35">
        <f t="shared" si="25"/>
        <v>694</v>
      </c>
      <c r="Q480" s="35">
        <f t="shared" si="25"/>
        <v>1250</v>
      </c>
      <c r="R480" s="35">
        <f t="shared" si="25"/>
        <v>5138</v>
      </c>
      <c r="S480" s="35">
        <f t="shared" si="25"/>
        <v>1256</v>
      </c>
      <c r="T480" s="35">
        <f t="shared" si="25"/>
        <v>0</v>
      </c>
      <c r="U480" s="35">
        <f t="shared" si="25"/>
        <v>0</v>
      </c>
      <c r="V480" s="35">
        <f t="shared" si="25"/>
        <v>0</v>
      </c>
      <c r="W480" s="35">
        <f t="shared" si="25"/>
        <v>0</v>
      </c>
      <c r="X480" s="35">
        <f t="shared" si="25"/>
        <v>0</v>
      </c>
      <c r="Y480" s="36">
        <v>0</v>
      </c>
      <c r="Z480" s="36">
        <v>0</v>
      </c>
      <c r="AA480" s="36">
        <v>0</v>
      </c>
      <c r="AB480" s="36">
        <v>0</v>
      </c>
      <c r="AC480" s="36">
        <v>0</v>
      </c>
      <c r="AD480" s="36">
        <v>0</v>
      </c>
      <c r="AE480" s="36">
        <v>0</v>
      </c>
      <c r="AF480" s="36">
        <v>0</v>
      </c>
      <c r="AG480" s="36">
        <v>0</v>
      </c>
      <c r="AH480" s="35">
        <f t="shared" si="25"/>
        <v>25941</v>
      </c>
      <c r="AI480" s="35">
        <f t="shared" si="25"/>
        <v>1297</v>
      </c>
      <c r="AJ480" s="35">
        <f t="shared" si="25"/>
        <v>2335</v>
      </c>
      <c r="AK480" s="35">
        <f t="shared" si="25"/>
        <v>9599</v>
      </c>
      <c r="AL480" s="35">
        <f t="shared" si="25"/>
        <v>16342</v>
      </c>
      <c r="AM480" s="35">
        <f t="shared" si="25"/>
        <v>0</v>
      </c>
      <c r="AN480" s="35">
        <f t="shared" si="25"/>
        <v>26001</v>
      </c>
      <c r="AO480" s="35">
        <f t="shared" si="25"/>
        <v>9620</v>
      </c>
      <c r="AP480" s="35">
        <f t="shared" si="25"/>
        <v>1300</v>
      </c>
      <c r="AQ480" s="35">
        <f t="shared" si="25"/>
        <v>2340</v>
      </c>
      <c r="AR480" s="35">
        <f t="shared" si="25"/>
        <v>11960</v>
      </c>
      <c r="AS480" s="35">
        <f t="shared" si="25"/>
        <v>14041</v>
      </c>
      <c r="AT480" s="35">
        <f t="shared" si="25"/>
        <v>0</v>
      </c>
      <c r="AU480" s="35">
        <f t="shared" si="25"/>
        <v>65836</v>
      </c>
      <c r="AV480" s="35">
        <v>35453</v>
      </c>
      <c r="AW480" s="35">
        <f t="shared" si="25"/>
        <v>3291</v>
      </c>
      <c r="AX480" s="35">
        <f t="shared" si="25"/>
        <v>5925</v>
      </c>
      <c r="AY480" s="35">
        <f t="shared" si="25"/>
        <v>24357</v>
      </c>
      <c r="AZ480" s="35">
        <f t="shared" si="25"/>
        <v>3590</v>
      </c>
      <c r="BA480" s="35">
        <f t="shared" si="25"/>
        <v>1250</v>
      </c>
      <c r="BB480" s="35">
        <f t="shared" si="25"/>
        <v>1256</v>
      </c>
    </row>
    <row r="481" spans="1:54" s="37" customFormat="1" ht="15">
      <c r="A481" s="38" t="s">
        <v>1615</v>
      </c>
      <c r="B481" s="33"/>
      <c r="C481" s="33"/>
      <c r="D481" s="39"/>
      <c r="E481" s="35"/>
      <c r="F481" s="35"/>
      <c r="G481" s="35"/>
      <c r="H481" s="35"/>
      <c r="I481" s="35"/>
      <c r="Y481" s="36"/>
      <c r="Z481" s="36"/>
      <c r="AA481" s="36"/>
      <c r="AB481" s="36"/>
      <c r="AC481" s="36"/>
      <c r="AD481" s="36"/>
      <c r="AE481" s="36"/>
      <c r="AF481" s="36"/>
      <c r="AG481" s="36"/>
      <c r="AU481" s="35"/>
      <c r="AV481" s="35"/>
      <c r="AW481" s="35"/>
      <c r="AX481" s="35"/>
      <c r="AY481" s="35"/>
      <c r="AZ481" s="35"/>
      <c r="BA481" s="35"/>
      <c r="BB481" s="35"/>
    </row>
    <row r="482" spans="1:54" ht="15">
      <c r="A482" s="28" t="s">
        <v>1312</v>
      </c>
      <c r="B482" s="28" t="s">
        <v>1313</v>
      </c>
      <c r="C482" s="28"/>
      <c r="D482" s="29" t="s">
        <v>1314</v>
      </c>
      <c r="E482" s="30"/>
      <c r="F482" s="30"/>
      <c r="G482" s="30"/>
      <c r="H482" s="30"/>
      <c r="I482" s="30"/>
      <c r="O482" s="3">
        <v>12897</v>
      </c>
      <c r="P482" s="3">
        <v>645</v>
      </c>
      <c r="Q482" s="3">
        <v>1161</v>
      </c>
      <c r="R482" s="3">
        <v>4773</v>
      </c>
      <c r="S482" s="3">
        <v>1158</v>
      </c>
      <c r="Y482" s="31"/>
      <c r="Z482" s="31"/>
      <c r="AA482" s="31"/>
      <c r="AB482" s="31"/>
      <c r="AC482" s="31"/>
      <c r="AD482" s="31"/>
      <c r="AE482" s="31"/>
      <c r="AF482" s="31"/>
      <c r="AG482" s="31"/>
      <c r="AU482" s="30">
        <v>12897</v>
      </c>
      <c r="AV482" s="30">
        <v>12897</v>
      </c>
      <c r="AW482" s="30">
        <v>645</v>
      </c>
      <c r="AX482" s="30">
        <v>1161</v>
      </c>
      <c r="AY482" s="30">
        <v>4773</v>
      </c>
      <c r="AZ482" s="30">
        <v>1161</v>
      </c>
      <c r="BA482" s="30">
        <v>1161</v>
      </c>
      <c r="BB482" s="30">
        <v>1158</v>
      </c>
    </row>
    <row r="483" spans="1:54" ht="15">
      <c r="A483" s="28" t="s">
        <v>1312</v>
      </c>
      <c r="B483" s="28" t="s">
        <v>1315</v>
      </c>
      <c r="C483" s="28"/>
      <c r="D483" s="29" t="s">
        <v>1316</v>
      </c>
      <c r="E483" s="30"/>
      <c r="F483" s="30"/>
      <c r="G483" s="30"/>
      <c r="H483" s="30"/>
      <c r="I483" s="30"/>
      <c r="O483" s="3">
        <v>28396</v>
      </c>
      <c r="P483" s="3">
        <v>1420</v>
      </c>
      <c r="Q483" s="3">
        <v>2556</v>
      </c>
      <c r="R483" s="3">
        <v>10508</v>
      </c>
      <c r="S483" s="3">
        <v>2552</v>
      </c>
      <c r="Y483" s="31"/>
      <c r="Z483" s="31"/>
      <c r="AA483" s="31"/>
      <c r="AB483" s="31"/>
      <c r="AC483" s="31"/>
      <c r="AD483" s="31"/>
      <c r="AE483" s="31"/>
      <c r="AF483" s="31"/>
      <c r="AG483" s="31"/>
      <c r="AU483" s="30">
        <v>28396</v>
      </c>
      <c r="AV483" s="30">
        <v>28396</v>
      </c>
      <c r="AW483" s="30">
        <v>1420</v>
      </c>
      <c r="AX483" s="30">
        <v>2556</v>
      </c>
      <c r="AY483" s="30">
        <v>10508</v>
      </c>
      <c r="AZ483" s="30">
        <v>2556</v>
      </c>
      <c r="BA483" s="30">
        <v>2556</v>
      </c>
      <c r="BB483" s="30">
        <v>2552</v>
      </c>
    </row>
    <row r="484" spans="1:54" ht="15">
      <c r="A484" s="28" t="s">
        <v>1312</v>
      </c>
      <c r="B484" s="28" t="s">
        <v>1317</v>
      </c>
      <c r="C484" s="28"/>
      <c r="D484" s="29" t="s">
        <v>1318</v>
      </c>
      <c r="E484" s="30"/>
      <c r="F484" s="30"/>
      <c r="G484" s="30"/>
      <c r="H484" s="30"/>
      <c r="I484" s="30"/>
      <c r="O484" s="3">
        <v>1407</v>
      </c>
      <c r="P484" s="3">
        <v>70</v>
      </c>
      <c r="Q484" s="3">
        <v>127</v>
      </c>
      <c r="R484" s="3">
        <v>521</v>
      </c>
      <c r="S484" s="3">
        <v>124</v>
      </c>
      <c r="Y484" s="31"/>
      <c r="Z484" s="31"/>
      <c r="AA484" s="31"/>
      <c r="AB484" s="31"/>
      <c r="AC484" s="31"/>
      <c r="AD484" s="31"/>
      <c r="AE484" s="31"/>
      <c r="AF484" s="31"/>
      <c r="AG484" s="31"/>
      <c r="AN484" s="3">
        <v>4161</v>
      </c>
      <c r="AO484" s="3">
        <v>1538</v>
      </c>
      <c r="AP484" s="3">
        <v>208</v>
      </c>
      <c r="AQ484" s="3">
        <v>374</v>
      </c>
      <c r="AR484" s="3">
        <v>1912</v>
      </c>
      <c r="AS484" s="3">
        <v>2249</v>
      </c>
      <c r="AT484" s="3">
        <v>0</v>
      </c>
      <c r="AU484" s="30">
        <v>5568</v>
      </c>
      <c r="AV484" s="30">
        <v>3319</v>
      </c>
      <c r="AW484" s="30">
        <v>278</v>
      </c>
      <c r="AX484" s="30">
        <v>501</v>
      </c>
      <c r="AY484" s="30">
        <v>2059</v>
      </c>
      <c r="AZ484" s="30">
        <v>501</v>
      </c>
      <c r="BA484" s="30">
        <v>127</v>
      </c>
      <c r="BB484" s="30">
        <v>124</v>
      </c>
    </row>
    <row r="485" spans="1:54" ht="15">
      <c r="A485" s="28" t="s">
        <v>1312</v>
      </c>
      <c r="B485" s="28" t="s">
        <v>1319</v>
      </c>
      <c r="C485" s="28"/>
      <c r="D485" s="29" t="s">
        <v>1320</v>
      </c>
      <c r="E485" s="30"/>
      <c r="F485" s="30"/>
      <c r="G485" s="30"/>
      <c r="H485" s="30"/>
      <c r="I485" s="30"/>
      <c r="O485" s="3">
        <v>11348</v>
      </c>
      <c r="P485" s="3">
        <v>567</v>
      </c>
      <c r="Q485" s="3">
        <v>1021</v>
      </c>
      <c r="R485" s="3">
        <v>4197</v>
      </c>
      <c r="S485" s="3">
        <v>1025</v>
      </c>
      <c r="Y485" s="31"/>
      <c r="Z485" s="31"/>
      <c r="AA485" s="31"/>
      <c r="AB485" s="31"/>
      <c r="AC485" s="31"/>
      <c r="AD485" s="31"/>
      <c r="AE485" s="31"/>
      <c r="AF485" s="31"/>
      <c r="AG485" s="31"/>
      <c r="AH485" s="3">
        <v>44388</v>
      </c>
      <c r="AI485" s="3">
        <v>2219</v>
      </c>
      <c r="AJ485" s="3">
        <v>3995</v>
      </c>
      <c r="AK485" s="3">
        <v>16423</v>
      </c>
      <c r="AL485" s="3">
        <v>27965</v>
      </c>
      <c r="AM485" s="3">
        <v>0</v>
      </c>
      <c r="AN485" s="3">
        <v>17387</v>
      </c>
      <c r="AO485" s="3">
        <v>6433</v>
      </c>
      <c r="AP485" s="3">
        <v>869</v>
      </c>
      <c r="AQ485" s="3">
        <v>1565</v>
      </c>
      <c r="AR485" s="3">
        <v>7998</v>
      </c>
      <c r="AS485" s="3">
        <v>9389</v>
      </c>
      <c r="AT485" s="3">
        <v>0</v>
      </c>
      <c r="AU485" s="30">
        <v>73123</v>
      </c>
      <c r="AV485" s="30">
        <v>35769</v>
      </c>
      <c r="AW485" s="30">
        <v>3655</v>
      </c>
      <c r="AX485" s="30">
        <v>6581</v>
      </c>
      <c r="AY485" s="30">
        <v>27053</v>
      </c>
      <c r="AZ485" s="30">
        <v>2586</v>
      </c>
      <c r="BA485" s="30">
        <v>1021</v>
      </c>
      <c r="BB485" s="30">
        <v>1025</v>
      </c>
    </row>
    <row r="486" spans="1:54" ht="15">
      <c r="A486" s="28" t="s">
        <v>1312</v>
      </c>
      <c r="B486" s="28" t="s">
        <v>1321</v>
      </c>
      <c r="C486" s="28"/>
      <c r="D486" s="29" t="s">
        <v>1322</v>
      </c>
      <c r="E486" s="30"/>
      <c r="F486" s="30"/>
      <c r="G486" s="30"/>
      <c r="H486" s="30"/>
      <c r="I486" s="30"/>
      <c r="O486" s="3">
        <v>1407</v>
      </c>
      <c r="P486" s="3">
        <v>70</v>
      </c>
      <c r="Q486" s="3">
        <v>127</v>
      </c>
      <c r="R486" s="3">
        <v>521</v>
      </c>
      <c r="S486" s="3">
        <v>124</v>
      </c>
      <c r="Y486" s="31"/>
      <c r="Z486" s="31"/>
      <c r="AA486" s="31"/>
      <c r="AB486" s="31"/>
      <c r="AC486" s="31"/>
      <c r="AD486" s="31"/>
      <c r="AE486" s="31"/>
      <c r="AF486" s="31"/>
      <c r="AG486" s="31"/>
      <c r="AN486" s="3">
        <v>4161</v>
      </c>
      <c r="AO486" s="3">
        <v>1538</v>
      </c>
      <c r="AP486" s="3">
        <v>208</v>
      </c>
      <c r="AQ486" s="3">
        <v>374</v>
      </c>
      <c r="AR486" s="3">
        <v>1912</v>
      </c>
      <c r="AS486" s="3">
        <v>2249</v>
      </c>
      <c r="AT486" s="3">
        <v>0</v>
      </c>
      <c r="AU486" s="30">
        <v>5568</v>
      </c>
      <c r="AV486" s="30">
        <v>3319</v>
      </c>
      <c r="AW486" s="30">
        <v>278</v>
      </c>
      <c r="AX486" s="30">
        <v>501</v>
      </c>
      <c r="AY486" s="30">
        <v>2059</v>
      </c>
      <c r="AZ486" s="30">
        <v>501</v>
      </c>
      <c r="BA486" s="30">
        <v>127</v>
      </c>
      <c r="BB486" s="30">
        <v>124</v>
      </c>
    </row>
    <row r="487" spans="1:54" ht="15">
      <c r="A487" s="28" t="s">
        <v>1312</v>
      </c>
      <c r="B487" s="28" t="s">
        <v>1323</v>
      </c>
      <c r="C487" s="28"/>
      <c r="D487" s="29" t="s">
        <v>1324</v>
      </c>
      <c r="E487" s="30"/>
      <c r="F487" s="30"/>
      <c r="G487" s="30"/>
      <c r="H487" s="30"/>
      <c r="I487" s="30"/>
      <c r="Y487" s="31"/>
      <c r="Z487" s="31"/>
      <c r="AA487" s="31"/>
      <c r="AB487" s="31"/>
      <c r="AC487" s="31"/>
      <c r="AD487" s="31"/>
      <c r="AE487" s="31"/>
      <c r="AF487" s="31"/>
      <c r="AG487" s="31"/>
      <c r="AN487" s="3">
        <v>4161</v>
      </c>
      <c r="AO487" s="3">
        <v>1538</v>
      </c>
      <c r="AP487" s="3">
        <v>208</v>
      </c>
      <c r="AQ487" s="3">
        <v>374</v>
      </c>
      <c r="AR487" s="3">
        <v>1912</v>
      </c>
      <c r="AS487" s="3">
        <v>2249</v>
      </c>
      <c r="AT487" s="3">
        <v>0</v>
      </c>
      <c r="AU487" s="30">
        <v>4161</v>
      </c>
      <c r="AV487" s="30">
        <v>1912</v>
      </c>
      <c r="AW487" s="30">
        <v>208</v>
      </c>
      <c r="AX487" s="30">
        <v>374</v>
      </c>
      <c r="AY487" s="30">
        <v>1538</v>
      </c>
      <c r="AZ487" s="30">
        <v>374</v>
      </c>
      <c r="BA487" s="30">
        <v>0</v>
      </c>
      <c r="BB487" s="30">
        <v>0</v>
      </c>
    </row>
    <row r="488" spans="1:54" ht="15">
      <c r="A488" s="28" t="s">
        <v>1312</v>
      </c>
      <c r="B488" s="28" t="s">
        <v>1325</v>
      </c>
      <c r="C488" s="28"/>
      <c r="D488" s="29" t="s">
        <v>862</v>
      </c>
      <c r="E488" s="30"/>
      <c r="F488" s="30"/>
      <c r="G488" s="30"/>
      <c r="H488" s="30"/>
      <c r="I488" s="30"/>
      <c r="O488" s="3">
        <v>11348</v>
      </c>
      <c r="P488" s="3">
        <v>567</v>
      </c>
      <c r="Q488" s="3">
        <v>1021</v>
      </c>
      <c r="R488" s="3">
        <v>4197</v>
      </c>
      <c r="S488" s="3">
        <v>1025</v>
      </c>
      <c r="Y488" s="31"/>
      <c r="Z488" s="31"/>
      <c r="AA488" s="31"/>
      <c r="AB488" s="31"/>
      <c r="AC488" s="31"/>
      <c r="AD488" s="31"/>
      <c r="AE488" s="31"/>
      <c r="AF488" s="31"/>
      <c r="AG488" s="31"/>
      <c r="AN488" s="3">
        <v>4161</v>
      </c>
      <c r="AO488" s="3">
        <v>1538</v>
      </c>
      <c r="AP488" s="3">
        <v>208</v>
      </c>
      <c r="AQ488" s="3">
        <v>374</v>
      </c>
      <c r="AR488" s="3">
        <v>1912</v>
      </c>
      <c r="AS488" s="3">
        <v>2249</v>
      </c>
      <c r="AT488" s="3">
        <v>0</v>
      </c>
      <c r="AU488" s="30">
        <v>15509</v>
      </c>
      <c r="AV488" s="30">
        <v>13260</v>
      </c>
      <c r="AW488" s="30">
        <v>775</v>
      </c>
      <c r="AX488" s="30">
        <v>1395</v>
      </c>
      <c r="AY488" s="30">
        <v>5735</v>
      </c>
      <c r="AZ488" s="30">
        <v>1395</v>
      </c>
      <c r="BA488" s="30">
        <v>1021</v>
      </c>
      <c r="BB488" s="30">
        <v>1025</v>
      </c>
    </row>
    <row r="489" spans="1:54" ht="15">
      <c r="A489" s="28" t="s">
        <v>1312</v>
      </c>
      <c r="B489" s="28" t="s">
        <v>1326</v>
      </c>
      <c r="C489" s="28"/>
      <c r="D489" s="29" t="s">
        <v>1327</v>
      </c>
      <c r="E489" s="30"/>
      <c r="F489" s="30"/>
      <c r="G489" s="30"/>
      <c r="H489" s="30"/>
      <c r="I489" s="30"/>
      <c r="O489" s="3">
        <v>11348</v>
      </c>
      <c r="P489" s="3">
        <v>567</v>
      </c>
      <c r="Q489" s="3">
        <v>1021</v>
      </c>
      <c r="R489" s="3">
        <v>4197</v>
      </c>
      <c r="S489" s="3">
        <v>1025</v>
      </c>
      <c r="Y489" s="31"/>
      <c r="Z489" s="31"/>
      <c r="AA489" s="31"/>
      <c r="AB489" s="31"/>
      <c r="AC489" s="31"/>
      <c r="AD489" s="31"/>
      <c r="AE489" s="31"/>
      <c r="AF489" s="31"/>
      <c r="AG489" s="31"/>
      <c r="AN489" s="3">
        <v>4161</v>
      </c>
      <c r="AO489" s="3">
        <v>1538</v>
      </c>
      <c r="AP489" s="3">
        <v>208</v>
      </c>
      <c r="AQ489" s="3">
        <v>374</v>
      </c>
      <c r="AR489" s="3">
        <v>1912</v>
      </c>
      <c r="AS489" s="3">
        <v>2249</v>
      </c>
      <c r="AT489" s="3">
        <v>0</v>
      </c>
      <c r="AU489" s="30">
        <v>15509</v>
      </c>
      <c r="AV489" s="30">
        <v>13260</v>
      </c>
      <c r="AW489" s="30">
        <v>775</v>
      </c>
      <c r="AX489" s="30">
        <v>1395</v>
      </c>
      <c r="AY489" s="30">
        <v>5735</v>
      </c>
      <c r="AZ489" s="30">
        <v>1395</v>
      </c>
      <c r="BA489" s="30">
        <v>1021</v>
      </c>
      <c r="BB489" s="30">
        <v>1025</v>
      </c>
    </row>
    <row r="490" spans="1:54" ht="15">
      <c r="A490" s="28" t="s">
        <v>1312</v>
      </c>
      <c r="B490" s="28" t="s">
        <v>1328</v>
      </c>
      <c r="C490" s="28"/>
      <c r="D490" s="29" t="s">
        <v>1329</v>
      </c>
      <c r="E490" s="30"/>
      <c r="F490" s="30"/>
      <c r="G490" s="30"/>
      <c r="H490" s="30"/>
      <c r="I490" s="30"/>
      <c r="O490" s="3">
        <v>6325</v>
      </c>
      <c r="P490" s="3">
        <v>316</v>
      </c>
      <c r="Q490" s="3">
        <v>569</v>
      </c>
      <c r="R490" s="3">
        <v>2339</v>
      </c>
      <c r="S490" s="3">
        <v>572</v>
      </c>
      <c r="Y490" s="31"/>
      <c r="Z490" s="31"/>
      <c r="AA490" s="31"/>
      <c r="AB490" s="31"/>
      <c r="AC490" s="31"/>
      <c r="AD490" s="31"/>
      <c r="AE490" s="31"/>
      <c r="AF490" s="31"/>
      <c r="AG490" s="31"/>
      <c r="AH490" s="3">
        <v>93772</v>
      </c>
      <c r="AI490" s="3">
        <v>4689</v>
      </c>
      <c r="AJ490" s="3">
        <v>8439</v>
      </c>
      <c r="AK490" s="3">
        <v>34695</v>
      </c>
      <c r="AL490" s="3">
        <v>59077</v>
      </c>
      <c r="AM490" s="3">
        <v>0</v>
      </c>
      <c r="AN490" s="3">
        <v>38216</v>
      </c>
      <c r="AO490" s="3">
        <v>14139</v>
      </c>
      <c r="AP490" s="3">
        <v>1911</v>
      </c>
      <c r="AQ490" s="3">
        <v>3439</v>
      </c>
      <c r="AR490" s="3">
        <v>17578</v>
      </c>
      <c r="AS490" s="3">
        <v>20638</v>
      </c>
      <c r="AT490" s="3">
        <v>0</v>
      </c>
      <c r="AU490" s="30">
        <v>138313</v>
      </c>
      <c r="AV490" s="30">
        <v>58598</v>
      </c>
      <c r="AW490" s="30">
        <v>6916</v>
      </c>
      <c r="AX490" s="30">
        <v>12447</v>
      </c>
      <c r="AY490" s="30">
        <v>51173</v>
      </c>
      <c r="AZ490" s="30">
        <v>4008</v>
      </c>
      <c r="BA490" s="30">
        <v>569</v>
      </c>
      <c r="BB490" s="30">
        <v>572</v>
      </c>
    </row>
    <row r="491" spans="1:54" ht="15">
      <c r="A491" s="28" t="s">
        <v>1312</v>
      </c>
      <c r="B491" s="28" t="s">
        <v>1330</v>
      </c>
      <c r="C491" s="28"/>
      <c r="D491" s="29" t="s">
        <v>1331</v>
      </c>
      <c r="E491" s="30"/>
      <c r="F491" s="30"/>
      <c r="G491" s="30"/>
      <c r="H491" s="30"/>
      <c r="I491" s="30"/>
      <c r="Y491" s="31"/>
      <c r="Z491" s="31"/>
      <c r="AA491" s="31"/>
      <c r="AB491" s="31"/>
      <c r="AC491" s="31"/>
      <c r="AD491" s="31"/>
      <c r="AE491" s="31"/>
      <c r="AF491" s="31"/>
      <c r="AG491" s="31"/>
      <c r="AN491" s="3">
        <v>4161</v>
      </c>
      <c r="AO491" s="3">
        <v>1538</v>
      </c>
      <c r="AP491" s="3">
        <v>208</v>
      </c>
      <c r="AQ491" s="3">
        <v>374</v>
      </c>
      <c r="AR491" s="3">
        <v>1912</v>
      </c>
      <c r="AS491" s="3">
        <v>2249</v>
      </c>
      <c r="AT491" s="3">
        <v>0</v>
      </c>
      <c r="AU491" s="30">
        <v>4161</v>
      </c>
      <c r="AV491" s="30">
        <v>1912</v>
      </c>
      <c r="AW491" s="30">
        <v>208</v>
      </c>
      <c r="AX491" s="30">
        <v>374</v>
      </c>
      <c r="AY491" s="30">
        <v>1538</v>
      </c>
      <c r="AZ491" s="30">
        <v>374</v>
      </c>
      <c r="BA491" s="30">
        <v>0</v>
      </c>
      <c r="BB491" s="30">
        <v>0</v>
      </c>
    </row>
    <row r="492" spans="1:54" ht="15">
      <c r="A492" s="28" t="s">
        <v>1312</v>
      </c>
      <c r="B492" s="28" t="s">
        <v>1332</v>
      </c>
      <c r="C492" s="28"/>
      <c r="D492" s="29" t="s">
        <v>1333</v>
      </c>
      <c r="E492" s="30"/>
      <c r="F492" s="30"/>
      <c r="G492" s="30"/>
      <c r="H492" s="30"/>
      <c r="I492" s="30"/>
      <c r="O492" s="3">
        <v>2048</v>
      </c>
      <c r="P492" s="3">
        <v>102</v>
      </c>
      <c r="Q492" s="3">
        <v>184</v>
      </c>
      <c r="R492" s="3">
        <v>756</v>
      </c>
      <c r="S492" s="3">
        <v>188</v>
      </c>
      <c r="Y492" s="31"/>
      <c r="Z492" s="31"/>
      <c r="AA492" s="31"/>
      <c r="AB492" s="31"/>
      <c r="AC492" s="31"/>
      <c r="AD492" s="31"/>
      <c r="AE492" s="31"/>
      <c r="AF492" s="31"/>
      <c r="AG492" s="31"/>
      <c r="AN492" s="3">
        <v>4161</v>
      </c>
      <c r="AO492" s="3">
        <v>1538</v>
      </c>
      <c r="AP492" s="3">
        <v>208</v>
      </c>
      <c r="AQ492" s="3">
        <v>374</v>
      </c>
      <c r="AR492" s="3">
        <v>1912</v>
      </c>
      <c r="AS492" s="3">
        <v>2249</v>
      </c>
      <c r="AT492" s="3">
        <v>0</v>
      </c>
      <c r="AU492" s="30">
        <v>6209</v>
      </c>
      <c r="AV492" s="30">
        <v>3960</v>
      </c>
      <c r="AW492" s="30">
        <v>310</v>
      </c>
      <c r="AX492" s="30">
        <v>558</v>
      </c>
      <c r="AY492" s="30">
        <v>2294</v>
      </c>
      <c r="AZ492" s="30">
        <v>558</v>
      </c>
      <c r="BA492" s="30">
        <v>184</v>
      </c>
      <c r="BB492" s="30">
        <v>188</v>
      </c>
    </row>
    <row r="493" spans="1:54" ht="15">
      <c r="A493" s="28" t="s">
        <v>1312</v>
      </c>
      <c r="B493" s="28" t="s">
        <v>1334</v>
      </c>
      <c r="C493" s="28"/>
      <c r="D493" s="29" t="s">
        <v>1335</v>
      </c>
      <c r="E493" s="30"/>
      <c r="F493" s="30"/>
      <c r="G493" s="30"/>
      <c r="H493" s="30"/>
      <c r="I493" s="30"/>
      <c r="O493" s="3">
        <v>45445</v>
      </c>
      <c r="P493" s="3">
        <v>2272</v>
      </c>
      <c r="Q493" s="3">
        <v>4090</v>
      </c>
      <c r="R493" s="3">
        <v>16814</v>
      </c>
      <c r="S493" s="3">
        <v>4091</v>
      </c>
      <c r="T493" s="3">
        <v>102225</v>
      </c>
      <c r="U493" s="3">
        <v>5111</v>
      </c>
      <c r="V493" s="3">
        <v>9200</v>
      </c>
      <c r="W493" s="3">
        <v>37822</v>
      </c>
      <c r="X493" s="3">
        <v>9203</v>
      </c>
      <c r="Y493" s="31"/>
      <c r="Z493" s="31">
        <v>37822</v>
      </c>
      <c r="AA493" s="31"/>
      <c r="AB493" s="31"/>
      <c r="AC493" s="31">
        <v>9200</v>
      </c>
      <c r="AD493" s="31"/>
      <c r="AE493" s="31"/>
      <c r="AF493" s="31">
        <v>9203</v>
      </c>
      <c r="AG493" s="31"/>
      <c r="AH493" s="3">
        <v>210027</v>
      </c>
      <c r="AI493" s="3">
        <v>10501</v>
      </c>
      <c r="AJ493" s="3">
        <v>18902</v>
      </c>
      <c r="AK493" s="3">
        <v>77708</v>
      </c>
      <c r="AL493" s="3">
        <v>132319</v>
      </c>
      <c r="AM493" s="3">
        <v>0</v>
      </c>
      <c r="AN493" s="3">
        <v>69477</v>
      </c>
      <c r="AO493" s="3">
        <v>25707</v>
      </c>
      <c r="AP493" s="3">
        <v>3474</v>
      </c>
      <c r="AQ493" s="3">
        <v>6253</v>
      </c>
      <c r="AR493" s="3">
        <v>31960</v>
      </c>
      <c r="AS493" s="3">
        <v>37517</v>
      </c>
      <c r="AT493" s="3">
        <v>0</v>
      </c>
      <c r="AU493" s="30">
        <v>427174</v>
      </c>
      <c r="AV493" s="30">
        <v>257338</v>
      </c>
      <c r="AW493" s="30">
        <v>21358</v>
      </c>
      <c r="AX493" s="30">
        <v>38445</v>
      </c>
      <c r="AY493" s="30">
        <v>158051</v>
      </c>
      <c r="AZ493" s="30">
        <v>19543</v>
      </c>
      <c r="BA493" s="30">
        <v>13290</v>
      </c>
      <c r="BB493" s="30">
        <v>13294</v>
      </c>
    </row>
    <row r="494" spans="1:54" ht="15">
      <c r="A494" s="28" t="s">
        <v>1312</v>
      </c>
      <c r="B494" s="28" t="s">
        <v>1336</v>
      </c>
      <c r="C494" s="28"/>
      <c r="D494" s="29" t="s">
        <v>1337</v>
      </c>
      <c r="E494" s="30"/>
      <c r="F494" s="30"/>
      <c r="G494" s="30"/>
      <c r="H494" s="30"/>
      <c r="I494" s="30"/>
      <c r="O494" s="3">
        <v>9798</v>
      </c>
      <c r="P494" s="3">
        <v>490</v>
      </c>
      <c r="Q494" s="3">
        <v>882</v>
      </c>
      <c r="R494" s="3">
        <v>3626</v>
      </c>
      <c r="S494" s="3">
        <v>880</v>
      </c>
      <c r="Y494" s="31"/>
      <c r="Z494" s="31"/>
      <c r="AA494" s="31"/>
      <c r="AB494" s="31"/>
      <c r="AC494" s="31"/>
      <c r="AD494" s="31"/>
      <c r="AE494" s="31"/>
      <c r="AF494" s="31"/>
      <c r="AG494" s="31"/>
      <c r="AH494" s="3">
        <v>35164</v>
      </c>
      <c r="AI494" s="3">
        <v>1758</v>
      </c>
      <c r="AJ494" s="3">
        <v>3165</v>
      </c>
      <c r="AK494" s="3">
        <v>13011</v>
      </c>
      <c r="AL494" s="3">
        <v>22153</v>
      </c>
      <c r="AM494" s="3">
        <v>0</v>
      </c>
      <c r="AN494" s="3">
        <v>14176</v>
      </c>
      <c r="AO494" s="3">
        <v>5246</v>
      </c>
      <c r="AP494" s="3">
        <v>709</v>
      </c>
      <c r="AQ494" s="3">
        <v>1276</v>
      </c>
      <c r="AR494" s="3">
        <v>6522</v>
      </c>
      <c r="AS494" s="3">
        <v>7654</v>
      </c>
      <c r="AT494" s="3">
        <v>0</v>
      </c>
      <c r="AU494" s="30">
        <v>59138</v>
      </c>
      <c r="AV494" s="30">
        <v>29331</v>
      </c>
      <c r="AW494" s="30">
        <v>2957</v>
      </c>
      <c r="AX494" s="30">
        <v>5323</v>
      </c>
      <c r="AY494" s="30">
        <v>21883</v>
      </c>
      <c r="AZ494" s="30">
        <v>2158</v>
      </c>
      <c r="BA494" s="30">
        <v>882</v>
      </c>
      <c r="BB494" s="30">
        <v>880</v>
      </c>
    </row>
    <row r="495" spans="1:54" ht="15">
      <c r="A495" s="28" t="s">
        <v>1312</v>
      </c>
      <c r="B495" s="28" t="s">
        <v>1338</v>
      </c>
      <c r="C495" s="28"/>
      <c r="D495" s="29" t="s">
        <v>1339</v>
      </c>
      <c r="E495" s="30"/>
      <c r="F495" s="30"/>
      <c r="G495" s="30"/>
      <c r="H495" s="30"/>
      <c r="I495" s="30"/>
      <c r="O495" s="3">
        <v>29947</v>
      </c>
      <c r="P495" s="3">
        <v>1497</v>
      </c>
      <c r="Q495" s="3">
        <v>2695</v>
      </c>
      <c r="R495" s="3">
        <v>11079</v>
      </c>
      <c r="S495" s="3">
        <v>2698</v>
      </c>
      <c r="Y495" s="31"/>
      <c r="Z495" s="31"/>
      <c r="AA495" s="31"/>
      <c r="AB495" s="31"/>
      <c r="AC495" s="31"/>
      <c r="AD495" s="31"/>
      <c r="AE495" s="31"/>
      <c r="AF495" s="31"/>
      <c r="AG495" s="31"/>
      <c r="AU495" s="30">
        <v>29947</v>
      </c>
      <c r="AV495" s="30">
        <v>29947</v>
      </c>
      <c r="AW495" s="30">
        <v>1497</v>
      </c>
      <c r="AX495" s="30">
        <v>2695</v>
      </c>
      <c r="AY495" s="30">
        <v>11079</v>
      </c>
      <c r="AZ495" s="30">
        <v>2695</v>
      </c>
      <c r="BA495" s="30">
        <v>2695</v>
      </c>
      <c r="BB495" s="30">
        <v>2698</v>
      </c>
    </row>
    <row r="496" spans="1:54" ht="15">
      <c r="A496" s="28" t="s">
        <v>1312</v>
      </c>
      <c r="B496" s="28" t="s">
        <v>1340</v>
      </c>
      <c r="C496" s="28"/>
      <c r="D496" s="29" t="s">
        <v>1341</v>
      </c>
      <c r="E496" s="30"/>
      <c r="F496" s="30"/>
      <c r="G496" s="30"/>
      <c r="H496" s="30"/>
      <c r="I496" s="30"/>
      <c r="O496" s="3">
        <v>34597</v>
      </c>
      <c r="P496" s="3">
        <v>1730</v>
      </c>
      <c r="Q496" s="3">
        <v>3114</v>
      </c>
      <c r="R496" s="3">
        <v>12802</v>
      </c>
      <c r="S496" s="3">
        <v>3111</v>
      </c>
      <c r="T496" s="3">
        <v>247363</v>
      </c>
      <c r="U496" s="3">
        <v>12368</v>
      </c>
      <c r="V496" s="3">
        <v>22263</v>
      </c>
      <c r="W496" s="3">
        <v>91525</v>
      </c>
      <c r="X496" s="3">
        <v>22260</v>
      </c>
      <c r="Y496" s="31"/>
      <c r="Z496" s="31">
        <v>91525</v>
      </c>
      <c r="AA496" s="31"/>
      <c r="AB496" s="31"/>
      <c r="AC496" s="31">
        <v>22263</v>
      </c>
      <c r="AD496" s="31"/>
      <c r="AE496" s="31"/>
      <c r="AF496" s="31">
        <v>22260</v>
      </c>
      <c r="AG496" s="31"/>
      <c r="AN496" s="3">
        <v>192656</v>
      </c>
      <c r="AO496" s="3">
        <v>71283</v>
      </c>
      <c r="AP496" s="3">
        <v>9633</v>
      </c>
      <c r="AQ496" s="3">
        <v>17339</v>
      </c>
      <c r="AR496" s="3">
        <v>88622</v>
      </c>
      <c r="AS496" s="3">
        <v>104034</v>
      </c>
      <c r="AT496" s="3">
        <v>0</v>
      </c>
      <c r="AU496" s="30">
        <v>474616</v>
      </c>
      <c r="AV496" s="30">
        <v>370582</v>
      </c>
      <c r="AW496" s="30">
        <v>23731</v>
      </c>
      <c r="AX496" s="30">
        <v>42716</v>
      </c>
      <c r="AY496" s="30">
        <v>175610</v>
      </c>
      <c r="AZ496" s="30">
        <v>42716</v>
      </c>
      <c r="BA496" s="30">
        <v>25377</v>
      </c>
      <c r="BB496" s="30">
        <v>25371</v>
      </c>
    </row>
    <row r="497" spans="1:54" ht="15">
      <c r="A497" s="28" t="s">
        <v>1312</v>
      </c>
      <c r="B497" s="28" t="s">
        <v>1342</v>
      </c>
      <c r="C497" s="28"/>
      <c r="D497" s="29" t="s">
        <v>1343</v>
      </c>
      <c r="E497" s="30"/>
      <c r="F497" s="30"/>
      <c r="G497" s="30"/>
      <c r="H497" s="30"/>
      <c r="I497" s="30"/>
      <c r="O497" s="3">
        <v>1407</v>
      </c>
      <c r="P497" s="3">
        <v>70</v>
      </c>
      <c r="Q497" s="3">
        <v>127</v>
      </c>
      <c r="R497" s="3">
        <v>521</v>
      </c>
      <c r="S497" s="3">
        <v>124</v>
      </c>
      <c r="Y497" s="31"/>
      <c r="Z497" s="31"/>
      <c r="AA497" s="31"/>
      <c r="AB497" s="31"/>
      <c r="AC497" s="31"/>
      <c r="AD497" s="31"/>
      <c r="AE497" s="31"/>
      <c r="AF497" s="31"/>
      <c r="AG497" s="31"/>
      <c r="AN497" s="3">
        <v>4161</v>
      </c>
      <c r="AO497" s="3">
        <v>1538</v>
      </c>
      <c r="AP497" s="3">
        <v>208</v>
      </c>
      <c r="AQ497" s="3">
        <v>374</v>
      </c>
      <c r="AR497" s="3">
        <v>1912</v>
      </c>
      <c r="AS497" s="3">
        <v>2249</v>
      </c>
      <c r="AT497" s="3">
        <v>0</v>
      </c>
      <c r="AU497" s="30">
        <v>5568</v>
      </c>
      <c r="AV497" s="30">
        <v>3319</v>
      </c>
      <c r="AW497" s="30">
        <v>278</v>
      </c>
      <c r="AX497" s="30">
        <v>501</v>
      </c>
      <c r="AY497" s="30">
        <v>2059</v>
      </c>
      <c r="AZ497" s="30">
        <v>501</v>
      </c>
      <c r="BA497" s="30">
        <v>127</v>
      </c>
      <c r="BB497" s="30">
        <v>124</v>
      </c>
    </row>
    <row r="498" spans="1:54" ht="15">
      <c r="A498" s="28" t="s">
        <v>1312</v>
      </c>
      <c r="B498" s="28" t="s">
        <v>1344</v>
      </c>
      <c r="C498" s="28"/>
      <c r="D498" s="29" t="s">
        <v>1345</v>
      </c>
      <c r="E498" s="30"/>
      <c r="F498" s="30"/>
      <c r="G498" s="30"/>
      <c r="H498" s="30"/>
      <c r="I498" s="30"/>
      <c r="O498" s="3">
        <v>1407</v>
      </c>
      <c r="P498" s="3">
        <v>70</v>
      </c>
      <c r="Q498" s="3">
        <v>127</v>
      </c>
      <c r="R498" s="3">
        <v>521</v>
      </c>
      <c r="S498" s="3">
        <v>124</v>
      </c>
      <c r="Y498" s="31"/>
      <c r="Z498" s="31"/>
      <c r="AA498" s="31"/>
      <c r="AB498" s="31"/>
      <c r="AC498" s="31"/>
      <c r="AD498" s="31"/>
      <c r="AE498" s="31"/>
      <c r="AF498" s="31"/>
      <c r="AG498" s="31"/>
      <c r="AN498" s="3">
        <v>4161</v>
      </c>
      <c r="AO498" s="3">
        <v>1538</v>
      </c>
      <c r="AP498" s="3">
        <v>208</v>
      </c>
      <c r="AQ498" s="3">
        <v>374</v>
      </c>
      <c r="AR498" s="3">
        <v>1912</v>
      </c>
      <c r="AS498" s="3">
        <v>2249</v>
      </c>
      <c r="AT498" s="3">
        <v>0</v>
      </c>
      <c r="AU498" s="30">
        <v>5568</v>
      </c>
      <c r="AV498" s="30">
        <v>3319</v>
      </c>
      <c r="AW498" s="30">
        <v>278</v>
      </c>
      <c r="AX498" s="30">
        <v>501</v>
      </c>
      <c r="AY498" s="30">
        <v>2059</v>
      </c>
      <c r="AZ498" s="30">
        <v>501</v>
      </c>
      <c r="BA498" s="30">
        <v>127</v>
      </c>
      <c r="BB498" s="30">
        <v>124</v>
      </c>
    </row>
    <row r="499" spans="1:54" ht="15">
      <c r="A499" s="28" t="s">
        <v>1312</v>
      </c>
      <c r="B499" s="28" t="s">
        <v>1346</v>
      </c>
      <c r="C499" s="28"/>
      <c r="D499" s="29" t="s">
        <v>1347</v>
      </c>
      <c r="E499" s="30"/>
      <c r="F499" s="30"/>
      <c r="G499" s="30"/>
      <c r="H499" s="30"/>
      <c r="I499" s="30"/>
      <c r="O499" s="3">
        <v>2048</v>
      </c>
      <c r="P499" s="3">
        <v>102</v>
      </c>
      <c r="Q499" s="3">
        <v>184</v>
      </c>
      <c r="R499" s="3">
        <v>756</v>
      </c>
      <c r="S499" s="3">
        <v>188</v>
      </c>
      <c r="Y499" s="31"/>
      <c r="Z499" s="31"/>
      <c r="AA499" s="31"/>
      <c r="AB499" s="31"/>
      <c r="AC499" s="31"/>
      <c r="AD499" s="31"/>
      <c r="AE499" s="31"/>
      <c r="AF499" s="31"/>
      <c r="AG499" s="31"/>
      <c r="AN499" s="3">
        <v>4161</v>
      </c>
      <c r="AO499" s="3">
        <v>1538</v>
      </c>
      <c r="AP499" s="3">
        <v>208</v>
      </c>
      <c r="AQ499" s="3">
        <v>374</v>
      </c>
      <c r="AR499" s="3">
        <v>1912</v>
      </c>
      <c r="AS499" s="3">
        <v>2249</v>
      </c>
      <c r="AT499" s="3">
        <v>0</v>
      </c>
      <c r="AU499" s="30">
        <v>6209</v>
      </c>
      <c r="AV499" s="30">
        <v>3960</v>
      </c>
      <c r="AW499" s="30">
        <v>310</v>
      </c>
      <c r="AX499" s="30">
        <v>558</v>
      </c>
      <c r="AY499" s="30">
        <v>2294</v>
      </c>
      <c r="AZ499" s="30">
        <v>558</v>
      </c>
      <c r="BA499" s="30">
        <v>184</v>
      </c>
      <c r="BB499" s="30">
        <v>188</v>
      </c>
    </row>
    <row r="500" spans="1:54" ht="15">
      <c r="A500" s="28" t="s">
        <v>1312</v>
      </c>
      <c r="B500" s="28" t="s">
        <v>1348</v>
      </c>
      <c r="C500" s="28"/>
      <c r="D500" s="29" t="s">
        <v>1349</v>
      </c>
      <c r="E500" s="30"/>
      <c r="F500" s="30"/>
      <c r="G500" s="30"/>
      <c r="H500" s="30"/>
      <c r="I500" s="30"/>
      <c r="O500" s="3">
        <v>11348</v>
      </c>
      <c r="P500" s="3">
        <v>567</v>
      </c>
      <c r="Q500" s="3">
        <v>1021</v>
      </c>
      <c r="R500" s="3">
        <v>4197</v>
      </c>
      <c r="S500" s="3">
        <v>1025</v>
      </c>
      <c r="Y500" s="31"/>
      <c r="Z500" s="31"/>
      <c r="AA500" s="31"/>
      <c r="AB500" s="31"/>
      <c r="AC500" s="31"/>
      <c r="AD500" s="31"/>
      <c r="AE500" s="31"/>
      <c r="AF500" s="31"/>
      <c r="AG500" s="31"/>
      <c r="AN500" s="3">
        <v>5427</v>
      </c>
      <c r="AO500" s="3">
        <v>2006</v>
      </c>
      <c r="AP500" s="3">
        <v>271</v>
      </c>
      <c r="AQ500" s="3">
        <v>488</v>
      </c>
      <c r="AR500" s="3">
        <v>2494</v>
      </c>
      <c r="AS500" s="3">
        <v>2933</v>
      </c>
      <c r="AT500" s="3">
        <v>0</v>
      </c>
      <c r="AU500" s="30">
        <v>16775</v>
      </c>
      <c r="AV500" s="30">
        <v>13842</v>
      </c>
      <c r="AW500" s="30">
        <v>838</v>
      </c>
      <c r="AX500" s="30">
        <v>1509</v>
      </c>
      <c r="AY500" s="30">
        <v>6203</v>
      </c>
      <c r="AZ500" s="30">
        <v>1509</v>
      </c>
      <c r="BA500" s="30">
        <v>1021</v>
      </c>
      <c r="BB500" s="30">
        <v>1025</v>
      </c>
    </row>
    <row r="501" spans="1:54" ht="15">
      <c r="A501" s="28" t="s">
        <v>1312</v>
      </c>
      <c r="B501" s="28" t="s">
        <v>1350</v>
      </c>
      <c r="C501" s="28"/>
      <c r="D501" s="29" t="s">
        <v>1351</v>
      </c>
      <c r="E501" s="30"/>
      <c r="F501" s="30"/>
      <c r="G501" s="30"/>
      <c r="H501" s="30"/>
      <c r="I501" s="30"/>
      <c r="O501" s="3">
        <v>5148</v>
      </c>
      <c r="P501" s="3">
        <v>257</v>
      </c>
      <c r="Q501" s="3">
        <v>463</v>
      </c>
      <c r="R501" s="3">
        <v>1903</v>
      </c>
      <c r="S501" s="3">
        <v>467</v>
      </c>
      <c r="Y501" s="31"/>
      <c r="Z501" s="31"/>
      <c r="AA501" s="31"/>
      <c r="AB501" s="31"/>
      <c r="AC501" s="31"/>
      <c r="AD501" s="31"/>
      <c r="AE501" s="31"/>
      <c r="AF501" s="31"/>
      <c r="AG501" s="31"/>
      <c r="AN501" s="3">
        <v>4161</v>
      </c>
      <c r="AO501" s="3">
        <v>1538</v>
      </c>
      <c r="AP501" s="3">
        <v>208</v>
      </c>
      <c r="AQ501" s="3">
        <v>374</v>
      </c>
      <c r="AR501" s="3">
        <v>1912</v>
      </c>
      <c r="AS501" s="3">
        <v>2249</v>
      </c>
      <c r="AT501" s="3">
        <v>0</v>
      </c>
      <c r="AU501" s="30">
        <v>9309</v>
      </c>
      <c r="AV501" s="30">
        <v>7060</v>
      </c>
      <c r="AW501" s="30">
        <v>465</v>
      </c>
      <c r="AX501" s="30">
        <v>837</v>
      </c>
      <c r="AY501" s="30">
        <v>3441</v>
      </c>
      <c r="AZ501" s="30">
        <v>837</v>
      </c>
      <c r="BA501" s="30">
        <v>463</v>
      </c>
      <c r="BB501" s="30">
        <v>467</v>
      </c>
    </row>
    <row r="502" spans="1:54" ht="15">
      <c r="A502" s="28" t="s">
        <v>1312</v>
      </c>
      <c r="B502" s="28" t="s">
        <v>1352</v>
      </c>
      <c r="C502" s="28"/>
      <c r="D502" s="29" t="s">
        <v>1353</v>
      </c>
      <c r="E502" s="30"/>
      <c r="F502" s="30"/>
      <c r="G502" s="30"/>
      <c r="H502" s="30"/>
      <c r="I502" s="30"/>
      <c r="O502" s="3">
        <v>5148</v>
      </c>
      <c r="P502" s="3">
        <v>257</v>
      </c>
      <c r="Q502" s="3">
        <v>463</v>
      </c>
      <c r="R502" s="3">
        <v>1903</v>
      </c>
      <c r="S502" s="3">
        <v>467</v>
      </c>
      <c r="Y502" s="31"/>
      <c r="Z502" s="31"/>
      <c r="AA502" s="31"/>
      <c r="AB502" s="31"/>
      <c r="AC502" s="31"/>
      <c r="AD502" s="31"/>
      <c r="AE502" s="31"/>
      <c r="AF502" s="31"/>
      <c r="AG502" s="31"/>
      <c r="AN502" s="3">
        <v>4161</v>
      </c>
      <c r="AO502" s="3">
        <v>1538</v>
      </c>
      <c r="AP502" s="3">
        <v>208</v>
      </c>
      <c r="AQ502" s="3">
        <v>374</v>
      </c>
      <c r="AR502" s="3">
        <v>1912</v>
      </c>
      <c r="AS502" s="3">
        <v>2249</v>
      </c>
      <c r="AT502" s="3">
        <v>0</v>
      </c>
      <c r="AU502" s="30">
        <v>9309</v>
      </c>
      <c r="AV502" s="30">
        <v>7060</v>
      </c>
      <c r="AW502" s="30">
        <v>465</v>
      </c>
      <c r="AX502" s="30">
        <v>837</v>
      </c>
      <c r="AY502" s="30">
        <v>3441</v>
      </c>
      <c r="AZ502" s="30">
        <v>837</v>
      </c>
      <c r="BA502" s="30">
        <v>463</v>
      </c>
      <c r="BB502" s="30">
        <v>467</v>
      </c>
    </row>
    <row r="503" spans="1:54" ht="15">
      <c r="A503" s="28" t="s">
        <v>1312</v>
      </c>
      <c r="B503" s="28" t="s">
        <v>1354</v>
      </c>
      <c r="C503" s="28"/>
      <c r="D503" s="29" t="s">
        <v>1355</v>
      </c>
      <c r="E503" s="30"/>
      <c r="F503" s="30"/>
      <c r="G503" s="30"/>
      <c r="H503" s="30"/>
      <c r="I503" s="30"/>
      <c r="O503" s="3">
        <v>19097</v>
      </c>
      <c r="P503" s="3">
        <v>955</v>
      </c>
      <c r="Q503" s="3">
        <v>1719</v>
      </c>
      <c r="R503" s="3">
        <v>7067</v>
      </c>
      <c r="S503" s="3">
        <v>1716</v>
      </c>
      <c r="T503" s="3">
        <v>75114</v>
      </c>
      <c r="U503" s="3">
        <v>3756</v>
      </c>
      <c r="V503" s="3">
        <v>6760</v>
      </c>
      <c r="W503" s="3">
        <v>27792</v>
      </c>
      <c r="X503" s="3">
        <v>6762</v>
      </c>
      <c r="Y503" s="31"/>
      <c r="Z503" s="31">
        <v>27792</v>
      </c>
      <c r="AA503" s="31"/>
      <c r="AB503" s="31"/>
      <c r="AC503" s="31">
        <v>6760</v>
      </c>
      <c r="AD503" s="31"/>
      <c r="AE503" s="31"/>
      <c r="AF503" s="31">
        <v>6762</v>
      </c>
      <c r="AG503" s="31"/>
      <c r="AH503" s="3">
        <v>75325</v>
      </c>
      <c r="AI503" s="3">
        <v>3766</v>
      </c>
      <c r="AJ503" s="3">
        <v>6779</v>
      </c>
      <c r="AK503" s="3">
        <v>27869</v>
      </c>
      <c r="AL503" s="3">
        <v>47456</v>
      </c>
      <c r="AM503" s="3">
        <v>0</v>
      </c>
      <c r="AN503" s="3">
        <v>31870</v>
      </c>
      <c r="AO503" s="3">
        <v>11792</v>
      </c>
      <c r="AP503" s="3">
        <v>1594</v>
      </c>
      <c r="AQ503" s="3">
        <v>2868</v>
      </c>
      <c r="AR503" s="3">
        <v>14660</v>
      </c>
      <c r="AS503" s="3">
        <v>17210</v>
      </c>
      <c r="AT503" s="3">
        <v>0</v>
      </c>
      <c r="AU503" s="30">
        <v>201406</v>
      </c>
      <c r="AV503" s="30">
        <v>136740</v>
      </c>
      <c r="AW503" s="30">
        <v>10071</v>
      </c>
      <c r="AX503" s="30">
        <v>18126</v>
      </c>
      <c r="AY503" s="30">
        <v>74520</v>
      </c>
      <c r="AZ503" s="30">
        <v>11347</v>
      </c>
      <c r="BA503" s="30">
        <v>8479</v>
      </c>
      <c r="BB503" s="30">
        <v>8478</v>
      </c>
    </row>
    <row r="504" spans="1:54" ht="15">
      <c r="A504" s="28" t="s">
        <v>1312</v>
      </c>
      <c r="B504" s="28" t="s">
        <v>1356</v>
      </c>
      <c r="C504" s="28"/>
      <c r="D504" s="29" t="s">
        <v>1357</v>
      </c>
      <c r="E504" s="30"/>
      <c r="F504" s="30"/>
      <c r="G504" s="30"/>
      <c r="H504" s="30"/>
      <c r="I504" s="30"/>
      <c r="O504" s="3">
        <v>2048</v>
      </c>
      <c r="P504" s="3">
        <v>102</v>
      </c>
      <c r="Q504" s="3">
        <v>184</v>
      </c>
      <c r="R504" s="3">
        <v>756</v>
      </c>
      <c r="S504" s="3">
        <v>188</v>
      </c>
      <c r="Y504" s="31"/>
      <c r="Z504" s="31"/>
      <c r="AA504" s="31"/>
      <c r="AB504" s="31"/>
      <c r="AC504" s="31"/>
      <c r="AD504" s="31"/>
      <c r="AE504" s="31"/>
      <c r="AF504" s="31"/>
      <c r="AG504" s="31"/>
      <c r="AN504" s="3">
        <v>4161</v>
      </c>
      <c r="AO504" s="3">
        <v>1538</v>
      </c>
      <c r="AP504" s="3">
        <v>208</v>
      </c>
      <c r="AQ504" s="3">
        <v>374</v>
      </c>
      <c r="AR504" s="3">
        <v>1912</v>
      </c>
      <c r="AS504" s="3">
        <v>2249</v>
      </c>
      <c r="AT504" s="3">
        <v>0</v>
      </c>
      <c r="AU504" s="30">
        <v>6209</v>
      </c>
      <c r="AV504" s="30">
        <v>3960</v>
      </c>
      <c r="AW504" s="30">
        <v>310</v>
      </c>
      <c r="AX504" s="30">
        <v>558</v>
      </c>
      <c r="AY504" s="30">
        <v>2294</v>
      </c>
      <c r="AZ504" s="30">
        <v>558</v>
      </c>
      <c r="BA504" s="30">
        <v>184</v>
      </c>
      <c r="BB504" s="30">
        <v>188</v>
      </c>
    </row>
    <row r="505" spans="1:54" ht="15">
      <c r="A505" s="28" t="s">
        <v>1312</v>
      </c>
      <c r="B505" s="28" t="s">
        <v>1358</v>
      </c>
      <c r="C505" s="28"/>
      <c r="D505" s="29" t="s">
        <v>1359</v>
      </c>
      <c r="E505" s="30"/>
      <c r="F505" s="30"/>
      <c r="G505" s="30"/>
      <c r="H505" s="30"/>
      <c r="I505" s="30"/>
      <c r="O505" s="3">
        <v>15997</v>
      </c>
      <c r="P505" s="3">
        <v>800</v>
      </c>
      <c r="Q505" s="3">
        <v>1440</v>
      </c>
      <c r="R505" s="3">
        <v>5920</v>
      </c>
      <c r="S505" s="3">
        <v>1437</v>
      </c>
      <c r="T505" s="3">
        <v>174603</v>
      </c>
      <c r="U505" s="3">
        <v>8730</v>
      </c>
      <c r="V505" s="3">
        <v>15714</v>
      </c>
      <c r="W505" s="3">
        <v>64602</v>
      </c>
      <c r="X505" s="3">
        <v>15717</v>
      </c>
      <c r="Y505" s="31"/>
      <c r="Z505" s="31">
        <v>64602</v>
      </c>
      <c r="AA505" s="31"/>
      <c r="AB505" s="31"/>
      <c r="AC505" s="31">
        <v>15714</v>
      </c>
      <c r="AD505" s="31"/>
      <c r="AE505" s="31"/>
      <c r="AF505" s="31">
        <v>15717</v>
      </c>
      <c r="AG505" s="31"/>
      <c r="AN505" s="3">
        <v>27344</v>
      </c>
      <c r="AO505" s="3">
        <v>10117</v>
      </c>
      <c r="AP505" s="3">
        <v>1367</v>
      </c>
      <c r="AQ505" s="3">
        <v>2461</v>
      </c>
      <c r="AR505" s="3">
        <v>12578</v>
      </c>
      <c r="AS505" s="3">
        <v>14766</v>
      </c>
      <c r="AT505" s="3">
        <v>0</v>
      </c>
      <c r="AU505" s="30">
        <v>217944</v>
      </c>
      <c r="AV505" s="30">
        <v>203178</v>
      </c>
      <c r="AW505" s="30">
        <v>10897</v>
      </c>
      <c r="AX505" s="30">
        <v>19615</v>
      </c>
      <c r="AY505" s="30">
        <v>80639</v>
      </c>
      <c r="AZ505" s="30">
        <v>19615</v>
      </c>
      <c r="BA505" s="30">
        <v>17154</v>
      </c>
      <c r="BB505" s="30">
        <v>17154</v>
      </c>
    </row>
    <row r="506" spans="1:54" ht="15">
      <c r="A506" s="28" t="s">
        <v>1312</v>
      </c>
      <c r="B506" s="28" t="s">
        <v>1360</v>
      </c>
      <c r="C506" s="28"/>
      <c r="D506" s="29" t="s">
        <v>1361</v>
      </c>
      <c r="E506" s="30"/>
      <c r="F506" s="30"/>
      <c r="G506" s="30"/>
      <c r="H506" s="30"/>
      <c r="I506" s="30"/>
      <c r="O506" s="3">
        <v>7553</v>
      </c>
      <c r="P506" s="3">
        <v>378</v>
      </c>
      <c r="Q506" s="3">
        <v>680</v>
      </c>
      <c r="R506" s="3">
        <v>2796</v>
      </c>
      <c r="S506" s="3">
        <v>677</v>
      </c>
      <c r="Y506" s="31"/>
      <c r="Z506" s="31"/>
      <c r="AA506" s="31"/>
      <c r="AB506" s="31"/>
      <c r="AC506" s="31"/>
      <c r="AD506" s="31"/>
      <c r="AE506" s="31"/>
      <c r="AF506" s="31"/>
      <c r="AG506" s="31"/>
      <c r="AN506" s="3">
        <v>16642</v>
      </c>
      <c r="AO506" s="3">
        <v>6158</v>
      </c>
      <c r="AP506" s="3">
        <v>832</v>
      </c>
      <c r="AQ506" s="3">
        <v>1498</v>
      </c>
      <c r="AR506" s="3">
        <v>7656</v>
      </c>
      <c r="AS506" s="3">
        <v>8986</v>
      </c>
      <c r="AT506" s="3">
        <v>0</v>
      </c>
      <c r="AU506" s="30">
        <v>24195</v>
      </c>
      <c r="AV506" s="30">
        <v>15209</v>
      </c>
      <c r="AW506" s="30">
        <v>1210</v>
      </c>
      <c r="AX506" s="30">
        <v>2178</v>
      </c>
      <c r="AY506" s="30">
        <v>8954</v>
      </c>
      <c r="AZ506" s="30">
        <v>2178</v>
      </c>
      <c r="BA506" s="30">
        <v>680</v>
      </c>
      <c r="BB506" s="30">
        <v>677</v>
      </c>
    </row>
    <row r="507" spans="1:54" s="37" customFormat="1" ht="15">
      <c r="A507" s="33"/>
      <c r="B507" s="33"/>
      <c r="C507" s="33"/>
      <c r="D507" s="34" t="s">
        <v>1616</v>
      </c>
      <c r="E507" s="35">
        <f>SUM(E482:E506)</f>
        <v>0</v>
      </c>
      <c r="F507" s="35">
        <f aca="true" t="shared" si="26" ref="F507:BB507">SUM(F482:F506)</f>
        <v>0</v>
      </c>
      <c r="G507" s="35">
        <f t="shared" si="26"/>
        <v>0</v>
      </c>
      <c r="H507" s="35">
        <f t="shared" si="26"/>
        <v>0</v>
      </c>
      <c r="I507" s="35">
        <f t="shared" si="26"/>
        <v>0</v>
      </c>
      <c r="J507" s="35">
        <f t="shared" si="26"/>
        <v>0</v>
      </c>
      <c r="K507" s="35">
        <f t="shared" si="26"/>
        <v>0</v>
      </c>
      <c r="L507" s="35">
        <f t="shared" si="26"/>
        <v>0</v>
      </c>
      <c r="M507" s="35">
        <f t="shared" si="26"/>
        <v>0</v>
      </c>
      <c r="N507" s="35">
        <f t="shared" si="26"/>
        <v>0</v>
      </c>
      <c r="O507" s="35">
        <f t="shared" si="26"/>
        <v>277512</v>
      </c>
      <c r="P507" s="35">
        <f t="shared" si="26"/>
        <v>13871</v>
      </c>
      <c r="Q507" s="35">
        <f t="shared" si="26"/>
        <v>24976</v>
      </c>
      <c r="R507" s="35">
        <f t="shared" si="26"/>
        <v>102670</v>
      </c>
      <c r="S507" s="35">
        <f t="shared" si="26"/>
        <v>24986</v>
      </c>
      <c r="T507" s="35">
        <f t="shared" si="26"/>
        <v>599305</v>
      </c>
      <c r="U507" s="35">
        <f t="shared" si="26"/>
        <v>29965</v>
      </c>
      <c r="V507" s="35">
        <f t="shared" si="26"/>
        <v>53937</v>
      </c>
      <c r="W507" s="35">
        <f t="shared" si="26"/>
        <v>221741</v>
      </c>
      <c r="X507" s="35">
        <f t="shared" si="26"/>
        <v>53942</v>
      </c>
      <c r="Y507" s="36">
        <v>0</v>
      </c>
      <c r="Z507" s="36">
        <v>221741</v>
      </c>
      <c r="AA507" s="36">
        <v>0</v>
      </c>
      <c r="AB507" s="36">
        <v>0</v>
      </c>
      <c r="AC507" s="36">
        <v>53937</v>
      </c>
      <c r="AD507" s="36">
        <v>0</v>
      </c>
      <c r="AE507" s="36">
        <v>0</v>
      </c>
      <c r="AF507" s="36">
        <v>53942</v>
      </c>
      <c r="AG507" s="36">
        <v>0</v>
      </c>
      <c r="AH507" s="35">
        <f t="shared" si="26"/>
        <v>458676</v>
      </c>
      <c r="AI507" s="35">
        <f t="shared" si="26"/>
        <v>22933</v>
      </c>
      <c r="AJ507" s="35">
        <f t="shared" si="26"/>
        <v>41280</v>
      </c>
      <c r="AK507" s="35">
        <f t="shared" si="26"/>
        <v>169706</v>
      </c>
      <c r="AL507" s="35">
        <f t="shared" si="26"/>
        <v>288970</v>
      </c>
      <c r="AM507" s="35">
        <f t="shared" si="26"/>
        <v>0</v>
      </c>
      <c r="AN507" s="35">
        <f t="shared" si="26"/>
        <v>467288</v>
      </c>
      <c r="AO507" s="35">
        <f t="shared" si="26"/>
        <v>172875</v>
      </c>
      <c r="AP507" s="35">
        <f t="shared" si="26"/>
        <v>23364</v>
      </c>
      <c r="AQ507" s="35">
        <f t="shared" si="26"/>
        <v>42049</v>
      </c>
      <c r="AR507" s="35">
        <f t="shared" si="26"/>
        <v>214924</v>
      </c>
      <c r="AS507" s="35">
        <f t="shared" si="26"/>
        <v>252364</v>
      </c>
      <c r="AT507" s="35">
        <f t="shared" si="26"/>
        <v>0</v>
      </c>
      <c r="AU507" s="35">
        <f t="shared" si="26"/>
        <v>1802781</v>
      </c>
      <c r="AV507" s="35">
        <v>1261447</v>
      </c>
      <c r="AW507" s="35">
        <f t="shared" si="26"/>
        <v>90133</v>
      </c>
      <c r="AX507" s="35">
        <f t="shared" si="26"/>
        <v>162242</v>
      </c>
      <c r="AY507" s="35">
        <f t="shared" si="26"/>
        <v>666992</v>
      </c>
      <c r="AZ507" s="35">
        <f t="shared" si="26"/>
        <v>120962</v>
      </c>
      <c r="BA507" s="35">
        <f t="shared" si="26"/>
        <v>78913</v>
      </c>
      <c r="BB507" s="35">
        <f t="shared" si="26"/>
        <v>78928</v>
      </c>
    </row>
    <row r="508" spans="1:54" s="37" customFormat="1" ht="15">
      <c r="A508" s="38" t="s">
        <v>1617</v>
      </c>
      <c r="B508" s="33"/>
      <c r="C508" s="33"/>
      <c r="D508" s="39"/>
      <c r="E508" s="35"/>
      <c r="F508" s="35"/>
      <c r="G508" s="35"/>
      <c r="H508" s="35"/>
      <c r="I508" s="35"/>
      <c r="Y508" s="36"/>
      <c r="Z508" s="36"/>
      <c r="AA508" s="36"/>
      <c r="AB508" s="36"/>
      <c r="AC508" s="36"/>
      <c r="AD508" s="36"/>
      <c r="AE508" s="36"/>
      <c r="AF508" s="36"/>
      <c r="AG508" s="36"/>
      <c r="AU508" s="35"/>
      <c r="AV508" s="35"/>
      <c r="AW508" s="35"/>
      <c r="AX508" s="35"/>
      <c r="AY508" s="35"/>
      <c r="AZ508" s="35"/>
      <c r="BA508" s="35"/>
      <c r="BB508" s="35"/>
    </row>
    <row r="509" spans="1:54" ht="15">
      <c r="A509" s="28" t="s">
        <v>1362</v>
      </c>
      <c r="B509" s="28" t="s">
        <v>1363</v>
      </c>
      <c r="C509" s="28"/>
      <c r="D509" s="29" t="s">
        <v>1364</v>
      </c>
      <c r="E509" s="30"/>
      <c r="F509" s="30"/>
      <c r="G509" s="30"/>
      <c r="H509" s="30"/>
      <c r="I509" s="30"/>
      <c r="O509" s="3">
        <v>1407</v>
      </c>
      <c r="P509" s="3">
        <v>70</v>
      </c>
      <c r="Q509" s="3">
        <v>127</v>
      </c>
      <c r="R509" s="3">
        <v>521</v>
      </c>
      <c r="S509" s="3">
        <v>124</v>
      </c>
      <c r="Y509" s="31"/>
      <c r="Z509" s="31"/>
      <c r="AA509" s="31"/>
      <c r="AB509" s="31"/>
      <c r="AC509" s="31"/>
      <c r="AD509" s="31"/>
      <c r="AE509" s="31"/>
      <c r="AF509" s="31"/>
      <c r="AG509" s="31"/>
      <c r="AU509" s="30">
        <v>1407</v>
      </c>
      <c r="AV509" s="30">
        <v>1407</v>
      </c>
      <c r="AW509" s="30">
        <v>70</v>
      </c>
      <c r="AX509" s="30">
        <v>127</v>
      </c>
      <c r="AY509" s="30">
        <v>521</v>
      </c>
      <c r="AZ509" s="30">
        <v>127</v>
      </c>
      <c r="BA509" s="30">
        <v>127</v>
      </c>
      <c r="BB509" s="30">
        <v>124</v>
      </c>
    </row>
    <row r="510" spans="1:54" ht="15">
      <c r="A510" s="28" t="s">
        <v>1362</v>
      </c>
      <c r="B510" s="28" t="s">
        <v>1365</v>
      </c>
      <c r="C510" s="28"/>
      <c r="D510" s="29" t="s">
        <v>1366</v>
      </c>
      <c r="E510" s="30"/>
      <c r="F510" s="30"/>
      <c r="G510" s="30"/>
      <c r="H510" s="30"/>
      <c r="I510" s="30"/>
      <c r="O510" s="3">
        <v>5148</v>
      </c>
      <c r="P510" s="3">
        <v>257</v>
      </c>
      <c r="Q510" s="3">
        <v>463</v>
      </c>
      <c r="R510" s="3">
        <v>1903</v>
      </c>
      <c r="S510" s="3">
        <v>467</v>
      </c>
      <c r="Y510" s="31"/>
      <c r="Z510" s="31"/>
      <c r="AA510" s="31"/>
      <c r="AB510" s="31"/>
      <c r="AC510" s="31"/>
      <c r="AD510" s="31"/>
      <c r="AE510" s="31"/>
      <c r="AF510" s="31"/>
      <c r="AG510" s="31"/>
      <c r="AN510" s="3">
        <v>7408</v>
      </c>
      <c r="AO510" s="3">
        <v>2741</v>
      </c>
      <c r="AP510" s="3">
        <v>370</v>
      </c>
      <c r="AQ510" s="3">
        <v>667</v>
      </c>
      <c r="AR510" s="3">
        <v>3408</v>
      </c>
      <c r="AS510" s="3">
        <v>4000</v>
      </c>
      <c r="AT510" s="3">
        <v>0</v>
      </c>
      <c r="AU510" s="30">
        <v>12556</v>
      </c>
      <c r="AV510" s="30">
        <v>8556</v>
      </c>
      <c r="AW510" s="30">
        <v>627</v>
      </c>
      <c r="AX510" s="30">
        <v>1130</v>
      </c>
      <c r="AY510" s="30">
        <v>4644</v>
      </c>
      <c r="AZ510" s="30">
        <v>1130</v>
      </c>
      <c r="BA510" s="30">
        <v>463</v>
      </c>
      <c r="BB510" s="30">
        <v>467</v>
      </c>
    </row>
    <row r="511" spans="1:54" ht="15">
      <c r="A511" s="28" t="s">
        <v>1362</v>
      </c>
      <c r="B511" s="28" t="s">
        <v>1367</v>
      </c>
      <c r="C511" s="28"/>
      <c r="D511" s="29" t="s">
        <v>1368</v>
      </c>
      <c r="E511" s="30"/>
      <c r="F511" s="30"/>
      <c r="G511" s="30"/>
      <c r="H511" s="30"/>
      <c r="I511" s="30"/>
      <c r="O511" s="3">
        <v>2048</v>
      </c>
      <c r="P511" s="3">
        <v>102</v>
      </c>
      <c r="Q511" s="3">
        <v>184</v>
      </c>
      <c r="R511" s="3">
        <v>756</v>
      </c>
      <c r="S511" s="3">
        <v>188</v>
      </c>
      <c r="Y511" s="31"/>
      <c r="Z511" s="31"/>
      <c r="AA511" s="31"/>
      <c r="AB511" s="31"/>
      <c r="AC511" s="31"/>
      <c r="AD511" s="31"/>
      <c r="AE511" s="31"/>
      <c r="AF511" s="31"/>
      <c r="AG511" s="31"/>
      <c r="AN511" s="3">
        <v>4161</v>
      </c>
      <c r="AO511" s="3">
        <v>1538</v>
      </c>
      <c r="AP511" s="3">
        <v>208</v>
      </c>
      <c r="AQ511" s="3">
        <v>374</v>
      </c>
      <c r="AR511" s="3">
        <v>1912</v>
      </c>
      <c r="AS511" s="3">
        <v>2249</v>
      </c>
      <c r="AT511" s="3">
        <v>0</v>
      </c>
      <c r="AU511" s="30">
        <v>6209</v>
      </c>
      <c r="AV511" s="30">
        <v>3960</v>
      </c>
      <c r="AW511" s="30">
        <v>310</v>
      </c>
      <c r="AX511" s="30">
        <v>558</v>
      </c>
      <c r="AY511" s="30">
        <v>2294</v>
      </c>
      <c r="AZ511" s="30">
        <v>558</v>
      </c>
      <c r="BA511" s="30">
        <v>184</v>
      </c>
      <c r="BB511" s="30">
        <v>188</v>
      </c>
    </row>
    <row r="512" spans="1:54" ht="15">
      <c r="A512" s="28" t="s">
        <v>1362</v>
      </c>
      <c r="B512" s="28" t="s">
        <v>1369</v>
      </c>
      <c r="C512" s="28"/>
      <c r="D512" s="29" t="s">
        <v>1370</v>
      </c>
      <c r="E512" s="30"/>
      <c r="F512" s="30"/>
      <c r="G512" s="30"/>
      <c r="H512" s="30"/>
      <c r="I512" s="30"/>
      <c r="O512" s="3">
        <v>65593</v>
      </c>
      <c r="P512" s="3">
        <v>3280</v>
      </c>
      <c r="Q512" s="3">
        <v>5903</v>
      </c>
      <c r="R512" s="3">
        <v>24269</v>
      </c>
      <c r="S512" s="3">
        <v>5906</v>
      </c>
      <c r="T512" s="3">
        <v>226987</v>
      </c>
      <c r="U512" s="3">
        <v>11349</v>
      </c>
      <c r="V512" s="3">
        <v>20429</v>
      </c>
      <c r="W512" s="3">
        <v>83985</v>
      </c>
      <c r="X512" s="3">
        <v>20428</v>
      </c>
      <c r="Y512" s="31"/>
      <c r="Z512" s="31">
        <v>83985</v>
      </c>
      <c r="AA512" s="31"/>
      <c r="AB512" s="31"/>
      <c r="AC512" s="31">
        <v>20429</v>
      </c>
      <c r="AD512" s="31"/>
      <c r="AE512" s="31"/>
      <c r="AF512" s="31">
        <v>20428</v>
      </c>
      <c r="AG512" s="31"/>
      <c r="AH512" s="3">
        <v>382199</v>
      </c>
      <c r="AI512" s="3">
        <v>19110</v>
      </c>
      <c r="AJ512" s="3">
        <v>34398</v>
      </c>
      <c r="AK512" s="3">
        <v>141414</v>
      </c>
      <c r="AL512" s="3">
        <v>240785</v>
      </c>
      <c r="AM512" s="3">
        <v>0</v>
      </c>
      <c r="AN512" s="3">
        <v>117887</v>
      </c>
      <c r="AO512" s="3">
        <v>43618</v>
      </c>
      <c r="AP512" s="3">
        <v>5894</v>
      </c>
      <c r="AQ512" s="3">
        <v>10610</v>
      </c>
      <c r="AR512" s="3">
        <v>54228</v>
      </c>
      <c r="AS512" s="3">
        <v>63659</v>
      </c>
      <c r="AT512" s="3">
        <v>0</v>
      </c>
      <c r="AU512" s="30">
        <v>792666</v>
      </c>
      <c r="AV512" s="30">
        <v>488222</v>
      </c>
      <c r="AW512" s="30">
        <v>39633</v>
      </c>
      <c r="AX512" s="30">
        <v>71340</v>
      </c>
      <c r="AY512" s="30">
        <v>293286</v>
      </c>
      <c r="AZ512" s="30">
        <v>36942</v>
      </c>
      <c r="BA512" s="30">
        <v>26332</v>
      </c>
      <c r="BB512" s="30">
        <v>26334</v>
      </c>
    </row>
    <row r="513" spans="1:54" ht="15">
      <c r="A513" s="28" t="s">
        <v>1362</v>
      </c>
      <c r="B513" s="28" t="s">
        <v>1371</v>
      </c>
      <c r="C513" s="28"/>
      <c r="D513" s="29" t="s">
        <v>1372</v>
      </c>
      <c r="E513" s="30"/>
      <c r="F513" s="30"/>
      <c r="G513" s="30"/>
      <c r="H513" s="30"/>
      <c r="I513" s="30"/>
      <c r="O513" s="3">
        <v>694</v>
      </c>
      <c r="P513" s="3">
        <v>35</v>
      </c>
      <c r="Q513" s="3">
        <v>62</v>
      </c>
      <c r="R513" s="3">
        <v>256</v>
      </c>
      <c r="S513" s="3">
        <v>66</v>
      </c>
      <c r="Y513" s="31"/>
      <c r="Z513" s="31"/>
      <c r="AA513" s="31"/>
      <c r="AB513" s="31"/>
      <c r="AC513" s="31"/>
      <c r="AD513" s="31"/>
      <c r="AE513" s="31"/>
      <c r="AF513" s="31"/>
      <c r="AG513" s="31"/>
      <c r="AN513" s="3">
        <v>4161</v>
      </c>
      <c r="AO513" s="3">
        <v>1538</v>
      </c>
      <c r="AP513" s="3">
        <v>208</v>
      </c>
      <c r="AQ513" s="3">
        <v>374</v>
      </c>
      <c r="AR513" s="3">
        <v>1912</v>
      </c>
      <c r="AS513" s="3">
        <v>2249</v>
      </c>
      <c r="AT513" s="3">
        <v>0</v>
      </c>
      <c r="AU513" s="30">
        <v>4855</v>
      </c>
      <c r="AV513" s="30">
        <v>2606</v>
      </c>
      <c r="AW513" s="30">
        <v>243</v>
      </c>
      <c r="AX513" s="30">
        <v>436</v>
      </c>
      <c r="AY513" s="30">
        <v>1794</v>
      </c>
      <c r="AZ513" s="30">
        <v>436</v>
      </c>
      <c r="BA513" s="30">
        <v>62</v>
      </c>
      <c r="BB513" s="30">
        <v>66</v>
      </c>
    </row>
    <row r="514" spans="1:54" ht="15">
      <c r="A514" s="28" t="s">
        <v>1362</v>
      </c>
      <c r="B514" s="28" t="s">
        <v>1373</v>
      </c>
      <c r="C514" s="28"/>
      <c r="D514" s="29" t="s">
        <v>1374</v>
      </c>
      <c r="E514" s="30"/>
      <c r="F514" s="30"/>
      <c r="G514" s="30"/>
      <c r="H514" s="30"/>
      <c r="I514" s="30"/>
      <c r="O514" s="3">
        <v>8248</v>
      </c>
      <c r="P514" s="3">
        <v>412</v>
      </c>
      <c r="Q514" s="3">
        <v>742</v>
      </c>
      <c r="R514" s="3">
        <v>3050</v>
      </c>
      <c r="S514" s="3">
        <v>746</v>
      </c>
      <c r="Y514" s="31"/>
      <c r="Z514" s="31"/>
      <c r="AA514" s="31"/>
      <c r="AB514" s="31"/>
      <c r="AC514" s="31"/>
      <c r="AD514" s="31"/>
      <c r="AE514" s="31"/>
      <c r="AF514" s="31"/>
      <c r="AG514" s="31"/>
      <c r="AH514" s="3">
        <v>33051</v>
      </c>
      <c r="AI514" s="3">
        <v>1653</v>
      </c>
      <c r="AJ514" s="3">
        <v>2975</v>
      </c>
      <c r="AK514" s="3">
        <v>12231</v>
      </c>
      <c r="AL514" s="3">
        <v>20820</v>
      </c>
      <c r="AM514" s="3">
        <v>0</v>
      </c>
      <c r="AN514" s="3">
        <v>10354</v>
      </c>
      <c r="AO514" s="3">
        <v>3832</v>
      </c>
      <c r="AP514" s="3">
        <v>518</v>
      </c>
      <c r="AQ514" s="3">
        <v>932</v>
      </c>
      <c r="AR514" s="3">
        <v>4764</v>
      </c>
      <c r="AS514" s="3">
        <v>5590</v>
      </c>
      <c r="AT514" s="3">
        <v>0</v>
      </c>
      <c r="AU514" s="30">
        <v>51653</v>
      </c>
      <c r="AV514" s="30">
        <v>25243</v>
      </c>
      <c r="AW514" s="30">
        <v>2583</v>
      </c>
      <c r="AX514" s="30">
        <v>4649</v>
      </c>
      <c r="AY514" s="30">
        <v>19113</v>
      </c>
      <c r="AZ514" s="30">
        <v>1674</v>
      </c>
      <c r="BA514" s="30">
        <v>742</v>
      </c>
      <c r="BB514" s="30">
        <v>746</v>
      </c>
    </row>
    <row r="515" spans="1:54" s="37" customFormat="1" ht="15">
      <c r="A515" s="33"/>
      <c r="B515" s="33"/>
      <c r="C515" s="33"/>
      <c r="D515" s="34" t="s">
        <v>1618</v>
      </c>
      <c r="E515" s="35">
        <f>SUM(E509:E514)</f>
        <v>0</v>
      </c>
      <c r="F515" s="35">
        <f aca="true" t="shared" si="27" ref="F515:BB515">SUM(F509:F514)</f>
        <v>0</v>
      </c>
      <c r="G515" s="35">
        <f t="shared" si="27"/>
        <v>0</v>
      </c>
      <c r="H515" s="35">
        <f t="shared" si="27"/>
        <v>0</v>
      </c>
      <c r="I515" s="35">
        <f t="shared" si="27"/>
        <v>0</v>
      </c>
      <c r="J515" s="35">
        <f t="shared" si="27"/>
        <v>0</v>
      </c>
      <c r="K515" s="35">
        <f t="shared" si="27"/>
        <v>0</v>
      </c>
      <c r="L515" s="35">
        <f t="shared" si="27"/>
        <v>0</v>
      </c>
      <c r="M515" s="35">
        <f t="shared" si="27"/>
        <v>0</v>
      </c>
      <c r="N515" s="35">
        <f t="shared" si="27"/>
        <v>0</v>
      </c>
      <c r="O515" s="35">
        <f t="shared" si="27"/>
        <v>83138</v>
      </c>
      <c r="P515" s="35">
        <f t="shared" si="27"/>
        <v>4156</v>
      </c>
      <c r="Q515" s="35">
        <f t="shared" si="27"/>
        <v>7481</v>
      </c>
      <c r="R515" s="35">
        <f t="shared" si="27"/>
        <v>30755</v>
      </c>
      <c r="S515" s="35">
        <f t="shared" si="27"/>
        <v>7497</v>
      </c>
      <c r="T515" s="35">
        <f t="shared" si="27"/>
        <v>226987</v>
      </c>
      <c r="U515" s="35">
        <f t="shared" si="27"/>
        <v>11349</v>
      </c>
      <c r="V515" s="35">
        <f t="shared" si="27"/>
        <v>20429</v>
      </c>
      <c r="W515" s="35">
        <f t="shared" si="27"/>
        <v>83985</v>
      </c>
      <c r="X515" s="35">
        <f t="shared" si="27"/>
        <v>20428</v>
      </c>
      <c r="Y515" s="36">
        <v>0</v>
      </c>
      <c r="Z515" s="36">
        <v>83985</v>
      </c>
      <c r="AA515" s="36">
        <v>0</v>
      </c>
      <c r="AB515" s="36">
        <v>0</v>
      </c>
      <c r="AC515" s="36">
        <v>20429</v>
      </c>
      <c r="AD515" s="36">
        <v>0</v>
      </c>
      <c r="AE515" s="36">
        <v>0</v>
      </c>
      <c r="AF515" s="36">
        <v>20428</v>
      </c>
      <c r="AG515" s="36">
        <v>0</v>
      </c>
      <c r="AH515" s="35">
        <f t="shared" si="27"/>
        <v>415250</v>
      </c>
      <c r="AI515" s="35">
        <f t="shared" si="27"/>
        <v>20763</v>
      </c>
      <c r="AJ515" s="35">
        <f t="shared" si="27"/>
        <v>37373</v>
      </c>
      <c r="AK515" s="35">
        <f t="shared" si="27"/>
        <v>153645</v>
      </c>
      <c r="AL515" s="35">
        <f t="shared" si="27"/>
        <v>261605</v>
      </c>
      <c r="AM515" s="35">
        <f t="shared" si="27"/>
        <v>0</v>
      </c>
      <c r="AN515" s="35">
        <f t="shared" si="27"/>
        <v>143971</v>
      </c>
      <c r="AO515" s="35">
        <f t="shared" si="27"/>
        <v>53267</v>
      </c>
      <c r="AP515" s="35">
        <f t="shared" si="27"/>
        <v>7198</v>
      </c>
      <c r="AQ515" s="35">
        <f t="shared" si="27"/>
        <v>12957</v>
      </c>
      <c r="AR515" s="35">
        <f t="shared" si="27"/>
        <v>66224</v>
      </c>
      <c r="AS515" s="35">
        <f t="shared" si="27"/>
        <v>77747</v>
      </c>
      <c r="AT515" s="35">
        <f t="shared" si="27"/>
        <v>0</v>
      </c>
      <c r="AU515" s="35">
        <f t="shared" si="27"/>
        <v>869346</v>
      </c>
      <c r="AV515" s="35">
        <v>529994</v>
      </c>
      <c r="AW515" s="35">
        <f t="shared" si="27"/>
        <v>43466</v>
      </c>
      <c r="AX515" s="35">
        <f t="shared" si="27"/>
        <v>78240</v>
      </c>
      <c r="AY515" s="35">
        <f t="shared" si="27"/>
        <v>321652</v>
      </c>
      <c r="AZ515" s="35">
        <f t="shared" si="27"/>
        <v>40867</v>
      </c>
      <c r="BA515" s="35">
        <f t="shared" si="27"/>
        <v>27910</v>
      </c>
      <c r="BB515" s="35">
        <f t="shared" si="27"/>
        <v>27925</v>
      </c>
    </row>
    <row r="516" spans="1:54" s="37" customFormat="1" ht="15">
      <c r="A516" s="38" t="s">
        <v>1619</v>
      </c>
      <c r="B516" s="33"/>
      <c r="C516" s="33"/>
      <c r="D516" s="39"/>
      <c r="E516" s="35"/>
      <c r="F516" s="35"/>
      <c r="G516" s="35"/>
      <c r="H516" s="35"/>
      <c r="I516" s="35"/>
      <c r="Y516" s="36"/>
      <c r="Z516" s="36"/>
      <c r="AA516" s="36"/>
      <c r="AB516" s="36"/>
      <c r="AC516" s="36"/>
      <c r="AD516" s="36"/>
      <c r="AE516" s="36"/>
      <c r="AF516" s="36"/>
      <c r="AG516" s="36"/>
      <c r="AU516" s="35"/>
      <c r="AV516" s="35"/>
      <c r="AW516" s="35"/>
      <c r="AX516" s="35"/>
      <c r="AY516" s="35"/>
      <c r="AZ516" s="35"/>
      <c r="BA516" s="35"/>
      <c r="BB516" s="35"/>
    </row>
    <row r="517" spans="1:54" ht="15">
      <c r="A517" s="28" t="s">
        <v>1375</v>
      </c>
      <c r="B517" s="28" t="s">
        <v>1376</v>
      </c>
      <c r="C517" s="28"/>
      <c r="D517" s="29" t="s">
        <v>1377</v>
      </c>
      <c r="E517" s="30"/>
      <c r="F517" s="30"/>
      <c r="G517" s="30"/>
      <c r="H517" s="30"/>
      <c r="I517" s="30"/>
      <c r="O517" s="3">
        <v>1407</v>
      </c>
      <c r="P517" s="3">
        <v>70</v>
      </c>
      <c r="Q517" s="3">
        <v>127</v>
      </c>
      <c r="R517" s="3">
        <v>521</v>
      </c>
      <c r="S517" s="3">
        <v>124</v>
      </c>
      <c r="Y517" s="31"/>
      <c r="Z517" s="31"/>
      <c r="AA517" s="31"/>
      <c r="AB517" s="31"/>
      <c r="AC517" s="31"/>
      <c r="AD517" s="31"/>
      <c r="AE517" s="31"/>
      <c r="AF517" s="31"/>
      <c r="AG517" s="31"/>
      <c r="AU517" s="30">
        <v>1407</v>
      </c>
      <c r="AV517" s="30">
        <v>1407</v>
      </c>
      <c r="AW517" s="30">
        <v>70</v>
      </c>
      <c r="AX517" s="30">
        <v>127</v>
      </c>
      <c r="AY517" s="30">
        <v>521</v>
      </c>
      <c r="AZ517" s="30">
        <v>127</v>
      </c>
      <c r="BA517" s="30">
        <v>127</v>
      </c>
      <c r="BB517" s="30">
        <v>124</v>
      </c>
    </row>
    <row r="518" spans="1:54" ht="15">
      <c r="A518" s="28" t="s">
        <v>1375</v>
      </c>
      <c r="B518" s="28" t="s">
        <v>1378</v>
      </c>
      <c r="C518" s="28"/>
      <c r="D518" s="29" t="s">
        <v>1379</v>
      </c>
      <c r="E518" s="30"/>
      <c r="F518" s="30"/>
      <c r="G518" s="30"/>
      <c r="H518" s="30"/>
      <c r="I518" s="30"/>
      <c r="O518" s="3">
        <v>2048</v>
      </c>
      <c r="P518" s="3">
        <v>102</v>
      </c>
      <c r="Q518" s="3">
        <v>184</v>
      </c>
      <c r="R518" s="3">
        <v>756</v>
      </c>
      <c r="S518" s="3">
        <v>188</v>
      </c>
      <c r="Y518" s="31"/>
      <c r="Z518" s="31"/>
      <c r="AA518" s="31"/>
      <c r="AB518" s="31"/>
      <c r="AC518" s="31"/>
      <c r="AD518" s="31"/>
      <c r="AE518" s="31"/>
      <c r="AF518" s="31"/>
      <c r="AG518" s="31"/>
      <c r="AN518" s="3">
        <v>4161</v>
      </c>
      <c r="AO518" s="3">
        <v>1538</v>
      </c>
      <c r="AP518" s="3">
        <v>208</v>
      </c>
      <c r="AQ518" s="3">
        <v>374</v>
      </c>
      <c r="AR518" s="3">
        <v>1912</v>
      </c>
      <c r="AS518" s="3">
        <v>2249</v>
      </c>
      <c r="AT518" s="3">
        <v>0</v>
      </c>
      <c r="AU518" s="30">
        <v>6209</v>
      </c>
      <c r="AV518" s="30">
        <v>3960</v>
      </c>
      <c r="AW518" s="30">
        <v>310</v>
      </c>
      <c r="AX518" s="30">
        <v>558</v>
      </c>
      <c r="AY518" s="30">
        <v>2294</v>
      </c>
      <c r="AZ518" s="30">
        <v>558</v>
      </c>
      <c r="BA518" s="30">
        <v>184</v>
      </c>
      <c r="BB518" s="30">
        <v>188</v>
      </c>
    </row>
    <row r="519" spans="1:54" ht="15">
      <c r="A519" s="28" t="s">
        <v>1375</v>
      </c>
      <c r="B519" s="28" t="s">
        <v>1380</v>
      </c>
      <c r="C519" s="28"/>
      <c r="D519" s="29" t="s">
        <v>1381</v>
      </c>
      <c r="E519" s="30"/>
      <c r="F519" s="30"/>
      <c r="G519" s="30"/>
      <c r="H519" s="30"/>
      <c r="I519" s="30"/>
      <c r="O519" s="3">
        <v>2048</v>
      </c>
      <c r="P519" s="3">
        <v>102</v>
      </c>
      <c r="Q519" s="3">
        <v>184</v>
      </c>
      <c r="R519" s="3">
        <v>756</v>
      </c>
      <c r="S519" s="3">
        <v>188</v>
      </c>
      <c r="Y519" s="31"/>
      <c r="Z519" s="31"/>
      <c r="AA519" s="31"/>
      <c r="AB519" s="31"/>
      <c r="AC519" s="31"/>
      <c r="AD519" s="31"/>
      <c r="AE519" s="31"/>
      <c r="AF519" s="31"/>
      <c r="AG519" s="31"/>
      <c r="AN519" s="3">
        <v>4161</v>
      </c>
      <c r="AO519" s="3">
        <v>1538</v>
      </c>
      <c r="AP519" s="3">
        <v>208</v>
      </c>
      <c r="AQ519" s="3">
        <v>374</v>
      </c>
      <c r="AR519" s="3">
        <v>1912</v>
      </c>
      <c r="AS519" s="3">
        <v>2249</v>
      </c>
      <c r="AT519" s="3">
        <v>0</v>
      </c>
      <c r="AU519" s="30">
        <v>6209</v>
      </c>
      <c r="AV519" s="30">
        <v>3960</v>
      </c>
      <c r="AW519" s="30">
        <v>310</v>
      </c>
      <c r="AX519" s="30">
        <v>558</v>
      </c>
      <c r="AY519" s="30">
        <v>2294</v>
      </c>
      <c r="AZ519" s="30">
        <v>558</v>
      </c>
      <c r="BA519" s="30">
        <v>184</v>
      </c>
      <c r="BB519" s="30">
        <v>188</v>
      </c>
    </row>
    <row r="520" spans="1:54" ht="15">
      <c r="A520" s="28" t="s">
        <v>1375</v>
      </c>
      <c r="B520" s="28" t="s">
        <v>1382</v>
      </c>
      <c r="C520" s="28"/>
      <c r="D520" s="29" t="s">
        <v>1383</v>
      </c>
      <c r="E520" s="30"/>
      <c r="F520" s="30"/>
      <c r="G520" s="30"/>
      <c r="H520" s="30"/>
      <c r="I520" s="30"/>
      <c r="O520" s="3">
        <v>8248</v>
      </c>
      <c r="P520" s="3">
        <v>412</v>
      </c>
      <c r="Q520" s="3">
        <v>742</v>
      </c>
      <c r="R520" s="3">
        <v>3050</v>
      </c>
      <c r="S520" s="3">
        <v>746</v>
      </c>
      <c r="Y520" s="31"/>
      <c r="Z520" s="31"/>
      <c r="AA520" s="31"/>
      <c r="AB520" s="31"/>
      <c r="AC520" s="31"/>
      <c r="AD520" s="31"/>
      <c r="AE520" s="31"/>
      <c r="AF520" s="31"/>
      <c r="AG520" s="31"/>
      <c r="AN520" s="3">
        <v>4976</v>
      </c>
      <c r="AO520" s="3">
        <v>1842</v>
      </c>
      <c r="AP520" s="3">
        <v>249</v>
      </c>
      <c r="AQ520" s="3">
        <v>448</v>
      </c>
      <c r="AR520" s="3">
        <v>2290</v>
      </c>
      <c r="AS520" s="3">
        <v>2686</v>
      </c>
      <c r="AT520" s="3">
        <v>0</v>
      </c>
      <c r="AU520" s="30">
        <v>13224</v>
      </c>
      <c r="AV520" s="30">
        <v>10538</v>
      </c>
      <c r="AW520" s="30">
        <v>661</v>
      </c>
      <c r="AX520" s="30">
        <v>1190</v>
      </c>
      <c r="AY520" s="30">
        <v>4892</v>
      </c>
      <c r="AZ520" s="30">
        <v>1190</v>
      </c>
      <c r="BA520" s="30">
        <v>742</v>
      </c>
      <c r="BB520" s="30">
        <v>746</v>
      </c>
    </row>
    <row r="521" spans="1:54" ht="15">
      <c r="A521" s="28" t="s">
        <v>1375</v>
      </c>
      <c r="B521" s="28" t="s">
        <v>1384</v>
      </c>
      <c r="C521" s="28"/>
      <c r="D521" s="29" t="s">
        <v>1385</v>
      </c>
      <c r="E521" s="30"/>
      <c r="F521" s="30"/>
      <c r="G521" s="30"/>
      <c r="H521" s="30"/>
      <c r="I521" s="30"/>
      <c r="O521" s="3">
        <v>6698</v>
      </c>
      <c r="P521" s="3">
        <v>335</v>
      </c>
      <c r="Q521" s="3">
        <v>603</v>
      </c>
      <c r="R521" s="3">
        <v>2479</v>
      </c>
      <c r="S521" s="3">
        <v>601</v>
      </c>
      <c r="Y521" s="31"/>
      <c r="Z521" s="31"/>
      <c r="AA521" s="31"/>
      <c r="AB521" s="31"/>
      <c r="AC521" s="31"/>
      <c r="AD521" s="31"/>
      <c r="AE521" s="31"/>
      <c r="AF521" s="31"/>
      <c r="AG521" s="31"/>
      <c r="AN521" s="3">
        <v>4827</v>
      </c>
      <c r="AO521" s="3">
        <v>1784</v>
      </c>
      <c r="AP521" s="3">
        <v>241</v>
      </c>
      <c r="AQ521" s="3">
        <v>434</v>
      </c>
      <c r="AR521" s="3">
        <v>2218</v>
      </c>
      <c r="AS521" s="3">
        <v>2609</v>
      </c>
      <c r="AT521" s="3">
        <v>0</v>
      </c>
      <c r="AU521" s="30">
        <v>11525</v>
      </c>
      <c r="AV521" s="30">
        <v>8916</v>
      </c>
      <c r="AW521" s="30">
        <v>576</v>
      </c>
      <c r="AX521" s="30">
        <v>1037</v>
      </c>
      <c r="AY521" s="30">
        <v>4263</v>
      </c>
      <c r="AZ521" s="30">
        <v>1037</v>
      </c>
      <c r="BA521" s="30">
        <v>603</v>
      </c>
      <c r="BB521" s="30">
        <v>601</v>
      </c>
    </row>
    <row r="522" spans="1:54" ht="15">
      <c r="A522" s="28" t="s">
        <v>1375</v>
      </c>
      <c r="B522" s="28" t="s">
        <v>1386</v>
      </c>
      <c r="C522" s="28"/>
      <c r="D522" s="29" t="s">
        <v>1387</v>
      </c>
      <c r="E522" s="30"/>
      <c r="F522" s="30"/>
      <c r="G522" s="30"/>
      <c r="H522" s="30"/>
      <c r="I522" s="30"/>
      <c r="O522" s="3">
        <v>14448</v>
      </c>
      <c r="P522" s="3">
        <v>722</v>
      </c>
      <c r="Q522" s="3">
        <v>1300</v>
      </c>
      <c r="R522" s="3">
        <v>5344</v>
      </c>
      <c r="S522" s="3">
        <v>1304</v>
      </c>
      <c r="T522" s="3">
        <v>92092</v>
      </c>
      <c r="U522" s="3">
        <v>4605</v>
      </c>
      <c r="V522" s="3">
        <v>8288</v>
      </c>
      <c r="W522" s="3">
        <v>34074</v>
      </c>
      <c r="X522" s="3">
        <v>8290</v>
      </c>
      <c r="Y522" s="31"/>
      <c r="Z522" s="31">
        <v>34074</v>
      </c>
      <c r="AA522" s="31"/>
      <c r="AB522" s="31"/>
      <c r="AC522" s="31">
        <v>8288</v>
      </c>
      <c r="AD522" s="31"/>
      <c r="AE522" s="31"/>
      <c r="AF522" s="31">
        <v>8290</v>
      </c>
      <c r="AG522" s="31"/>
      <c r="AH522" s="3">
        <v>223093</v>
      </c>
      <c r="AI522" s="3">
        <v>11155</v>
      </c>
      <c r="AJ522" s="3">
        <v>20078</v>
      </c>
      <c r="AK522" s="3">
        <v>82544</v>
      </c>
      <c r="AL522" s="3">
        <v>140549</v>
      </c>
      <c r="AM522" s="3">
        <v>0</v>
      </c>
      <c r="AN522" s="3">
        <v>71462</v>
      </c>
      <c r="AO522" s="3">
        <v>26442</v>
      </c>
      <c r="AP522" s="3">
        <v>3573</v>
      </c>
      <c r="AQ522" s="3">
        <v>6432</v>
      </c>
      <c r="AR522" s="3">
        <v>32874</v>
      </c>
      <c r="AS522" s="3">
        <v>38588</v>
      </c>
      <c r="AT522" s="3">
        <v>0</v>
      </c>
      <c r="AU522" s="30">
        <v>401095</v>
      </c>
      <c r="AV522" s="30">
        <v>221958</v>
      </c>
      <c r="AW522" s="30">
        <v>20055</v>
      </c>
      <c r="AX522" s="30">
        <v>36098</v>
      </c>
      <c r="AY522" s="30">
        <v>148404</v>
      </c>
      <c r="AZ522" s="30">
        <v>16020</v>
      </c>
      <c r="BA522" s="30">
        <v>9588</v>
      </c>
      <c r="BB522" s="30">
        <v>9594</v>
      </c>
    </row>
    <row r="523" spans="1:54" ht="15">
      <c r="A523" s="28" t="s">
        <v>1375</v>
      </c>
      <c r="B523" s="28" t="s">
        <v>1388</v>
      </c>
      <c r="C523" s="28"/>
      <c r="D523" s="29" t="s">
        <v>1389</v>
      </c>
      <c r="E523" s="30"/>
      <c r="F523" s="30"/>
      <c r="G523" s="30"/>
      <c r="H523" s="30"/>
      <c r="I523" s="30"/>
      <c r="O523" s="3">
        <v>8248</v>
      </c>
      <c r="P523" s="3">
        <v>412</v>
      </c>
      <c r="Q523" s="3">
        <v>742</v>
      </c>
      <c r="R523" s="3">
        <v>3050</v>
      </c>
      <c r="S523" s="3">
        <v>746</v>
      </c>
      <c r="Y523" s="31"/>
      <c r="Z523" s="31"/>
      <c r="AA523" s="31"/>
      <c r="AB523" s="31"/>
      <c r="AC523" s="31"/>
      <c r="AD523" s="31"/>
      <c r="AE523" s="31"/>
      <c r="AF523" s="31"/>
      <c r="AG523" s="31"/>
      <c r="AN523" s="3">
        <v>6648</v>
      </c>
      <c r="AO523" s="3">
        <v>2458</v>
      </c>
      <c r="AP523" s="3">
        <v>332</v>
      </c>
      <c r="AQ523" s="3">
        <v>598</v>
      </c>
      <c r="AR523" s="3">
        <v>3056</v>
      </c>
      <c r="AS523" s="3">
        <v>3592</v>
      </c>
      <c r="AT523" s="3">
        <v>0</v>
      </c>
      <c r="AU523" s="30">
        <v>14896</v>
      </c>
      <c r="AV523" s="30">
        <v>11304</v>
      </c>
      <c r="AW523" s="30">
        <v>744</v>
      </c>
      <c r="AX523" s="30">
        <v>1340</v>
      </c>
      <c r="AY523" s="30">
        <v>5508</v>
      </c>
      <c r="AZ523" s="30">
        <v>1340</v>
      </c>
      <c r="BA523" s="30">
        <v>742</v>
      </c>
      <c r="BB523" s="30">
        <v>746</v>
      </c>
    </row>
    <row r="524" spans="1:54" ht="15">
      <c r="A524" s="28" t="s">
        <v>1375</v>
      </c>
      <c r="B524" s="28" t="s">
        <v>1390</v>
      </c>
      <c r="C524" s="28"/>
      <c r="D524" s="29" t="s">
        <v>1391</v>
      </c>
      <c r="E524" s="30"/>
      <c r="F524" s="30"/>
      <c r="G524" s="30"/>
      <c r="H524" s="30"/>
      <c r="I524" s="30"/>
      <c r="O524" s="3">
        <v>2636</v>
      </c>
      <c r="P524" s="3">
        <v>132</v>
      </c>
      <c r="Q524" s="3">
        <v>237</v>
      </c>
      <c r="R524" s="3">
        <v>975</v>
      </c>
      <c r="S524" s="3">
        <v>239</v>
      </c>
      <c r="Y524" s="31"/>
      <c r="Z524" s="31"/>
      <c r="AA524" s="31"/>
      <c r="AB524" s="31"/>
      <c r="AC524" s="31"/>
      <c r="AD524" s="31"/>
      <c r="AE524" s="31"/>
      <c r="AF524" s="31"/>
      <c r="AG524" s="31"/>
      <c r="AN524" s="3">
        <v>4161</v>
      </c>
      <c r="AO524" s="3">
        <v>1538</v>
      </c>
      <c r="AP524" s="3">
        <v>208</v>
      </c>
      <c r="AQ524" s="3">
        <v>374</v>
      </c>
      <c r="AR524" s="3">
        <v>1912</v>
      </c>
      <c r="AS524" s="3">
        <v>2249</v>
      </c>
      <c r="AT524" s="3">
        <v>0</v>
      </c>
      <c r="AU524" s="30">
        <v>6797</v>
      </c>
      <c r="AV524" s="30">
        <v>4548</v>
      </c>
      <c r="AW524" s="30">
        <v>340</v>
      </c>
      <c r="AX524" s="30">
        <v>611</v>
      </c>
      <c r="AY524" s="30">
        <v>2513</v>
      </c>
      <c r="AZ524" s="30">
        <v>611</v>
      </c>
      <c r="BA524" s="30">
        <v>237</v>
      </c>
      <c r="BB524" s="30">
        <v>239</v>
      </c>
    </row>
    <row r="525" spans="1:54" ht="15">
      <c r="A525" s="28" t="s">
        <v>1375</v>
      </c>
      <c r="B525" s="28" t="s">
        <v>1392</v>
      </c>
      <c r="C525" s="28"/>
      <c r="D525" s="29" t="s">
        <v>1393</v>
      </c>
      <c r="E525" s="30"/>
      <c r="F525" s="30"/>
      <c r="G525" s="30"/>
      <c r="H525" s="30"/>
      <c r="I525" s="30"/>
      <c r="O525" s="3">
        <v>2048</v>
      </c>
      <c r="P525" s="3">
        <v>102</v>
      </c>
      <c r="Q525" s="3">
        <v>184</v>
      </c>
      <c r="R525" s="3">
        <v>756</v>
      </c>
      <c r="S525" s="3">
        <v>188</v>
      </c>
      <c r="Y525" s="31"/>
      <c r="Z525" s="31"/>
      <c r="AA525" s="31"/>
      <c r="AB525" s="31"/>
      <c r="AC525" s="31"/>
      <c r="AD525" s="31"/>
      <c r="AE525" s="31"/>
      <c r="AF525" s="31"/>
      <c r="AG525" s="31"/>
      <c r="AN525" s="3">
        <v>4161</v>
      </c>
      <c r="AO525" s="3">
        <v>1538</v>
      </c>
      <c r="AP525" s="3">
        <v>208</v>
      </c>
      <c r="AQ525" s="3">
        <v>374</v>
      </c>
      <c r="AR525" s="3">
        <v>1912</v>
      </c>
      <c r="AS525" s="3">
        <v>2249</v>
      </c>
      <c r="AT525" s="3">
        <v>0</v>
      </c>
      <c r="AU525" s="30">
        <v>6209</v>
      </c>
      <c r="AV525" s="30">
        <v>3960</v>
      </c>
      <c r="AW525" s="30">
        <v>310</v>
      </c>
      <c r="AX525" s="30">
        <v>558</v>
      </c>
      <c r="AY525" s="30">
        <v>2294</v>
      </c>
      <c r="AZ525" s="30">
        <v>558</v>
      </c>
      <c r="BA525" s="30">
        <v>184</v>
      </c>
      <c r="BB525" s="30">
        <v>188</v>
      </c>
    </row>
    <row r="526" spans="1:54" ht="15">
      <c r="A526" s="28" t="s">
        <v>1375</v>
      </c>
      <c r="B526" s="28" t="s">
        <v>1394</v>
      </c>
      <c r="C526" s="28"/>
      <c r="D526" s="29" t="s">
        <v>1395</v>
      </c>
      <c r="E526" s="30"/>
      <c r="F526" s="30"/>
      <c r="G526" s="30"/>
      <c r="H526" s="30"/>
      <c r="I526" s="30"/>
      <c r="O526" s="3">
        <v>3866</v>
      </c>
      <c r="P526" s="3">
        <v>193</v>
      </c>
      <c r="Q526" s="3">
        <v>348</v>
      </c>
      <c r="R526" s="3">
        <v>1430</v>
      </c>
      <c r="S526" s="3">
        <v>348</v>
      </c>
      <c r="Y526" s="31"/>
      <c r="Z526" s="31"/>
      <c r="AA526" s="31"/>
      <c r="AB526" s="31"/>
      <c r="AC526" s="31"/>
      <c r="AD526" s="31"/>
      <c r="AE526" s="31"/>
      <c r="AF526" s="31"/>
      <c r="AG526" s="31"/>
      <c r="AN526" s="3">
        <v>4161</v>
      </c>
      <c r="AO526" s="3">
        <v>1538</v>
      </c>
      <c r="AP526" s="3">
        <v>208</v>
      </c>
      <c r="AQ526" s="3">
        <v>374</v>
      </c>
      <c r="AR526" s="3">
        <v>1912</v>
      </c>
      <c r="AS526" s="3">
        <v>2249</v>
      </c>
      <c r="AT526" s="3">
        <v>0</v>
      </c>
      <c r="AU526" s="30">
        <v>8027</v>
      </c>
      <c r="AV526" s="30">
        <v>5778</v>
      </c>
      <c r="AW526" s="30">
        <v>401</v>
      </c>
      <c r="AX526" s="30">
        <v>722</v>
      </c>
      <c r="AY526" s="30">
        <v>2968</v>
      </c>
      <c r="AZ526" s="30">
        <v>722</v>
      </c>
      <c r="BA526" s="30">
        <v>348</v>
      </c>
      <c r="BB526" s="30">
        <v>348</v>
      </c>
    </row>
    <row r="527" spans="1:54" ht="15">
      <c r="A527" s="28" t="s">
        <v>1375</v>
      </c>
      <c r="B527" s="28" t="s">
        <v>1396</v>
      </c>
      <c r="C527" s="28"/>
      <c r="D527" s="29" t="s">
        <v>1397</v>
      </c>
      <c r="E527" s="30"/>
      <c r="F527" s="30"/>
      <c r="G527" s="30"/>
      <c r="H527" s="30"/>
      <c r="I527" s="30"/>
      <c r="O527" s="3">
        <v>2048</v>
      </c>
      <c r="P527" s="3">
        <v>102</v>
      </c>
      <c r="Q527" s="3">
        <v>184</v>
      </c>
      <c r="R527" s="3">
        <v>756</v>
      </c>
      <c r="S527" s="3">
        <v>188</v>
      </c>
      <c r="Y527" s="31"/>
      <c r="Z527" s="31"/>
      <c r="AA527" s="31"/>
      <c r="AB527" s="31"/>
      <c r="AC527" s="31"/>
      <c r="AD527" s="31"/>
      <c r="AE527" s="31"/>
      <c r="AF527" s="31"/>
      <c r="AG527" s="31"/>
      <c r="AN527" s="3">
        <v>6241</v>
      </c>
      <c r="AO527" s="3">
        <v>2310</v>
      </c>
      <c r="AP527" s="3">
        <v>312</v>
      </c>
      <c r="AQ527" s="3">
        <v>562</v>
      </c>
      <c r="AR527" s="3">
        <v>2872</v>
      </c>
      <c r="AS527" s="3">
        <v>3369</v>
      </c>
      <c r="AT527" s="3">
        <v>0</v>
      </c>
      <c r="AU527" s="30">
        <v>8289</v>
      </c>
      <c r="AV527" s="30">
        <v>4920</v>
      </c>
      <c r="AW527" s="30">
        <v>414</v>
      </c>
      <c r="AX527" s="30">
        <v>746</v>
      </c>
      <c r="AY527" s="30">
        <v>3066</v>
      </c>
      <c r="AZ527" s="30">
        <v>746</v>
      </c>
      <c r="BA527" s="30">
        <v>184</v>
      </c>
      <c r="BB527" s="30">
        <v>188</v>
      </c>
    </row>
    <row r="528" spans="1:54" s="37" customFormat="1" ht="15">
      <c r="A528" s="33"/>
      <c r="B528" s="33"/>
      <c r="C528" s="33"/>
      <c r="D528" s="34" t="s">
        <v>1620</v>
      </c>
      <c r="E528" s="35">
        <f>SUM(E517:E527)</f>
        <v>0</v>
      </c>
      <c r="F528" s="35">
        <f aca="true" t="shared" si="28" ref="F528:BB528">SUM(F517:F527)</f>
        <v>0</v>
      </c>
      <c r="G528" s="35">
        <f t="shared" si="28"/>
        <v>0</v>
      </c>
      <c r="H528" s="35">
        <f t="shared" si="28"/>
        <v>0</v>
      </c>
      <c r="I528" s="35">
        <f t="shared" si="28"/>
        <v>0</v>
      </c>
      <c r="J528" s="35">
        <f t="shared" si="28"/>
        <v>0</v>
      </c>
      <c r="K528" s="35">
        <f t="shared" si="28"/>
        <v>0</v>
      </c>
      <c r="L528" s="35">
        <f t="shared" si="28"/>
        <v>0</v>
      </c>
      <c r="M528" s="35">
        <f t="shared" si="28"/>
        <v>0</v>
      </c>
      <c r="N528" s="35">
        <f t="shared" si="28"/>
        <v>0</v>
      </c>
      <c r="O528" s="35">
        <f t="shared" si="28"/>
        <v>53743</v>
      </c>
      <c r="P528" s="35">
        <f t="shared" si="28"/>
        <v>2684</v>
      </c>
      <c r="Q528" s="35">
        <f t="shared" si="28"/>
        <v>4835</v>
      </c>
      <c r="R528" s="35">
        <f t="shared" si="28"/>
        <v>19873</v>
      </c>
      <c r="S528" s="35">
        <f t="shared" si="28"/>
        <v>4860</v>
      </c>
      <c r="T528" s="35">
        <f t="shared" si="28"/>
        <v>92092</v>
      </c>
      <c r="U528" s="35">
        <f t="shared" si="28"/>
        <v>4605</v>
      </c>
      <c r="V528" s="35">
        <f t="shared" si="28"/>
        <v>8288</v>
      </c>
      <c r="W528" s="35">
        <f t="shared" si="28"/>
        <v>34074</v>
      </c>
      <c r="X528" s="35">
        <f t="shared" si="28"/>
        <v>8290</v>
      </c>
      <c r="Y528" s="36">
        <v>0</v>
      </c>
      <c r="Z528" s="36">
        <v>34074</v>
      </c>
      <c r="AA528" s="36">
        <v>0</v>
      </c>
      <c r="AB528" s="36">
        <v>0</v>
      </c>
      <c r="AC528" s="36">
        <v>8288</v>
      </c>
      <c r="AD528" s="36">
        <v>0</v>
      </c>
      <c r="AE528" s="36">
        <v>0</v>
      </c>
      <c r="AF528" s="36">
        <v>8290</v>
      </c>
      <c r="AG528" s="36">
        <v>0</v>
      </c>
      <c r="AH528" s="35">
        <f t="shared" si="28"/>
        <v>223093</v>
      </c>
      <c r="AI528" s="35">
        <f t="shared" si="28"/>
        <v>11155</v>
      </c>
      <c r="AJ528" s="35">
        <f t="shared" si="28"/>
        <v>20078</v>
      </c>
      <c r="AK528" s="35">
        <f t="shared" si="28"/>
        <v>82544</v>
      </c>
      <c r="AL528" s="35">
        <f t="shared" si="28"/>
        <v>140549</v>
      </c>
      <c r="AM528" s="35">
        <f t="shared" si="28"/>
        <v>0</v>
      </c>
      <c r="AN528" s="35">
        <f t="shared" si="28"/>
        <v>114959</v>
      </c>
      <c r="AO528" s="35">
        <f t="shared" si="28"/>
        <v>42526</v>
      </c>
      <c r="AP528" s="35">
        <f t="shared" si="28"/>
        <v>5747</v>
      </c>
      <c r="AQ528" s="35">
        <f t="shared" si="28"/>
        <v>10344</v>
      </c>
      <c r="AR528" s="35">
        <f t="shared" si="28"/>
        <v>52870</v>
      </c>
      <c r="AS528" s="35">
        <f t="shared" si="28"/>
        <v>62089</v>
      </c>
      <c r="AT528" s="35">
        <f t="shared" si="28"/>
        <v>0</v>
      </c>
      <c r="AU528" s="35">
        <f t="shared" si="28"/>
        <v>483887</v>
      </c>
      <c r="AV528" s="35">
        <v>281249</v>
      </c>
      <c r="AW528" s="35">
        <f t="shared" si="28"/>
        <v>24191</v>
      </c>
      <c r="AX528" s="35">
        <f t="shared" si="28"/>
        <v>43545</v>
      </c>
      <c r="AY528" s="35">
        <f t="shared" si="28"/>
        <v>179017</v>
      </c>
      <c r="AZ528" s="35">
        <f t="shared" si="28"/>
        <v>23467</v>
      </c>
      <c r="BA528" s="35">
        <f t="shared" si="28"/>
        <v>13123</v>
      </c>
      <c r="BB528" s="35">
        <f t="shared" si="28"/>
        <v>13150</v>
      </c>
    </row>
    <row r="529" spans="1:54" s="37" customFormat="1" ht="15">
      <c r="A529" s="38" t="s">
        <v>1621</v>
      </c>
      <c r="B529" s="33"/>
      <c r="C529" s="33"/>
      <c r="D529" s="39"/>
      <c r="E529" s="35"/>
      <c r="F529" s="35"/>
      <c r="G529" s="35"/>
      <c r="H529" s="35"/>
      <c r="I529" s="35"/>
      <c r="Y529" s="36"/>
      <c r="Z529" s="36"/>
      <c r="AA529" s="36"/>
      <c r="AB529" s="36"/>
      <c r="AC529" s="36"/>
      <c r="AD529" s="36"/>
      <c r="AE529" s="36"/>
      <c r="AF529" s="36"/>
      <c r="AG529" s="36"/>
      <c r="AU529" s="35"/>
      <c r="AV529" s="35"/>
      <c r="AW529" s="35"/>
      <c r="AX529" s="35"/>
      <c r="AY529" s="35"/>
      <c r="AZ529" s="35"/>
      <c r="BA529" s="35"/>
      <c r="BB529" s="35"/>
    </row>
    <row r="530" spans="1:54" ht="15">
      <c r="A530" s="28" t="s">
        <v>1398</v>
      </c>
      <c r="B530" s="28" t="s">
        <v>1399</v>
      </c>
      <c r="C530" s="28"/>
      <c r="D530" s="29" t="s">
        <v>1400</v>
      </c>
      <c r="E530" s="30"/>
      <c r="F530" s="30"/>
      <c r="G530" s="30"/>
      <c r="H530" s="30"/>
      <c r="I530" s="30"/>
      <c r="O530" s="3">
        <v>39245</v>
      </c>
      <c r="P530" s="3">
        <v>1962</v>
      </c>
      <c r="Q530" s="3">
        <v>3532</v>
      </c>
      <c r="R530" s="3">
        <v>14520</v>
      </c>
      <c r="S530" s="3">
        <v>3533</v>
      </c>
      <c r="Y530" s="31"/>
      <c r="Z530" s="31"/>
      <c r="AA530" s="31"/>
      <c r="AB530" s="31"/>
      <c r="AC530" s="31"/>
      <c r="AD530" s="31"/>
      <c r="AE530" s="31"/>
      <c r="AF530" s="31"/>
      <c r="AG530" s="31"/>
      <c r="AU530" s="30">
        <v>39245</v>
      </c>
      <c r="AV530" s="30">
        <v>39245</v>
      </c>
      <c r="AW530" s="30">
        <v>1962</v>
      </c>
      <c r="AX530" s="30">
        <v>3532</v>
      </c>
      <c r="AY530" s="30">
        <v>14520</v>
      </c>
      <c r="AZ530" s="30">
        <v>3532</v>
      </c>
      <c r="BA530" s="30">
        <v>3532</v>
      </c>
      <c r="BB530" s="30">
        <v>3533</v>
      </c>
    </row>
    <row r="531" spans="1:54" ht="15">
      <c r="A531" s="28" t="s">
        <v>1398</v>
      </c>
      <c r="B531" s="28" t="s">
        <v>1401</v>
      </c>
      <c r="C531" s="28"/>
      <c r="D531" s="29" t="s">
        <v>1402</v>
      </c>
      <c r="E531" s="30"/>
      <c r="F531" s="30"/>
      <c r="G531" s="30"/>
      <c r="H531" s="30"/>
      <c r="I531" s="30"/>
      <c r="O531" s="3">
        <v>76443</v>
      </c>
      <c r="P531" s="3">
        <v>3822</v>
      </c>
      <c r="Q531" s="3">
        <v>6880</v>
      </c>
      <c r="R531" s="3">
        <v>28284</v>
      </c>
      <c r="S531" s="3">
        <v>6879</v>
      </c>
      <c r="Y531" s="31"/>
      <c r="Z531" s="31"/>
      <c r="AA531" s="31"/>
      <c r="AB531" s="31"/>
      <c r="AC531" s="31"/>
      <c r="AD531" s="31"/>
      <c r="AE531" s="31"/>
      <c r="AF531" s="31"/>
      <c r="AG531" s="31"/>
      <c r="AU531" s="30">
        <v>76443</v>
      </c>
      <c r="AV531" s="30">
        <v>76443</v>
      </c>
      <c r="AW531" s="30">
        <v>3822</v>
      </c>
      <c r="AX531" s="30">
        <v>6880</v>
      </c>
      <c r="AY531" s="30">
        <v>28284</v>
      </c>
      <c r="AZ531" s="30">
        <v>6880</v>
      </c>
      <c r="BA531" s="30">
        <v>6880</v>
      </c>
      <c r="BB531" s="30">
        <v>6879</v>
      </c>
    </row>
    <row r="532" spans="1:54" ht="15">
      <c r="A532" s="28" t="s">
        <v>1398</v>
      </c>
      <c r="B532" s="28" t="s">
        <v>1403</v>
      </c>
      <c r="C532" s="28"/>
      <c r="D532" s="29" t="s">
        <v>1404</v>
      </c>
      <c r="E532" s="30"/>
      <c r="F532" s="30"/>
      <c r="G532" s="30"/>
      <c r="H532" s="30"/>
      <c r="I532" s="30"/>
      <c r="O532" s="3">
        <v>110539</v>
      </c>
      <c r="P532" s="3">
        <v>5527</v>
      </c>
      <c r="Q532" s="3">
        <v>9949</v>
      </c>
      <c r="R532" s="3">
        <v>40901</v>
      </c>
      <c r="S532" s="3">
        <v>9944</v>
      </c>
      <c r="T532" s="3">
        <v>207697</v>
      </c>
      <c r="U532" s="3">
        <v>10385</v>
      </c>
      <c r="V532" s="3">
        <v>18693</v>
      </c>
      <c r="W532" s="3">
        <v>76849</v>
      </c>
      <c r="X532" s="3">
        <v>18690</v>
      </c>
      <c r="Y532" s="31"/>
      <c r="Z532" s="31">
        <v>76849</v>
      </c>
      <c r="AA532" s="31"/>
      <c r="AB532" s="31"/>
      <c r="AC532" s="31">
        <v>18693</v>
      </c>
      <c r="AD532" s="31"/>
      <c r="AE532" s="31"/>
      <c r="AF532" s="31">
        <v>18690</v>
      </c>
      <c r="AG532" s="31"/>
      <c r="AH532" s="3">
        <v>964625</v>
      </c>
      <c r="AI532" s="3">
        <v>48231</v>
      </c>
      <c r="AJ532" s="3">
        <v>86816</v>
      </c>
      <c r="AK532" s="3">
        <v>356910</v>
      </c>
      <c r="AL532" s="3">
        <v>607715</v>
      </c>
      <c r="AM532" s="3">
        <v>0</v>
      </c>
      <c r="AN532" s="3">
        <v>458951</v>
      </c>
      <c r="AO532" s="3">
        <v>169814</v>
      </c>
      <c r="AP532" s="3">
        <v>22948</v>
      </c>
      <c r="AQ532" s="3">
        <v>41306</v>
      </c>
      <c r="AR532" s="3">
        <v>211120</v>
      </c>
      <c r="AS532" s="3">
        <v>247831</v>
      </c>
      <c r="AT532" s="3">
        <v>0</v>
      </c>
      <c r="AU532" s="30">
        <v>1741812</v>
      </c>
      <c r="AV532" s="30">
        <v>886266</v>
      </c>
      <c r="AW532" s="30">
        <v>87091</v>
      </c>
      <c r="AX532" s="30">
        <v>156764</v>
      </c>
      <c r="AY532" s="30">
        <v>644474</v>
      </c>
      <c r="AZ532" s="30">
        <v>69948</v>
      </c>
      <c r="BA532" s="30">
        <v>28642</v>
      </c>
      <c r="BB532" s="30">
        <v>28634</v>
      </c>
    </row>
    <row r="533" spans="1:54" ht="15">
      <c r="A533" s="28" t="s">
        <v>1398</v>
      </c>
      <c r="B533" s="28" t="s">
        <v>1405</v>
      </c>
      <c r="C533" s="28"/>
      <c r="D533" s="29" t="s">
        <v>1406</v>
      </c>
      <c r="E533" s="30"/>
      <c r="F533" s="30"/>
      <c r="G533" s="30"/>
      <c r="H533" s="30"/>
      <c r="I533" s="30"/>
      <c r="O533" s="3">
        <v>22196</v>
      </c>
      <c r="P533" s="3">
        <v>1110</v>
      </c>
      <c r="Q533" s="3">
        <v>1998</v>
      </c>
      <c r="R533" s="3">
        <v>8214</v>
      </c>
      <c r="S533" s="3">
        <v>1994</v>
      </c>
      <c r="Y533" s="31"/>
      <c r="Z533" s="31"/>
      <c r="AA533" s="31"/>
      <c r="AB533" s="31"/>
      <c r="AC533" s="31"/>
      <c r="AD533" s="31"/>
      <c r="AE533" s="31"/>
      <c r="AF533" s="31"/>
      <c r="AG533" s="31"/>
      <c r="AH533" s="3">
        <v>90314</v>
      </c>
      <c r="AI533" s="3">
        <v>4516</v>
      </c>
      <c r="AJ533" s="3">
        <v>8128</v>
      </c>
      <c r="AK533" s="3">
        <v>33416</v>
      </c>
      <c r="AL533" s="3">
        <v>56898</v>
      </c>
      <c r="AM533" s="3">
        <v>0</v>
      </c>
      <c r="AN533" s="3">
        <v>45253</v>
      </c>
      <c r="AO533" s="3">
        <v>16745</v>
      </c>
      <c r="AP533" s="3">
        <v>2263</v>
      </c>
      <c r="AQ533" s="3">
        <v>4073</v>
      </c>
      <c r="AR533" s="3">
        <v>20818</v>
      </c>
      <c r="AS533" s="3">
        <v>24435</v>
      </c>
      <c r="AT533" s="3">
        <v>0</v>
      </c>
      <c r="AU533" s="30">
        <v>157763</v>
      </c>
      <c r="AV533" s="30">
        <v>76430</v>
      </c>
      <c r="AW533" s="30">
        <v>7889</v>
      </c>
      <c r="AX533" s="30">
        <v>14199</v>
      </c>
      <c r="AY533" s="30">
        <v>58375</v>
      </c>
      <c r="AZ533" s="30">
        <v>6071</v>
      </c>
      <c r="BA533" s="30">
        <v>1998</v>
      </c>
      <c r="BB533" s="30">
        <v>1994</v>
      </c>
    </row>
    <row r="534" spans="1:54" ht="15">
      <c r="A534" s="28" t="s">
        <v>1398</v>
      </c>
      <c r="B534" s="28" t="s">
        <v>1407</v>
      </c>
      <c r="C534" s="28"/>
      <c r="D534" s="29" t="s">
        <v>1408</v>
      </c>
      <c r="E534" s="30"/>
      <c r="F534" s="30"/>
      <c r="G534" s="30"/>
      <c r="H534" s="30"/>
      <c r="I534" s="30"/>
      <c r="O534" s="3">
        <v>20647</v>
      </c>
      <c r="P534" s="3">
        <v>1032</v>
      </c>
      <c r="Q534" s="3">
        <v>1858</v>
      </c>
      <c r="R534" s="3">
        <v>7638</v>
      </c>
      <c r="S534" s="3">
        <v>1861</v>
      </c>
      <c r="Y534" s="31"/>
      <c r="Z534" s="31"/>
      <c r="AA534" s="31"/>
      <c r="AB534" s="31"/>
      <c r="AC534" s="31"/>
      <c r="AD534" s="31"/>
      <c r="AE534" s="31"/>
      <c r="AF534" s="31"/>
      <c r="AG534" s="31"/>
      <c r="AN534" s="3">
        <v>11777</v>
      </c>
      <c r="AO534" s="3">
        <v>4358</v>
      </c>
      <c r="AP534" s="3">
        <v>589</v>
      </c>
      <c r="AQ534" s="3">
        <v>1060</v>
      </c>
      <c r="AR534" s="3">
        <v>5418</v>
      </c>
      <c r="AS534" s="3">
        <v>6359</v>
      </c>
      <c r="AT534" s="3">
        <v>0</v>
      </c>
      <c r="AU534" s="30">
        <v>32424</v>
      </c>
      <c r="AV534" s="30">
        <v>26065</v>
      </c>
      <c r="AW534" s="30">
        <v>1621</v>
      </c>
      <c r="AX534" s="30">
        <v>2918</v>
      </c>
      <c r="AY534" s="30">
        <v>11996</v>
      </c>
      <c r="AZ534" s="30">
        <v>2918</v>
      </c>
      <c r="BA534" s="30">
        <v>1858</v>
      </c>
      <c r="BB534" s="30">
        <v>1861</v>
      </c>
    </row>
    <row r="535" spans="1:54" ht="15">
      <c r="A535" s="28" t="s">
        <v>1398</v>
      </c>
      <c r="B535" s="28" t="s">
        <v>1409</v>
      </c>
      <c r="C535" s="28"/>
      <c r="D535" s="29" t="s">
        <v>1410</v>
      </c>
      <c r="E535" s="30"/>
      <c r="F535" s="30"/>
      <c r="G535" s="30"/>
      <c r="H535" s="30"/>
      <c r="I535" s="30"/>
      <c r="O535" s="3">
        <v>178733</v>
      </c>
      <c r="P535" s="3">
        <v>8937</v>
      </c>
      <c r="Q535" s="3">
        <v>16086</v>
      </c>
      <c r="R535" s="3">
        <v>66132</v>
      </c>
      <c r="S535" s="3">
        <v>16085</v>
      </c>
      <c r="T535" s="3">
        <v>211250</v>
      </c>
      <c r="U535" s="3">
        <v>10563</v>
      </c>
      <c r="V535" s="3">
        <v>19013</v>
      </c>
      <c r="W535" s="3">
        <v>78165</v>
      </c>
      <c r="X535" s="3">
        <v>19007</v>
      </c>
      <c r="Y535" s="31"/>
      <c r="Z535" s="31">
        <v>78165</v>
      </c>
      <c r="AA535" s="31"/>
      <c r="AB535" s="31"/>
      <c r="AC535" s="31">
        <v>19013</v>
      </c>
      <c r="AD535" s="31"/>
      <c r="AE535" s="31"/>
      <c r="AF535" s="31">
        <v>19007</v>
      </c>
      <c r="AG535" s="31"/>
      <c r="AN535" s="3">
        <v>341390</v>
      </c>
      <c r="AO535" s="3">
        <v>126315</v>
      </c>
      <c r="AP535" s="3">
        <v>17070</v>
      </c>
      <c r="AQ535" s="3">
        <v>30725</v>
      </c>
      <c r="AR535" s="3">
        <v>157040</v>
      </c>
      <c r="AS535" s="3">
        <v>184350</v>
      </c>
      <c r="AT535" s="3">
        <v>0</v>
      </c>
      <c r="AU535" s="30">
        <v>731373</v>
      </c>
      <c r="AV535" s="30">
        <v>547023</v>
      </c>
      <c r="AW535" s="30">
        <v>36570</v>
      </c>
      <c r="AX535" s="30">
        <v>65824</v>
      </c>
      <c r="AY535" s="30">
        <v>270612</v>
      </c>
      <c r="AZ535" s="30">
        <v>65824</v>
      </c>
      <c r="BA535" s="30">
        <v>35099</v>
      </c>
      <c r="BB535" s="30">
        <v>35092</v>
      </c>
    </row>
    <row r="536" spans="1:54" ht="15">
      <c r="A536" s="28" t="s">
        <v>1398</v>
      </c>
      <c r="B536" s="28" t="s">
        <v>1411</v>
      </c>
      <c r="C536" s="28"/>
      <c r="D536" s="29" t="s">
        <v>1412</v>
      </c>
      <c r="E536" s="30"/>
      <c r="F536" s="30"/>
      <c r="G536" s="30"/>
      <c r="H536" s="30"/>
      <c r="I536" s="30"/>
      <c r="O536" s="3">
        <v>17547</v>
      </c>
      <c r="P536" s="3">
        <v>877</v>
      </c>
      <c r="Q536" s="3">
        <v>1579</v>
      </c>
      <c r="R536" s="3">
        <v>6491</v>
      </c>
      <c r="S536" s="3">
        <v>1582</v>
      </c>
      <c r="Y536" s="31"/>
      <c r="Z536" s="31"/>
      <c r="AA536" s="31"/>
      <c r="AB536" s="31"/>
      <c r="AC536" s="31"/>
      <c r="AD536" s="31"/>
      <c r="AE536" s="31"/>
      <c r="AF536" s="31"/>
      <c r="AG536" s="31"/>
      <c r="AU536" s="30">
        <v>17547</v>
      </c>
      <c r="AV536" s="30">
        <v>17547</v>
      </c>
      <c r="AW536" s="30">
        <v>877</v>
      </c>
      <c r="AX536" s="30">
        <v>1579</v>
      </c>
      <c r="AY536" s="30">
        <v>6491</v>
      </c>
      <c r="AZ536" s="30">
        <v>1579</v>
      </c>
      <c r="BA536" s="30">
        <v>1579</v>
      </c>
      <c r="BB536" s="30">
        <v>1582</v>
      </c>
    </row>
    <row r="537" spans="1:54" ht="15">
      <c r="A537" s="28" t="s">
        <v>1398</v>
      </c>
      <c r="B537" s="28" t="s">
        <v>1413</v>
      </c>
      <c r="C537" s="28"/>
      <c r="D537" s="29" t="s">
        <v>1414</v>
      </c>
      <c r="E537" s="30"/>
      <c r="F537" s="30"/>
      <c r="G537" s="30"/>
      <c r="H537" s="30"/>
      <c r="I537" s="30"/>
      <c r="O537" s="3">
        <v>17547</v>
      </c>
      <c r="P537" s="3">
        <v>877</v>
      </c>
      <c r="Q537" s="3">
        <v>1579</v>
      </c>
      <c r="R537" s="3">
        <v>6491</v>
      </c>
      <c r="S537" s="3">
        <v>1582</v>
      </c>
      <c r="Y537" s="31"/>
      <c r="Z537" s="31"/>
      <c r="AA537" s="31"/>
      <c r="AB537" s="31"/>
      <c r="AC537" s="31"/>
      <c r="AD537" s="31"/>
      <c r="AE537" s="31"/>
      <c r="AF537" s="31"/>
      <c r="AG537" s="31"/>
      <c r="AU537" s="30">
        <v>17547</v>
      </c>
      <c r="AV537" s="30">
        <v>17547</v>
      </c>
      <c r="AW537" s="30">
        <v>877</v>
      </c>
      <c r="AX537" s="30">
        <v>1579</v>
      </c>
      <c r="AY537" s="30">
        <v>6491</v>
      </c>
      <c r="AZ537" s="30">
        <v>1579</v>
      </c>
      <c r="BA537" s="30">
        <v>1579</v>
      </c>
      <c r="BB537" s="30">
        <v>1582</v>
      </c>
    </row>
    <row r="538" spans="1:54" ht="15">
      <c r="A538" s="28" t="s">
        <v>1398</v>
      </c>
      <c r="B538" s="28" t="s">
        <v>1415</v>
      </c>
      <c r="C538" s="28"/>
      <c r="D538" s="29" t="s">
        <v>1416</v>
      </c>
      <c r="E538" s="30"/>
      <c r="F538" s="30"/>
      <c r="G538" s="30"/>
      <c r="H538" s="30"/>
      <c r="I538" s="30"/>
      <c r="O538" s="3">
        <v>22196</v>
      </c>
      <c r="P538" s="3">
        <v>1110</v>
      </c>
      <c r="Q538" s="3">
        <v>1998</v>
      </c>
      <c r="R538" s="3">
        <v>8214</v>
      </c>
      <c r="S538" s="3">
        <v>1994</v>
      </c>
      <c r="Y538" s="31"/>
      <c r="Z538" s="31"/>
      <c r="AA538" s="31"/>
      <c r="AB538" s="31"/>
      <c r="AC538" s="31"/>
      <c r="AD538" s="31"/>
      <c r="AE538" s="31"/>
      <c r="AF538" s="31"/>
      <c r="AG538" s="31"/>
      <c r="AN538" s="3">
        <v>14127</v>
      </c>
      <c r="AO538" s="3">
        <v>5225</v>
      </c>
      <c r="AP538" s="3">
        <v>706</v>
      </c>
      <c r="AQ538" s="3">
        <v>1271</v>
      </c>
      <c r="AR538" s="3">
        <v>6496</v>
      </c>
      <c r="AS538" s="3">
        <v>7631</v>
      </c>
      <c r="AT538" s="3">
        <v>0</v>
      </c>
      <c r="AU538" s="30">
        <v>36323</v>
      </c>
      <c r="AV538" s="30">
        <v>28692</v>
      </c>
      <c r="AW538" s="30">
        <v>1816</v>
      </c>
      <c r="AX538" s="30">
        <v>3269</v>
      </c>
      <c r="AY538" s="30">
        <v>13439</v>
      </c>
      <c r="AZ538" s="30">
        <v>3269</v>
      </c>
      <c r="BA538" s="30">
        <v>1998</v>
      </c>
      <c r="BB538" s="30">
        <v>1994</v>
      </c>
    </row>
    <row r="539" spans="1:54" ht="15">
      <c r="A539" s="28" t="s">
        <v>1398</v>
      </c>
      <c r="B539" s="28" t="s">
        <v>1417</v>
      </c>
      <c r="C539" s="28"/>
      <c r="D539" s="29" t="s">
        <v>1418</v>
      </c>
      <c r="E539" s="30"/>
      <c r="F539" s="30"/>
      <c r="G539" s="30"/>
      <c r="H539" s="30"/>
      <c r="I539" s="30"/>
      <c r="O539" s="3">
        <v>48544</v>
      </c>
      <c r="P539" s="3">
        <v>2427</v>
      </c>
      <c r="Q539" s="3">
        <v>4369</v>
      </c>
      <c r="R539" s="3">
        <v>17961</v>
      </c>
      <c r="S539" s="3">
        <v>4369</v>
      </c>
      <c r="Y539" s="31"/>
      <c r="Z539" s="31"/>
      <c r="AA539" s="31"/>
      <c r="AB539" s="31"/>
      <c r="AC539" s="31"/>
      <c r="AD539" s="31"/>
      <c r="AE539" s="31"/>
      <c r="AF539" s="31"/>
      <c r="AG539" s="31"/>
      <c r="AN539" s="3">
        <v>28767</v>
      </c>
      <c r="AO539" s="3">
        <v>10643</v>
      </c>
      <c r="AP539" s="3">
        <v>1438</v>
      </c>
      <c r="AQ539" s="3">
        <v>2589</v>
      </c>
      <c r="AR539" s="3">
        <v>13232</v>
      </c>
      <c r="AS539" s="3">
        <v>15535</v>
      </c>
      <c r="AT539" s="3">
        <v>0</v>
      </c>
      <c r="AU539" s="30">
        <v>77311</v>
      </c>
      <c r="AV539" s="30">
        <v>61776</v>
      </c>
      <c r="AW539" s="30">
        <v>3865</v>
      </c>
      <c r="AX539" s="30">
        <v>6958</v>
      </c>
      <c r="AY539" s="30">
        <v>28604</v>
      </c>
      <c r="AZ539" s="30">
        <v>6958</v>
      </c>
      <c r="BA539" s="30">
        <v>4369</v>
      </c>
      <c r="BB539" s="30">
        <v>4369</v>
      </c>
    </row>
    <row r="540" spans="1:54" ht="15">
      <c r="A540" s="28" t="s">
        <v>1398</v>
      </c>
      <c r="B540" s="28" t="s">
        <v>1419</v>
      </c>
      <c r="C540" s="28"/>
      <c r="D540" s="29" t="s">
        <v>1420</v>
      </c>
      <c r="E540" s="30"/>
      <c r="F540" s="30"/>
      <c r="G540" s="30"/>
      <c r="H540" s="30"/>
      <c r="I540" s="30"/>
      <c r="O540" s="3">
        <v>48544</v>
      </c>
      <c r="P540" s="3">
        <v>2427</v>
      </c>
      <c r="Q540" s="3">
        <v>4369</v>
      </c>
      <c r="R540" s="3">
        <v>17961</v>
      </c>
      <c r="S540" s="3">
        <v>4369</v>
      </c>
      <c r="T540" s="3">
        <v>626586</v>
      </c>
      <c r="U540" s="3">
        <v>31329</v>
      </c>
      <c r="V540" s="3">
        <v>56393</v>
      </c>
      <c r="W540" s="3">
        <v>231837</v>
      </c>
      <c r="X540" s="3">
        <v>56391</v>
      </c>
      <c r="Y540" s="31"/>
      <c r="Z540" s="31">
        <v>231837</v>
      </c>
      <c r="AA540" s="31"/>
      <c r="AB540" s="31"/>
      <c r="AC540" s="31">
        <v>56393</v>
      </c>
      <c r="AD540" s="31"/>
      <c r="AE540" s="31"/>
      <c r="AF540" s="31">
        <v>56391</v>
      </c>
      <c r="AG540" s="31"/>
      <c r="AH540" s="3">
        <v>688495</v>
      </c>
      <c r="AI540" s="3">
        <v>34425</v>
      </c>
      <c r="AJ540" s="3">
        <v>61965</v>
      </c>
      <c r="AK540" s="3">
        <v>254745</v>
      </c>
      <c r="AL540" s="3">
        <v>433750</v>
      </c>
      <c r="AM540" s="3">
        <v>0</v>
      </c>
      <c r="AN540" s="3">
        <v>269639</v>
      </c>
      <c r="AO540" s="3">
        <v>99768</v>
      </c>
      <c r="AP540" s="3">
        <v>13482</v>
      </c>
      <c r="AQ540" s="3">
        <v>24268</v>
      </c>
      <c r="AR540" s="3">
        <v>124036</v>
      </c>
      <c r="AS540" s="3">
        <v>145603</v>
      </c>
      <c r="AT540" s="3">
        <v>0</v>
      </c>
      <c r="AU540" s="30">
        <v>1633264</v>
      </c>
      <c r="AV540" s="30">
        <v>1053911</v>
      </c>
      <c r="AW540" s="30">
        <v>81663</v>
      </c>
      <c r="AX540" s="30">
        <v>146995</v>
      </c>
      <c r="AY540" s="30">
        <v>604311</v>
      </c>
      <c r="AZ540" s="30">
        <v>85030</v>
      </c>
      <c r="BA540" s="30">
        <v>60762</v>
      </c>
      <c r="BB540" s="30">
        <v>60760</v>
      </c>
    </row>
    <row r="541" spans="1:54" ht="15">
      <c r="A541" s="28" t="s">
        <v>1398</v>
      </c>
      <c r="B541" s="28" t="s">
        <v>1421</v>
      </c>
      <c r="C541" s="28"/>
      <c r="D541" s="29" t="s">
        <v>1422</v>
      </c>
      <c r="E541" s="30"/>
      <c r="F541" s="30"/>
      <c r="G541" s="30"/>
      <c r="H541" s="30"/>
      <c r="I541" s="30"/>
      <c r="O541" s="3">
        <v>172534</v>
      </c>
      <c r="P541" s="3">
        <v>8627</v>
      </c>
      <c r="Q541" s="3">
        <v>15528</v>
      </c>
      <c r="R541" s="3">
        <v>63838</v>
      </c>
      <c r="S541" s="3">
        <v>15528</v>
      </c>
      <c r="T541" s="3">
        <v>406843</v>
      </c>
      <c r="U541" s="3">
        <v>20342</v>
      </c>
      <c r="V541" s="3">
        <v>36616</v>
      </c>
      <c r="W541" s="3">
        <v>150532</v>
      </c>
      <c r="X541" s="3">
        <v>36615</v>
      </c>
      <c r="Y541" s="31"/>
      <c r="Z541" s="31">
        <v>150532</v>
      </c>
      <c r="AA541" s="31"/>
      <c r="AB541" s="31"/>
      <c r="AC541" s="31">
        <v>36616</v>
      </c>
      <c r="AD541" s="31"/>
      <c r="AE541" s="31"/>
      <c r="AF541" s="31">
        <v>36615</v>
      </c>
      <c r="AG541" s="31"/>
      <c r="AN541" s="3">
        <v>313392</v>
      </c>
      <c r="AO541" s="3">
        <v>115955</v>
      </c>
      <c r="AP541" s="3">
        <v>15670</v>
      </c>
      <c r="AQ541" s="3">
        <v>28205</v>
      </c>
      <c r="AR541" s="3">
        <v>144160</v>
      </c>
      <c r="AS541" s="3">
        <v>169232</v>
      </c>
      <c r="AT541" s="3">
        <v>0</v>
      </c>
      <c r="AU541" s="30">
        <v>892769</v>
      </c>
      <c r="AV541" s="30">
        <v>723537</v>
      </c>
      <c r="AW541" s="30">
        <v>44639</v>
      </c>
      <c r="AX541" s="30">
        <v>80349</v>
      </c>
      <c r="AY541" s="30">
        <v>330325</v>
      </c>
      <c r="AZ541" s="30">
        <v>80349</v>
      </c>
      <c r="BA541" s="30">
        <v>52144</v>
      </c>
      <c r="BB541" s="30">
        <v>52143</v>
      </c>
    </row>
    <row r="542" spans="1:54" ht="15">
      <c r="A542" s="28" t="s">
        <v>1398</v>
      </c>
      <c r="B542" s="28" t="s">
        <v>1423</v>
      </c>
      <c r="C542" s="28"/>
      <c r="D542" s="29" t="s">
        <v>1424</v>
      </c>
      <c r="E542" s="30"/>
      <c r="F542" s="30"/>
      <c r="G542" s="30"/>
      <c r="H542" s="30"/>
      <c r="I542" s="30"/>
      <c r="O542" s="3">
        <v>22196</v>
      </c>
      <c r="P542" s="3">
        <v>1110</v>
      </c>
      <c r="Q542" s="3">
        <v>1998</v>
      </c>
      <c r="R542" s="3">
        <v>8214</v>
      </c>
      <c r="S542" s="3">
        <v>1994</v>
      </c>
      <c r="Y542" s="31"/>
      <c r="Z542" s="31"/>
      <c r="AA542" s="31"/>
      <c r="AB542" s="31"/>
      <c r="AC542" s="31"/>
      <c r="AD542" s="31"/>
      <c r="AE542" s="31"/>
      <c r="AF542" s="31"/>
      <c r="AG542" s="31"/>
      <c r="AN542" s="3">
        <v>13718</v>
      </c>
      <c r="AO542" s="3">
        <v>5077</v>
      </c>
      <c r="AP542" s="3">
        <v>686</v>
      </c>
      <c r="AQ542" s="3">
        <v>1235</v>
      </c>
      <c r="AR542" s="3">
        <v>6312</v>
      </c>
      <c r="AS542" s="3">
        <v>7406</v>
      </c>
      <c r="AT542" s="3">
        <v>0</v>
      </c>
      <c r="AU542" s="30">
        <v>35914</v>
      </c>
      <c r="AV542" s="30">
        <v>28508</v>
      </c>
      <c r="AW542" s="30">
        <v>1796</v>
      </c>
      <c r="AX542" s="30">
        <v>3233</v>
      </c>
      <c r="AY542" s="30">
        <v>13291</v>
      </c>
      <c r="AZ542" s="30">
        <v>3233</v>
      </c>
      <c r="BA542" s="30">
        <v>1998</v>
      </c>
      <c r="BB542" s="30">
        <v>1994</v>
      </c>
    </row>
    <row r="543" spans="1:54" ht="15">
      <c r="A543" s="28" t="s">
        <v>1398</v>
      </c>
      <c r="B543" s="28" t="s">
        <v>1425</v>
      </c>
      <c r="C543" s="28"/>
      <c r="D543" s="29" t="s">
        <v>1426</v>
      </c>
      <c r="E543" s="30"/>
      <c r="F543" s="30"/>
      <c r="G543" s="30"/>
      <c r="H543" s="30"/>
      <c r="I543" s="30"/>
      <c r="O543" s="3">
        <v>51644</v>
      </c>
      <c r="P543" s="3">
        <v>2582</v>
      </c>
      <c r="Q543" s="3">
        <v>4648</v>
      </c>
      <c r="R543" s="3">
        <v>19108</v>
      </c>
      <c r="S543" s="3">
        <v>4648</v>
      </c>
      <c r="T543" s="3">
        <v>203138</v>
      </c>
      <c r="U543" s="3">
        <v>10157</v>
      </c>
      <c r="V543" s="3">
        <v>18282</v>
      </c>
      <c r="W543" s="3">
        <v>75160</v>
      </c>
      <c r="X543" s="3">
        <v>18286</v>
      </c>
      <c r="Y543" s="31"/>
      <c r="Z543" s="31">
        <v>75160</v>
      </c>
      <c r="AA543" s="31"/>
      <c r="AB543" s="31"/>
      <c r="AC543" s="31">
        <v>18282</v>
      </c>
      <c r="AD543" s="31"/>
      <c r="AE543" s="31"/>
      <c r="AF543" s="31">
        <v>18286</v>
      </c>
      <c r="AG543" s="31"/>
      <c r="AH543" s="3">
        <v>368748</v>
      </c>
      <c r="AI543" s="3">
        <v>18437</v>
      </c>
      <c r="AJ543" s="3">
        <v>33187</v>
      </c>
      <c r="AK543" s="3">
        <v>136435</v>
      </c>
      <c r="AL543" s="3">
        <v>232313</v>
      </c>
      <c r="AM543" s="3">
        <v>0</v>
      </c>
      <c r="AN543" s="3">
        <v>266788</v>
      </c>
      <c r="AO543" s="3">
        <v>98711</v>
      </c>
      <c r="AP543" s="3">
        <v>13339</v>
      </c>
      <c r="AQ543" s="3">
        <v>24011</v>
      </c>
      <c r="AR543" s="3">
        <v>122722</v>
      </c>
      <c r="AS543" s="3">
        <v>144066</v>
      </c>
      <c r="AT543" s="3">
        <v>0</v>
      </c>
      <c r="AU543" s="30">
        <v>890318</v>
      </c>
      <c r="AV543" s="30">
        <v>513939</v>
      </c>
      <c r="AW543" s="30">
        <v>44515</v>
      </c>
      <c r="AX543" s="30">
        <v>80128</v>
      </c>
      <c r="AY543" s="30">
        <v>329414</v>
      </c>
      <c r="AZ543" s="30">
        <v>46941</v>
      </c>
      <c r="BA543" s="30">
        <v>22930</v>
      </c>
      <c r="BB543" s="30">
        <v>22934</v>
      </c>
    </row>
    <row r="544" spans="1:54" ht="15">
      <c r="A544" s="28" t="s">
        <v>1398</v>
      </c>
      <c r="B544" s="28" t="s">
        <v>1427</v>
      </c>
      <c r="C544" s="28"/>
      <c r="D544" s="29" t="s">
        <v>1428</v>
      </c>
      <c r="E544" s="30"/>
      <c r="F544" s="30"/>
      <c r="G544" s="30"/>
      <c r="H544" s="30"/>
      <c r="I544" s="30"/>
      <c r="O544" s="3">
        <v>12897</v>
      </c>
      <c r="P544" s="3">
        <v>645</v>
      </c>
      <c r="Q544" s="3">
        <v>1161</v>
      </c>
      <c r="R544" s="3">
        <v>4773</v>
      </c>
      <c r="S544" s="3">
        <v>1158</v>
      </c>
      <c r="Y544" s="31"/>
      <c r="Z544" s="31"/>
      <c r="AA544" s="31"/>
      <c r="AB544" s="31"/>
      <c r="AC544" s="31"/>
      <c r="AD544" s="31"/>
      <c r="AE544" s="31"/>
      <c r="AF544" s="31"/>
      <c r="AG544" s="31"/>
      <c r="AH544" s="3">
        <v>74557</v>
      </c>
      <c r="AI544" s="3">
        <v>3728</v>
      </c>
      <c r="AJ544" s="3">
        <v>6710</v>
      </c>
      <c r="AK544" s="3">
        <v>27586</v>
      </c>
      <c r="AL544" s="3">
        <v>46971</v>
      </c>
      <c r="AM544" s="3">
        <v>0</v>
      </c>
      <c r="AN544" s="3">
        <v>21362</v>
      </c>
      <c r="AO544" s="3">
        <v>7905</v>
      </c>
      <c r="AP544" s="3">
        <v>1068</v>
      </c>
      <c r="AQ544" s="3">
        <v>1923</v>
      </c>
      <c r="AR544" s="3">
        <v>9828</v>
      </c>
      <c r="AS544" s="3">
        <v>11534</v>
      </c>
      <c r="AT544" s="3">
        <v>0</v>
      </c>
      <c r="AU544" s="30">
        <v>108816</v>
      </c>
      <c r="AV544" s="30">
        <v>50311</v>
      </c>
      <c r="AW544" s="30">
        <v>5441</v>
      </c>
      <c r="AX544" s="30">
        <v>9794</v>
      </c>
      <c r="AY544" s="30">
        <v>40264</v>
      </c>
      <c r="AZ544" s="30">
        <v>3084</v>
      </c>
      <c r="BA544" s="30">
        <v>1161</v>
      </c>
      <c r="BB544" s="30">
        <v>1158</v>
      </c>
    </row>
    <row r="545" spans="1:54" ht="15">
      <c r="A545" s="28" t="s">
        <v>1398</v>
      </c>
      <c r="B545" s="28" t="s">
        <v>1429</v>
      </c>
      <c r="C545" s="28"/>
      <c r="D545" s="29" t="s">
        <v>1430</v>
      </c>
      <c r="E545" s="30"/>
      <c r="F545" s="30"/>
      <c r="G545" s="30"/>
      <c r="H545" s="30"/>
      <c r="I545" s="30"/>
      <c r="O545" s="3">
        <v>22196</v>
      </c>
      <c r="P545" s="3">
        <v>1110</v>
      </c>
      <c r="Q545" s="3">
        <v>1998</v>
      </c>
      <c r="R545" s="3">
        <v>8214</v>
      </c>
      <c r="S545" s="3">
        <v>1994</v>
      </c>
      <c r="Y545" s="31"/>
      <c r="Z545" s="31"/>
      <c r="AA545" s="31"/>
      <c r="AB545" s="31"/>
      <c r="AC545" s="31"/>
      <c r="AD545" s="31"/>
      <c r="AE545" s="31"/>
      <c r="AF545" s="31"/>
      <c r="AG545" s="31"/>
      <c r="AN545" s="3">
        <v>11021</v>
      </c>
      <c r="AO545" s="3">
        <v>4078</v>
      </c>
      <c r="AP545" s="3">
        <v>551</v>
      </c>
      <c r="AQ545" s="3">
        <v>992</v>
      </c>
      <c r="AR545" s="3">
        <v>5070</v>
      </c>
      <c r="AS545" s="3">
        <v>5951</v>
      </c>
      <c r="AT545" s="3">
        <v>0</v>
      </c>
      <c r="AU545" s="30">
        <v>33217</v>
      </c>
      <c r="AV545" s="30">
        <v>27266</v>
      </c>
      <c r="AW545" s="30">
        <v>1661</v>
      </c>
      <c r="AX545" s="30">
        <v>2990</v>
      </c>
      <c r="AY545" s="30">
        <v>12292</v>
      </c>
      <c r="AZ545" s="30">
        <v>2990</v>
      </c>
      <c r="BA545" s="30">
        <v>1998</v>
      </c>
      <c r="BB545" s="30">
        <v>1994</v>
      </c>
    </row>
    <row r="546" spans="1:54" ht="15">
      <c r="A546" s="28" t="s">
        <v>1398</v>
      </c>
      <c r="B546" s="28" t="s">
        <v>1431</v>
      </c>
      <c r="C546" s="28"/>
      <c r="D546" s="29" t="s">
        <v>1432</v>
      </c>
      <c r="E546" s="30"/>
      <c r="F546" s="30"/>
      <c r="G546" s="30"/>
      <c r="H546" s="30"/>
      <c r="I546" s="30"/>
      <c r="O546" s="3">
        <v>26847</v>
      </c>
      <c r="P546" s="3">
        <v>1342</v>
      </c>
      <c r="Q546" s="3">
        <v>2416</v>
      </c>
      <c r="R546" s="3">
        <v>9932</v>
      </c>
      <c r="S546" s="3">
        <v>2419</v>
      </c>
      <c r="Y546" s="31"/>
      <c r="Z546" s="31"/>
      <c r="AA546" s="31"/>
      <c r="AB546" s="31"/>
      <c r="AC546" s="31"/>
      <c r="AD546" s="31"/>
      <c r="AE546" s="31"/>
      <c r="AF546" s="31"/>
      <c r="AG546" s="31"/>
      <c r="AU546" s="30">
        <v>26847</v>
      </c>
      <c r="AV546" s="30">
        <v>26847</v>
      </c>
      <c r="AW546" s="30">
        <v>1342</v>
      </c>
      <c r="AX546" s="30">
        <v>2416</v>
      </c>
      <c r="AY546" s="30">
        <v>9932</v>
      </c>
      <c r="AZ546" s="30">
        <v>2416</v>
      </c>
      <c r="BA546" s="30">
        <v>2416</v>
      </c>
      <c r="BB546" s="30">
        <v>2419</v>
      </c>
    </row>
    <row r="547" spans="1:54" ht="15">
      <c r="A547" s="28" t="s">
        <v>1398</v>
      </c>
      <c r="B547" s="28" t="s">
        <v>1433</v>
      </c>
      <c r="C547" s="28"/>
      <c r="D547" s="29" t="s">
        <v>1434</v>
      </c>
      <c r="E547" s="30"/>
      <c r="F547" s="30"/>
      <c r="G547" s="30"/>
      <c r="H547" s="30"/>
      <c r="I547" s="30"/>
      <c r="O547" s="3">
        <v>81092</v>
      </c>
      <c r="P547" s="3">
        <v>4055</v>
      </c>
      <c r="Q547" s="3">
        <v>7298</v>
      </c>
      <c r="R547" s="3">
        <v>30004</v>
      </c>
      <c r="S547" s="3">
        <v>7300</v>
      </c>
      <c r="Y547" s="31"/>
      <c r="Z547" s="31"/>
      <c r="AA547" s="31"/>
      <c r="AB547" s="31"/>
      <c r="AC547" s="31"/>
      <c r="AD547" s="31"/>
      <c r="AE547" s="31"/>
      <c r="AF547" s="31"/>
      <c r="AG547" s="31"/>
      <c r="AN547" s="3">
        <v>142463</v>
      </c>
      <c r="AO547" s="3">
        <v>52712</v>
      </c>
      <c r="AP547" s="3">
        <v>7123</v>
      </c>
      <c r="AQ547" s="3">
        <v>12822</v>
      </c>
      <c r="AR547" s="3">
        <v>65534</v>
      </c>
      <c r="AS547" s="3">
        <v>76929</v>
      </c>
      <c r="AT547" s="3">
        <v>0</v>
      </c>
      <c r="AU547" s="30">
        <v>223555</v>
      </c>
      <c r="AV547" s="30">
        <v>146626</v>
      </c>
      <c r="AW547" s="30">
        <v>11178</v>
      </c>
      <c r="AX547" s="30">
        <v>20120</v>
      </c>
      <c r="AY547" s="30">
        <v>82716</v>
      </c>
      <c r="AZ547" s="30">
        <v>20120</v>
      </c>
      <c r="BA547" s="30">
        <v>7298</v>
      </c>
      <c r="BB547" s="30">
        <v>7300</v>
      </c>
    </row>
    <row r="548" spans="1:54" ht="15">
      <c r="A548" s="28" t="s">
        <v>1398</v>
      </c>
      <c r="B548" s="28" t="s">
        <v>1435</v>
      </c>
      <c r="C548" s="28"/>
      <c r="D548" s="29" t="s">
        <v>1436</v>
      </c>
      <c r="E548" s="30"/>
      <c r="F548" s="30"/>
      <c r="G548" s="30"/>
      <c r="H548" s="30"/>
      <c r="I548" s="30"/>
      <c r="O548" s="3">
        <v>34596</v>
      </c>
      <c r="P548" s="3">
        <v>1730</v>
      </c>
      <c r="Q548" s="3">
        <v>3114</v>
      </c>
      <c r="R548" s="3">
        <v>12802</v>
      </c>
      <c r="S548" s="3">
        <v>3110</v>
      </c>
      <c r="Y548" s="31"/>
      <c r="Z548" s="31"/>
      <c r="AA548" s="31"/>
      <c r="AB548" s="31"/>
      <c r="AC548" s="31"/>
      <c r="AD548" s="31"/>
      <c r="AE548" s="31"/>
      <c r="AF548" s="31"/>
      <c r="AG548" s="31"/>
      <c r="AN548" s="3">
        <v>17904</v>
      </c>
      <c r="AO548" s="3">
        <v>6623</v>
      </c>
      <c r="AP548" s="3">
        <v>895</v>
      </c>
      <c r="AQ548" s="3">
        <v>1611</v>
      </c>
      <c r="AR548" s="3">
        <v>8234</v>
      </c>
      <c r="AS548" s="3">
        <v>9670</v>
      </c>
      <c r="AT548" s="3">
        <v>0</v>
      </c>
      <c r="AU548" s="30">
        <v>52500</v>
      </c>
      <c r="AV548" s="30">
        <v>42830</v>
      </c>
      <c r="AW548" s="30">
        <v>2625</v>
      </c>
      <c r="AX548" s="30">
        <v>4725</v>
      </c>
      <c r="AY548" s="30">
        <v>19425</v>
      </c>
      <c r="AZ548" s="30">
        <v>4725</v>
      </c>
      <c r="BA548" s="30">
        <v>3114</v>
      </c>
      <c r="BB548" s="30">
        <v>3110</v>
      </c>
    </row>
    <row r="549" spans="1:54" ht="15">
      <c r="A549" s="28" t="s">
        <v>1398</v>
      </c>
      <c r="B549" s="28" t="s">
        <v>1437</v>
      </c>
      <c r="C549" s="28"/>
      <c r="D549" s="29" t="s">
        <v>1438</v>
      </c>
      <c r="E549" s="30"/>
      <c r="F549" s="30"/>
      <c r="G549" s="30"/>
      <c r="H549" s="30"/>
      <c r="I549" s="30"/>
      <c r="O549" s="3">
        <v>104340</v>
      </c>
      <c r="P549" s="3">
        <v>5217</v>
      </c>
      <c r="Q549" s="3">
        <v>9391</v>
      </c>
      <c r="R549" s="3">
        <v>38607</v>
      </c>
      <c r="S549" s="3">
        <v>9387</v>
      </c>
      <c r="Y549" s="31"/>
      <c r="Z549" s="31"/>
      <c r="AA549" s="31"/>
      <c r="AB549" s="31"/>
      <c r="AC549" s="31"/>
      <c r="AD549" s="31"/>
      <c r="AE549" s="31"/>
      <c r="AF549" s="31"/>
      <c r="AG549" s="31"/>
      <c r="AH549" s="3">
        <v>802252</v>
      </c>
      <c r="AI549" s="3">
        <v>40113</v>
      </c>
      <c r="AJ549" s="3">
        <v>72203</v>
      </c>
      <c r="AK549" s="3">
        <v>296835</v>
      </c>
      <c r="AL549" s="3">
        <v>505417</v>
      </c>
      <c r="AM549" s="3">
        <v>0</v>
      </c>
      <c r="AN549" s="3">
        <v>188113</v>
      </c>
      <c r="AO549" s="3">
        <v>69602</v>
      </c>
      <c r="AP549" s="3">
        <v>9406</v>
      </c>
      <c r="AQ549" s="3">
        <v>16930</v>
      </c>
      <c r="AR549" s="3">
        <v>86532</v>
      </c>
      <c r="AS549" s="3">
        <v>101581</v>
      </c>
      <c r="AT549" s="3">
        <v>0</v>
      </c>
      <c r="AU549" s="30">
        <v>1094705</v>
      </c>
      <c r="AV549" s="30">
        <v>487707</v>
      </c>
      <c r="AW549" s="30">
        <v>54736</v>
      </c>
      <c r="AX549" s="30">
        <v>98524</v>
      </c>
      <c r="AY549" s="30">
        <v>405044</v>
      </c>
      <c r="AZ549" s="30">
        <v>26321</v>
      </c>
      <c r="BA549" s="30">
        <v>9391</v>
      </c>
      <c r="BB549" s="30">
        <v>9387</v>
      </c>
    </row>
    <row r="550" spans="1:54" ht="15">
      <c r="A550" s="28" t="s">
        <v>1398</v>
      </c>
      <c r="B550" s="28" t="s">
        <v>1439</v>
      </c>
      <c r="C550" s="28"/>
      <c r="D550" s="29" t="s">
        <v>1440</v>
      </c>
      <c r="E550" s="30"/>
      <c r="F550" s="30"/>
      <c r="G550" s="30"/>
      <c r="H550" s="30"/>
      <c r="I550" s="30"/>
      <c r="O550" s="3">
        <v>88842</v>
      </c>
      <c r="P550" s="3">
        <v>4442</v>
      </c>
      <c r="Q550" s="3">
        <v>7996</v>
      </c>
      <c r="R550" s="3">
        <v>32872</v>
      </c>
      <c r="S550" s="3">
        <v>7994</v>
      </c>
      <c r="T550" s="3">
        <v>207331</v>
      </c>
      <c r="U550" s="3">
        <v>10367</v>
      </c>
      <c r="V550" s="3">
        <v>18660</v>
      </c>
      <c r="W550" s="3">
        <v>76714</v>
      </c>
      <c r="X550" s="3">
        <v>18657</v>
      </c>
      <c r="Y550" s="31"/>
      <c r="Z550" s="31">
        <v>76714</v>
      </c>
      <c r="AA550" s="31"/>
      <c r="AB550" s="31"/>
      <c r="AC550" s="31">
        <v>18660</v>
      </c>
      <c r="AD550" s="31"/>
      <c r="AE550" s="31"/>
      <c r="AF550" s="31">
        <v>18657</v>
      </c>
      <c r="AG550" s="31"/>
      <c r="AN550" s="3">
        <v>184455</v>
      </c>
      <c r="AO550" s="3">
        <v>68249</v>
      </c>
      <c r="AP550" s="3">
        <v>9223</v>
      </c>
      <c r="AQ550" s="3">
        <v>16601</v>
      </c>
      <c r="AR550" s="3">
        <v>84850</v>
      </c>
      <c r="AS550" s="3">
        <v>99605</v>
      </c>
      <c r="AT550" s="3">
        <v>0</v>
      </c>
      <c r="AU550" s="30">
        <v>480628</v>
      </c>
      <c r="AV550" s="30">
        <v>381023</v>
      </c>
      <c r="AW550" s="30">
        <v>24032</v>
      </c>
      <c r="AX550" s="30">
        <v>43257</v>
      </c>
      <c r="AY550" s="30">
        <v>177835</v>
      </c>
      <c r="AZ550" s="30">
        <v>43257</v>
      </c>
      <c r="BA550" s="30">
        <v>26656</v>
      </c>
      <c r="BB550" s="30">
        <v>26651</v>
      </c>
    </row>
    <row r="551" spans="1:54" ht="15">
      <c r="A551" s="28" t="s">
        <v>1398</v>
      </c>
      <c r="B551" s="28" t="s">
        <v>1441</v>
      </c>
      <c r="C551" s="28"/>
      <c r="D551" s="29" t="s">
        <v>1442</v>
      </c>
      <c r="E551" s="30"/>
      <c r="F551" s="30"/>
      <c r="G551" s="30"/>
      <c r="H551" s="30"/>
      <c r="I551" s="30"/>
      <c r="O551" s="3">
        <v>203532</v>
      </c>
      <c r="P551" s="3">
        <v>10177</v>
      </c>
      <c r="Q551" s="3">
        <v>18318</v>
      </c>
      <c r="R551" s="3">
        <v>75308</v>
      </c>
      <c r="S551" s="3">
        <v>18316</v>
      </c>
      <c r="T551" s="3">
        <v>780003</v>
      </c>
      <c r="U551" s="3">
        <v>39000</v>
      </c>
      <c r="V551" s="3">
        <v>70200</v>
      </c>
      <c r="W551" s="3">
        <v>288600</v>
      </c>
      <c r="X551" s="3">
        <v>70203</v>
      </c>
      <c r="Y551" s="31"/>
      <c r="Z551" s="31">
        <v>288600</v>
      </c>
      <c r="AA551" s="31"/>
      <c r="AB551" s="31"/>
      <c r="AC551" s="31">
        <v>70200</v>
      </c>
      <c r="AD551" s="31"/>
      <c r="AE551" s="31"/>
      <c r="AF551" s="31">
        <v>70203</v>
      </c>
      <c r="AG551" s="31"/>
      <c r="AH551" s="3">
        <v>842028</v>
      </c>
      <c r="AI551" s="3">
        <v>42101</v>
      </c>
      <c r="AJ551" s="3">
        <v>75783</v>
      </c>
      <c r="AK551" s="3">
        <v>311551</v>
      </c>
      <c r="AL551" s="3">
        <v>530477</v>
      </c>
      <c r="AM551" s="3">
        <v>0</v>
      </c>
      <c r="AN551" s="3">
        <v>318349</v>
      </c>
      <c r="AO551" s="3">
        <v>117787</v>
      </c>
      <c r="AP551" s="3">
        <v>15917</v>
      </c>
      <c r="AQ551" s="3">
        <v>28651</v>
      </c>
      <c r="AR551" s="3">
        <v>146438</v>
      </c>
      <c r="AS551" s="3">
        <v>171911</v>
      </c>
      <c r="AT551" s="3">
        <v>0</v>
      </c>
      <c r="AU551" s="30">
        <v>2143912</v>
      </c>
      <c r="AV551" s="30">
        <v>1441524</v>
      </c>
      <c r="AW551" s="30">
        <v>107195</v>
      </c>
      <c r="AX551" s="30">
        <v>192952</v>
      </c>
      <c r="AY551" s="30">
        <v>793246</v>
      </c>
      <c r="AZ551" s="30">
        <v>117169</v>
      </c>
      <c r="BA551" s="30">
        <v>88518</v>
      </c>
      <c r="BB551" s="30">
        <v>88519</v>
      </c>
    </row>
    <row r="552" spans="1:54" ht="15">
      <c r="A552" s="28" t="s">
        <v>1398</v>
      </c>
      <c r="B552" s="28" t="s">
        <v>1443</v>
      </c>
      <c r="C552" s="28"/>
      <c r="D552" s="29" t="s">
        <v>1444</v>
      </c>
      <c r="E552" s="30"/>
      <c r="F552" s="30"/>
      <c r="G552" s="30"/>
      <c r="H552" s="30"/>
      <c r="I552" s="30"/>
      <c r="O552" s="3">
        <v>9798</v>
      </c>
      <c r="P552" s="3">
        <v>490</v>
      </c>
      <c r="Q552" s="3">
        <v>882</v>
      </c>
      <c r="R552" s="3">
        <v>3626</v>
      </c>
      <c r="S552" s="3">
        <v>880</v>
      </c>
      <c r="Y552" s="31"/>
      <c r="Z552" s="31"/>
      <c r="AA552" s="31"/>
      <c r="AB552" s="31"/>
      <c r="AC552" s="31"/>
      <c r="AD552" s="31"/>
      <c r="AE552" s="31"/>
      <c r="AF552" s="31"/>
      <c r="AG552" s="31"/>
      <c r="AU552" s="30">
        <v>9798</v>
      </c>
      <c r="AV552" s="30">
        <v>9798</v>
      </c>
      <c r="AW552" s="30">
        <v>490</v>
      </c>
      <c r="AX552" s="30">
        <v>882</v>
      </c>
      <c r="AY552" s="30">
        <v>3626</v>
      </c>
      <c r="AZ552" s="30">
        <v>882</v>
      </c>
      <c r="BA552" s="30">
        <v>882</v>
      </c>
      <c r="BB552" s="30">
        <v>880</v>
      </c>
    </row>
    <row r="553" spans="1:54" ht="15">
      <c r="A553" s="28" t="s">
        <v>1398</v>
      </c>
      <c r="B553" s="28" t="s">
        <v>1445</v>
      </c>
      <c r="C553" s="28"/>
      <c r="D553" s="29" t="s">
        <v>1446</v>
      </c>
      <c r="E553" s="30"/>
      <c r="F553" s="30"/>
      <c r="G553" s="30"/>
      <c r="H553" s="30"/>
      <c r="I553" s="30"/>
      <c r="O553" s="3">
        <v>39245</v>
      </c>
      <c r="P553" s="3">
        <v>1962</v>
      </c>
      <c r="Q553" s="3">
        <v>3532</v>
      </c>
      <c r="R553" s="3">
        <v>14520</v>
      </c>
      <c r="S553" s="3">
        <v>3533</v>
      </c>
      <c r="Y553" s="31"/>
      <c r="Z553" s="31"/>
      <c r="AA553" s="31"/>
      <c r="AB553" s="31"/>
      <c r="AC553" s="31"/>
      <c r="AD553" s="31"/>
      <c r="AE553" s="31"/>
      <c r="AF553" s="31"/>
      <c r="AG553" s="31"/>
      <c r="AN553" s="3">
        <v>18400</v>
      </c>
      <c r="AO553" s="3">
        <v>6808</v>
      </c>
      <c r="AP553" s="3">
        <v>920</v>
      </c>
      <c r="AQ553" s="3">
        <v>1656</v>
      </c>
      <c r="AR553" s="3">
        <v>8464</v>
      </c>
      <c r="AS553" s="3">
        <v>9936</v>
      </c>
      <c r="AT553" s="3">
        <v>0</v>
      </c>
      <c r="AU553" s="30">
        <v>57645</v>
      </c>
      <c r="AV553" s="30">
        <v>47709</v>
      </c>
      <c r="AW553" s="30">
        <v>2882</v>
      </c>
      <c r="AX553" s="30">
        <v>5188</v>
      </c>
      <c r="AY553" s="30">
        <v>21328</v>
      </c>
      <c r="AZ553" s="30">
        <v>5188</v>
      </c>
      <c r="BA553" s="30">
        <v>3532</v>
      </c>
      <c r="BB553" s="30">
        <v>3533</v>
      </c>
    </row>
    <row r="554" spans="1:54" ht="15">
      <c r="A554" s="28" t="s">
        <v>1398</v>
      </c>
      <c r="B554" s="28" t="s">
        <v>1447</v>
      </c>
      <c r="C554" s="28"/>
      <c r="D554" s="29" t="s">
        <v>1448</v>
      </c>
      <c r="E554" s="30"/>
      <c r="F554" s="30"/>
      <c r="G554" s="30"/>
      <c r="H554" s="30"/>
      <c r="I554" s="30"/>
      <c r="O554" s="3">
        <v>115189</v>
      </c>
      <c r="P554" s="3">
        <v>5759</v>
      </c>
      <c r="Q554" s="3">
        <v>10367</v>
      </c>
      <c r="R554" s="3">
        <v>42619</v>
      </c>
      <c r="S554" s="3">
        <v>10368</v>
      </c>
      <c r="Y554" s="31"/>
      <c r="Z554" s="31"/>
      <c r="AA554" s="31"/>
      <c r="AB554" s="31"/>
      <c r="AC554" s="31"/>
      <c r="AD554" s="31"/>
      <c r="AE554" s="31"/>
      <c r="AF554" s="31"/>
      <c r="AG554" s="31"/>
      <c r="AN554" s="3">
        <v>235973</v>
      </c>
      <c r="AO554" s="3">
        <v>87312</v>
      </c>
      <c r="AP554" s="3">
        <v>11799</v>
      </c>
      <c r="AQ554" s="3">
        <v>21238</v>
      </c>
      <c r="AR554" s="3">
        <v>108550</v>
      </c>
      <c r="AS554" s="3">
        <v>127423</v>
      </c>
      <c r="AT554" s="3">
        <v>0</v>
      </c>
      <c r="AU554" s="30">
        <v>351162</v>
      </c>
      <c r="AV554" s="30">
        <v>223739</v>
      </c>
      <c r="AW554" s="30">
        <v>17558</v>
      </c>
      <c r="AX554" s="30">
        <v>31605</v>
      </c>
      <c r="AY554" s="30">
        <v>129931</v>
      </c>
      <c r="AZ554" s="30">
        <v>31605</v>
      </c>
      <c r="BA554" s="30">
        <v>10367</v>
      </c>
      <c r="BB554" s="30">
        <v>10368</v>
      </c>
    </row>
    <row r="555" spans="1:54" ht="15">
      <c r="A555" s="28" t="s">
        <v>1398</v>
      </c>
      <c r="B555" s="28" t="s">
        <v>1449</v>
      </c>
      <c r="C555" s="28"/>
      <c r="D555" s="29" t="s">
        <v>1450</v>
      </c>
      <c r="E555" s="30"/>
      <c r="F555" s="30"/>
      <c r="G555" s="30"/>
      <c r="H555" s="30"/>
      <c r="I555" s="30"/>
      <c r="O555" s="3">
        <v>71792</v>
      </c>
      <c r="P555" s="3">
        <v>3590</v>
      </c>
      <c r="Q555" s="3">
        <v>6461</v>
      </c>
      <c r="R555" s="3">
        <v>26563</v>
      </c>
      <c r="S555" s="3">
        <v>6463</v>
      </c>
      <c r="Y555" s="31"/>
      <c r="Z555" s="31"/>
      <c r="AA555" s="31"/>
      <c r="AB555" s="31"/>
      <c r="AC555" s="31"/>
      <c r="AD555" s="31"/>
      <c r="AE555" s="31"/>
      <c r="AF555" s="31"/>
      <c r="AG555" s="31"/>
      <c r="AH555" s="3">
        <v>532081</v>
      </c>
      <c r="AI555" s="3">
        <v>26604</v>
      </c>
      <c r="AJ555" s="3">
        <v>47887</v>
      </c>
      <c r="AK555" s="3">
        <v>196869</v>
      </c>
      <c r="AL555" s="3">
        <v>335212</v>
      </c>
      <c r="AM555" s="3">
        <v>0</v>
      </c>
      <c r="AN555" s="3">
        <v>132590</v>
      </c>
      <c r="AO555" s="3">
        <v>49059</v>
      </c>
      <c r="AP555" s="3">
        <v>6630</v>
      </c>
      <c r="AQ555" s="3">
        <v>11933</v>
      </c>
      <c r="AR555" s="3">
        <v>60992</v>
      </c>
      <c r="AS555" s="3">
        <v>71598</v>
      </c>
      <c r="AT555" s="3">
        <v>0</v>
      </c>
      <c r="AU555" s="30">
        <v>736463</v>
      </c>
      <c r="AV555" s="30">
        <v>329653</v>
      </c>
      <c r="AW555" s="30">
        <v>36824</v>
      </c>
      <c r="AX555" s="30">
        <v>66281</v>
      </c>
      <c r="AY555" s="30">
        <v>272491</v>
      </c>
      <c r="AZ555" s="30">
        <v>18394</v>
      </c>
      <c r="BA555" s="30">
        <v>6461</v>
      </c>
      <c r="BB555" s="30">
        <v>6463</v>
      </c>
    </row>
    <row r="556" spans="1:54" ht="15">
      <c r="A556" s="28" t="s">
        <v>1398</v>
      </c>
      <c r="B556" s="28" t="s">
        <v>1451</v>
      </c>
      <c r="C556" s="28"/>
      <c r="D556" s="29" t="s">
        <v>1452</v>
      </c>
      <c r="E556" s="30"/>
      <c r="F556" s="30"/>
      <c r="G556" s="30"/>
      <c r="H556" s="30"/>
      <c r="I556" s="30"/>
      <c r="O556" s="3">
        <v>96591</v>
      </c>
      <c r="P556" s="3">
        <v>4830</v>
      </c>
      <c r="Q556" s="3">
        <v>8693</v>
      </c>
      <c r="R556" s="3">
        <v>35739</v>
      </c>
      <c r="S556" s="3">
        <v>8694</v>
      </c>
      <c r="Y556" s="31"/>
      <c r="Z556" s="31"/>
      <c r="AA556" s="31"/>
      <c r="AB556" s="31"/>
      <c r="AC556" s="31"/>
      <c r="AD556" s="31"/>
      <c r="AE556" s="31"/>
      <c r="AF556" s="31"/>
      <c r="AG556" s="31"/>
      <c r="AH556" s="3">
        <v>744990</v>
      </c>
      <c r="AI556" s="3">
        <v>37250</v>
      </c>
      <c r="AJ556" s="3">
        <v>67049</v>
      </c>
      <c r="AK556" s="3">
        <v>275647</v>
      </c>
      <c r="AL556" s="3">
        <v>469343</v>
      </c>
      <c r="AM556" s="3">
        <v>0</v>
      </c>
      <c r="AN556" s="3">
        <v>187310</v>
      </c>
      <c r="AO556" s="3">
        <v>69306</v>
      </c>
      <c r="AP556" s="3">
        <v>9366</v>
      </c>
      <c r="AQ556" s="3">
        <v>16858</v>
      </c>
      <c r="AR556" s="3">
        <v>86164</v>
      </c>
      <c r="AS556" s="3">
        <v>101146</v>
      </c>
      <c r="AT556" s="3">
        <v>0</v>
      </c>
      <c r="AU556" s="30">
        <v>1028891</v>
      </c>
      <c r="AV556" s="30">
        <v>458402</v>
      </c>
      <c r="AW556" s="30">
        <v>51446</v>
      </c>
      <c r="AX556" s="30">
        <v>92600</v>
      </c>
      <c r="AY556" s="30">
        <v>380692</v>
      </c>
      <c r="AZ556" s="30">
        <v>25551</v>
      </c>
      <c r="BA556" s="30">
        <v>8693</v>
      </c>
      <c r="BB556" s="30">
        <v>8694</v>
      </c>
    </row>
    <row r="557" spans="1:54" ht="15">
      <c r="A557" s="28" t="s">
        <v>1398</v>
      </c>
      <c r="B557" s="28" t="s">
        <v>1453</v>
      </c>
      <c r="C557" s="28"/>
      <c r="D557" s="29" t="s">
        <v>1454</v>
      </c>
      <c r="E557" s="30"/>
      <c r="F557" s="30"/>
      <c r="G557" s="30"/>
      <c r="H557" s="30"/>
      <c r="I557" s="30"/>
      <c r="O557" s="3">
        <v>33046</v>
      </c>
      <c r="P557" s="3">
        <v>1652</v>
      </c>
      <c r="Q557" s="3">
        <v>2974</v>
      </c>
      <c r="R557" s="3">
        <v>12226</v>
      </c>
      <c r="S557" s="3">
        <v>2976</v>
      </c>
      <c r="Y557" s="31"/>
      <c r="Z557" s="31"/>
      <c r="AA557" s="31"/>
      <c r="AB557" s="31"/>
      <c r="AC557" s="31"/>
      <c r="AD557" s="31"/>
      <c r="AE557" s="31"/>
      <c r="AF557" s="31"/>
      <c r="AG557" s="31"/>
      <c r="AH557" s="3">
        <v>271325</v>
      </c>
      <c r="AI557" s="3">
        <v>13566</v>
      </c>
      <c r="AJ557" s="3">
        <v>24419</v>
      </c>
      <c r="AK557" s="3">
        <v>100389</v>
      </c>
      <c r="AL557" s="3">
        <v>170936</v>
      </c>
      <c r="AM557" s="3">
        <v>0</v>
      </c>
      <c r="AN557" s="3">
        <v>68208</v>
      </c>
      <c r="AO557" s="3">
        <v>25237</v>
      </c>
      <c r="AP557" s="3">
        <v>3410</v>
      </c>
      <c r="AQ557" s="3">
        <v>6139</v>
      </c>
      <c r="AR557" s="3">
        <v>31376</v>
      </c>
      <c r="AS557" s="3">
        <v>36832</v>
      </c>
      <c r="AT557" s="3">
        <v>0</v>
      </c>
      <c r="AU557" s="30">
        <v>372579</v>
      </c>
      <c r="AV557" s="30">
        <v>164811</v>
      </c>
      <c r="AW557" s="30">
        <v>18628</v>
      </c>
      <c r="AX557" s="30">
        <v>33532</v>
      </c>
      <c r="AY557" s="30">
        <v>137852</v>
      </c>
      <c r="AZ557" s="30">
        <v>9113</v>
      </c>
      <c r="BA557" s="30">
        <v>2974</v>
      </c>
      <c r="BB557" s="30">
        <v>2976</v>
      </c>
    </row>
    <row r="558" spans="1:54" s="37" customFormat="1" ht="15">
      <c r="A558" s="33"/>
      <c r="B558" s="33"/>
      <c r="C558" s="33"/>
      <c r="D558" s="34" t="s">
        <v>1622</v>
      </c>
      <c r="E558" s="35">
        <f>SUM(E530:E557)</f>
        <v>0</v>
      </c>
      <c r="F558" s="35">
        <f aca="true" t="shared" si="29" ref="F558:BB558">SUM(F530:F557)</f>
        <v>0</v>
      </c>
      <c r="G558" s="35">
        <f t="shared" si="29"/>
        <v>0</v>
      </c>
      <c r="H558" s="35">
        <f t="shared" si="29"/>
        <v>0</v>
      </c>
      <c r="I558" s="35">
        <f t="shared" si="29"/>
        <v>0</v>
      </c>
      <c r="J558" s="35">
        <f t="shared" si="29"/>
        <v>0</v>
      </c>
      <c r="K558" s="35">
        <f t="shared" si="29"/>
        <v>0</v>
      </c>
      <c r="L558" s="35">
        <f t="shared" si="29"/>
        <v>0</v>
      </c>
      <c r="M558" s="35">
        <f t="shared" si="29"/>
        <v>0</v>
      </c>
      <c r="N558" s="35">
        <f t="shared" si="29"/>
        <v>0</v>
      </c>
      <c r="O558" s="35">
        <f t="shared" si="29"/>
        <v>1788558</v>
      </c>
      <c r="P558" s="35">
        <f t="shared" si="29"/>
        <v>89428</v>
      </c>
      <c r="Q558" s="35">
        <f t="shared" si="29"/>
        <v>160972</v>
      </c>
      <c r="R558" s="35">
        <f t="shared" si="29"/>
        <v>661772</v>
      </c>
      <c r="S558" s="35">
        <f t="shared" si="29"/>
        <v>160954</v>
      </c>
      <c r="T558" s="35">
        <f t="shared" si="29"/>
        <v>2642848</v>
      </c>
      <c r="U558" s="35">
        <f t="shared" si="29"/>
        <v>132143</v>
      </c>
      <c r="V558" s="35">
        <f t="shared" si="29"/>
        <v>237857</v>
      </c>
      <c r="W558" s="35">
        <f t="shared" si="29"/>
        <v>977857</v>
      </c>
      <c r="X558" s="35">
        <f t="shared" si="29"/>
        <v>237849</v>
      </c>
      <c r="Y558" s="36">
        <v>0</v>
      </c>
      <c r="Z558" s="36">
        <v>977857</v>
      </c>
      <c r="AA558" s="36">
        <v>0</v>
      </c>
      <c r="AB558" s="36">
        <v>0</v>
      </c>
      <c r="AC558" s="36">
        <v>237857</v>
      </c>
      <c r="AD558" s="36">
        <v>0</v>
      </c>
      <c r="AE558" s="36">
        <v>0</v>
      </c>
      <c r="AF558" s="36">
        <v>237849</v>
      </c>
      <c r="AG558" s="36">
        <v>0</v>
      </c>
      <c r="AH558" s="35">
        <f t="shared" si="29"/>
        <v>5379415</v>
      </c>
      <c r="AI558" s="35">
        <f t="shared" si="29"/>
        <v>268971</v>
      </c>
      <c r="AJ558" s="35">
        <f t="shared" si="29"/>
        <v>484147</v>
      </c>
      <c r="AK558" s="35">
        <f t="shared" si="29"/>
        <v>1990383</v>
      </c>
      <c r="AL558" s="35">
        <f t="shared" si="29"/>
        <v>3389032</v>
      </c>
      <c r="AM558" s="35">
        <f t="shared" si="29"/>
        <v>0</v>
      </c>
      <c r="AN558" s="35">
        <f t="shared" si="29"/>
        <v>3289950</v>
      </c>
      <c r="AO558" s="35">
        <f t="shared" si="29"/>
        <v>1217289</v>
      </c>
      <c r="AP558" s="35">
        <f t="shared" si="29"/>
        <v>164499</v>
      </c>
      <c r="AQ558" s="35">
        <f t="shared" si="29"/>
        <v>296097</v>
      </c>
      <c r="AR558" s="35">
        <f t="shared" si="29"/>
        <v>1513386</v>
      </c>
      <c r="AS558" s="35">
        <f t="shared" si="29"/>
        <v>1776564</v>
      </c>
      <c r="AT558" s="35">
        <f t="shared" si="29"/>
        <v>0</v>
      </c>
      <c r="AU558" s="35">
        <f t="shared" si="29"/>
        <v>13100771</v>
      </c>
      <c r="AV558" s="35">
        <v>7935175</v>
      </c>
      <c r="AW558" s="35">
        <f t="shared" si="29"/>
        <v>655041</v>
      </c>
      <c r="AX558" s="35">
        <f t="shared" si="29"/>
        <v>1179073</v>
      </c>
      <c r="AY558" s="35">
        <f t="shared" si="29"/>
        <v>4847301</v>
      </c>
      <c r="AZ558" s="35">
        <f t="shared" si="29"/>
        <v>694926</v>
      </c>
      <c r="BA558" s="35">
        <f t="shared" si="29"/>
        <v>398829</v>
      </c>
      <c r="BB558" s="35">
        <f t="shared" si="29"/>
        <v>398803</v>
      </c>
    </row>
    <row r="559" spans="1:54" s="37" customFormat="1" ht="15">
      <c r="A559" s="38" t="s">
        <v>1623</v>
      </c>
      <c r="B559" s="33"/>
      <c r="C559" s="33"/>
      <c r="D559" s="39"/>
      <c r="E559" s="35"/>
      <c r="F559" s="35"/>
      <c r="G559" s="35"/>
      <c r="H559" s="35"/>
      <c r="I559" s="35"/>
      <c r="Y559" s="36"/>
      <c r="Z559" s="36"/>
      <c r="AA559" s="36"/>
      <c r="AB559" s="36"/>
      <c r="AC559" s="36"/>
      <c r="AD559" s="36"/>
      <c r="AE559" s="36"/>
      <c r="AF559" s="36"/>
      <c r="AG559" s="36"/>
      <c r="AU559" s="35"/>
      <c r="AV559" s="35"/>
      <c r="AW559" s="35"/>
      <c r="AX559" s="35"/>
      <c r="AY559" s="35"/>
      <c r="AZ559" s="35"/>
      <c r="BA559" s="35"/>
      <c r="BB559" s="35"/>
    </row>
    <row r="560" spans="1:54" ht="15">
      <c r="A560" s="28" t="s">
        <v>1455</v>
      </c>
      <c r="B560" s="28" t="s">
        <v>1456</v>
      </c>
      <c r="C560" s="28"/>
      <c r="D560" s="29" t="s">
        <v>1457</v>
      </c>
      <c r="E560" s="30"/>
      <c r="F560" s="30"/>
      <c r="G560" s="30"/>
      <c r="H560" s="30"/>
      <c r="I560" s="30"/>
      <c r="O560" s="3">
        <v>8248</v>
      </c>
      <c r="P560" s="3">
        <v>412</v>
      </c>
      <c r="Q560" s="3">
        <v>742</v>
      </c>
      <c r="R560" s="3">
        <v>3050</v>
      </c>
      <c r="S560" s="3">
        <v>746</v>
      </c>
      <c r="Y560" s="31"/>
      <c r="Z560" s="31"/>
      <c r="AA560" s="31"/>
      <c r="AB560" s="31"/>
      <c r="AC560" s="31"/>
      <c r="AD560" s="31"/>
      <c r="AE560" s="31"/>
      <c r="AF560" s="31"/>
      <c r="AG560" s="31"/>
      <c r="AU560" s="30">
        <v>8248</v>
      </c>
      <c r="AV560" s="30">
        <v>8248</v>
      </c>
      <c r="AW560" s="30">
        <v>412</v>
      </c>
      <c r="AX560" s="30">
        <v>742</v>
      </c>
      <c r="AY560" s="30">
        <v>3050</v>
      </c>
      <c r="AZ560" s="30">
        <v>742</v>
      </c>
      <c r="BA560" s="30">
        <v>742</v>
      </c>
      <c r="BB560" s="30">
        <v>746</v>
      </c>
    </row>
    <row r="561" spans="1:54" ht="15">
      <c r="A561" s="28" t="s">
        <v>1455</v>
      </c>
      <c r="B561" s="28" t="s">
        <v>1458</v>
      </c>
      <c r="C561" s="40" t="s">
        <v>1459</v>
      </c>
      <c r="D561" s="42" t="s">
        <v>1460</v>
      </c>
      <c r="E561" s="30"/>
      <c r="F561" s="30"/>
      <c r="G561" s="30"/>
      <c r="H561" s="30"/>
      <c r="I561" s="30"/>
      <c r="O561" s="3">
        <v>3598</v>
      </c>
      <c r="P561" s="3">
        <v>180</v>
      </c>
      <c r="Q561" s="3">
        <v>324</v>
      </c>
      <c r="R561" s="3">
        <v>1332</v>
      </c>
      <c r="S561" s="3">
        <v>322</v>
      </c>
      <c r="Y561" s="31"/>
      <c r="Z561" s="31"/>
      <c r="AA561" s="31"/>
      <c r="AB561" s="31"/>
      <c r="AC561" s="31"/>
      <c r="AD561" s="31"/>
      <c r="AE561" s="31"/>
      <c r="AF561" s="31"/>
      <c r="AG561" s="31"/>
      <c r="AN561" s="3">
        <v>4161</v>
      </c>
      <c r="AO561" s="3">
        <v>1538</v>
      </c>
      <c r="AP561" s="3">
        <v>208</v>
      </c>
      <c r="AQ561" s="3">
        <v>374</v>
      </c>
      <c r="AR561" s="3">
        <v>1912</v>
      </c>
      <c r="AS561" s="3">
        <v>2249</v>
      </c>
      <c r="AT561" s="3">
        <v>0</v>
      </c>
      <c r="AU561" s="30">
        <v>7759</v>
      </c>
      <c r="AV561" s="30">
        <v>5510</v>
      </c>
      <c r="AW561" s="30">
        <v>388</v>
      </c>
      <c r="AX561" s="30">
        <v>698</v>
      </c>
      <c r="AY561" s="30">
        <v>2870</v>
      </c>
      <c r="AZ561" s="30">
        <v>698</v>
      </c>
      <c r="BA561" s="30">
        <v>324</v>
      </c>
      <c r="BB561" s="30">
        <v>322</v>
      </c>
    </row>
    <row r="562" spans="1:54" ht="15">
      <c r="A562" s="28" t="s">
        <v>1455</v>
      </c>
      <c r="B562" s="28" t="s">
        <v>1461</v>
      </c>
      <c r="C562" s="28"/>
      <c r="D562" s="29" t="s">
        <v>1462</v>
      </c>
      <c r="E562" s="30"/>
      <c r="F562" s="30"/>
      <c r="G562" s="30"/>
      <c r="H562" s="30"/>
      <c r="I562" s="30"/>
      <c r="O562" s="3">
        <v>2048</v>
      </c>
      <c r="P562" s="3">
        <v>102</v>
      </c>
      <c r="Q562" s="3">
        <v>184</v>
      </c>
      <c r="R562" s="3">
        <v>756</v>
      </c>
      <c r="S562" s="3">
        <v>188</v>
      </c>
      <c r="Y562" s="31"/>
      <c r="Z562" s="31"/>
      <c r="AA562" s="31"/>
      <c r="AB562" s="31"/>
      <c r="AC562" s="31"/>
      <c r="AD562" s="31"/>
      <c r="AE562" s="31"/>
      <c r="AF562" s="31"/>
      <c r="AG562" s="31"/>
      <c r="AN562" s="3">
        <v>4161</v>
      </c>
      <c r="AO562" s="3">
        <v>1538</v>
      </c>
      <c r="AP562" s="3">
        <v>208</v>
      </c>
      <c r="AQ562" s="3">
        <v>374</v>
      </c>
      <c r="AR562" s="3">
        <v>1912</v>
      </c>
      <c r="AS562" s="3">
        <v>2249</v>
      </c>
      <c r="AT562" s="3">
        <v>0</v>
      </c>
      <c r="AU562" s="30">
        <v>6209</v>
      </c>
      <c r="AV562" s="30">
        <v>3960</v>
      </c>
      <c r="AW562" s="30">
        <v>310</v>
      </c>
      <c r="AX562" s="30">
        <v>558</v>
      </c>
      <c r="AY562" s="30">
        <v>2294</v>
      </c>
      <c r="AZ562" s="30">
        <v>558</v>
      </c>
      <c r="BA562" s="30">
        <v>184</v>
      </c>
      <c r="BB562" s="30">
        <v>188</v>
      </c>
    </row>
    <row r="563" spans="1:54" ht="15">
      <c r="A563" s="28" t="s">
        <v>1455</v>
      </c>
      <c r="B563" s="28" t="s">
        <v>1463</v>
      </c>
      <c r="C563" s="28"/>
      <c r="D563" s="29" t="s">
        <v>1464</v>
      </c>
      <c r="E563" s="30"/>
      <c r="F563" s="30"/>
      <c r="G563" s="30"/>
      <c r="H563" s="30"/>
      <c r="I563" s="30"/>
      <c r="O563" s="3">
        <v>9798</v>
      </c>
      <c r="P563" s="3">
        <v>490</v>
      </c>
      <c r="Q563" s="3">
        <v>882</v>
      </c>
      <c r="R563" s="3">
        <v>3626</v>
      </c>
      <c r="S563" s="3">
        <v>880</v>
      </c>
      <c r="Y563" s="31"/>
      <c r="Z563" s="31"/>
      <c r="AA563" s="31"/>
      <c r="AB563" s="31"/>
      <c r="AC563" s="31"/>
      <c r="AD563" s="31"/>
      <c r="AE563" s="31"/>
      <c r="AF563" s="31"/>
      <c r="AG563" s="31"/>
      <c r="AN563" s="3">
        <v>6234</v>
      </c>
      <c r="AO563" s="3">
        <v>2307</v>
      </c>
      <c r="AP563" s="3">
        <v>312</v>
      </c>
      <c r="AQ563" s="3">
        <v>561</v>
      </c>
      <c r="AR563" s="3">
        <v>2868</v>
      </c>
      <c r="AS563" s="3">
        <v>3366</v>
      </c>
      <c r="AT563" s="3">
        <v>0</v>
      </c>
      <c r="AU563" s="30">
        <v>16032</v>
      </c>
      <c r="AV563" s="30">
        <v>12666</v>
      </c>
      <c r="AW563" s="30">
        <v>802</v>
      </c>
      <c r="AX563" s="30">
        <v>1443</v>
      </c>
      <c r="AY563" s="30">
        <v>5933</v>
      </c>
      <c r="AZ563" s="30">
        <v>1443</v>
      </c>
      <c r="BA563" s="30">
        <v>882</v>
      </c>
      <c r="BB563" s="30">
        <v>880</v>
      </c>
    </row>
    <row r="564" spans="1:54" ht="15">
      <c r="A564" s="28" t="s">
        <v>1455</v>
      </c>
      <c r="B564" s="28" t="s">
        <v>1465</v>
      </c>
      <c r="C564" s="28"/>
      <c r="D564" s="29" t="s">
        <v>1466</v>
      </c>
      <c r="E564" s="30"/>
      <c r="F564" s="30"/>
      <c r="G564" s="30"/>
      <c r="H564" s="30"/>
      <c r="I564" s="30"/>
      <c r="O564" s="3">
        <v>3598</v>
      </c>
      <c r="P564" s="3">
        <v>180</v>
      </c>
      <c r="Q564" s="3">
        <v>324</v>
      </c>
      <c r="R564" s="3">
        <v>1332</v>
      </c>
      <c r="S564" s="3">
        <v>322</v>
      </c>
      <c r="Y564" s="31"/>
      <c r="Z564" s="31"/>
      <c r="AA564" s="31"/>
      <c r="AB564" s="31"/>
      <c r="AC564" s="31"/>
      <c r="AD564" s="31"/>
      <c r="AE564" s="31"/>
      <c r="AF564" s="31"/>
      <c r="AG564" s="31"/>
      <c r="AN564" s="3">
        <v>4161</v>
      </c>
      <c r="AO564" s="3">
        <v>1538</v>
      </c>
      <c r="AP564" s="3">
        <v>208</v>
      </c>
      <c r="AQ564" s="3">
        <v>374</v>
      </c>
      <c r="AR564" s="3">
        <v>1912</v>
      </c>
      <c r="AS564" s="3">
        <v>2249</v>
      </c>
      <c r="AT564" s="3">
        <v>0</v>
      </c>
      <c r="AU564" s="30">
        <v>7759</v>
      </c>
      <c r="AV564" s="30">
        <v>5510</v>
      </c>
      <c r="AW564" s="30">
        <v>388</v>
      </c>
      <c r="AX564" s="30">
        <v>698</v>
      </c>
      <c r="AY564" s="30">
        <v>2870</v>
      </c>
      <c r="AZ564" s="30">
        <v>698</v>
      </c>
      <c r="BA564" s="30">
        <v>324</v>
      </c>
      <c r="BB564" s="30">
        <v>322</v>
      </c>
    </row>
    <row r="565" spans="1:54" ht="15">
      <c r="A565" s="28" t="s">
        <v>1455</v>
      </c>
      <c r="B565" s="28" t="s">
        <v>1467</v>
      </c>
      <c r="C565" s="28"/>
      <c r="D565" s="29" t="s">
        <v>1468</v>
      </c>
      <c r="E565" s="30"/>
      <c r="F565" s="30"/>
      <c r="G565" s="30"/>
      <c r="H565" s="30"/>
      <c r="I565" s="30"/>
      <c r="O565" s="3">
        <v>29947</v>
      </c>
      <c r="P565" s="3">
        <v>1497</v>
      </c>
      <c r="Q565" s="3">
        <v>2695</v>
      </c>
      <c r="R565" s="3">
        <v>11079</v>
      </c>
      <c r="S565" s="3">
        <v>2698</v>
      </c>
      <c r="Y565" s="31"/>
      <c r="Z565" s="31"/>
      <c r="AA565" s="31"/>
      <c r="AB565" s="31"/>
      <c r="AC565" s="31"/>
      <c r="AD565" s="31"/>
      <c r="AE565" s="31"/>
      <c r="AF565" s="31"/>
      <c r="AG565" s="31"/>
      <c r="AN565" s="3">
        <v>14976</v>
      </c>
      <c r="AO565" s="3">
        <v>5542</v>
      </c>
      <c r="AP565" s="3">
        <v>749</v>
      </c>
      <c r="AQ565" s="3">
        <v>1348</v>
      </c>
      <c r="AR565" s="3">
        <v>6890</v>
      </c>
      <c r="AS565" s="3">
        <v>8086</v>
      </c>
      <c r="AT565" s="3">
        <v>0</v>
      </c>
      <c r="AU565" s="30">
        <v>44923</v>
      </c>
      <c r="AV565" s="30">
        <v>36837</v>
      </c>
      <c r="AW565" s="30">
        <v>2246</v>
      </c>
      <c r="AX565" s="30">
        <v>4043</v>
      </c>
      <c r="AY565" s="30">
        <v>16621</v>
      </c>
      <c r="AZ565" s="30">
        <v>4043</v>
      </c>
      <c r="BA565" s="30">
        <v>2695</v>
      </c>
      <c r="BB565" s="30">
        <v>2698</v>
      </c>
    </row>
    <row r="566" spans="1:54" ht="15">
      <c r="A566" s="28" t="s">
        <v>1455</v>
      </c>
      <c r="B566" s="28" t="s">
        <v>1469</v>
      </c>
      <c r="C566" s="28"/>
      <c r="D566" s="29" t="s">
        <v>1470</v>
      </c>
      <c r="E566" s="30"/>
      <c r="F566" s="30"/>
      <c r="G566" s="30"/>
      <c r="H566" s="30"/>
      <c r="I566" s="30"/>
      <c r="O566" s="3">
        <v>15997</v>
      </c>
      <c r="P566" s="3">
        <v>800</v>
      </c>
      <c r="Q566" s="3">
        <v>1440</v>
      </c>
      <c r="R566" s="3">
        <v>5920</v>
      </c>
      <c r="S566" s="3">
        <v>1437</v>
      </c>
      <c r="Y566" s="31"/>
      <c r="Z566" s="31"/>
      <c r="AA566" s="31"/>
      <c r="AB566" s="31"/>
      <c r="AC566" s="31"/>
      <c r="AD566" s="31"/>
      <c r="AE566" s="31"/>
      <c r="AF566" s="31"/>
      <c r="AG566" s="31"/>
      <c r="AN566" s="3">
        <v>7860</v>
      </c>
      <c r="AO566" s="3">
        <v>2907</v>
      </c>
      <c r="AP566" s="3">
        <v>393</v>
      </c>
      <c r="AQ566" s="3">
        <v>707</v>
      </c>
      <c r="AR566" s="3">
        <v>3614</v>
      </c>
      <c r="AS566" s="3">
        <v>4246</v>
      </c>
      <c r="AT566" s="3">
        <v>0</v>
      </c>
      <c r="AU566" s="30">
        <v>23857</v>
      </c>
      <c r="AV566" s="30">
        <v>19611</v>
      </c>
      <c r="AW566" s="30">
        <v>1193</v>
      </c>
      <c r="AX566" s="30">
        <v>2147</v>
      </c>
      <c r="AY566" s="30">
        <v>8827</v>
      </c>
      <c r="AZ566" s="30">
        <v>2147</v>
      </c>
      <c r="BA566" s="30">
        <v>1440</v>
      </c>
      <c r="BB566" s="30">
        <v>1437</v>
      </c>
    </row>
    <row r="567" spans="1:54" ht="15">
      <c r="A567" s="28" t="s">
        <v>1455</v>
      </c>
      <c r="B567" s="28" t="s">
        <v>1471</v>
      </c>
      <c r="C567" s="28"/>
      <c r="D567" s="29" t="s">
        <v>1472</v>
      </c>
      <c r="E567" s="30"/>
      <c r="F567" s="30"/>
      <c r="G567" s="30"/>
      <c r="H567" s="30"/>
      <c r="I567" s="30"/>
      <c r="O567" s="3">
        <v>3598</v>
      </c>
      <c r="P567" s="3">
        <v>180</v>
      </c>
      <c r="Q567" s="3">
        <v>324</v>
      </c>
      <c r="R567" s="3">
        <v>1332</v>
      </c>
      <c r="S567" s="3">
        <v>322</v>
      </c>
      <c r="Y567" s="31"/>
      <c r="Z567" s="31"/>
      <c r="AA567" s="31"/>
      <c r="AB567" s="31"/>
      <c r="AC567" s="31"/>
      <c r="AD567" s="31"/>
      <c r="AE567" s="31"/>
      <c r="AF567" s="31"/>
      <c r="AG567" s="31"/>
      <c r="AN567" s="3">
        <v>4161</v>
      </c>
      <c r="AO567" s="3">
        <v>1538</v>
      </c>
      <c r="AP567" s="3">
        <v>208</v>
      </c>
      <c r="AQ567" s="3">
        <v>374</v>
      </c>
      <c r="AR567" s="3">
        <v>1912</v>
      </c>
      <c r="AS567" s="3">
        <v>2249</v>
      </c>
      <c r="AT567" s="3">
        <v>0</v>
      </c>
      <c r="AU567" s="30">
        <v>7759</v>
      </c>
      <c r="AV567" s="30">
        <v>5510</v>
      </c>
      <c r="AW567" s="30">
        <v>388</v>
      </c>
      <c r="AX567" s="30">
        <v>698</v>
      </c>
      <c r="AY567" s="30">
        <v>2870</v>
      </c>
      <c r="AZ567" s="30">
        <v>698</v>
      </c>
      <c r="BA567" s="30">
        <v>324</v>
      </c>
      <c r="BB567" s="30">
        <v>322</v>
      </c>
    </row>
    <row r="568" spans="1:54" ht="15">
      <c r="A568" s="28" t="s">
        <v>1455</v>
      </c>
      <c r="B568" s="28" t="s">
        <v>1473</v>
      </c>
      <c r="C568" s="28"/>
      <c r="D568" s="29" t="s">
        <v>1474</v>
      </c>
      <c r="E568" s="30"/>
      <c r="F568" s="30"/>
      <c r="G568" s="30"/>
      <c r="H568" s="30"/>
      <c r="I568" s="30"/>
      <c r="O568" s="3">
        <v>9798</v>
      </c>
      <c r="P568" s="3">
        <v>490</v>
      </c>
      <c r="Q568" s="3">
        <v>882</v>
      </c>
      <c r="R568" s="3">
        <v>3626</v>
      </c>
      <c r="S568" s="3">
        <v>880</v>
      </c>
      <c r="Y568" s="31"/>
      <c r="Z568" s="31"/>
      <c r="AA568" s="31"/>
      <c r="AB568" s="31"/>
      <c r="AC568" s="31"/>
      <c r="AD568" s="31"/>
      <c r="AE568" s="31"/>
      <c r="AF568" s="31"/>
      <c r="AG568" s="31"/>
      <c r="AN568" s="3">
        <v>12483</v>
      </c>
      <c r="AO568" s="3">
        <v>4617</v>
      </c>
      <c r="AP568" s="3">
        <v>624</v>
      </c>
      <c r="AQ568" s="3">
        <v>1123</v>
      </c>
      <c r="AR568" s="3">
        <v>5740</v>
      </c>
      <c r="AS568" s="3">
        <v>6743</v>
      </c>
      <c r="AT568" s="3">
        <v>0</v>
      </c>
      <c r="AU568" s="30">
        <v>22281</v>
      </c>
      <c r="AV568" s="30">
        <v>15538</v>
      </c>
      <c r="AW568" s="30">
        <v>1114</v>
      </c>
      <c r="AX568" s="30">
        <v>2005</v>
      </c>
      <c r="AY568" s="30">
        <v>8243</v>
      </c>
      <c r="AZ568" s="30">
        <v>2005</v>
      </c>
      <c r="BA568" s="30">
        <v>882</v>
      </c>
      <c r="BB568" s="30">
        <v>880</v>
      </c>
    </row>
    <row r="569" spans="1:54" ht="15">
      <c r="A569" s="28" t="s">
        <v>1455</v>
      </c>
      <c r="B569" s="28" t="s">
        <v>1475</v>
      </c>
      <c r="C569" s="28"/>
      <c r="D569" s="29" t="s">
        <v>1476</v>
      </c>
      <c r="E569" s="30"/>
      <c r="F569" s="30"/>
      <c r="G569" s="30"/>
      <c r="H569" s="30"/>
      <c r="I569" s="30"/>
      <c r="O569" s="3">
        <v>2048</v>
      </c>
      <c r="P569" s="3">
        <v>102</v>
      </c>
      <c r="Q569" s="3">
        <v>184</v>
      </c>
      <c r="R569" s="3">
        <v>756</v>
      </c>
      <c r="S569" s="3">
        <v>188</v>
      </c>
      <c r="Y569" s="31"/>
      <c r="Z569" s="31"/>
      <c r="AA569" s="31"/>
      <c r="AB569" s="31"/>
      <c r="AC569" s="31"/>
      <c r="AD569" s="31"/>
      <c r="AE569" s="31"/>
      <c r="AF569" s="31"/>
      <c r="AG569" s="31"/>
      <c r="AN569" s="3">
        <v>4161</v>
      </c>
      <c r="AO569" s="3">
        <v>1538</v>
      </c>
      <c r="AP569" s="3">
        <v>208</v>
      </c>
      <c r="AQ569" s="3">
        <v>374</v>
      </c>
      <c r="AR569" s="3">
        <v>1912</v>
      </c>
      <c r="AS569" s="3">
        <v>2249</v>
      </c>
      <c r="AT569" s="3">
        <v>0</v>
      </c>
      <c r="AU569" s="30">
        <v>6209</v>
      </c>
      <c r="AV569" s="30">
        <v>3960</v>
      </c>
      <c r="AW569" s="30">
        <v>310</v>
      </c>
      <c r="AX569" s="30">
        <v>558</v>
      </c>
      <c r="AY569" s="30">
        <v>2294</v>
      </c>
      <c r="AZ569" s="30">
        <v>558</v>
      </c>
      <c r="BA569" s="30">
        <v>184</v>
      </c>
      <c r="BB569" s="30">
        <v>188</v>
      </c>
    </row>
    <row r="570" spans="1:54" ht="15">
      <c r="A570" s="28" t="s">
        <v>1455</v>
      </c>
      <c r="B570" s="28" t="s">
        <v>1477</v>
      </c>
      <c r="C570" s="28"/>
      <c r="D570" s="29" t="s">
        <v>1478</v>
      </c>
      <c r="E570" s="30"/>
      <c r="F570" s="30"/>
      <c r="G570" s="30"/>
      <c r="H570" s="30"/>
      <c r="I570" s="30"/>
      <c r="O570" s="3">
        <v>3866</v>
      </c>
      <c r="P570" s="3">
        <v>193</v>
      </c>
      <c r="Q570" s="3">
        <v>348</v>
      </c>
      <c r="R570" s="3">
        <v>1430</v>
      </c>
      <c r="S570" s="3">
        <v>348</v>
      </c>
      <c r="Y570" s="31"/>
      <c r="Z570" s="31"/>
      <c r="AA570" s="31"/>
      <c r="AB570" s="31"/>
      <c r="AC570" s="31"/>
      <c r="AD570" s="31"/>
      <c r="AE570" s="31"/>
      <c r="AF570" s="31"/>
      <c r="AG570" s="31"/>
      <c r="AN570" s="3">
        <v>4161</v>
      </c>
      <c r="AO570" s="3">
        <v>1538</v>
      </c>
      <c r="AP570" s="3">
        <v>208</v>
      </c>
      <c r="AQ570" s="3">
        <v>374</v>
      </c>
      <c r="AR570" s="3">
        <v>1912</v>
      </c>
      <c r="AS570" s="3">
        <v>2249</v>
      </c>
      <c r="AT570" s="3">
        <v>0</v>
      </c>
      <c r="AU570" s="30">
        <v>8027</v>
      </c>
      <c r="AV570" s="30">
        <v>5778</v>
      </c>
      <c r="AW570" s="30">
        <v>401</v>
      </c>
      <c r="AX570" s="30">
        <v>722</v>
      </c>
      <c r="AY570" s="30">
        <v>2968</v>
      </c>
      <c r="AZ570" s="30">
        <v>722</v>
      </c>
      <c r="BA570" s="30">
        <v>348</v>
      </c>
      <c r="BB570" s="30">
        <v>348</v>
      </c>
    </row>
    <row r="571" spans="1:54" ht="15">
      <c r="A571" s="28" t="s">
        <v>1455</v>
      </c>
      <c r="B571" s="28" t="s">
        <v>1479</v>
      </c>
      <c r="C571" s="28"/>
      <c r="D571" s="29" t="s">
        <v>1480</v>
      </c>
      <c r="E571" s="30"/>
      <c r="F571" s="30"/>
      <c r="G571" s="30"/>
      <c r="H571" s="30"/>
      <c r="I571" s="30"/>
      <c r="O571" s="3">
        <v>19097</v>
      </c>
      <c r="P571" s="3">
        <v>955</v>
      </c>
      <c r="Q571" s="3">
        <v>1719</v>
      </c>
      <c r="R571" s="3">
        <v>7067</v>
      </c>
      <c r="S571" s="3">
        <v>1716</v>
      </c>
      <c r="T571" s="3">
        <v>116232</v>
      </c>
      <c r="U571" s="3">
        <v>5812</v>
      </c>
      <c r="V571" s="3">
        <v>10461</v>
      </c>
      <c r="W571" s="3">
        <v>43007</v>
      </c>
      <c r="X571" s="3">
        <v>10459</v>
      </c>
      <c r="Y571" s="31"/>
      <c r="Z571" s="31">
        <v>43007</v>
      </c>
      <c r="AA571" s="31"/>
      <c r="AB571" s="31"/>
      <c r="AC571" s="31">
        <v>10461</v>
      </c>
      <c r="AD571" s="31"/>
      <c r="AE571" s="31"/>
      <c r="AF571" s="31">
        <v>10459</v>
      </c>
      <c r="AG571" s="31"/>
      <c r="AH571" s="3">
        <v>409869</v>
      </c>
      <c r="AI571" s="3">
        <v>20493</v>
      </c>
      <c r="AJ571" s="3">
        <v>36888</v>
      </c>
      <c r="AK571" s="3">
        <v>151650</v>
      </c>
      <c r="AL571" s="3">
        <v>258219</v>
      </c>
      <c r="AM571" s="3">
        <v>0</v>
      </c>
      <c r="AN571" s="3">
        <v>75787</v>
      </c>
      <c r="AO571" s="3">
        <v>28041</v>
      </c>
      <c r="AP571" s="3">
        <v>3789</v>
      </c>
      <c r="AQ571" s="3">
        <v>6821</v>
      </c>
      <c r="AR571" s="3">
        <v>34862</v>
      </c>
      <c r="AS571" s="3">
        <v>40925</v>
      </c>
      <c r="AT571" s="3">
        <v>0</v>
      </c>
      <c r="AU571" s="30">
        <v>620985</v>
      </c>
      <c r="AV571" s="30">
        <v>321841</v>
      </c>
      <c r="AW571" s="30">
        <v>31049</v>
      </c>
      <c r="AX571" s="30">
        <v>55889</v>
      </c>
      <c r="AY571" s="30">
        <v>229765</v>
      </c>
      <c r="AZ571" s="30">
        <v>19001</v>
      </c>
      <c r="BA571" s="30">
        <v>12180</v>
      </c>
      <c r="BB571" s="30">
        <v>12175</v>
      </c>
    </row>
    <row r="572" spans="1:54" ht="15">
      <c r="A572" s="28" t="s">
        <v>1455</v>
      </c>
      <c r="B572" s="28" t="s">
        <v>1481</v>
      </c>
      <c r="C572" s="28"/>
      <c r="D572" s="29" t="s">
        <v>1482</v>
      </c>
      <c r="E572" s="30"/>
      <c r="F572" s="30"/>
      <c r="G572" s="30"/>
      <c r="H572" s="30"/>
      <c r="I572" s="30"/>
      <c r="O572" s="3">
        <v>36145</v>
      </c>
      <c r="P572" s="3">
        <v>1807</v>
      </c>
      <c r="Q572" s="3">
        <v>3253</v>
      </c>
      <c r="R572" s="3">
        <v>13373</v>
      </c>
      <c r="S572" s="3">
        <v>3254</v>
      </c>
      <c r="Y572" s="31"/>
      <c r="Z572" s="31"/>
      <c r="AA572" s="31"/>
      <c r="AB572" s="31"/>
      <c r="AC572" s="31"/>
      <c r="AD572" s="31"/>
      <c r="AE572" s="31"/>
      <c r="AF572" s="31"/>
      <c r="AG572" s="31"/>
      <c r="AN572" s="3">
        <v>14760</v>
      </c>
      <c r="AO572" s="3">
        <v>5460</v>
      </c>
      <c r="AP572" s="3">
        <v>738</v>
      </c>
      <c r="AQ572" s="3">
        <v>1328</v>
      </c>
      <c r="AR572" s="3">
        <v>6788</v>
      </c>
      <c r="AS572" s="3">
        <v>7972</v>
      </c>
      <c r="AT572" s="3">
        <v>0</v>
      </c>
      <c r="AU572" s="30">
        <v>50905</v>
      </c>
      <c r="AV572" s="30">
        <v>42933</v>
      </c>
      <c r="AW572" s="30">
        <v>2545</v>
      </c>
      <c r="AX572" s="30">
        <v>4581</v>
      </c>
      <c r="AY572" s="30">
        <v>18833</v>
      </c>
      <c r="AZ572" s="30">
        <v>4581</v>
      </c>
      <c r="BA572" s="30">
        <v>3253</v>
      </c>
      <c r="BB572" s="30">
        <v>3254</v>
      </c>
    </row>
    <row r="573" spans="1:54" ht="15">
      <c r="A573" s="28" t="s">
        <v>1455</v>
      </c>
      <c r="B573" s="28" t="s">
        <v>1483</v>
      </c>
      <c r="C573" s="28"/>
      <c r="D573" s="29" t="s">
        <v>1484</v>
      </c>
      <c r="E573" s="30"/>
      <c r="F573" s="30"/>
      <c r="G573" s="30"/>
      <c r="H573" s="30"/>
      <c r="I573" s="30"/>
      <c r="O573" s="3">
        <v>34596</v>
      </c>
      <c r="P573" s="3">
        <v>1730</v>
      </c>
      <c r="Q573" s="3">
        <v>3114</v>
      </c>
      <c r="R573" s="3">
        <v>12802</v>
      </c>
      <c r="S573" s="3">
        <v>3110</v>
      </c>
      <c r="Y573" s="31"/>
      <c r="Z573" s="31"/>
      <c r="AA573" s="31"/>
      <c r="AB573" s="31"/>
      <c r="AC573" s="31"/>
      <c r="AD573" s="31"/>
      <c r="AE573" s="31"/>
      <c r="AF573" s="31"/>
      <c r="AG573" s="31"/>
      <c r="AH573" s="3">
        <v>750563</v>
      </c>
      <c r="AI573" s="3">
        <v>37528</v>
      </c>
      <c r="AJ573" s="3">
        <v>67551</v>
      </c>
      <c r="AK573" s="3">
        <v>277709</v>
      </c>
      <c r="AL573" s="3">
        <v>472854</v>
      </c>
      <c r="AM573" s="3">
        <v>0</v>
      </c>
      <c r="AN573" s="3">
        <v>149836</v>
      </c>
      <c r="AO573" s="3">
        <v>55439</v>
      </c>
      <c r="AP573" s="3">
        <v>7492</v>
      </c>
      <c r="AQ573" s="3">
        <v>13485</v>
      </c>
      <c r="AR573" s="3">
        <v>68924</v>
      </c>
      <c r="AS573" s="3">
        <v>80912</v>
      </c>
      <c r="AT573" s="3">
        <v>0</v>
      </c>
      <c r="AU573" s="30">
        <v>934995</v>
      </c>
      <c r="AV573" s="30">
        <v>381229</v>
      </c>
      <c r="AW573" s="30">
        <v>46750</v>
      </c>
      <c r="AX573" s="30">
        <v>84150</v>
      </c>
      <c r="AY573" s="30">
        <v>345950</v>
      </c>
      <c r="AZ573" s="30">
        <v>16599</v>
      </c>
      <c r="BA573" s="30">
        <v>3114</v>
      </c>
      <c r="BB573" s="30">
        <v>3110</v>
      </c>
    </row>
    <row r="574" spans="1:54" ht="15">
      <c r="A574" s="28" t="s">
        <v>1455</v>
      </c>
      <c r="B574" s="28" t="s">
        <v>1485</v>
      </c>
      <c r="C574" s="28"/>
      <c r="D574" s="29" t="s">
        <v>1486</v>
      </c>
      <c r="E574" s="30"/>
      <c r="F574" s="30"/>
      <c r="G574" s="30"/>
      <c r="H574" s="30"/>
      <c r="I574" s="30"/>
      <c r="O574" s="3">
        <v>22196</v>
      </c>
      <c r="P574" s="3">
        <v>1110</v>
      </c>
      <c r="Q574" s="3">
        <v>1998</v>
      </c>
      <c r="R574" s="3">
        <v>8214</v>
      </c>
      <c r="S574" s="3">
        <v>1994</v>
      </c>
      <c r="T574" s="3">
        <v>128472</v>
      </c>
      <c r="U574" s="3">
        <v>6424</v>
      </c>
      <c r="V574" s="3">
        <v>11562</v>
      </c>
      <c r="W574" s="3">
        <v>47534</v>
      </c>
      <c r="X574" s="3">
        <v>11566</v>
      </c>
      <c r="Y574" s="31"/>
      <c r="Z574" s="31">
        <v>47534</v>
      </c>
      <c r="AA574" s="31"/>
      <c r="AB574" s="31"/>
      <c r="AC574" s="31">
        <v>11562</v>
      </c>
      <c r="AD574" s="31"/>
      <c r="AE574" s="31"/>
      <c r="AF574" s="31">
        <v>11566</v>
      </c>
      <c r="AG574" s="31"/>
      <c r="AH574" s="3">
        <v>113372</v>
      </c>
      <c r="AI574" s="3">
        <v>5669</v>
      </c>
      <c r="AJ574" s="3">
        <v>10203</v>
      </c>
      <c r="AK574" s="3">
        <v>41947</v>
      </c>
      <c r="AL574" s="3">
        <v>71425</v>
      </c>
      <c r="AM574" s="3">
        <v>0</v>
      </c>
      <c r="AN574" s="3">
        <v>29060</v>
      </c>
      <c r="AO574" s="3">
        <v>10751</v>
      </c>
      <c r="AP574" s="3">
        <v>1453</v>
      </c>
      <c r="AQ574" s="3">
        <v>2615</v>
      </c>
      <c r="AR574" s="3">
        <v>13366</v>
      </c>
      <c r="AS574" s="3">
        <v>15694</v>
      </c>
      <c r="AT574" s="3">
        <v>0</v>
      </c>
      <c r="AU574" s="30">
        <v>293100</v>
      </c>
      <c r="AV574" s="30">
        <v>205981</v>
      </c>
      <c r="AW574" s="30">
        <v>14656</v>
      </c>
      <c r="AX574" s="30">
        <v>26378</v>
      </c>
      <c r="AY574" s="30">
        <v>108446</v>
      </c>
      <c r="AZ574" s="30">
        <v>16175</v>
      </c>
      <c r="BA574" s="30">
        <v>13560</v>
      </c>
      <c r="BB574" s="30">
        <v>13560</v>
      </c>
    </row>
    <row r="575" spans="1:54" ht="15">
      <c r="A575" s="28" t="s">
        <v>1455</v>
      </c>
      <c r="B575" s="28" t="s">
        <v>1487</v>
      </c>
      <c r="C575" s="28"/>
      <c r="D575" s="29" t="s">
        <v>1488</v>
      </c>
      <c r="E575" s="30"/>
      <c r="F575" s="30"/>
      <c r="G575" s="30"/>
      <c r="H575" s="30"/>
      <c r="I575" s="30"/>
      <c r="O575" s="3">
        <v>23747</v>
      </c>
      <c r="P575" s="3">
        <v>1187</v>
      </c>
      <c r="Q575" s="3">
        <v>2137</v>
      </c>
      <c r="R575" s="3">
        <v>8785</v>
      </c>
      <c r="S575" s="3">
        <v>2140</v>
      </c>
      <c r="Y575" s="31"/>
      <c r="Z575" s="31"/>
      <c r="AA575" s="31"/>
      <c r="AB575" s="31"/>
      <c r="AC575" s="31"/>
      <c r="AD575" s="31"/>
      <c r="AE575" s="31"/>
      <c r="AF575" s="31"/>
      <c r="AG575" s="31"/>
      <c r="AN575" s="3">
        <v>33405</v>
      </c>
      <c r="AO575" s="3">
        <v>12358</v>
      </c>
      <c r="AP575" s="3">
        <v>1670</v>
      </c>
      <c r="AQ575" s="3">
        <v>3006</v>
      </c>
      <c r="AR575" s="3">
        <v>15364</v>
      </c>
      <c r="AS575" s="3">
        <v>18041</v>
      </c>
      <c r="AT575" s="3">
        <v>0</v>
      </c>
      <c r="AU575" s="30">
        <v>57152</v>
      </c>
      <c r="AV575" s="30">
        <v>39111</v>
      </c>
      <c r="AW575" s="30">
        <v>2857</v>
      </c>
      <c r="AX575" s="30">
        <v>5143</v>
      </c>
      <c r="AY575" s="30">
        <v>21143</v>
      </c>
      <c r="AZ575" s="30">
        <v>5143</v>
      </c>
      <c r="BA575" s="30">
        <v>2137</v>
      </c>
      <c r="BB575" s="30">
        <v>2140</v>
      </c>
    </row>
    <row r="576" spans="1:54" ht="15">
      <c r="A576" s="28" t="s">
        <v>1455</v>
      </c>
      <c r="B576" s="28" t="s">
        <v>1489</v>
      </c>
      <c r="C576" s="28"/>
      <c r="D576" s="29" t="s">
        <v>1490</v>
      </c>
      <c r="E576" s="30"/>
      <c r="F576" s="30"/>
      <c r="G576" s="30"/>
      <c r="H576" s="30"/>
      <c r="I576" s="30"/>
      <c r="O576" s="3">
        <v>40796</v>
      </c>
      <c r="P576" s="3">
        <v>2040</v>
      </c>
      <c r="Q576" s="3">
        <v>3672</v>
      </c>
      <c r="R576" s="3">
        <v>15096</v>
      </c>
      <c r="S576" s="3">
        <v>3668</v>
      </c>
      <c r="Y576" s="31"/>
      <c r="Z576" s="31"/>
      <c r="AA576" s="31"/>
      <c r="AB576" s="31"/>
      <c r="AC576" s="31"/>
      <c r="AD576" s="31"/>
      <c r="AE576" s="31"/>
      <c r="AF576" s="31"/>
      <c r="AG576" s="31"/>
      <c r="AH576" s="3">
        <v>284391</v>
      </c>
      <c r="AI576" s="3">
        <v>14220</v>
      </c>
      <c r="AJ576" s="3">
        <v>25595</v>
      </c>
      <c r="AK576" s="3">
        <v>105225</v>
      </c>
      <c r="AL576" s="3">
        <v>179166</v>
      </c>
      <c r="AM576" s="3">
        <v>0</v>
      </c>
      <c r="AN576" s="3">
        <v>68943</v>
      </c>
      <c r="AO576" s="3">
        <v>25509</v>
      </c>
      <c r="AP576" s="3">
        <v>3447</v>
      </c>
      <c r="AQ576" s="3">
        <v>6205</v>
      </c>
      <c r="AR576" s="3">
        <v>31714</v>
      </c>
      <c r="AS576" s="3">
        <v>37229</v>
      </c>
      <c r="AT576" s="3">
        <v>0</v>
      </c>
      <c r="AU576" s="30">
        <v>394130</v>
      </c>
      <c r="AV576" s="30">
        <v>177735</v>
      </c>
      <c r="AW576" s="30">
        <v>19707</v>
      </c>
      <c r="AX576" s="30">
        <v>35472</v>
      </c>
      <c r="AY576" s="30">
        <v>145830</v>
      </c>
      <c r="AZ576" s="30">
        <v>9877</v>
      </c>
      <c r="BA576" s="30">
        <v>3672</v>
      </c>
      <c r="BB576" s="30">
        <v>3668</v>
      </c>
    </row>
    <row r="577" spans="1:54" s="37" customFormat="1" ht="15">
      <c r="A577" s="33"/>
      <c r="B577" s="33"/>
      <c r="C577" s="33"/>
      <c r="D577" s="34" t="s">
        <v>1624</v>
      </c>
      <c r="E577" s="35">
        <f>SUM(E560:E576)</f>
        <v>0</v>
      </c>
      <c r="F577" s="35">
        <f aca="true" t="shared" si="30" ref="F577:BB577">SUM(F560:F576)</f>
        <v>0</v>
      </c>
      <c r="G577" s="35">
        <f t="shared" si="30"/>
        <v>0</v>
      </c>
      <c r="H577" s="35">
        <f t="shared" si="30"/>
        <v>0</v>
      </c>
      <c r="I577" s="35">
        <f t="shared" si="30"/>
        <v>0</v>
      </c>
      <c r="J577" s="35">
        <f t="shared" si="30"/>
        <v>0</v>
      </c>
      <c r="K577" s="35">
        <f t="shared" si="30"/>
        <v>0</v>
      </c>
      <c r="L577" s="35">
        <f t="shared" si="30"/>
        <v>0</v>
      </c>
      <c r="M577" s="35">
        <f t="shared" si="30"/>
        <v>0</v>
      </c>
      <c r="N577" s="35">
        <f t="shared" si="30"/>
        <v>0</v>
      </c>
      <c r="O577" s="35">
        <f t="shared" si="30"/>
        <v>269121</v>
      </c>
      <c r="P577" s="35">
        <f t="shared" si="30"/>
        <v>13455</v>
      </c>
      <c r="Q577" s="35">
        <f t="shared" si="30"/>
        <v>24222</v>
      </c>
      <c r="R577" s="35">
        <f t="shared" si="30"/>
        <v>99576</v>
      </c>
      <c r="S577" s="35">
        <f t="shared" si="30"/>
        <v>24213</v>
      </c>
      <c r="T577" s="35">
        <f t="shared" si="30"/>
        <v>244704</v>
      </c>
      <c r="U577" s="35">
        <f t="shared" si="30"/>
        <v>12236</v>
      </c>
      <c r="V577" s="35">
        <f t="shared" si="30"/>
        <v>22023</v>
      </c>
      <c r="W577" s="35">
        <f t="shared" si="30"/>
        <v>90541</v>
      </c>
      <c r="X577" s="35">
        <f t="shared" si="30"/>
        <v>22025</v>
      </c>
      <c r="Y577" s="36">
        <v>0</v>
      </c>
      <c r="Z577" s="36">
        <v>90541</v>
      </c>
      <c r="AA577" s="36">
        <v>0</v>
      </c>
      <c r="AB577" s="36">
        <v>0</v>
      </c>
      <c r="AC577" s="36">
        <v>22023</v>
      </c>
      <c r="AD577" s="36">
        <v>0</v>
      </c>
      <c r="AE577" s="36">
        <v>0</v>
      </c>
      <c r="AF577" s="36">
        <v>22025</v>
      </c>
      <c r="AG577" s="36">
        <v>0</v>
      </c>
      <c r="AH577" s="35">
        <f t="shared" si="30"/>
        <v>1558195</v>
      </c>
      <c r="AI577" s="35">
        <f t="shared" si="30"/>
        <v>77910</v>
      </c>
      <c r="AJ577" s="35">
        <f t="shared" si="30"/>
        <v>140237</v>
      </c>
      <c r="AK577" s="35">
        <f t="shared" si="30"/>
        <v>576531</v>
      </c>
      <c r="AL577" s="35">
        <f t="shared" si="30"/>
        <v>981664</v>
      </c>
      <c r="AM577" s="35">
        <f t="shared" si="30"/>
        <v>0</v>
      </c>
      <c r="AN577" s="35">
        <f t="shared" si="30"/>
        <v>438310</v>
      </c>
      <c r="AO577" s="35">
        <f t="shared" si="30"/>
        <v>162159</v>
      </c>
      <c r="AP577" s="35">
        <f t="shared" si="30"/>
        <v>21915</v>
      </c>
      <c r="AQ577" s="35">
        <f t="shared" si="30"/>
        <v>39443</v>
      </c>
      <c r="AR577" s="35">
        <f t="shared" si="30"/>
        <v>201602</v>
      </c>
      <c r="AS577" s="35">
        <f t="shared" si="30"/>
        <v>236708</v>
      </c>
      <c r="AT577" s="35">
        <f t="shared" si="30"/>
        <v>0</v>
      </c>
      <c r="AU577" s="35">
        <f t="shared" si="30"/>
        <v>2510330</v>
      </c>
      <c r="AV577" s="35">
        <v>1291958</v>
      </c>
      <c r="AW577" s="35">
        <f t="shared" si="30"/>
        <v>125516</v>
      </c>
      <c r="AX577" s="35">
        <f t="shared" si="30"/>
        <v>225925</v>
      </c>
      <c r="AY577" s="35">
        <f t="shared" si="30"/>
        <v>928807</v>
      </c>
      <c r="AZ577" s="35">
        <f t="shared" si="30"/>
        <v>85688</v>
      </c>
      <c r="BA577" s="35">
        <f t="shared" si="30"/>
        <v>46245</v>
      </c>
      <c r="BB577" s="35">
        <f t="shared" si="30"/>
        <v>46238</v>
      </c>
    </row>
    <row r="578" spans="1:54" s="37" customFormat="1" ht="15">
      <c r="A578" s="38" t="s">
        <v>1625</v>
      </c>
      <c r="B578" s="33"/>
      <c r="C578" s="33"/>
      <c r="D578" s="39"/>
      <c r="E578" s="35"/>
      <c r="F578" s="35"/>
      <c r="G578" s="35"/>
      <c r="H578" s="35"/>
      <c r="I578" s="35"/>
      <c r="Y578" s="36"/>
      <c r="Z578" s="36"/>
      <c r="AA578" s="36"/>
      <c r="AB578" s="36"/>
      <c r="AC578" s="36"/>
      <c r="AD578" s="36"/>
      <c r="AE578" s="36"/>
      <c r="AF578" s="36"/>
      <c r="AG578" s="36"/>
      <c r="AU578" s="35"/>
      <c r="AV578" s="35"/>
      <c r="AW578" s="35"/>
      <c r="AX578" s="35"/>
      <c r="AY578" s="35"/>
      <c r="AZ578" s="35"/>
      <c r="BA578" s="35"/>
      <c r="BB578" s="35"/>
    </row>
    <row r="579" spans="1:54" ht="15">
      <c r="A579" s="28" t="s">
        <v>1491</v>
      </c>
      <c r="B579" s="28" t="s">
        <v>1492</v>
      </c>
      <c r="C579" s="28"/>
      <c r="D579" s="29" t="s">
        <v>1493</v>
      </c>
      <c r="E579" s="30"/>
      <c r="F579" s="30"/>
      <c r="G579" s="30"/>
      <c r="H579" s="30"/>
      <c r="I579" s="30"/>
      <c r="O579" s="3">
        <v>11348</v>
      </c>
      <c r="P579" s="3">
        <v>567</v>
      </c>
      <c r="Q579" s="3">
        <v>1021</v>
      </c>
      <c r="R579" s="3">
        <v>4197</v>
      </c>
      <c r="S579" s="3">
        <v>1025</v>
      </c>
      <c r="Y579" s="31"/>
      <c r="Z579" s="31"/>
      <c r="AA579" s="31"/>
      <c r="AB579" s="31"/>
      <c r="AC579" s="31"/>
      <c r="AD579" s="31"/>
      <c r="AE579" s="31"/>
      <c r="AF579" s="31"/>
      <c r="AG579" s="31"/>
      <c r="AN579" s="3">
        <v>22354</v>
      </c>
      <c r="AO579" s="3">
        <v>8272</v>
      </c>
      <c r="AP579" s="3">
        <v>1118</v>
      </c>
      <c r="AQ579" s="3">
        <v>2012</v>
      </c>
      <c r="AR579" s="3">
        <v>10284</v>
      </c>
      <c r="AS579" s="3">
        <v>12070</v>
      </c>
      <c r="AT579" s="3">
        <v>0</v>
      </c>
      <c r="AU579" s="30">
        <v>33702</v>
      </c>
      <c r="AV579" s="30">
        <v>21632</v>
      </c>
      <c r="AW579" s="30">
        <v>1685</v>
      </c>
      <c r="AX579" s="30">
        <v>3033</v>
      </c>
      <c r="AY579" s="30">
        <v>12469</v>
      </c>
      <c r="AZ579" s="30">
        <v>3033</v>
      </c>
      <c r="BA579" s="30">
        <v>1021</v>
      </c>
      <c r="BB579" s="30">
        <v>1025</v>
      </c>
    </row>
    <row r="580" spans="1:54" s="37" customFormat="1" ht="15">
      <c r="A580" s="33"/>
      <c r="B580" s="33"/>
      <c r="C580" s="33"/>
      <c r="D580" s="34" t="s">
        <v>1626</v>
      </c>
      <c r="E580" s="35">
        <f>SUM(E579)</f>
        <v>0</v>
      </c>
      <c r="F580" s="35">
        <f aca="true" t="shared" si="31" ref="F580:BB580">SUM(F579)</f>
        <v>0</v>
      </c>
      <c r="G580" s="35">
        <f t="shared" si="31"/>
        <v>0</v>
      </c>
      <c r="H580" s="35">
        <f t="shared" si="31"/>
        <v>0</v>
      </c>
      <c r="I580" s="35">
        <f t="shared" si="31"/>
        <v>0</v>
      </c>
      <c r="J580" s="35">
        <f t="shared" si="31"/>
        <v>0</v>
      </c>
      <c r="K580" s="35">
        <f t="shared" si="31"/>
        <v>0</v>
      </c>
      <c r="L580" s="35">
        <f t="shared" si="31"/>
        <v>0</v>
      </c>
      <c r="M580" s="35">
        <f t="shared" si="31"/>
        <v>0</v>
      </c>
      <c r="N580" s="35">
        <f t="shared" si="31"/>
        <v>0</v>
      </c>
      <c r="O580" s="35">
        <f t="shared" si="31"/>
        <v>11348</v>
      </c>
      <c r="P580" s="35">
        <f t="shared" si="31"/>
        <v>567</v>
      </c>
      <c r="Q580" s="35">
        <f t="shared" si="31"/>
        <v>1021</v>
      </c>
      <c r="R580" s="35">
        <f t="shared" si="31"/>
        <v>4197</v>
      </c>
      <c r="S580" s="35">
        <f t="shared" si="31"/>
        <v>1025</v>
      </c>
      <c r="T580" s="35">
        <f t="shared" si="31"/>
        <v>0</v>
      </c>
      <c r="U580" s="35">
        <f t="shared" si="31"/>
        <v>0</v>
      </c>
      <c r="V580" s="35">
        <f t="shared" si="31"/>
        <v>0</v>
      </c>
      <c r="W580" s="35">
        <f t="shared" si="31"/>
        <v>0</v>
      </c>
      <c r="X580" s="35">
        <f t="shared" si="31"/>
        <v>0</v>
      </c>
      <c r="Y580" s="36">
        <v>0</v>
      </c>
      <c r="Z580" s="36">
        <v>0</v>
      </c>
      <c r="AA580" s="36">
        <v>0</v>
      </c>
      <c r="AB580" s="36">
        <v>0</v>
      </c>
      <c r="AC580" s="36">
        <v>0</v>
      </c>
      <c r="AD580" s="36">
        <v>0</v>
      </c>
      <c r="AE580" s="36">
        <v>0</v>
      </c>
      <c r="AF580" s="36">
        <v>0</v>
      </c>
      <c r="AG580" s="36">
        <v>0</v>
      </c>
      <c r="AH580" s="35">
        <f t="shared" si="31"/>
        <v>0</v>
      </c>
      <c r="AI580" s="35">
        <f t="shared" si="31"/>
        <v>0</v>
      </c>
      <c r="AJ580" s="35">
        <f t="shared" si="31"/>
        <v>0</v>
      </c>
      <c r="AK580" s="35">
        <f t="shared" si="31"/>
        <v>0</v>
      </c>
      <c r="AL580" s="35">
        <f t="shared" si="31"/>
        <v>0</v>
      </c>
      <c r="AM580" s="35">
        <f t="shared" si="31"/>
        <v>0</v>
      </c>
      <c r="AN580" s="35">
        <f t="shared" si="31"/>
        <v>22354</v>
      </c>
      <c r="AO580" s="35">
        <f t="shared" si="31"/>
        <v>8272</v>
      </c>
      <c r="AP580" s="35">
        <f t="shared" si="31"/>
        <v>1118</v>
      </c>
      <c r="AQ580" s="35">
        <f t="shared" si="31"/>
        <v>2012</v>
      </c>
      <c r="AR580" s="35">
        <f t="shared" si="31"/>
        <v>10284</v>
      </c>
      <c r="AS580" s="35">
        <f t="shared" si="31"/>
        <v>12070</v>
      </c>
      <c r="AT580" s="35">
        <f t="shared" si="31"/>
        <v>0</v>
      </c>
      <c r="AU580" s="35">
        <f t="shared" si="31"/>
        <v>33702</v>
      </c>
      <c r="AV580" s="35">
        <v>21632</v>
      </c>
      <c r="AW580" s="35">
        <f t="shared" si="31"/>
        <v>1685</v>
      </c>
      <c r="AX580" s="35">
        <f t="shared" si="31"/>
        <v>3033</v>
      </c>
      <c r="AY580" s="35">
        <f t="shared" si="31"/>
        <v>12469</v>
      </c>
      <c r="AZ580" s="35">
        <f t="shared" si="31"/>
        <v>3033</v>
      </c>
      <c r="BA580" s="35">
        <f t="shared" si="31"/>
        <v>1021</v>
      </c>
      <c r="BB580" s="35">
        <f t="shared" si="31"/>
        <v>1025</v>
      </c>
    </row>
    <row r="581" spans="1:54" s="37" customFormat="1" ht="15">
      <c r="A581" s="38" t="s">
        <v>1627</v>
      </c>
      <c r="B581" s="33"/>
      <c r="C581" s="33"/>
      <c r="D581" s="39"/>
      <c r="E581" s="35"/>
      <c r="F581" s="35"/>
      <c r="G581" s="35"/>
      <c r="H581" s="35"/>
      <c r="I581" s="35"/>
      <c r="Y581" s="36"/>
      <c r="Z581" s="36"/>
      <c r="AA581" s="36"/>
      <c r="AB581" s="36"/>
      <c r="AC581" s="36"/>
      <c r="AD581" s="36"/>
      <c r="AE581" s="36"/>
      <c r="AF581" s="36"/>
      <c r="AG581" s="36"/>
      <c r="AU581" s="35"/>
      <c r="AV581" s="35"/>
      <c r="AW581" s="35"/>
      <c r="AX581" s="35"/>
      <c r="AY581" s="35"/>
      <c r="AZ581" s="35"/>
      <c r="BA581" s="35"/>
      <c r="BB581" s="35"/>
    </row>
    <row r="582" spans="1:54" s="44" customFormat="1" ht="15">
      <c r="A582" s="28" t="s">
        <v>1494</v>
      </c>
      <c r="B582" s="28" t="s">
        <v>1495</v>
      </c>
      <c r="C582" s="28"/>
      <c r="D582" s="29" t="s">
        <v>1496</v>
      </c>
      <c r="E582" s="30"/>
      <c r="F582" s="30"/>
      <c r="G582" s="30"/>
      <c r="H582" s="30"/>
      <c r="I582" s="30"/>
      <c r="J582" s="3"/>
      <c r="K582" s="3"/>
      <c r="L582" s="3"/>
      <c r="M582" s="3"/>
      <c r="N582" s="3"/>
      <c r="O582" s="3">
        <v>17547</v>
      </c>
      <c r="P582" s="3">
        <v>877</v>
      </c>
      <c r="Q582" s="3">
        <v>1579</v>
      </c>
      <c r="R582" s="3">
        <v>6491</v>
      </c>
      <c r="S582" s="3">
        <v>1582</v>
      </c>
      <c r="T582" s="3">
        <v>4220277</v>
      </c>
      <c r="U582" s="3">
        <v>211014</v>
      </c>
      <c r="V582" s="3">
        <v>379825</v>
      </c>
      <c r="W582" s="3">
        <v>1561503</v>
      </c>
      <c r="X582" s="3">
        <v>379824</v>
      </c>
      <c r="Y582" s="31"/>
      <c r="Z582" s="31">
        <v>1561503</v>
      </c>
      <c r="AA582" s="31"/>
      <c r="AB582" s="31"/>
      <c r="AC582" s="31">
        <v>379825</v>
      </c>
      <c r="AD582" s="31"/>
      <c r="AE582" s="31"/>
      <c r="AF582" s="31">
        <v>379824</v>
      </c>
      <c r="AG582" s="31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0">
        <v>4237824</v>
      </c>
      <c r="AV582" s="30">
        <v>4237824</v>
      </c>
      <c r="AW582" s="30">
        <v>211891</v>
      </c>
      <c r="AX582" s="30">
        <v>381404</v>
      </c>
      <c r="AY582" s="30">
        <v>1567994</v>
      </c>
      <c r="AZ582" s="30">
        <v>381404</v>
      </c>
      <c r="BA582" s="30">
        <v>381404</v>
      </c>
      <c r="BB582" s="30">
        <v>381406</v>
      </c>
    </row>
    <row r="583" spans="1:54" s="44" customFormat="1" ht="15">
      <c r="A583" s="28" t="s">
        <v>1494</v>
      </c>
      <c r="B583" s="28" t="s">
        <v>1497</v>
      </c>
      <c r="C583" s="28"/>
      <c r="D583" s="29" t="s">
        <v>1498</v>
      </c>
      <c r="E583" s="30"/>
      <c r="F583" s="30"/>
      <c r="G583" s="30"/>
      <c r="H583" s="30"/>
      <c r="I583" s="30"/>
      <c r="J583" s="3"/>
      <c r="K583" s="3"/>
      <c r="L583" s="3"/>
      <c r="M583" s="3"/>
      <c r="N583" s="3"/>
      <c r="O583" s="3">
        <v>70243</v>
      </c>
      <c r="P583" s="3">
        <v>3512</v>
      </c>
      <c r="Q583" s="3">
        <v>6322</v>
      </c>
      <c r="R583" s="3">
        <v>25990</v>
      </c>
      <c r="S583" s="3">
        <v>6321</v>
      </c>
      <c r="T583" s="3"/>
      <c r="U583" s="3"/>
      <c r="V583" s="3"/>
      <c r="W583" s="3"/>
      <c r="X583" s="3"/>
      <c r="Y583" s="31"/>
      <c r="Z583" s="31"/>
      <c r="AA583" s="31"/>
      <c r="AB583" s="31"/>
      <c r="AC583" s="31"/>
      <c r="AD583" s="31"/>
      <c r="AE583" s="31"/>
      <c r="AF583" s="31"/>
      <c r="AG583" s="31"/>
      <c r="AH583" s="3"/>
      <c r="AI583" s="3"/>
      <c r="AJ583" s="3"/>
      <c r="AK583" s="3"/>
      <c r="AL583" s="3"/>
      <c r="AM583" s="3"/>
      <c r="AN583" s="3">
        <v>123636</v>
      </c>
      <c r="AO583" s="3">
        <v>45745</v>
      </c>
      <c r="AP583" s="3">
        <v>6182</v>
      </c>
      <c r="AQ583" s="3">
        <v>11127</v>
      </c>
      <c r="AR583" s="3">
        <v>56872</v>
      </c>
      <c r="AS583" s="3">
        <v>66764</v>
      </c>
      <c r="AT583" s="3">
        <v>0</v>
      </c>
      <c r="AU583" s="30">
        <v>193879</v>
      </c>
      <c r="AV583" s="30">
        <v>127115</v>
      </c>
      <c r="AW583" s="30">
        <v>9694</v>
      </c>
      <c r="AX583" s="30">
        <v>17449</v>
      </c>
      <c r="AY583" s="30">
        <v>71735</v>
      </c>
      <c r="AZ583" s="30">
        <v>17449</v>
      </c>
      <c r="BA583" s="30">
        <v>6322</v>
      </c>
      <c r="BB583" s="30">
        <v>6321</v>
      </c>
    </row>
    <row r="584" spans="1:54" s="44" customFormat="1" ht="15">
      <c r="A584" s="28" t="s">
        <v>1494</v>
      </c>
      <c r="B584" s="28" t="s">
        <v>1499</v>
      </c>
      <c r="C584" s="28"/>
      <c r="D584" s="29" t="s">
        <v>1500</v>
      </c>
      <c r="E584" s="30"/>
      <c r="F584" s="30"/>
      <c r="G584" s="30"/>
      <c r="H584" s="30"/>
      <c r="I584" s="30"/>
      <c r="J584" s="3"/>
      <c r="K584" s="3"/>
      <c r="L584" s="3"/>
      <c r="M584" s="3"/>
      <c r="N584" s="3"/>
      <c r="O584" s="3">
        <v>20647</v>
      </c>
      <c r="P584" s="3">
        <v>1032</v>
      </c>
      <c r="Q584" s="3">
        <v>1858</v>
      </c>
      <c r="R584" s="3">
        <v>7638</v>
      </c>
      <c r="S584" s="3">
        <v>1861</v>
      </c>
      <c r="T584" s="3"/>
      <c r="U584" s="3"/>
      <c r="V584" s="3"/>
      <c r="W584" s="3"/>
      <c r="X584" s="3"/>
      <c r="Y584" s="31"/>
      <c r="Z584" s="31"/>
      <c r="AA584" s="31"/>
      <c r="AB584" s="31"/>
      <c r="AC584" s="31"/>
      <c r="AD584" s="31"/>
      <c r="AE584" s="31"/>
      <c r="AF584" s="31"/>
      <c r="AG584" s="31"/>
      <c r="AH584" s="3"/>
      <c r="AI584" s="3"/>
      <c r="AJ584" s="3"/>
      <c r="AK584" s="3"/>
      <c r="AL584" s="3"/>
      <c r="AM584" s="3"/>
      <c r="AN584" s="3">
        <v>33429</v>
      </c>
      <c r="AO584" s="3">
        <v>12369</v>
      </c>
      <c r="AP584" s="3">
        <v>1671</v>
      </c>
      <c r="AQ584" s="3">
        <v>3009</v>
      </c>
      <c r="AR584" s="3">
        <v>15378</v>
      </c>
      <c r="AS584" s="3">
        <v>18051</v>
      </c>
      <c r="AT584" s="3">
        <v>0</v>
      </c>
      <c r="AU584" s="30">
        <v>54076</v>
      </c>
      <c r="AV584" s="30">
        <v>36025</v>
      </c>
      <c r="AW584" s="30">
        <v>2703</v>
      </c>
      <c r="AX584" s="30">
        <v>4867</v>
      </c>
      <c r="AY584" s="30">
        <v>20007</v>
      </c>
      <c r="AZ584" s="30">
        <v>4867</v>
      </c>
      <c r="BA584" s="30">
        <v>1858</v>
      </c>
      <c r="BB584" s="30">
        <v>1861</v>
      </c>
    </row>
    <row r="585" spans="1:54" s="44" customFormat="1" ht="15">
      <c r="A585" s="28" t="s">
        <v>1494</v>
      </c>
      <c r="B585" s="28" t="s">
        <v>1501</v>
      </c>
      <c r="C585" s="28"/>
      <c r="D585" s="29" t="s">
        <v>1502</v>
      </c>
      <c r="E585" s="30"/>
      <c r="F585" s="30"/>
      <c r="G585" s="30"/>
      <c r="H585" s="30"/>
      <c r="I585" s="30"/>
      <c r="J585" s="3"/>
      <c r="K585" s="3"/>
      <c r="L585" s="3"/>
      <c r="M585" s="3"/>
      <c r="N585" s="3"/>
      <c r="O585" s="3">
        <v>26847</v>
      </c>
      <c r="P585" s="3">
        <v>1342</v>
      </c>
      <c r="Q585" s="3">
        <v>2416</v>
      </c>
      <c r="R585" s="3">
        <v>9932</v>
      </c>
      <c r="S585" s="3">
        <v>2419</v>
      </c>
      <c r="T585" s="3"/>
      <c r="U585" s="3"/>
      <c r="V585" s="3"/>
      <c r="W585" s="3"/>
      <c r="X585" s="3"/>
      <c r="Y585" s="31"/>
      <c r="Z585" s="31"/>
      <c r="AA585" s="31"/>
      <c r="AB585" s="31"/>
      <c r="AC585" s="31"/>
      <c r="AD585" s="31"/>
      <c r="AE585" s="31"/>
      <c r="AF585" s="31"/>
      <c r="AG585" s="31"/>
      <c r="AH585" s="3">
        <v>242502</v>
      </c>
      <c r="AI585" s="3">
        <v>12125</v>
      </c>
      <c r="AJ585" s="3">
        <v>21825</v>
      </c>
      <c r="AK585" s="3">
        <v>89725</v>
      </c>
      <c r="AL585" s="3">
        <v>152777</v>
      </c>
      <c r="AM585" s="3">
        <v>0</v>
      </c>
      <c r="AN585" s="3">
        <v>48558</v>
      </c>
      <c r="AO585" s="3">
        <v>17966</v>
      </c>
      <c r="AP585" s="3">
        <v>2428</v>
      </c>
      <c r="AQ585" s="3">
        <v>4370</v>
      </c>
      <c r="AR585" s="3">
        <v>22336</v>
      </c>
      <c r="AS585" s="3">
        <v>26222</v>
      </c>
      <c r="AT585" s="3">
        <v>0</v>
      </c>
      <c r="AU585" s="30">
        <v>317907</v>
      </c>
      <c r="AV585" s="30">
        <v>138908</v>
      </c>
      <c r="AW585" s="30">
        <v>15895</v>
      </c>
      <c r="AX585" s="30">
        <v>28611</v>
      </c>
      <c r="AY585" s="30">
        <v>117623</v>
      </c>
      <c r="AZ585" s="30">
        <v>6786</v>
      </c>
      <c r="BA585" s="30">
        <v>2416</v>
      </c>
      <c r="BB585" s="30">
        <v>2419</v>
      </c>
    </row>
    <row r="586" spans="1:54" s="44" customFormat="1" ht="15">
      <c r="A586" s="28" t="s">
        <v>1494</v>
      </c>
      <c r="B586" s="28" t="s">
        <v>1503</v>
      </c>
      <c r="C586" s="28"/>
      <c r="D586" s="29" t="s">
        <v>1504</v>
      </c>
      <c r="E586" s="30"/>
      <c r="F586" s="30"/>
      <c r="G586" s="30"/>
      <c r="H586" s="30"/>
      <c r="I586" s="30"/>
      <c r="J586" s="3"/>
      <c r="K586" s="3"/>
      <c r="L586" s="3"/>
      <c r="M586" s="3"/>
      <c r="N586" s="3"/>
      <c r="O586" s="3">
        <v>188033</v>
      </c>
      <c r="P586" s="3">
        <v>9402</v>
      </c>
      <c r="Q586" s="3">
        <v>16923</v>
      </c>
      <c r="R586" s="3">
        <v>69573</v>
      </c>
      <c r="S586" s="3">
        <v>16922</v>
      </c>
      <c r="T586" s="3">
        <v>126573</v>
      </c>
      <c r="U586" s="3">
        <v>6329</v>
      </c>
      <c r="V586" s="3">
        <v>11392</v>
      </c>
      <c r="W586" s="3">
        <v>46834</v>
      </c>
      <c r="X586" s="3">
        <v>11387</v>
      </c>
      <c r="Y586" s="31"/>
      <c r="Z586" s="31">
        <v>46834</v>
      </c>
      <c r="AA586" s="31"/>
      <c r="AB586" s="31"/>
      <c r="AC586" s="31">
        <v>11392</v>
      </c>
      <c r="AD586" s="31"/>
      <c r="AE586" s="31"/>
      <c r="AF586" s="31">
        <v>11387</v>
      </c>
      <c r="AG586" s="31"/>
      <c r="AH586" s="3">
        <v>1432717</v>
      </c>
      <c r="AI586" s="3">
        <v>71636</v>
      </c>
      <c r="AJ586" s="3">
        <v>128945</v>
      </c>
      <c r="AK586" s="3">
        <v>530107</v>
      </c>
      <c r="AL586" s="3">
        <v>902610</v>
      </c>
      <c r="AM586" s="3">
        <v>0</v>
      </c>
      <c r="AN586" s="3">
        <v>344647</v>
      </c>
      <c r="AO586" s="3">
        <v>127518</v>
      </c>
      <c r="AP586" s="3">
        <v>17232</v>
      </c>
      <c r="AQ586" s="3">
        <v>31018</v>
      </c>
      <c r="AR586" s="3">
        <v>158536</v>
      </c>
      <c r="AS586" s="3">
        <v>186111</v>
      </c>
      <c r="AT586" s="3">
        <v>0</v>
      </c>
      <c r="AU586" s="30">
        <v>2091970</v>
      </c>
      <c r="AV586" s="30">
        <v>1003249</v>
      </c>
      <c r="AW586" s="30">
        <v>104599</v>
      </c>
      <c r="AX586" s="30">
        <v>188278</v>
      </c>
      <c r="AY586" s="30">
        <v>774032</v>
      </c>
      <c r="AZ586" s="30">
        <v>59333</v>
      </c>
      <c r="BA586" s="30">
        <v>28315</v>
      </c>
      <c r="BB586" s="30">
        <v>28309</v>
      </c>
    </row>
    <row r="587" spans="1:54" s="44" customFormat="1" ht="15">
      <c r="A587" s="28" t="s">
        <v>1494</v>
      </c>
      <c r="B587" s="28" t="s">
        <v>1505</v>
      </c>
      <c r="C587" s="28"/>
      <c r="D587" s="29" t="s">
        <v>1506</v>
      </c>
      <c r="E587" s="30"/>
      <c r="F587" s="30"/>
      <c r="G587" s="30"/>
      <c r="H587" s="30"/>
      <c r="I587" s="30"/>
      <c r="J587" s="3"/>
      <c r="K587" s="3"/>
      <c r="L587" s="3"/>
      <c r="M587" s="3"/>
      <c r="N587" s="3"/>
      <c r="O587" s="3">
        <v>645</v>
      </c>
      <c r="P587" s="3">
        <v>32</v>
      </c>
      <c r="Q587" s="3">
        <v>58</v>
      </c>
      <c r="R587" s="3">
        <v>238</v>
      </c>
      <c r="S587" s="3">
        <v>59</v>
      </c>
      <c r="T587" s="3"/>
      <c r="U587" s="3"/>
      <c r="V587" s="3"/>
      <c r="W587" s="3"/>
      <c r="X587" s="3"/>
      <c r="Y587" s="31"/>
      <c r="Z587" s="31"/>
      <c r="AA587" s="31"/>
      <c r="AB587" s="31"/>
      <c r="AC587" s="31"/>
      <c r="AD587" s="31"/>
      <c r="AE587" s="31"/>
      <c r="AF587" s="31"/>
      <c r="AG587" s="31"/>
      <c r="AH587" s="3"/>
      <c r="AI587" s="3"/>
      <c r="AJ587" s="3"/>
      <c r="AK587" s="3"/>
      <c r="AL587" s="3"/>
      <c r="AM587" s="3"/>
      <c r="AN587" s="3">
        <v>4161</v>
      </c>
      <c r="AO587" s="3">
        <v>1538</v>
      </c>
      <c r="AP587" s="3">
        <v>208</v>
      </c>
      <c r="AQ587" s="3">
        <v>374</v>
      </c>
      <c r="AR587" s="3">
        <v>1912</v>
      </c>
      <c r="AS587" s="3">
        <v>2249</v>
      </c>
      <c r="AT587" s="3">
        <v>0</v>
      </c>
      <c r="AU587" s="30">
        <v>4806</v>
      </c>
      <c r="AV587" s="30">
        <v>2557</v>
      </c>
      <c r="AW587" s="30">
        <v>240</v>
      </c>
      <c r="AX587" s="30">
        <v>432</v>
      </c>
      <c r="AY587" s="30">
        <v>1776</v>
      </c>
      <c r="AZ587" s="30">
        <v>432</v>
      </c>
      <c r="BA587" s="30">
        <v>58</v>
      </c>
      <c r="BB587" s="30">
        <v>59</v>
      </c>
    </row>
    <row r="588" spans="1:54" s="44" customFormat="1" ht="15">
      <c r="A588" s="28" t="s">
        <v>1494</v>
      </c>
      <c r="B588" s="28" t="s">
        <v>1507</v>
      </c>
      <c r="C588" s="28"/>
      <c r="D588" s="29" t="s">
        <v>1508</v>
      </c>
      <c r="E588" s="30"/>
      <c r="F588" s="30"/>
      <c r="G588" s="30"/>
      <c r="H588" s="30"/>
      <c r="I588" s="30"/>
      <c r="J588" s="3"/>
      <c r="K588" s="3"/>
      <c r="L588" s="3"/>
      <c r="M588" s="3"/>
      <c r="N588" s="3"/>
      <c r="O588" s="3">
        <v>101239</v>
      </c>
      <c r="P588" s="3">
        <v>5062</v>
      </c>
      <c r="Q588" s="3">
        <v>9112</v>
      </c>
      <c r="R588" s="3">
        <v>37460</v>
      </c>
      <c r="S588" s="3">
        <v>9107</v>
      </c>
      <c r="T588" s="3"/>
      <c r="U588" s="3"/>
      <c r="V588" s="3"/>
      <c r="W588" s="3"/>
      <c r="X588" s="3"/>
      <c r="Y588" s="31"/>
      <c r="Z588" s="31"/>
      <c r="AA588" s="31"/>
      <c r="AB588" s="31"/>
      <c r="AC588" s="31"/>
      <c r="AD588" s="31"/>
      <c r="AE588" s="31"/>
      <c r="AF588" s="31"/>
      <c r="AG588" s="31"/>
      <c r="AH588" s="3"/>
      <c r="AI588" s="3"/>
      <c r="AJ588" s="3"/>
      <c r="AK588" s="3"/>
      <c r="AL588" s="3"/>
      <c r="AM588" s="3"/>
      <c r="AN588" s="3">
        <v>180691</v>
      </c>
      <c r="AO588" s="3">
        <v>66856</v>
      </c>
      <c r="AP588" s="3">
        <v>9035</v>
      </c>
      <c r="AQ588" s="3">
        <v>16262</v>
      </c>
      <c r="AR588" s="3">
        <v>83118</v>
      </c>
      <c r="AS588" s="3">
        <v>97573</v>
      </c>
      <c r="AT588" s="3">
        <v>0</v>
      </c>
      <c r="AU588" s="30">
        <v>281930</v>
      </c>
      <c r="AV588" s="30">
        <v>184357</v>
      </c>
      <c r="AW588" s="30">
        <v>14097</v>
      </c>
      <c r="AX588" s="30">
        <v>25374</v>
      </c>
      <c r="AY588" s="30">
        <v>104316</v>
      </c>
      <c r="AZ588" s="30">
        <v>25374</v>
      </c>
      <c r="BA588" s="30">
        <v>9112</v>
      </c>
      <c r="BB588" s="30">
        <v>9107</v>
      </c>
    </row>
    <row r="589" spans="1:54" s="44" customFormat="1" ht="15">
      <c r="A589" s="28" t="s">
        <v>1494</v>
      </c>
      <c r="B589" s="28" t="s">
        <v>1509</v>
      </c>
      <c r="C589" s="28"/>
      <c r="D589" s="29" t="s">
        <v>1510</v>
      </c>
      <c r="E589" s="30"/>
      <c r="F589" s="30"/>
      <c r="G589" s="30"/>
      <c r="H589" s="30"/>
      <c r="I589" s="30"/>
      <c r="J589" s="3"/>
      <c r="K589" s="3"/>
      <c r="L589" s="3"/>
      <c r="M589" s="3"/>
      <c r="N589" s="3"/>
      <c r="O589" s="3">
        <v>85741</v>
      </c>
      <c r="P589" s="3">
        <v>4287</v>
      </c>
      <c r="Q589" s="3">
        <v>7717</v>
      </c>
      <c r="R589" s="3">
        <v>31725</v>
      </c>
      <c r="S589" s="3">
        <v>7714</v>
      </c>
      <c r="T589" s="3"/>
      <c r="U589" s="3"/>
      <c r="V589" s="3"/>
      <c r="W589" s="3"/>
      <c r="X589" s="3"/>
      <c r="Y589" s="31"/>
      <c r="Z589" s="31"/>
      <c r="AA589" s="31"/>
      <c r="AB589" s="31"/>
      <c r="AC589" s="31"/>
      <c r="AD589" s="31"/>
      <c r="AE589" s="31"/>
      <c r="AF589" s="31"/>
      <c r="AG589" s="31"/>
      <c r="AH589" s="3"/>
      <c r="AI589" s="3"/>
      <c r="AJ589" s="3"/>
      <c r="AK589" s="3"/>
      <c r="AL589" s="3"/>
      <c r="AM589" s="3"/>
      <c r="AN589" s="3">
        <v>159742</v>
      </c>
      <c r="AO589" s="3">
        <v>59105</v>
      </c>
      <c r="AP589" s="3">
        <v>7987</v>
      </c>
      <c r="AQ589" s="3">
        <v>14377</v>
      </c>
      <c r="AR589" s="3">
        <v>73482</v>
      </c>
      <c r="AS589" s="3">
        <v>86260</v>
      </c>
      <c r="AT589" s="3">
        <v>0</v>
      </c>
      <c r="AU589" s="30">
        <v>245483</v>
      </c>
      <c r="AV589" s="30">
        <v>159223</v>
      </c>
      <c r="AW589" s="30">
        <v>12274</v>
      </c>
      <c r="AX589" s="30">
        <v>22094</v>
      </c>
      <c r="AY589" s="30">
        <v>90830</v>
      </c>
      <c r="AZ589" s="30">
        <v>22094</v>
      </c>
      <c r="BA589" s="30">
        <v>7717</v>
      </c>
      <c r="BB589" s="30">
        <v>7714</v>
      </c>
    </row>
    <row r="590" spans="1:54" s="44" customFormat="1" ht="15">
      <c r="A590" s="28" t="s">
        <v>1494</v>
      </c>
      <c r="B590" s="28" t="s">
        <v>1511</v>
      </c>
      <c r="C590" s="28"/>
      <c r="D590" s="29" t="s">
        <v>1512</v>
      </c>
      <c r="E590" s="30"/>
      <c r="F590" s="30"/>
      <c r="G590" s="30"/>
      <c r="H590" s="30"/>
      <c r="I590" s="30"/>
      <c r="J590" s="3"/>
      <c r="K590" s="3"/>
      <c r="L590" s="3"/>
      <c r="M590" s="3"/>
      <c r="N590" s="3"/>
      <c r="O590" s="3">
        <v>74892</v>
      </c>
      <c r="P590" s="3">
        <v>3745</v>
      </c>
      <c r="Q590" s="3">
        <v>6740</v>
      </c>
      <c r="R590" s="3">
        <v>27710</v>
      </c>
      <c r="S590" s="3">
        <v>6742</v>
      </c>
      <c r="T590" s="3"/>
      <c r="U590" s="3"/>
      <c r="V590" s="3"/>
      <c r="W590" s="3"/>
      <c r="X590" s="3"/>
      <c r="Y590" s="31"/>
      <c r="Z590" s="31"/>
      <c r="AA590" s="31"/>
      <c r="AB590" s="31"/>
      <c r="AC590" s="31"/>
      <c r="AD590" s="31"/>
      <c r="AE590" s="31"/>
      <c r="AF590" s="31"/>
      <c r="AG590" s="31"/>
      <c r="AH590" s="3"/>
      <c r="AI590" s="3"/>
      <c r="AJ590" s="3"/>
      <c r="AK590" s="3"/>
      <c r="AL590" s="3"/>
      <c r="AM590" s="3"/>
      <c r="AN590" s="3">
        <v>136010</v>
      </c>
      <c r="AO590" s="3">
        <v>50325</v>
      </c>
      <c r="AP590" s="3">
        <v>6801</v>
      </c>
      <c r="AQ590" s="3">
        <v>12241</v>
      </c>
      <c r="AR590" s="3">
        <v>62566</v>
      </c>
      <c r="AS590" s="3">
        <v>73444</v>
      </c>
      <c r="AT590" s="3">
        <v>0</v>
      </c>
      <c r="AU590" s="30">
        <v>210902</v>
      </c>
      <c r="AV590" s="30">
        <v>137458</v>
      </c>
      <c r="AW590" s="30">
        <v>10546</v>
      </c>
      <c r="AX590" s="30">
        <v>18981</v>
      </c>
      <c r="AY590" s="30">
        <v>78035</v>
      </c>
      <c r="AZ590" s="30">
        <v>18981</v>
      </c>
      <c r="BA590" s="30">
        <v>6740</v>
      </c>
      <c r="BB590" s="30">
        <v>6742</v>
      </c>
    </row>
    <row r="591" spans="1:54" s="44" customFormat="1" ht="15">
      <c r="A591" s="28" t="s">
        <v>1494</v>
      </c>
      <c r="B591" s="28" t="s">
        <v>1513</v>
      </c>
      <c r="C591" s="28"/>
      <c r="D591" s="29" t="s">
        <v>1514</v>
      </c>
      <c r="E591" s="30"/>
      <c r="F591" s="30"/>
      <c r="G591" s="30"/>
      <c r="H591" s="30"/>
      <c r="I591" s="30"/>
      <c r="J591" s="3"/>
      <c r="K591" s="3"/>
      <c r="L591" s="3"/>
      <c r="M591" s="3"/>
      <c r="N591" s="3"/>
      <c r="O591" s="3">
        <v>33046</v>
      </c>
      <c r="P591" s="3">
        <v>1652</v>
      </c>
      <c r="Q591" s="3">
        <v>2974</v>
      </c>
      <c r="R591" s="3">
        <v>12226</v>
      </c>
      <c r="S591" s="3">
        <v>2976</v>
      </c>
      <c r="T591" s="3"/>
      <c r="U591" s="3"/>
      <c r="V591" s="3"/>
      <c r="W591" s="3"/>
      <c r="X591" s="3"/>
      <c r="Y591" s="31"/>
      <c r="Z591" s="31"/>
      <c r="AA591" s="31"/>
      <c r="AB591" s="31"/>
      <c r="AC591" s="31"/>
      <c r="AD591" s="31"/>
      <c r="AE591" s="31"/>
      <c r="AF591" s="31"/>
      <c r="AG591" s="31"/>
      <c r="AH591" s="3"/>
      <c r="AI591" s="3"/>
      <c r="AJ591" s="3"/>
      <c r="AK591" s="3"/>
      <c r="AL591" s="3"/>
      <c r="AM591" s="3"/>
      <c r="AN591" s="3">
        <v>17292</v>
      </c>
      <c r="AO591" s="3">
        <v>6398</v>
      </c>
      <c r="AP591" s="3">
        <v>865</v>
      </c>
      <c r="AQ591" s="3">
        <v>1556</v>
      </c>
      <c r="AR591" s="3">
        <v>7954</v>
      </c>
      <c r="AS591" s="3">
        <v>9338</v>
      </c>
      <c r="AT591" s="3">
        <v>0</v>
      </c>
      <c r="AU591" s="30">
        <v>50338</v>
      </c>
      <c r="AV591" s="30">
        <v>41000</v>
      </c>
      <c r="AW591" s="30">
        <v>2517</v>
      </c>
      <c r="AX591" s="30">
        <v>4530</v>
      </c>
      <c r="AY591" s="30">
        <v>18624</v>
      </c>
      <c r="AZ591" s="30">
        <v>4530</v>
      </c>
      <c r="BA591" s="30">
        <v>2974</v>
      </c>
      <c r="BB591" s="30">
        <v>2976</v>
      </c>
    </row>
    <row r="592" spans="1:54" s="44" customFormat="1" ht="15">
      <c r="A592" s="28" t="s">
        <v>1494</v>
      </c>
      <c r="B592" s="28" t="s">
        <v>1515</v>
      </c>
      <c r="C592" s="28"/>
      <c r="D592" s="29" t="s">
        <v>1516</v>
      </c>
      <c r="E592" s="30"/>
      <c r="F592" s="30"/>
      <c r="G592" s="30"/>
      <c r="H592" s="30"/>
      <c r="I592" s="30"/>
      <c r="J592" s="3"/>
      <c r="K592" s="3"/>
      <c r="L592" s="3"/>
      <c r="M592" s="3"/>
      <c r="N592" s="3"/>
      <c r="O592" s="3">
        <v>133787</v>
      </c>
      <c r="P592" s="3">
        <v>6689</v>
      </c>
      <c r="Q592" s="3">
        <v>12041</v>
      </c>
      <c r="R592" s="3">
        <v>49501</v>
      </c>
      <c r="S592" s="3">
        <v>12040</v>
      </c>
      <c r="T592" s="3">
        <v>256040</v>
      </c>
      <c r="U592" s="3">
        <v>12802</v>
      </c>
      <c r="V592" s="3">
        <v>23044</v>
      </c>
      <c r="W592" s="3">
        <v>94736</v>
      </c>
      <c r="X592" s="3">
        <v>23040</v>
      </c>
      <c r="Y592" s="31"/>
      <c r="Z592" s="31">
        <v>94736</v>
      </c>
      <c r="AA592" s="31"/>
      <c r="AB592" s="31"/>
      <c r="AC592" s="31">
        <v>23044</v>
      </c>
      <c r="AD592" s="31"/>
      <c r="AE592" s="31"/>
      <c r="AF592" s="31">
        <v>23040</v>
      </c>
      <c r="AG592" s="31"/>
      <c r="AH592" s="3">
        <v>245960</v>
      </c>
      <c r="AI592" s="3">
        <v>12298</v>
      </c>
      <c r="AJ592" s="3">
        <v>22136</v>
      </c>
      <c r="AK592" s="3">
        <v>91004</v>
      </c>
      <c r="AL592" s="3">
        <v>154956</v>
      </c>
      <c r="AM592" s="3">
        <v>0</v>
      </c>
      <c r="AN592" s="3">
        <v>240974</v>
      </c>
      <c r="AO592" s="3">
        <v>89162</v>
      </c>
      <c r="AP592" s="3">
        <v>12049</v>
      </c>
      <c r="AQ592" s="3">
        <v>21688</v>
      </c>
      <c r="AR592" s="3">
        <v>110850</v>
      </c>
      <c r="AS592" s="3">
        <v>130124</v>
      </c>
      <c r="AT592" s="3">
        <v>0</v>
      </c>
      <c r="AU592" s="30">
        <v>876761</v>
      </c>
      <c r="AV592" s="30">
        <v>591681</v>
      </c>
      <c r="AW592" s="30">
        <v>43838</v>
      </c>
      <c r="AX592" s="30">
        <v>78909</v>
      </c>
      <c r="AY592" s="30">
        <v>324403</v>
      </c>
      <c r="AZ592" s="30">
        <v>56773</v>
      </c>
      <c r="BA592" s="30">
        <v>35085</v>
      </c>
      <c r="BB592" s="30">
        <v>35080</v>
      </c>
    </row>
    <row r="593" spans="1:54" s="44" customFormat="1" ht="15">
      <c r="A593" s="28" t="s">
        <v>1494</v>
      </c>
      <c r="B593" s="28" t="s">
        <v>1517</v>
      </c>
      <c r="C593" s="28"/>
      <c r="D593" s="29" t="s">
        <v>1518</v>
      </c>
      <c r="E593" s="30"/>
      <c r="F593" s="30"/>
      <c r="G593" s="30"/>
      <c r="H593" s="30"/>
      <c r="I593" s="30"/>
      <c r="J593" s="3"/>
      <c r="K593" s="3"/>
      <c r="L593" s="3"/>
      <c r="M593" s="3"/>
      <c r="N593" s="3"/>
      <c r="O593" s="3">
        <v>6698</v>
      </c>
      <c r="P593" s="3">
        <v>335</v>
      </c>
      <c r="Q593" s="3">
        <v>603</v>
      </c>
      <c r="R593" s="3">
        <v>2479</v>
      </c>
      <c r="S593" s="3">
        <v>601</v>
      </c>
      <c r="T593" s="3"/>
      <c r="U593" s="3"/>
      <c r="V593" s="3"/>
      <c r="W593" s="3"/>
      <c r="X593" s="3"/>
      <c r="Y593" s="31"/>
      <c r="Z593" s="31"/>
      <c r="AA593" s="31"/>
      <c r="AB593" s="31"/>
      <c r="AC593" s="31"/>
      <c r="AD593" s="31"/>
      <c r="AE593" s="31"/>
      <c r="AF593" s="31"/>
      <c r="AG593" s="31"/>
      <c r="AH593" s="3"/>
      <c r="AI593" s="3"/>
      <c r="AJ593" s="3"/>
      <c r="AK593" s="3"/>
      <c r="AL593" s="3"/>
      <c r="AM593" s="3"/>
      <c r="AN593" s="3">
        <v>4161</v>
      </c>
      <c r="AO593" s="3">
        <v>1538</v>
      </c>
      <c r="AP593" s="3">
        <v>208</v>
      </c>
      <c r="AQ593" s="3">
        <v>374</v>
      </c>
      <c r="AR593" s="3">
        <v>1912</v>
      </c>
      <c r="AS593" s="3">
        <v>2249</v>
      </c>
      <c r="AT593" s="3">
        <v>0</v>
      </c>
      <c r="AU593" s="30">
        <v>10859</v>
      </c>
      <c r="AV593" s="30">
        <v>8610</v>
      </c>
      <c r="AW593" s="30">
        <v>543</v>
      </c>
      <c r="AX593" s="30">
        <v>977</v>
      </c>
      <c r="AY593" s="30">
        <v>4017</v>
      </c>
      <c r="AZ593" s="30">
        <v>977</v>
      </c>
      <c r="BA593" s="30">
        <v>603</v>
      </c>
      <c r="BB593" s="30">
        <v>601</v>
      </c>
    </row>
    <row r="594" spans="1:54" s="44" customFormat="1" ht="15">
      <c r="A594" s="28" t="s">
        <v>1494</v>
      </c>
      <c r="B594" s="28" t="s">
        <v>1519</v>
      </c>
      <c r="C594" s="28"/>
      <c r="D594" s="29" t="s">
        <v>1520</v>
      </c>
      <c r="E594" s="30"/>
      <c r="F594" s="30"/>
      <c r="G594" s="30"/>
      <c r="H594" s="30"/>
      <c r="I594" s="30"/>
      <c r="J594" s="3"/>
      <c r="K594" s="3"/>
      <c r="L594" s="3"/>
      <c r="M594" s="3"/>
      <c r="N594" s="3"/>
      <c r="O594" s="3">
        <v>88842</v>
      </c>
      <c r="P594" s="3">
        <v>4442</v>
      </c>
      <c r="Q594" s="3">
        <v>7996</v>
      </c>
      <c r="R594" s="3">
        <v>32872</v>
      </c>
      <c r="S594" s="3">
        <v>7994</v>
      </c>
      <c r="T594" s="3"/>
      <c r="U594" s="3"/>
      <c r="V594" s="3"/>
      <c r="W594" s="3"/>
      <c r="X594" s="3"/>
      <c r="Y594" s="31"/>
      <c r="Z594" s="31"/>
      <c r="AA594" s="31"/>
      <c r="AB594" s="31"/>
      <c r="AC594" s="31"/>
      <c r="AD594" s="31"/>
      <c r="AE594" s="31"/>
      <c r="AF594" s="31"/>
      <c r="AG594" s="31"/>
      <c r="AH594" s="3"/>
      <c r="AI594" s="3"/>
      <c r="AJ594" s="3"/>
      <c r="AK594" s="3"/>
      <c r="AL594" s="3"/>
      <c r="AM594" s="3"/>
      <c r="AN594" s="3">
        <v>156731</v>
      </c>
      <c r="AO594" s="3">
        <v>57992</v>
      </c>
      <c r="AP594" s="3">
        <v>7837</v>
      </c>
      <c r="AQ594" s="3">
        <v>14106</v>
      </c>
      <c r="AR594" s="3">
        <v>72098</v>
      </c>
      <c r="AS594" s="3">
        <v>84633</v>
      </c>
      <c r="AT594" s="3">
        <v>0</v>
      </c>
      <c r="AU594" s="30">
        <v>245573</v>
      </c>
      <c r="AV594" s="30">
        <v>160940</v>
      </c>
      <c r="AW594" s="30">
        <v>12279</v>
      </c>
      <c r="AX594" s="30">
        <v>22102</v>
      </c>
      <c r="AY594" s="30">
        <v>90864</v>
      </c>
      <c r="AZ594" s="30">
        <v>22102</v>
      </c>
      <c r="BA594" s="30">
        <v>7996</v>
      </c>
      <c r="BB594" s="30">
        <v>7994</v>
      </c>
    </row>
    <row r="595" spans="1:54" s="44" customFormat="1" ht="15">
      <c r="A595" s="28" t="s">
        <v>1494</v>
      </c>
      <c r="B595" s="28" t="s">
        <v>1521</v>
      </c>
      <c r="C595" s="28"/>
      <c r="D595" s="29" t="s">
        <v>1522</v>
      </c>
      <c r="E595" s="30"/>
      <c r="F595" s="30"/>
      <c r="G595" s="30"/>
      <c r="H595" s="30"/>
      <c r="I595" s="30"/>
      <c r="J595" s="3"/>
      <c r="K595" s="3"/>
      <c r="L595" s="3"/>
      <c r="M595" s="3"/>
      <c r="N595" s="3"/>
      <c r="O595" s="3">
        <v>14448</v>
      </c>
      <c r="P595" s="3">
        <v>722</v>
      </c>
      <c r="Q595" s="3">
        <v>1300</v>
      </c>
      <c r="R595" s="3">
        <v>5344</v>
      </c>
      <c r="S595" s="3">
        <v>1304</v>
      </c>
      <c r="T595" s="3">
        <v>71809</v>
      </c>
      <c r="U595" s="3">
        <v>3590</v>
      </c>
      <c r="V595" s="3">
        <v>6463</v>
      </c>
      <c r="W595" s="3">
        <v>26569</v>
      </c>
      <c r="X595" s="3">
        <v>6462</v>
      </c>
      <c r="Y595" s="31"/>
      <c r="Z595" s="31">
        <v>26569</v>
      </c>
      <c r="AA595" s="31"/>
      <c r="AB595" s="31"/>
      <c r="AC595" s="31">
        <v>6463</v>
      </c>
      <c r="AD595" s="31"/>
      <c r="AE595" s="31"/>
      <c r="AF595" s="31">
        <v>6462</v>
      </c>
      <c r="AG595" s="31"/>
      <c r="AH595" s="3"/>
      <c r="AI595" s="3"/>
      <c r="AJ595" s="3"/>
      <c r="AK595" s="3"/>
      <c r="AL595" s="3"/>
      <c r="AM595" s="3"/>
      <c r="AN595" s="3">
        <v>24001</v>
      </c>
      <c r="AO595" s="3">
        <v>8880</v>
      </c>
      <c r="AP595" s="3">
        <v>1200</v>
      </c>
      <c r="AQ595" s="3">
        <v>2160</v>
      </c>
      <c r="AR595" s="3">
        <v>11040</v>
      </c>
      <c r="AS595" s="3">
        <v>12961</v>
      </c>
      <c r="AT595" s="3">
        <v>0</v>
      </c>
      <c r="AU595" s="30">
        <v>110258</v>
      </c>
      <c r="AV595" s="30">
        <v>97297</v>
      </c>
      <c r="AW595" s="30">
        <v>5512</v>
      </c>
      <c r="AX595" s="30">
        <v>9923</v>
      </c>
      <c r="AY595" s="30">
        <v>40793</v>
      </c>
      <c r="AZ595" s="30">
        <v>9923</v>
      </c>
      <c r="BA595" s="30">
        <v>7763</v>
      </c>
      <c r="BB595" s="30">
        <v>7766</v>
      </c>
    </row>
    <row r="596" spans="1:54" s="44" customFormat="1" ht="15">
      <c r="A596" s="28" t="s">
        <v>1494</v>
      </c>
      <c r="B596" s="28" t="s">
        <v>1523</v>
      </c>
      <c r="C596" s="28"/>
      <c r="D596" s="29" t="s">
        <v>1524</v>
      </c>
      <c r="E596" s="30"/>
      <c r="F596" s="30"/>
      <c r="G596" s="30"/>
      <c r="H596" s="30"/>
      <c r="I596" s="30"/>
      <c r="J596" s="3"/>
      <c r="K596" s="3"/>
      <c r="L596" s="3"/>
      <c r="M596" s="3"/>
      <c r="N596" s="3"/>
      <c r="O596" s="3">
        <v>25297</v>
      </c>
      <c r="P596" s="3">
        <v>1265</v>
      </c>
      <c r="Q596" s="3">
        <v>2277</v>
      </c>
      <c r="R596" s="3">
        <v>9361</v>
      </c>
      <c r="S596" s="3">
        <v>2274</v>
      </c>
      <c r="T596" s="3"/>
      <c r="U596" s="3"/>
      <c r="V596" s="3"/>
      <c r="W596" s="3"/>
      <c r="X596" s="3"/>
      <c r="Y596" s="31"/>
      <c r="Z596" s="31"/>
      <c r="AA596" s="31"/>
      <c r="AB596" s="31"/>
      <c r="AC596" s="31"/>
      <c r="AD596" s="31"/>
      <c r="AE596" s="31"/>
      <c r="AF596" s="31"/>
      <c r="AG596" s="31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0">
        <v>25297</v>
      </c>
      <c r="AV596" s="30">
        <v>25297</v>
      </c>
      <c r="AW596" s="30">
        <v>1265</v>
      </c>
      <c r="AX596" s="30">
        <v>2277</v>
      </c>
      <c r="AY596" s="30">
        <v>9361</v>
      </c>
      <c r="AZ596" s="30">
        <v>2277</v>
      </c>
      <c r="BA596" s="30">
        <v>2277</v>
      </c>
      <c r="BB596" s="30">
        <v>2274</v>
      </c>
    </row>
    <row r="597" spans="1:54" s="44" customFormat="1" ht="15">
      <c r="A597" s="28" t="s">
        <v>1494</v>
      </c>
      <c r="B597" s="28" t="s">
        <v>1525</v>
      </c>
      <c r="C597" s="28"/>
      <c r="D597" s="29" t="s">
        <v>1526</v>
      </c>
      <c r="E597" s="30"/>
      <c r="F597" s="30"/>
      <c r="G597" s="30"/>
      <c r="H597" s="30"/>
      <c r="I597" s="30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1"/>
      <c r="Z597" s="31"/>
      <c r="AA597" s="31"/>
      <c r="AB597" s="31"/>
      <c r="AC597" s="31"/>
      <c r="AD597" s="31"/>
      <c r="AE597" s="31"/>
      <c r="AF597" s="31"/>
      <c r="AG597" s="31"/>
      <c r="AH597" s="3">
        <v>486155</v>
      </c>
      <c r="AI597" s="3">
        <v>24308</v>
      </c>
      <c r="AJ597" s="3">
        <v>43754</v>
      </c>
      <c r="AK597" s="3">
        <v>179878</v>
      </c>
      <c r="AL597" s="3">
        <v>306277</v>
      </c>
      <c r="AM597" s="3">
        <v>0</v>
      </c>
      <c r="AN597" s="3">
        <v>141265</v>
      </c>
      <c r="AO597" s="3">
        <v>52268</v>
      </c>
      <c r="AP597" s="3">
        <v>7063</v>
      </c>
      <c r="AQ597" s="3">
        <v>12714</v>
      </c>
      <c r="AR597" s="3">
        <v>64982</v>
      </c>
      <c r="AS597" s="3">
        <v>76283</v>
      </c>
      <c r="AT597" s="3">
        <v>0</v>
      </c>
      <c r="AU597" s="30">
        <v>627420</v>
      </c>
      <c r="AV597" s="30">
        <v>244860</v>
      </c>
      <c r="AW597" s="30">
        <v>31371</v>
      </c>
      <c r="AX597" s="30">
        <v>56468</v>
      </c>
      <c r="AY597" s="30">
        <v>232146</v>
      </c>
      <c r="AZ597" s="30">
        <v>12714</v>
      </c>
      <c r="BA597" s="30">
        <v>0</v>
      </c>
      <c r="BB597" s="30">
        <v>0</v>
      </c>
    </row>
    <row r="598" spans="1:54" s="44" customFormat="1" ht="15">
      <c r="A598" s="28" t="s">
        <v>1494</v>
      </c>
      <c r="B598" s="28" t="s">
        <v>1527</v>
      </c>
      <c r="C598" s="28"/>
      <c r="D598" s="29" t="s">
        <v>1528</v>
      </c>
      <c r="E598" s="30"/>
      <c r="F598" s="30"/>
      <c r="G598" s="30"/>
      <c r="H598" s="30"/>
      <c r="I598" s="30"/>
      <c r="J598" s="3"/>
      <c r="K598" s="3"/>
      <c r="L598" s="3"/>
      <c r="M598" s="3"/>
      <c r="N598" s="3"/>
      <c r="O598" s="3">
        <v>139987</v>
      </c>
      <c r="P598" s="3">
        <v>6999</v>
      </c>
      <c r="Q598" s="3">
        <v>12599</v>
      </c>
      <c r="R598" s="3">
        <v>51795</v>
      </c>
      <c r="S598" s="3">
        <v>12598</v>
      </c>
      <c r="T598" s="3">
        <v>275901</v>
      </c>
      <c r="U598" s="3">
        <v>13795</v>
      </c>
      <c r="V598" s="3">
        <v>24831</v>
      </c>
      <c r="W598" s="3">
        <v>102083</v>
      </c>
      <c r="X598" s="3">
        <v>24832</v>
      </c>
      <c r="Y598" s="31"/>
      <c r="Z598" s="31">
        <v>102083</v>
      </c>
      <c r="AA598" s="31"/>
      <c r="AB598" s="31"/>
      <c r="AC598" s="31">
        <v>24831</v>
      </c>
      <c r="AD598" s="31"/>
      <c r="AE598" s="31"/>
      <c r="AF598" s="31">
        <v>24832</v>
      </c>
      <c r="AG598" s="31"/>
      <c r="AH598" s="3">
        <v>589152</v>
      </c>
      <c r="AI598" s="3">
        <v>29458</v>
      </c>
      <c r="AJ598" s="3">
        <v>53024</v>
      </c>
      <c r="AK598" s="3">
        <v>217988</v>
      </c>
      <c r="AL598" s="3">
        <v>371164</v>
      </c>
      <c r="AM598" s="3">
        <v>0</v>
      </c>
      <c r="AN598" s="3">
        <v>294388</v>
      </c>
      <c r="AO598" s="3">
        <v>108923</v>
      </c>
      <c r="AP598" s="3">
        <v>14719</v>
      </c>
      <c r="AQ598" s="3">
        <v>26495</v>
      </c>
      <c r="AR598" s="3">
        <v>135418</v>
      </c>
      <c r="AS598" s="3">
        <v>158970</v>
      </c>
      <c r="AT598" s="3">
        <v>0</v>
      </c>
      <c r="AU598" s="30">
        <v>1299428</v>
      </c>
      <c r="AV598" s="30">
        <v>769294</v>
      </c>
      <c r="AW598" s="30">
        <v>64971</v>
      </c>
      <c r="AX598" s="30">
        <v>116949</v>
      </c>
      <c r="AY598" s="30">
        <v>480789</v>
      </c>
      <c r="AZ598" s="30">
        <v>63925</v>
      </c>
      <c r="BA598" s="30">
        <v>37430</v>
      </c>
      <c r="BB598" s="30">
        <v>37430</v>
      </c>
    </row>
    <row r="599" spans="1:54" s="44" customFormat="1" ht="15">
      <c r="A599" s="28" t="s">
        <v>1494</v>
      </c>
      <c r="B599" s="28" t="s">
        <v>1529</v>
      </c>
      <c r="C599" s="28"/>
      <c r="D599" s="29" t="s">
        <v>1530</v>
      </c>
      <c r="E599" s="30"/>
      <c r="F599" s="30"/>
      <c r="G599" s="30"/>
      <c r="H599" s="30"/>
      <c r="I599" s="30"/>
      <c r="J599" s="3"/>
      <c r="K599" s="3"/>
      <c r="L599" s="3"/>
      <c r="M599" s="3"/>
      <c r="N599" s="3"/>
      <c r="O599" s="3">
        <v>11348</v>
      </c>
      <c r="P599" s="3">
        <v>567</v>
      </c>
      <c r="Q599" s="3">
        <v>1021</v>
      </c>
      <c r="R599" s="3">
        <v>4197</v>
      </c>
      <c r="S599" s="3">
        <v>1025</v>
      </c>
      <c r="T599" s="3"/>
      <c r="U599" s="3"/>
      <c r="V599" s="3"/>
      <c r="W599" s="3"/>
      <c r="X599" s="3"/>
      <c r="Y599" s="31"/>
      <c r="Z599" s="31"/>
      <c r="AA599" s="31"/>
      <c r="AB599" s="31"/>
      <c r="AC599" s="31"/>
      <c r="AD599" s="31"/>
      <c r="AE599" s="31"/>
      <c r="AF599" s="31"/>
      <c r="AG599" s="31"/>
      <c r="AH599" s="3"/>
      <c r="AI599" s="3"/>
      <c r="AJ599" s="3"/>
      <c r="AK599" s="3"/>
      <c r="AL599" s="3"/>
      <c r="AM599" s="3"/>
      <c r="AN599" s="3">
        <v>4998</v>
      </c>
      <c r="AO599" s="3">
        <v>1850</v>
      </c>
      <c r="AP599" s="3">
        <v>250</v>
      </c>
      <c r="AQ599" s="3">
        <v>450</v>
      </c>
      <c r="AR599" s="3">
        <v>2300</v>
      </c>
      <c r="AS599" s="3">
        <v>2698</v>
      </c>
      <c r="AT599" s="3">
        <v>0</v>
      </c>
      <c r="AU599" s="30">
        <v>16346</v>
      </c>
      <c r="AV599" s="30">
        <v>13648</v>
      </c>
      <c r="AW599" s="30">
        <v>817</v>
      </c>
      <c r="AX599" s="30">
        <v>1471</v>
      </c>
      <c r="AY599" s="30">
        <v>6047</v>
      </c>
      <c r="AZ599" s="30">
        <v>1471</v>
      </c>
      <c r="BA599" s="30">
        <v>1021</v>
      </c>
      <c r="BB599" s="30">
        <v>1025</v>
      </c>
    </row>
    <row r="600" spans="1:54" s="44" customFormat="1" ht="15">
      <c r="A600" s="28" t="s">
        <v>1494</v>
      </c>
      <c r="B600" s="28" t="s">
        <v>1531</v>
      </c>
      <c r="C600" s="28"/>
      <c r="D600" s="29" t="s">
        <v>1532</v>
      </c>
      <c r="E600" s="30"/>
      <c r="F600" s="30"/>
      <c r="G600" s="30"/>
      <c r="H600" s="30"/>
      <c r="I600" s="30"/>
      <c r="J600" s="3"/>
      <c r="K600" s="3"/>
      <c r="L600" s="3"/>
      <c r="M600" s="3"/>
      <c r="N600" s="3"/>
      <c r="O600" s="3">
        <v>34596</v>
      </c>
      <c r="P600" s="3">
        <v>1730</v>
      </c>
      <c r="Q600" s="3">
        <v>3114</v>
      </c>
      <c r="R600" s="3">
        <v>12802</v>
      </c>
      <c r="S600" s="3">
        <v>3110</v>
      </c>
      <c r="T600" s="3"/>
      <c r="U600" s="3"/>
      <c r="V600" s="3"/>
      <c r="W600" s="3"/>
      <c r="X600" s="3"/>
      <c r="Y600" s="31"/>
      <c r="Z600" s="31"/>
      <c r="AA600" s="31"/>
      <c r="AB600" s="31"/>
      <c r="AC600" s="31"/>
      <c r="AD600" s="31"/>
      <c r="AE600" s="31"/>
      <c r="AF600" s="31"/>
      <c r="AG600" s="31"/>
      <c r="AH600" s="3"/>
      <c r="AI600" s="3"/>
      <c r="AJ600" s="3"/>
      <c r="AK600" s="3"/>
      <c r="AL600" s="3"/>
      <c r="AM600" s="3"/>
      <c r="AN600" s="3">
        <v>55809</v>
      </c>
      <c r="AO600" s="3">
        <v>20649</v>
      </c>
      <c r="AP600" s="3">
        <v>2790</v>
      </c>
      <c r="AQ600" s="3">
        <v>5023</v>
      </c>
      <c r="AR600" s="3">
        <v>25672</v>
      </c>
      <c r="AS600" s="3">
        <v>30137</v>
      </c>
      <c r="AT600" s="3">
        <v>0</v>
      </c>
      <c r="AU600" s="30">
        <v>90405</v>
      </c>
      <c r="AV600" s="30">
        <v>60268</v>
      </c>
      <c r="AW600" s="30">
        <v>4520</v>
      </c>
      <c r="AX600" s="30">
        <v>8137</v>
      </c>
      <c r="AY600" s="30">
        <v>33451</v>
      </c>
      <c r="AZ600" s="30">
        <v>8137</v>
      </c>
      <c r="BA600" s="30">
        <v>3114</v>
      </c>
      <c r="BB600" s="30">
        <v>3110</v>
      </c>
    </row>
    <row r="601" spans="1:54" s="44" customFormat="1" ht="15">
      <c r="A601" s="28" t="s">
        <v>1494</v>
      </c>
      <c r="B601" s="28" t="s">
        <v>1533</v>
      </c>
      <c r="C601" s="28"/>
      <c r="D601" s="29" t="s">
        <v>1534</v>
      </c>
      <c r="E601" s="30"/>
      <c r="F601" s="30"/>
      <c r="G601" s="30"/>
      <c r="H601" s="30"/>
      <c r="I601" s="30"/>
      <c r="J601" s="3"/>
      <c r="K601" s="3"/>
      <c r="L601" s="3"/>
      <c r="M601" s="3"/>
      <c r="N601" s="3"/>
      <c r="O601" s="3">
        <v>68692</v>
      </c>
      <c r="P601" s="3">
        <v>3435</v>
      </c>
      <c r="Q601" s="3">
        <v>6182</v>
      </c>
      <c r="R601" s="3">
        <v>25416</v>
      </c>
      <c r="S601" s="3">
        <v>6184</v>
      </c>
      <c r="T601" s="3"/>
      <c r="U601" s="3"/>
      <c r="V601" s="3"/>
      <c r="W601" s="3"/>
      <c r="X601" s="3"/>
      <c r="Y601" s="31"/>
      <c r="Z601" s="31"/>
      <c r="AA601" s="31"/>
      <c r="AB601" s="31"/>
      <c r="AC601" s="31"/>
      <c r="AD601" s="31"/>
      <c r="AE601" s="31"/>
      <c r="AF601" s="31"/>
      <c r="AG601" s="31"/>
      <c r="AH601" s="3"/>
      <c r="AI601" s="3"/>
      <c r="AJ601" s="3"/>
      <c r="AK601" s="3"/>
      <c r="AL601" s="3"/>
      <c r="AM601" s="3"/>
      <c r="AN601" s="3">
        <v>105882</v>
      </c>
      <c r="AO601" s="3">
        <v>39175</v>
      </c>
      <c r="AP601" s="3">
        <v>5294</v>
      </c>
      <c r="AQ601" s="3">
        <v>9529</v>
      </c>
      <c r="AR601" s="3">
        <v>48704</v>
      </c>
      <c r="AS601" s="3">
        <v>57178</v>
      </c>
      <c r="AT601" s="3">
        <v>0</v>
      </c>
      <c r="AU601" s="30">
        <v>174574</v>
      </c>
      <c r="AV601" s="30">
        <v>117396</v>
      </c>
      <c r="AW601" s="30">
        <v>8729</v>
      </c>
      <c r="AX601" s="30">
        <v>15711</v>
      </c>
      <c r="AY601" s="30">
        <v>64591</v>
      </c>
      <c r="AZ601" s="30">
        <v>15711</v>
      </c>
      <c r="BA601" s="30">
        <v>6182</v>
      </c>
      <c r="BB601" s="30">
        <v>6184</v>
      </c>
    </row>
    <row r="602" spans="1:54" s="44" customFormat="1" ht="15">
      <c r="A602" s="28" t="s">
        <v>1494</v>
      </c>
      <c r="B602" s="28" t="s">
        <v>1535</v>
      </c>
      <c r="C602" s="28"/>
      <c r="D602" s="29" t="s">
        <v>1536</v>
      </c>
      <c r="E602" s="30"/>
      <c r="F602" s="30"/>
      <c r="G602" s="30"/>
      <c r="H602" s="30"/>
      <c r="I602" s="30"/>
      <c r="J602" s="3"/>
      <c r="K602" s="3"/>
      <c r="L602" s="3"/>
      <c r="M602" s="3"/>
      <c r="N602" s="3"/>
      <c r="O602" s="3">
        <v>79542</v>
      </c>
      <c r="P602" s="3">
        <v>3977</v>
      </c>
      <c r="Q602" s="3">
        <v>7159</v>
      </c>
      <c r="R602" s="3">
        <v>29431</v>
      </c>
      <c r="S602" s="3">
        <v>7157</v>
      </c>
      <c r="T602" s="3"/>
      <c r="U602" s="3"/>
      <c r="V602" s="3"/>
      <c r="W602" s="3"/>
      <c r="X602" s="3"/>
      <c r="Y602" s="31"/>
      <c r="Z602" s="31"/>
      <c r="AA602" s="31"/>
      <c r="AB602" s="31"/>
      <c r="AC602" s="31"/>
      <c r="AD602" s="31"/>
      <c r="AE602" s="31"/>
      <c r="AF602" s="31"/>
      <c r="AG602" s="31"/>
      <c r="AH602" s="3"/>
      <c r="AI602" s="3"/>
      <c r="AJ602" s="3"/>
      <c r="AK602" s="3"/>
      <c r="AL602" s="3"/>
      <c r="AM602" s="3"/>
      <c r="AN602" s="3">
        <v>144206</v>
      </c>
      <c r="AO602" s="3">
        <v>53357</v>
      </c>
      <c r="AP602" s="3">
        <v>7210</v>
      </c>
      <c r="AQ602" s="3">
        <v>12979</v>
      </c>
      <c r="AR602" s="3">
        <v>66336</v>
      </c>
      <c r="AS602" s="3">
        <v>77870</v>
      </c>
      <c r="AT602" s="3">
        <v>0</v>
      </c>
      <c r="AU602" s="30">
        <v>223748</v>
      </c>
      <c r="AV602" s="30">
        <v>145878</v>
      </c>
      <c r="AW602" s="30">
        <v>11187</v>
      </c>
      <c r="AX602" s="30">
        <v>20138</v>
      </c>
      <c r="AY602" s="30">
        <v>82788</v>
      </c>
      <c r="AZ602" s="30">
        <v>20138</v>
      </c>
      <c r="BA602" s="30">
        <v>7159</v>
      </c>
      <c r="BB602" s="30">
        <v>7157</v>
      </c>
    </row>
    <row r="603" spans="1:54" s="44" customFormat="1" ht="15">
      <c r="A603" s="28" t="s">
        <v>1494</v>
      </c>
      <c r="B603" s="28" t="s">
        <v>1537</v>
      </c>
      <c r="C603" s="28"/>
      <c r="D603" s="29" t="s">
        <v>1538</v>
      </c>
      <c r="E603" s="30"/>
      <c r="F603" s="30"/>
      <c r="G603" s="30"/>
      <c r="H603" s="30"/>
      <c r="I603" s="30"/>
      <c r="J603" s="3"/>
      <c r="K603" s="3"/>
      <c r="L603" s="3"/>
      <c r="M603" s="3"/>
      <c r="N603" s="3"/>
      <c r="O603" s="3">
        <v>107440</v>
      </c>
      <c r="P603" s="3">
        <v>5372</v>
      </c>
      <c r="Q603" s="3">
        <v>9670</v>
      </c>
      <c r="R603" s="3">
        <v>39754</v>
      </c>
      <c r="S603" s="3">
        <v>9666</v>
      </c>
      <c r="T603" s="3"/>
      <c r="U603" s="3"/>
      <c r="V603" s="3"/>
      <c r="W603" s="3"/>
      <c r="X603" s="3"/>
      <c r="Y603" s="31"/>
      <c r="Z603" s="31"/>
      <c r="AA603" s="31"/>
      <c r="AB603" s="31"/>
      <c r="AC603" s="31"/>
      <c r="AD603" s="31"/>
      <c r="AE603" s="31"/>
      <c r="AF603" s="31"/>
      <c r="AG603" s="31"/>
      <c r="AH603" s="3">
        <v>821853</v>
      </c>
      <c r="AI603" s="3">
        <v>41093</v>
      </c>
      <c r="AJ603" s="3">
        <v>73967</v>
      </c>
      <c r="AK603" s="3">
        <v>304087</v>
      </c>
      <c r="AL603" s="3">
        <v>517766</v>
      </c>
      <c r="AM603" s="3">
        <v>0</v>
      </c>
      <c r="AN603" s="3">
        <v>190229</v>
      </c>
      <c r="AO603" s="3">
        <v>70385</v>
      </c>
      <c r="AP603" s="3">
        <v>9511</v>
      </c>
      <c r="AQ603" s="3">
        <v>17121</v>
      </c>
      <c r="AR603" s="3">
        <v>87506</v>
      </c>
      <c r="AS603" s="3">
        <v>102723</v>
      </c>
      <c r="AT603" s="3">
        <v>0</v>
      </c>
      <c r="AU603" s="30">
        <v>1119522</v>
      </c>
      <c r="AV603" s="30">
        <v>499033</v>
      </c>
      <c r="AW603" s="30">
        <v>55976</v>
      </c>
      <c r="AX603" s="30">
        <v>100758</v>
      </c>
      <c r="AY603" s="30">
        <v>414226</v>
      </c>
      <c r="AZ603" s="30">
        <v>26791</v>
      </c>
      <c r="BA603" s="30">
        <v>9670</v>
      </c>
      <c r="BB603" s="30">
        <v>9666</v>
      </c>
    </row>
    <row r="604" spans="1:54" s="44" customFormat="1" ht="15">
      <c r="A604" s="28" t="s">
        <v>1494</v>
      </c>
      <c r="B604" s="28" t="s">
        <v>1539</v>
      </c>
      <c r="C604" s="28"/>
      <c r="D604" s="29" t="s">
        <v>1540</v>
      </c>
      <c r="E604" s="30"/>
      <c r="F604" s="30"/>
      <c r="G604" s="30"/>
      <c r="H604" s="30"/>
      <c r="I604" s="30"/>
      <c r="J604" s="3"/>
      <c r="K604" s="3"/>
      <c r="L604" s="3"/>
      <c r="M604" s="3"/>
      <c r="N604" s="3"/>
      <c r="O604" s="3">
        <v>73343</v>
      </c>
      <c r="P604" s="3">
        <v>3667</v>
      </c>
      <c r="Q604" s="3">
        <v>6601</v>
      </c>
      <c r="R604" s="3">
        <v>27137</v>
      </c>
      <c r="S604" s="3">
        <v>6600</v>
      </c>
      <c r="T604" s="3"/>
      <c r="U604" s="3"/>
      <c r="V604" s="3"/>
      <c r="W604" s="3"/>
      <c r="X604" s="3"/>
      <c r="Y604" s="31"/>
      <c r="Z604" s="31"/>
      <c r="AA604" s="31"/>
      <c r="AB604" s="31"/>
      <c r="AC604" s="31"/>
      <c r="AD604" s="31"/>
      <c r="AE604" s="31"/>
      <c r="AF604" s="31"/>
      <c r="AG604" s="31"/>
      <c r="AH604" s="3">
        <v>650449</v>
      </c>
      <c r="AI604" s="3">
        <v>32522</v>
      </c>
      <c r="AJ604" s="3">
        <v>58540</v>
      </c>
      <c r="AK604" s="3">
        <v>240664</v>
      </c>
      <c r="AL604" s="3">
        <v>409785</v>
      </c>
      <c r="AM604" s="3">
        <v>0</v>
      </c>
      <c r="AN604" s="3">
        <v>145844</v>
      </c>
      <c r="AO604" s="3">
        <v>53962</v>
      </c>
      <c r="AP604" s="3">
        <v>7292</v>
      </c>
      <c r="AQ604" s="3">
        <v>13126</v>
      </c>
      <c r="AR604" s="3">
        <v>67088</v>
      </c>
      <c r="AS604" s="3">
        <v>78756</v>
      </c>
      <c r="AT604" s="3">
        <v>0</v>
      </c>
      <c r="AU604" s="30">
        <v>869636</v>
      </c>
      <c r="AV604" s="30">
        <v>381095</v>
      </c>
      <c r="AW604" s="30">
        <v>43481</v>
      </c>
      <c r="AX604" s="30">
        <v>78267</v>
      </c>
      <c r="AY604" s="30">
        <v>321763</v>
      </c>
      <c r="AZ604" s="30">
        <v>19727</v>
      </c>
      <c r="BA604" s="30">
        <v>6601</v>
      </c>
      <c r="BB604" s="30">
        <v>6600</v>
      </c>
    </row>
    <row r="605" spans="1:54" s="44" customFormat="1" ht="15">
      <c r="A605" s="28" t="s">
        <v>1494</v>
      </c>
      <c r="B605" s="28" t="s">
        <v>1541</v>
      </c>
      <c r="C605" s="28"/>
      <c r="D605" s="29" t="s">
        <v>1542</v>
      </c>
      <c r="E605" s="30"/>
      <c r="F605" s="30"/>
      <c r="G605" s="30"/>
      <c r="H605" s="30"/>
      <c r="I605" s="30"/>
      <c r="J605" s="3"/>
      <c r="K605" s="3"/>
      <c r="L605" s="3"/>
      <c r="M605" s="3"/>
      <c r="N605" s="3"/>
      <c r="O605" s="3">
        <v>67143</v>
      </c>
      <c r="P605" s="3">
        <v>3357</v>
      </c>
      <c r="Q605" s="3">
        <v>6043</v>
      </c>
      <c r="R605" s="3">
        <v>24843</v>
      </c>
      <c r="S605" s="3">
        <v>6042</v>
      </c>
      <c r="T605" s="3"/>
      <c r="U605" s="3"/>
      <c r="V605" s="3"/>
      <c r="W605" s="3"/>
      <c r="X605" s="3"/>
      <c r="Y605" s="31"/>
      <c r="Z605" s="31"/>
      <c r="AA605" s="31"/>
      <c r="AB605" s="31"/>
      <c r="AC605" s="31"/>
      <c r="AD605" s="31"/>
      <c r="AE605" s="31"/>
      <c r="AF605" s="31"/>
      <c r="AG605" s="31"/>
      <c r="AH605" s="3"/>
      <c r="AI605" s="3"/>
      <c r="AJ605" s="3"/>
      <c r="AK605" s="3"/>
      <c r="AL605" s="3"/>
      <c r="AM605" s="3"/>
      <c r="AN605" s="3">
        <v>122831</v>
      </c>
      <c r="AO605" s="3">
        <v>45449</v>
      </c>
      <c r="AP605" s="3">
        <v>6142</v>
      </c>
      <c r="AQ605" s="3">
        <v>11055</v>
      </c>
      <c r="AR605" s="3">
        <v>56504</v>
      </c>
      <c r="AS605" s="3">
        <v>66327</v>
      </c>
      <c r="AT605" s="3">
        <v>0</v>
      </c>
      <c r="AU605" s="30">
        <v>189974</v>
      </c>
      <c r="AV605" s="30">
        <v>123647</v>
      </c>
      <c r="AW605" s="30">
        <v>9499</v>
      </c>
      <c r="AX605" s="30">
        <v>17098</v>
      </c>
      <c r="AY605" s="30">
        <v>70292</v>
      </c>
      <c r="AZ605" s="30">
        <v>17098</v>
      </c>
      <c r="BA605" s="30">
        <v>6043</v>
      </c>
      <c r="BB605" s="30">
        <v>6042</v>
      </c>
    </row>
    <row r="606" spans="1:54" s="45" customFormat="1" ht="15">
      <c r="A606" s="33"/>
      <c r="B606" s="33"/>
      <c r="C606" s="33"/>
      <c r="D606" s="34" t="s">
        <v>1628</v>
      </c>
      <c r="E606" s="35">
        <f>SUM(E582:E605)</f>
        <v>0</v>
      </c>
      <c r="F606" s="35">
        <f aca="true" t="shared" si="32" ref="F606:BB606">SUM(F582:F605)</f>
        <v>0</v>
      </c>
      <c r="G606" s="35">
        <f t="shared" si="32"/>
        <v>0</v>
      </c>
      <c r="H606" s="35">
        <f t="shared" si="32"/>
        <v>0</v>
      </c>
      <c r="I606" s="35">
        <f t="shared" si="32"/>
        <v>0</v>
      </c>
      <c r="J606" s="35">
        <f t="shared" si="32"/>
        <v>0</v>
      </c>
      <c r="K606" s="35">
        <f t="shared" si="32"/>
        <v>0</v>
      </c>
      <c r="L606" s="35">
        <f t="shared" si="32"/>
        <v>0</v>
      </c>
      <c r="M606" s="35">
        <f t="shared" si="32"/>
        <v>0</v>
      </c>
      <c r="N606" s="35">
        <f t="shared" si="32"/>
        <v>0</v>
      </c>
      <c r="O606" s="35">
        <f t="shared" si="32"/>
        <v>1470043</v>
      </c>
      <c r="P606" s="35">
        <f t="shared" si="32"/>
        <v>73500</v>
      </c>
      <c r="Q606" s="35">
        <f t="shared" si="32"/>
        <v>132305</v>
      </c>
      <c r="R606" s="35">
        <f t="shared" si="32"/>
        <v>543915</v>
      </c>
      <c r="S606" s="35">
        <f t="shared" si="32"/>
        <v>132298</v>
      </c>
      <c r="T606" s="35">
        <f t="shared" si="32"/>
        <v>4950600</v>
      </c>
      <c r="U606" s="35">
        <f t="shared" si="32"/>
        <v>247530</v>
      </c>
      <c r="V606" s="35">
        <f t="shared" si="32"/>
        <v>445555</v>
      </c>
      <c r="W606" s="35">
        <f t="shared" si="32"/>
        <v>1831725</v>
      </c>
      <c r="X606" s="35">
        <f t="shared" si="32"/>
        <v>445545</v>
      </c>
      <c r="Y606" s="36">
        <v>0</v>
      </c>
      <c r="Z606" s="36">
        <v>1831725</v>
      </c>
      <c r="AA606" s="36">
        <v>0</v>
      </c>
      <c r="AB606" s="36">
        <v>0</v>
      </c>
      <c r="AC606" s="36">
        <v>445555</v>
      </c>
      <c r="AD606" s="36">
        <v>0</v>
      </c>
      <c r="AE606" s="36">
        <v>0</v>
      </c>
      <c r="AF606" s="36">
        <v>445545</v>
      </c>
      <c r="AG606" s="36">
        <v>0</v>
      </c>
      <c r="AH606" s="35">
        <f t="shared" si="32"/>
        <v>4468788</v>
      </c>
      <c r="AI606" s="35">
        <f t="shared" si="32"/>
        <v>223440</v>
      </c>
      <c r="AJ606" s="35">
        <f t="shared" si="32"/>
        <v>402191</v>
      </c>
      <c r="AK606" s="35">
        <f t="shared" si="32"/>
        <v>1653453</v>
      </c>
      <c r="AL606" s="35">
        <f t="shared" si="32"/>
        <v>2815335</v>
      </c>
      <c r="AM606" s="35">
        <f t="shared" si="32"/>
        <v>0</v>
      </c>
      <c r="AN606" s="35">
        <f t="shared" si="32"/>
        <v>2679485</v>
      </c>
      <c r="AO606" s="35">
        <f t="shared" si="32"/>
        <v>991410</v>
      </c>
      <c r="AP606" s="35">
        <f t="shared" si="32"/>
        <v>133974</v>
      </c>
      <c r="AQ606" s="35">
        <f t="shared" si="32"/>
        <v>241154</v>
      </c>
      <c r="AR606" s="35">
        <f t="shared" si="32"/>
        <v>1232564</v>
      </c>
      <c r="AS606" s="35">
        <f t="shared" si="32"/>
        <v>1446921</v>
      </c>
      <c r="AT606" s="35">
        <f t="shared" si="32"/>
        <v>0</v>
      </c>
      <c r="AU606" s="35">
        <f t="shared" si="32"/>
        <v>13568916</v>
      </c>
      <c r="AV606" s="35">
        <v>9306660</v>
      </c>
      <c r="AW606" s="35">
        <f t="shared" si="32"/>
        <v>678444</v>
      </c>
      <c r="AX606" s="35">
        <f t="shared" si="32"/>
        <v>1221205</v>
      </c>
      <c r="AY606" s="35">
        <f t="shared" si="32"/>
        <v>5020503</v>
      </c>
      <c r="AZ606" s="35">
        <f t="shared" si="32"/>
        <v>819014</v>
      </c>
      <c r="BA606" s="35">
        <f t="shared" si="32"/>
        <v>577860</v>
      </c>
      <c r="BB606" s="35">
        <f t="shared" si="32"/>
        <v>577843</v>
      </c>
    </row>
    <row r="607" spans="1:54" s="45" customFormat="1" ht="15">
      <c r="A607" s="38" t="s">
        <v>1629</v>
      </c>
      <c r="B607" s="33"/>
      <c r="C607" s="33"/>
      <c r="D607" s="39"/>
      <c r="E607" s="35"/>
      <c r="F607" s="35"/>
      <c r="G607" s="35"/>
      <c r="H607" s="35"/>
      <c r="I607" s="35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6"/>
      <c r="Z607" s="36"/>
      <c r="AA607" s="36"/>
      <c r="AB607" s="36"/>
      <c r="AC607" s="36"/>
      <c r="AD607" s="36"/>
      <c r="AE607" s="36"/>
      <c r="AF607" s="36"/>
      <c r="AG607" s="36"/>
      <c r="AH607" s="37"/>
      <c r="AI607" s="37"/>
      <c r="AJ607" s="37"/>
      <c r="AK607" s="37"/>
      <c r="AL607" s="37"/>
      <c r="AM607" s="37"/>
      <c r="AN607" s="37"/>
      <c r="AO607" s="37"/>
      <c r="AP607" s="37"/>
      <c r="AQ607" s="37"/>
      <c r="AR607" s="37"/>
      <c r="AS607" s="37"/>
      <c r="AT607" s="37"/>
      <c r="AU607" s="35"/>
      <c r="AV607" s="35"/>
      <c r="AW607" s="35"/>
      <c r="AX607" s="35"/>
      <c r="AY607" s="35"/>
      <c r="AZ607" s="35"/>
      <c r="BA607" s="35"/>
      <c r="BB607" s="35"/>
    </row>
    <row r="608" spans="1:54" s="44" customFormat="1" ht="15">
      <c r="A608" s="28" t="s">
        <v>1543</v>
      </c>
      <c r="B608" s="28" t="s">
        <v>1544</v>
      </c>
      <c r="C608" s="28"/>
      <c r="D608" s="29" t="s">
        <v>1545</v>
      </c>
      <c r="E608" s="30"/>
      <c r="F608" s="30"/>
      <c r="G608" s="30"/>
      <c r="H608" s="30"/>
      <c r="I608" s="30"/>
      <c r="J608" s="3">
        <v>799969</v>
      </c>
      <c r="K608" s="3">
        <v>39998</v>
      </c>
      <c r="L608" s="3">
        <v>71997</v>
      </c>
      <c r="M608" s="3">
        <v>295987</v>
      </c>
      <c r="N608" s="3">
        <v>72000</v>
      </c>
      <c r="O608" s="3">
        <v>8248</v>
      </c>
      <c r="P608" s="3">
        <v>412</v>
      </c>
      <c r="Q608" s="3">
        <v>742</v>
      </c>
      <c r="R608" s="3">
        <v>3050</v>
      </c>
      <c r="S608" s="3">
        <v>746</v>
      </c>
      <c r="T608" s="3"/>
      <c r="U608" s="3"/>
      <c r="V608" s="3"/>
      <c r="W608" s="3"/>
      <c r="X608" s="3"/>
      <c r="Y608" s="31"/>
      <c r="Z608" s="31"/>
      <c r="AA608" s="31"/>
      <c r="AB608" s="31"/>
      <c r="AC608" s="31"/>
      <c r="AD608" s="31"/>
      <c r="AE608" s="31"/>
      <c r="AF608" s="31"/>
      <c r="AG608" s="31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0">
        <v>808217</v>
      </c>
      <c r="AV608" s="30">
        <v>808217</v>
      </c>
      <c r="AW608" s="30">
        <v>40410</v>
      </c>
      <c r="AX608" s="30">
        <v>72739</v>
      </c>
      <c r="AY608" s="30">
        <v>299037</v>
      </c>
      <c r="AZ608" s="30">
        <v>72739</v>
      </c>
      <c r="BA608" s="30">
        <v>72739</v>
      </c>
      <c r="BB608" s="30">
        <v>72746</v>
      </c>
    </row>
    <row r="609" spans="1:54" s="44" customFormat="1" ht="15">
      <c r="A609" s="28" t="s">
        <v>1543</v>
      </c>
      <c r="B609" s="28" t="s">
        <v>1546</v>
      </c>
      <c r="C609" s="28"/>
      <c r="D609" s="29" t="s">
        <v>1547</v>
      </c>
      <c r="E609" s="30"/>
      <c r="F609" s="30"/>
      <c r="G609" s="30"/>
      <c r="H609" s="30"/>
      <c r="I609" s="30"/>
      <c r="J609" s="3"/>
      <c r="K609" s="3"/>
      <c r="L609" s="3"/>
      <c r="M609" s="3"/>
      <c r="N609" s="3"/>
      <c r="O609" s="3">
        <v>3598</v>
      </c>
      <c r="P609" s="3">
        <v>180</v>
      </c>
      <c r="Q609" s="3">
        <v>324</v>
      </c>
      <c r="R609" s="3">
        <v>1332</v>
      </c>
      <c r="S609" s="3">
        <v>322</v>
      </c>
      <c r="T609" s="3"/>
      <c r="U609" s="3"/>
      <c r="V609" s="3"/>
      <c r="W609" s="3"/>
      <c r="X609" s="3"/>
      <c r="Y609" s="31"/>
      <c r="Z609" s="31"/>
      <c r="AA609" s="31"/>
      <c r="AB609" s="31"/>
      <c r="AC609" s="31"/>
      <c r="AD609" s="31"/>
      <c r="AE609" s="31"/>
      <c r="AF609" s="31"/>
      <c r="AG609" s="31"/>
      <c r="AH609" s="3"/>
      <c r="AI609" s="3"/>
      <c r="AJ609" s="3"/>
      <c r="AK609" s="3"/>
      <c r="AL609" s="3"/>
      <c r="AM609" s="3"/>
      <c r="AN609" s="3">
        <v>4161</v>
      </c>
      <c r="AO609" s="3">
        <v>1538</v>
      </c>
      <c r="AP609" s="3">
        <v>208</v>
      </c>
      <c r="AQ609" s="3">
        <v>374</v>
      </c>
      <c r="AR609" s="3">
        <v>1912</v>
      </c>
      <c r="AS609" s="3">
        <v>2249</v>
      </c>
      <c r="AT609" s="3">
        <v>0</v>
      </c>
      <c r="AU609" s="30">
        <v>7759</v>
      </c>
      <c r="AV609" s="30">
        <v>5510</v>
      </c>
      <c r="AW609" s="30">
        <v>388</v>
      </c>
      <c r="AX609" s="30">
        <v>698</v>
      </c>
      <c r="AY609" s="30">
        <v>2870</v>
      </c>
      <c r="AZ609" s="30">
        <v>698</v>
      </c>
      <c r="BA609" s="30">
        <v>324</v>
      </c>
      <c r="BB609" s="30">
        <v>322</v>
      </c>
    </row>
    <row r="610" spans="1:54" s="44" customFormat="1" ht="15">
      <c r="A610" s="28" t="s">
        <v>1543</v>
      </c>
      <c r="B610" s="28" t="s">
        <v>1548</v>
      </c>
      <c r="C610" s="28"/>
      <c r="D610" s="29" t="s">
        <v>1549</v>
      </c>
      <c r="E610" s="30"/>
      <c r="F610" s="30"/>
      <c r="G610" s="30"/>
      <c r="H610" s="30"/>
      <c r="I610" s="30"/>
      <c r="J610" s="3"/>
      <c r="K610" s="3"/>
      <c r="L610" s="3"/>
      <c r="M610" s="3"/>
      <c r="N610" s="3"/>
      <c r="O610" s="3">
        <v>242279</v>
      </c>
      <c r="P610" s="3">
        <v>12114</v>
      </c>
      <c r="Q610" s="3">
        <v>21805</v>
      </c>
      <c r="R610" s="3">
        <v>89643</v>
      </c>
      <c r="S610" s="3">
        <v>21806</v>
      </c>
      <c r="T610" s="3">
        <v>237628</v>
      </c>
      <c r="U610" s="3">
        <v>11881</v>
      </c>
      <c r="V610" s="3">
        <v>21387</v>
      </c>
      <c r="W610" s="3">
        <v>87923</v>
      </c>
      <c r="X610" s="3">
        <v>21383</v>
      </c>
      <c r="Y610" s="31"/>
      <c r="Z610" s="31">
        <v>87923</v>
      </c>
      <c r="AA610" s="31"/>
      <c r="AB610" s="31"/>
      <c r="AC610" s="31">
        <v>21387</v>
      </c>
      <c r="AD610" s="31"/>
      <c r="AE610" s="31"/>
      <c r="AF610" s="31">
        <v>21383</v>
      </c>
      <c r="AG610" s="31"/>
      <c r="AH610" s="3">
        <v>955209</v>
      </c>
      <c r="AI610" s="3">
        <v>47760</v>
      </c>
      <c r="AJ610" s="3">
        <v>85969</v>
      </c>
      <c r="AK610" s="3">
        <v>353427</v>
      </c>
      <c r="AL610" s="3">
        <v>601782</v>
      </c>
      <c r="AM610" s="3">
        <v>0</v>
      </c>
      <c r="AN610" s="3">
        <v>394483</v>
      </c>
      <c r="AO610" s="3">
        <v>145957</v>
      </c>
      <c r="AP610" s="3">
        <v>19724</v>
      </c>
      <c r="AQ610" s="3">
        <v>35503</v>
      </c>
      <c r="AR610" s="3">
        <v>181460</v>
      </c>
      <c r="AS610" s="3">
        <v>213023</v>
      </c>
      <c r="AT610" s="3">
        <v>0</v>
      </c>
      <c r="AU610" s="30">
        <v>1829599</v>
      </c>
      <c r="AV610" s="30">
        <v>1014794</v>
      </c>
      <c r="AW610" s="30">
        <v>91479</v>
      </c>
      <c r="AX610" s="30">
        <v>164664</v>
      </c>
      <c r="AY610" s="30">
        <v>676950</v>
      </c>
      <c r="AZ610" s="30">
        <v>78695</v>
      </c>
      <c r="BA610" s="30">
        <v>43192</v>
      </c>
      <c r="BB610" s="30">
        <v>43189</v>
      </c>
    </row>
    <row r="611" spans="1:54" s="44" customFormat="1" ht="15">
      <c r="A611" s="28" t="s">
        <v>1543</v>
      </c>
      <c r="B611" s="28" t="s">
        <v>1550</v>
      </c>
      <c r="C611" s="28"/>
      <c r="D611" s="29" t="s">
        <v>1551</v>
      </c>
      <c r="E611" s="30"/>
      <c r="F611" s="30"/>
      <c r="G611" s="30"/>
      <c r="H611" s="30"/>
      <c r="I611" s="30"/>
      <c r="J611" s="3"/>
      <c r="K611" s="3"/>
      <c r="L611" s="3"/>
      <c r="M611" s="3"/>
      <c r="N611" s="3"/>
      <c r="O611" s="3">
        <v>2048</v>
      </c>
      <c r="P611" s="3">
        <v>102</v>
      </c>
      <c r="Q611" s="3">
        <v>184</v>
      </c>
      <c r="R611" s="3">
        <v>756</v>
      </c>
      <c r="S611" s="3">
        <v>188</v>
      </c>
      <c r="T611" s="3"/>
      <c r="U611" s="3"/>
      <c r="V611" s="3"/>
      <c r="W611" s="3"/>
      <c r="X611" s="3"/>
      <c r="Y611" s="31"/>
      <c r="Z611" s="31"/>
      <c r="AA611" s="31"/>
      <c r="AB611" s="31"/>
      <c r="AC611" s="31"/>
      <c r="AD611" s="31"/>
      <c r="AE611" s="31"/>
      <c r="AF611" s="31"/>
      <c r="AG611" s="31"/>
      <c r="AH611" s="3"/>
      <c r="AI611" s="3"/>
      <c r="AJ611" s="3"/>
      <c r="AK611" s="3"/>
      <c r="AL611" s="3"/>
      <c r="AM611" s="3"/>
      <c r="AN611" s="3">
        <v>4161</v>
      </c>
      <c r="AO611" s="3">
        <v>1538</v>
      </c>
      <c r="AP611" s="3">
        <v>208</v>
      </c>
      <c r="AQ611" s="3">
        <v>374</v>
      </c>
      <c r="AR611" s="3">
        <v>1912</v>
      </c>
      <c r="AS611" s="3">
        <v>2249</v>
      </c>
      <c r="AT611" s="3">
        <v>0</v>
      </c>
      <c r="AU611" s="30">
        <v>6209</v>
      </c>
      <c r="AV611" s="30">
        <v>3960</v>
      </c>
      <c r="AW611" s="30">
        <v>310</v>
      </c>
      <c r="AX611" s="30">
        <v>558</v>
      </c>
      <c r="AY611" s="30">
        <v>2294</v>
      </c>
      <c r="AZ611" s="30">
        <v>558</v>
      </c>
      <c r="BA611" s="30">
        <v>184</v>
      </c>
      <c r="BB611" s="30">
        <v>188</v>
      </c>
    </row>
    <row r="612" spans="1:54" s="44" customFormat="1" ht="15">
      <c r="A612" s="28" t="s">
        <v>1543</v>
      </c>
      <c r="B612" s="28" t="s">
        <v>1552</v>
      </c>
      <c r="C612" s="28"/>
      <c r="D612" s="29" t="s">
        <v>1553</v>
      </c>
      <c r="E612" s="30"/>
      <c r="F612" s="30"/>
      <c r="G612" s="30"/>
      <c r="H612" s="30"/>
      <c r="I612" s="30"/>
      <c r="J612" s="3"/>
      <c r="K612" s="3"/>
      <c r="L612" s="3"/>
      <c r="M612" s="3"/>
      <c r="N612" s="3"/>
      <c r="O612" s="3">
        <v>74892</v>
      </c>
      <c r="P612" s="3">
        <v>3745</v>
      </c>
      <c r="Q612" s="3">
        <v>6740</v>
      </c>
      <c r="R612" s="3">
        <v>27710</v>
      </c>
      <c r="S612" s="3">
        <v>6742</v>
      </c>
      <c r="T612" s="3">
        <v>164756</v>
      </c>
      <c r="U612" s="3">
        <v>8238</v>
      </c>
      <c r="V612" s="3">
        <v>14828</v>
      </c>
      <c r="W612" s="3">
        <v>60960</v>
      </c>
      <c r="X612" s="3">
        <v>14828</v>
      </c>
      <c r="Y612" s="31"/>
      <c r="Z612" s="31">
        <v>60960</v>
      </c>
      <c r="AA612" s="31"/>
      <c r="AB612" s="31"/>
      <c r="AC612" s="31">
        <v>14828</v>
      </c>
      <c r="AD612" s="31"/>
      <c r="AE612" s="31"/>
      <c r="AF612" s="31">
        <v>14828</v>
      </c>
      <c r="AG612" s="31"/>
      <c r="AH612" s="3">
        <v>34973</v>
      </c>
      <c r="AI612" s="3">
        <v>1749</v>
      </c>
      <c r="AJ612" s="3">
        <v>3148</v>
      </c>
      <c r="AK612" s="3">
        <v>12942</v>
      </c>
      <c r="AL612" s="3">
        <v>22031</v>
      </c>
      <c r="AM612" s="3">
        <v>0</v>
      </c>
      <c r="AN612" s="3">
        <v>120307</v>
      </c>
      <c r="AO612" s="3">
        <v>44514</v>
      </c>
      <c r="AP612" s="3">
        <v>6015</v>
      </c>
      <c r="AQ612" s="3">
        <v>10828</v>
      </c>
      <c r="AR612" s="3">
        <v>55342</v>
      </c>
      <c r="AS612" s="3">
        <v>64965</v>
      </c>
      <c r="AT612" s="3">
        <v>0</v>
      </c>
      <c r="AU612" s="30">
        <v>394928</v>
      </c>
      <c r="AV612" s="30">
        <v>307932</v>
      </c>
      <c r="AW612" s="30">
        <v>19747</v>
      </c>
      <c r="AX612" s="30">
        <v>35544</v>
      </c>
      <c r="AY612" s="30">
        <v>146126</v>
      </c>
      <c r="AZ612" s="30">
        <v>32396</v>
      </c>
      <c r="BA612" s="30">
        <v>21568</v>
      </c>
      <c r="BB612" s="30">
        <v>21570</v>
      </c>
    </row>
    <row r="613" spans="1:54" s="44" customFormat="1" ht="15">
      <c r="A613" s="28" t="s">
        <v>1543</v>
      </c>
      <c r="B613" s="28" t="s">
        <v>1554</v>
      </c>
      <c r="C613" s="28"/>
      <c r="D613" s="29" t="s">
        <v>1555</v>
      </c>
      <c r="E613" s="30"/>
      <c r="F613" s="30"/>
      <c r="G613" s="30"/>
      <c r="H613" s="30"/>
      <c r="I613" s="30"/>
      <c r="J613" s="3"/>
      <c r="K613" s="3"/>
      <c r="L613" s="3"/>
      <c r="M613" s="3"/>
      <c r="N613" s="3"/>
      <c r="O613" s="3">
        <v>20647</v>
      </c>
      <c r="P613" s="3">
        <v>1032</v>
      </c>
      <c r="Q613" s="3">
        <v>1858</v>
      </c>
      <c r="R613" s="3">
        <v>7638</v>
      </c>
      <c r="S613" s="3">
        <v>1861</v>
      </c>
      <c r="T613" s="3"/>
      <c r="U613" s="3"/>
      <c r="V613" s="3"/>
      <c r="W613" s="3"/>
      <c r="X613" s="3"/>
      <c r="Y613" s="31"/>
      <c r="Z613" s="31"/>
      <c r="AA613" s="31"/>
      <c r="AB613" s="31"/>
      <c r="AC613" s="31"/>
      <c r="AD613" s="31"/>
      <c r="AE613" s="31"/>
      <c r="AF613" s="31"/>
      <c r="AG613" s="31"/>
      <c r="AH613" s="3"/>
      <c r="AI613" s="3"/>
      <c r="AJ613" s="3"/>
      <c r="AK613" s="3"/>
      <c r="AL613" s="3"/>
      <c r="AM613" s="3"/>
      <c r="AN613" s="3">
        <v>7562</v>
      </c>
      <c r="AO613" s="3">
        <v>2799</v>
      </c>
      <c r="AP613" s="3">
        <v>378</v>
      </c>
      <c r="AQ613" s="3">
        <v>681</v>
      </c>
      <c r="AR613" s="3">
        <v>3480</v>
      </c>
      <c r="AS613" s="3">
        <v>4082</v>
      </c>
      <c r="AT613" s="3">
        <v>0</v>
      </c>
      <c r="AU613" s="30">
        <v>28209</v>
      </c>
      <c r="AV613" s="30">
        <v>24127</v>
      </c>
      <c r="AW613" s="30">
        <v>1410</v>
      </c>
      <c r="AX613" s="30">
        <v>2539</v>
      </c>
      <c r="AY613" s="30">
        <v>10437</v>
      </c>
      <c r="AZ613" s="30">
        <v>2539</v>
      </c>
      <c r="BA613" s="30">
        <v>1858</v>
      </c>
      <c r="BB613" s="30">
        <v>1861</v>
      </c>
    </row>
    <row r="614" spans="1:54" s="44" customFormat="1" ht="15">
      <c r="A614" s="28" t="s">
        <v>1543</v>
      </c>
      <c r="B614" s="28" t="s">
        <v>1556</v>
      </c>
      <c r="C614" s="28"/>
      <c r="D614" s="29" t="s">
        <v>1557</v>
      </c>
      <c r="E614" s="30"/>
      <c r="F614" s="30"/>
      <c r="G614" s="30"/>
      <c r="H614" s="30"/>
      <c r="I614" s="30"/>
      <c r="J614" s="3"/>
      <c r="K614" s="3"/>
      <c r="L614" s="3"/>
      <c r="M614" s="3"/>
      <c r="N614" s="3"/>
      <c r="O614" s="3">
        <v>9798</v>
      </c>
      <c r="P614" s="3">
        <v>490</v>
      </c>
      <c r="Q614" s="3">
        <v>882</v>
      </c>
      <c r="R614" s="3">
        <v>3626</v>
      </c>
      <c r="S614" s="3">
        <v>880</v>
      </c>
      <c r="T614" s="3"/>
      <c r="U614" s="3"/>
      <c r="V614" s="3"/>
      <c r="W614" s="3"/>
      <c r="X614" s="3"/>
      <c r="Y614" s="31"/>
      <c r="Z614" s="31"/>
      <c r="AA614" s="31"/>
      <c r="AB614" s="31"/>
      <c r="AC614" s="31"/>
      <c r="AD614" s="31"/>
      <c r="AE614" s="31"/>
      <c r="AF614" s="31"/>
      <c r="AG614" s="31"/>
      <c r="AH614" s="3">
        <v>201380</v>
      </c>
      <c r="AI614" s="3">
        <v>10069</v>
      </c>
      <c r="AJ614" s="3">
        <v>18124</v>
      </c>
      <c r="AK614" s="3">
        <v>74510</v>
      </c>
      <c r="AL614" s="3">
        <v>126870</v>
      </c>
      <c r="AM614" s="3">
        <v>0</v>
      </c>
      <c r="AN614" s="3">
        <v>40955</v>
      </c>
      <c r="AO614" s="3">
        <v>15154</v>
      </c>
      <c r="AP614" s="3">
        <v>2048</v>
      </c>
      <c r="AQ614" s="3">
        <v>3686</v>
      </c>
      <c r="AR614" s="3">
        <v>18840</v>
      </c>
      <c r="AS614" s="3">
        <v>22115</v>
      </c>
      <c r="AT614" s="3">
        <v>0</v>
      </c>
      <c r="AU614" s="30">
        <v>252133</v>
      </c>
      <c r="AV614" s="30">
        <v>103148</v>
      </c>
      <c r="AW614" s="30">
        <v>12607</v>
      </c>
      <c r="AX614" s="30">
        <v>22692</v>
      </c>
      <c r="AY614" s="30">
        <v>93290</v>
      </c>
      <c r="AZ614" s="30">
        <v>4568</v>
      </c>
      <c r="BA614" s="30">
        <v>882</v>
      </c>
      <c r="BB614" s="30">
        <v>880</v>
      </c>
    </row>
    <row r="615" spans="1:54" s="44" customFormat="1" ht="15">
      <c r="A615" s="28" t="s">
        <v>1543</v>
      </c>
      <c r="B615" s="28" t="s">
        <v>1558</v>
      </c>
      <c r="C615" s="28"/>
      <c r="D615" s="29" t="s">
        <v>1559</v>
      </c>
      <c r="E615" s="30"/>
      <c r="F615" s="30"/>
      <c r="G615" s="30"/>
      <c r="H615" s="30"/>
      <c r="I615" s="30"/>
      <c r="J615" s="3"/>
      <c r="K615" s="3"/>
      <c r="L615" s="3"/>
      <c r="M615" s="3"/>
      <c r="N615" s="3"/>
      <c r="O615" s="3">
        <v>11348</v>
      </c>
      <c r="P615" s="3">
        <v>567</v>
      </c>
      <c r="Q615" s="3">
        <v>1021</v>
      </c>
      <c r="R615" s="3">
        <v>4197</v>
      </c>
      <c r="S615" s="3">
        <v>1025</v>
      </c>
      <c r="T615" s="3"/>
      <c r="U615" s="3"/>
      <c r="V615" s="3"/>
      <c r="W615" s="3"/>
      <c r="X615" s="3"/>
      <c r="Y615" s="31"/>
      <c r="Z615" s="31"/>
      <c r="AA615" s="31"/>
      <c r="AB615" s="31"/>
      <c r="AC615" s="31"/>
      <c r="AD615" s="31"/>
      <c r="AE615" s="31"/>
      <c r="AF615" s="31"/>
      <c r="AG615" s="31"/>
      <c r="AH615" s="3"/>
      <c r="AI615" s="3"/>
      <c r="AJ615" s="3"/>
      <c r="AK615" s="3"/>
      <c r="AL615" s="3"/>
      <c r="AM615" s="3"/>
      <c r="AN615" s="3">
        <v>22515</v>
      </c>
      <c r="AO615" s="3">
        <v>8330</v>
      </c>
      <c r="AP615" s="3">
        <v>1126</v>
      </c>
      <c r="AQ615" s="3">
        <v>2026</v>
      </c>
      <c r="AR615" s="3">
        <v>10356</v>
      </c>
      <c r="AS615" s="3">
        <v>12159</v>
      </c>
      <c r="AT615" s="3">
        <v>0</v>
      </c>
      <c r="AU615" s="30">
        <v>33863</v>
      </c>
      <c r="AV615" s="30">
        <v>21704</v>
      </c>
      <c r="AW615" s="30">
        <v>1693</v>
      </c>
      <c r="AX615" s="30">
        <v>3047</v>
      </c>
      <c r="AY615" s="30">
        <v>12527</v>
      </c>
      <c r="AZ615" s="30">
        <v>3047</v>
      </c>
      <c r="BA615" s="30">
        <v>1021</v>
      </c>
      <c r="BB615" s="30">
        <v>1025</v>
      </c>
    </row>
    <row r="616" spans="1:54" s="44" customFormat="1" ht="15">
      <c r="A616" s="28" t="s">
        <v>1543</v>
      </c>
      <c r="B616" s="28" t="s">
        <v>1560</v>
      </c>
      <c r="C616" s="28"/>
      <c r="D616" s="29" t="s">
        <v>1561</v>
      </c>
      <c r="E616" s="30"/>
      <c r="F616" s="30"/>
      <c r="G616" s="30"/>
      <c r="H616" s="30"/>
      <c r="I616" s="30"/>
      <c r="J616" s="3"/>
      <c r="K616" s="3"/>
      <c r="L616" s="3"/>
      <c r="M616" s="3"/>
      <c r="N616" s="3"/>
      <c r="O616" s="3">
        <v>9798</v>
      </c>
      <c r="P616" s="3">
        <v>490</v>
      </c>
      <c r="Q616" s="3">
        <v>882</v>
      </c>
      <c r="R616" s="3">
        <v>3626</v>
      </c>
      <c r="S616" s="3">
        <v>880</v>
      </c>
      <c r="T616" s="3"/>
      <c r="U616" s="3"/>
      <c r="V616" s="3"/>
      <c r="W616" s="3"/>
      <c r="X616" s="3"/>
      <c r="Y616" s="31"/>
      <c r="Z616" s="31"/>
      <c r="AA616" s="31"/>
      <c r="AB616" s="31"/>
      <c r="AC616" s="31"/>
      <c r="AD616" s="31"/>
      <c r="AE616" s="31"/>
      <c r="AF616" s="31"/>
      <c r="AG616" s="31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0">
        <v>9798</v>
      </c>
      <c r="AV616" s="30">
        <v>9798</v>
      </c>
      <c r="AW616" s="30">
        <v>490</v>
      </c>
      <c r="AX616" s="30">
        <v>882</v>
      </c>
      <c r="AY616" s="30">
        <v>3626</v>
      </c>
      <c r="AZ616" s="30">
        <v>882</v>
      </c>
      <c r="BA616" s="30">
        <v>882</v>
      </c>
      <c r="BB616" s="30">
        <v>880</v>
      </c>
    </row>
    <row r="617" spans="1:54" s="44" customFormat="1" ht="15">
      <c r="A617" s="28" t="s">
        <v>1543</v>
      </c>
      <c r="B617" s="28" t="s">
        <v>1562</v>
      </c>
      <c r="C617" s="28"/>
      <c r="D617" s="29" t="s">
        <v>1563</v>
      </c>
      <c r="E617" s="30"/>
      <c r="F617" s="30"/>
      <c r="G617" s="30"/>
      <c r="H617" s="30"/>
      <c r="I617" s="30"/>
      <c r="J617" s="3"/>
      <c r="K617" s="3"/>
      <c r="L617" s="3"/>
      <c r="M617" s="3"/>
      <c r="N617" s="3"/>
      <c r="O617" s="3">
        <v>174085</v>
      </c>
      <c r="P617" s="3">
        <v>8704</v>
      </c>
      <c r="Q617" s="3">
        <v>15668</v>
      </c>
      <c r="R617" s="3">
        <v>64412</v>
      </c>
      <c r="S617" s="3">
        <v>15665</v>
      </c>
      <c r="T617" s="3">
        <v>359946</v>
      </c>
      <c r="U617" s="3">
        <v>17997</v>
      </c>
      <c r="V617" s="3">
        <v>32395</v>
      </c>
      <c r="W617" s="3">
        <v>133179</v>
      </c>
      <c r="X617" s="3">
        <v>32397</v>
      </c>
      <c r="Y617" s="31"/>
      <c r="Z617" s="31">
        <v>133179</v>
      </c>
      <c r="AA617" s="31"/>
      <c r="AB617" s="31"/>
      <c r="AC617" s="31">
        <v>32395</v>
      </c>
      <c r="AD617" s="31"/>
      <c r="AE617" s="31"/>
      <c r="AF617" s="31">
        <v>32397</v>
      </c>
      <c r="AG617" s="31"/>
      <c r="AH617" s="3">
        <v>551296</v>
      </c>
      <c r="AI617" s="3">
        <v>27565</v>
      </c>
      <c r="AJ617" s="3">
        <v>49617</v>
      </c>
      <c r="AK617" s="3">
        <v>203981</v>
      </c>
      <c r="AL617" s="3">
        <v>347315</v>
      </c>
      <c r="AM617" s="3">
        <v>0</v>
      </c>
      <c r="AN617" s="3">
        <v>277877</v>
      </c>
      <c r="AO617" s="3">
        <v>102815</v>
      </c>
      <c r="AP617" s="3">
        <v>13894</v>
      </c>
      <c r="AQ617" s="3">
        <v>25009</v>
      </c>
      <c r="AR617" s="3">
        <v>127824</v>
      </c>
      <c r="AS617" s="3">
        <v>150053</v>
      </c>
      <c r="AT617" s="3">
        <v>0</v>
      </c>
      <c r="AU617" s="30">
        <v>1363204</v>
      </c>
      <c r="AV617" s="30">
        <v>865836</v>
      </c>
      <c r="AW617" s="30">
        <v>68160</v>
      </c>
      <c r="AX617" s="30">
        <v>122689</v>
      </c>
      <c r="AY617" s="30">
        <v>504387</v>
      </c>
      <c r="AZ617" s="30">
        <v>73072</v>
      </c>
      <c r="BA617" s="30">
        <v>48063</v>
      </c>
      <c r="BB617" s="30">
        <v>48062</v>
      </c>
    </row>
    <row r="618" spans="1:54" s="44" customFormat="1" ht="15">
      <c r="A618" s="28" t="s">
        <v>1543</v>
      </c>
      <c r="B618" s="28" t="s">
        <v>1564</v>
      </c>
      <c r="C618" s="28"/>
      <c r="D618" s="29" t="s">
        <v>1565</v>
      </c>
      <c r="E618" s="30"/>
      <c r="F618" s="30"/>
      <c r="G618" s="30"/>
      <c r="H618" s="30"/>
      <c r="I618" s="30"/>
      <c r="J618" s="3"/>
      <c r="K618" s="3"/>
      <c r="L618" s="3"/>
      <c r="M618" s="3"/>
      <c r="N618" s="3"/>
      <c r="O618" s="3">
        <v>163234</v>
      </c>
      <c r="P618" s="3">
        <v>8162</v>
      </c>
      <c r="Q618" s="3">
        <v>14691</v>
      </c>
      <c r="R618" s="3">
        <v>60397</v>
      </c>
      <c r="S618" s="3">
        <v>14691</v>
      </c>
      <c r="T618" s="3">
        <v>687900</v>
      </c>
      <c r="U618" s="3">
        <v>34395</v>
      </c>
      <c r="V618" s="3">
        <v>61911</v>
      </c>
      <c r="W618" s="3">
        <v>254523</v>
      </c>
      <c r="X618" s="3">
        <v>61911</v>
      </c>
      <c r="Y618" s="31"/>
      <c r="Z618" s="31">
        <v>73993</v>
      </c>
      <c r="AA618" s="31">
        <v>180530</v>
      </c>
      <c r="AB618" s="31"/>
      <c r="AC618" s="31">
        <v>17997</v>
      </c>
      <c r="AD618" s="31">
        <v>43914</v>
      </c>
      <c r="AE618" s="31"/>
      <c r="AF618" s="31">
        <v>18040</v>
      </c>
      <c r="AG618" s="31">
        <v>43871</v>
      </c>
      <c r="AH618" s="3"/>
      <c r="AI618" s="3"/>
      <c r="AJ618" s="3"/>
      <c r="AK618" s="3"/>
      <c r="AL618" s="3"/>
      <c r="AM618" s="3"/>
      <c r="AN618" s="3">
        <v>298266</v>
      </c>
      <c r="AO618" s="3">
        <v>110358</v>
      </c>
      <c r="AP618" s="3">
        <v>14913</v>
      </c>
      <c r="AQ618" s="3">
        <v>26844</v>
      </c>
      <c r="AR618" s="3">
        <v>137202</v>
      </c>
      <c r="AS618" s="3">
        <v>161064</v>
      </c>
      <c r="AT618" s="3">
        <v>0</v>
      </c>
      <c r="AU618" s="30">
        <v>1149400</v>
      </c>
      <c r="AV618" s="30">
        <v>988336</v>
      </c>
      <c r="AW618" s="30">
        <v>57470</v>
      </c>
      <c r="AX618" s="30">
        <v>103446</v>
      </c>
      <c r="AY618" s="30">
        <v>425278</v>
      </c>
      <c r="AZ618" s="30">
        <v>103446</v>
      </c>
      <c r="BA618" s="30">
        <v>76602</v>
      </c>
      <c r="BB618" s="30">
        <v>76602</v>
      </c>
    </row>
    <row r="619" spans="1:54" s="44" customFormat="1" ht="15">
      <c r="A619" s="28" t="s">
        <v>1543</v>
      </c>
      <c r="B619" s="28" t="s">
        <v>1566</v>
      </c>
      <c r="C619" s="28"/>
      <c r="D619" s="29" t="s">
        <v>1567</v>
      </c>
      <c r="E619" s="30"/>
      <c r="F619" s="30"/>
      <c r="G619" s="30"/>
      <c r="H619" s="30"/>
      <c r="I619" s="30"/>
      <c r="J619" s="3"/>
      <c r="K619" s="3"/>
      <c r="L619" s="3"/>
      <c r="M619" s="3"/>
      <c r="N619" s="3"/>
      <c r="O619" s="3">
        <v>20647</v>
      </c>
      <c r="P619" s="3">
        <v>1032</v>
      </c>
      <c r="Q619" s="3">
        <v>1858</v>
      </c>
      <c r="R619" s="3">
        <v>7638</v>
      </c>
      <c r="S619" s="3">
        <v>1861</v>
      </c>
      <c r="T619" s="3"/>
      <c r="U619" s="3"/>
      <c r="V619" s="3"/>
      <c r="W619" s="3"/>
      <c r="X619" s="3"/>
      <c r="Y619" s="31"/>
      <c r="Z619" s="31"/>
      <c r="AA619" s="31"/>
      <c r="AB619" s="31"/>
      <c r="AC619" s="31"/>
      <c r="AD619" s="31"/>
      <c r="AE619" s="31"/>
      <c r="AF619" s="31"/>
      <c r="AG619" s="31"/>
      <c r="AH619" s="3">
        <v>127400</v>
      </c>
      <c r="AI619" s="3">
        <v>6370</v>
      </c>
      <c r="AJ619" s="3">
        <v>11466</v>
      </c>
      <c r="AK619" s="3">
        <v>47138</v>
      </c>
      <c r="AL619" s="3">
        <v>80262</v>
      </c>
      <c r="AM619" s="3">
        <v>0</v>
      </c>
      <c r="AN619" s="3">
        <v>36218</v>
      </c>
      <c r="AO619" s="3">
        <v>13402</v>
      </c>
      <c r="AP619" s="3">
        <v>1811</v>
      </c>
      <c r="AQ619" s="3">
        <v>3260</v>
      </c>
      <c r="AR619" s="3">
        <v>16662</v>
      </c>
      <c r="AS619" s="3">
        <v>19556</v>
      </c>
      <c r="AT619" s="3">
        <v>0</v>
      </c>
      <c r="AU619" s="30">
        <v>184265</v>
      </c>
      <c r="AV619" s="30">
        <v>84447</v>
      </c>
      <c r="AW619" s="30">
        <v>9213</v>
      </c>
      <c r="AX619" s="30">
        <v>16584</v>
      </c>
      <c r="AY619" s="30">
        <v>68178</v>
      </c>
      <c r="AZ619" s="30">
        <v>5118</v>
      </c>
      <c r="BA619" s="30">
        <v>1858</v>
      </c>
      <c r="BB619" s="30">
        <v>1861</v>
      </c>
    </row>
    <row r="620" spans="1:54" s="44" customFormat="1" ht="15">
      <c r="A620" s="28" t="s">
        <v>1543</v>
      </c>
      <c r="B620" s="28" t="s">
        <v>1568</v>
      </c>
      <c r="C620" s="28"/>
      <c r="D620" s="29" t="s">
        <v>1569</v>
      </c>
      <c r="E620" s="30"/>
      <c r="F620" s="30"/>
      <c r="G620" s="30"/>
      <c r="H620" s="30"/>
      <c r="I620" s="30"/>
      <c r="J620" s="3"/>
      <c r="K620" s="3"/>
      <c r="L620" s="3"/>
      <c r="M620" s="3"/>
      <c r="N620" s="3"/>
      <c r="O620" s="3">
        <v>39245</v>
      </c>
      <c r="P620" s="3">
        <v>1962</v>
      </c>
      <c r="Q620" s="3">
        <v>3532</v>
      </c>
      <c r="R620" s="3">
        <v>14520</v>
      </c>
      <c r="S620" s="3">
        <v>3533</v>
      </c>
      <c r="T620" s="3"/>
      <c r="U620" s="3"/>
      <c r="V620" s="3"/>
      <c r="W620" s="3"/>
      <c r="X620" s="3"/>
      <c r="Y620" s="31"/>
      <c r="Z620" s="31"/>
      <c r="AA620" s="31"/>
      <c r="AB620" s="31"/>
      <c r="AC620" s="31"/>
      <c r="AD620" s="31"/>
      <c r="AE620" s="31"/>
      <c r="AF620" s="31"/>
      <c r="AG620" s="31"/>
      <c r="AH620" s="3"/>
      <c r="AI620" s="3"/>
      <c r="AJ620" s="3"/>
      <c r="AK620" s="3"/>
      <c r="AL620" s="3"/>
      <c r="AM620" s="3"/>
      <c r="AN620" s="3">
        <v>64067</v>
      </c>
      <c r="AO620" s="3">
        <v>23704</v>
      </c>
      <c r="AP620" s="3">
        <v>3203</v>
      </c>
      <c r="AQ620" s="3">
        <v>5766</v>
      </c>
      <c r="AR620" s="3">
        <v>29470</v>
      </c>
      <c r="AS620" s="3">
        <v>34597</v>
      </c>
      <c r="AT620" s="3">
        <v>0</v>
      </c>
      <c r="AU620" s="30">
        <v>103312</v>
      </c>
      <c r="AV620" s="30">
        <v>68715</v>
      </c>
      <c r="AW620" s="30">
        <v>5165</v>
      </c>
      <c r="AX620" s="30">
        <v>9298</v>
      </c>
      <c r="AY620" s="30">
        <v>38224</v>
      </c>
      <c r="AZ620" s="30">
        <v>9298</v>
      </c>
      <c r="BA620" s="30">
        <v>3532</v>
      </c>
      <c r="BB620" s="30">
        <v>3533</v>
      </c>
    </row>
    <row r="621" spans="1:54" s="44" customFormat="1" ht="15">
      <c r="A621" s="28" t="s">
        <v>1543</v>
      </c>
      <c r="B621" s="28" t="s">
        <v>1570</v>
      </c>
      <c r="C621" s="28"/>
      <c r="D621" s="29" t="s">
        <v>1571</v>
      </c>
      <c r="E621" s="30"/>
      <c r="F621" s="30"/>
      <c r="G621" s="30"/>
      <c r="H621" s="30"/>
      <c r="I621" s="30"/>
      <c r="J621" s="3"/>
      <c r="K621" s="3"/>
      <c r="L621" s="3"/>
      <c r="M621" s="3"/>
      <c r="N621" s="3"/>
      <c r="O621" s="3">
        <v>104340</v>
      </c>
      <c r="P621" s="3">
        <v>5217</v>
      </c>
      <c r="Q621" s="3">
        <v>9391</v>
      </c>
      <c r="R621" s="3">
        <v>38607</v>
      </c>
      <c r="S621" s="3">
        <v>9387</v>
      </c>
      <c r="T621" s="3">
        <v>283070</v>
      </c>
      <c r="U621" s="3">
        <v>14154</v>
      </c>
      <c r="V621" s="3">
        <v>25476</v>
      </c>
      <c r="W621" s="3">
        <v>104736</v>
      </c>
      <c r="X621" s="3">
        <v>25478</v>
      </c>
      <c r="Y621" s="31"/>
      <c r="Z621" s="31"/>
      <c r="AA621" s="31">
        <v>104736</v>
      </c>
      <c r="AB621" s="31"/>
      <c r="AC621" s="31"/>
      <c r="AD621" s="31">
        <v>25476</v>
      </c>
      <c r="AE621" s="31"/>
      <c r="AF621" s="31"/>
      <c r="AG621" s="31">
        <v>25478</v>
      </c>
      <c r="AH621" s="3"/>
      <c r="AI621" s="3"/>
      <c r="AJ621" s="3"/>
      <c r="AK621" s="3"/>
      <c r="AL621" s="3"/>
      <c r="AM621" s="3"/>
      <c r="AN621" s="3">
        <v>162349</v>
      </c>
      <c r="AO621" s="3">
        <v>60067</v>
      </c>
      <c r="AP621" s="3">
        <v>8117</v>
      </c>
      <c r="AQ621" s="3">
        <v>14611</v>
      </c>
      <c r="AR621" s="3">
        <v>74678</v>
      </c>
      <c r="AS621" s="3">
        <v>87671</v>
      </c>
      <c r="AT621" s="3">
        <v>0</v>
      </c>
      <c r="AU621" s="30">
        <v>549759</v>
      </c>
      <c r="AV621" s="30">
        <v>462088</v>
      </c>
      <c r="AW621" s="30">
        <v>27488</v>
      </c>
      <c r="AX621" s="30">
        <v>49478</v>
      </c>
      <c r="AY621" s="30">
        <v>203410</v>
      </c>
      <c r="AZ621" s="30">
        <v>49478</v>
      </c>
      <c r="BA621" s="30">
        <v>34867</v>
      </c>
      <c r="BB621" s="30">
        <v>34865</v>
      </c>
    </row>
    <row r="622" spans="1:54" s="45" customFormat="1" ht="15">
      <c r="A622" s="33"/>
      <c r="B622" s="33"/>
      <c r="C622" s="33"/>
      <c r="D622" s="34" t="s">
        <v>1630</v>
      </c>
      <c r="E622" s="35">
        <f>SUM(E608:E621)</f>
        <v>0</v>
      </c>
      <c r="F622" s="35">
        <f aca="true" t="shared" si="33" ref="F622:BB622">SUM(F608:F621)</f>
        <v>0</v>
      </c>
      <c r="G622" s="35">
        <f t="shared" si="33"/>
        <v>0</v>
      </c>
      <c r="H622" s="35">
        <f t="shared" si="33"/>
        <v>0</v>
      </c>
      <c r="I622" s="35">
        <f t="shared" si="33"/>
        <v>0</v>
      </c>
      <c r="J622" s="35">
        <f t="shared" si="33"/>
        <v>799969</v>
      </c>
      <c r="K622" s="35">
        <f t="shared" si="33"/>
        <v>39998</v>
      </c>
      <c r="L622" s="35">
        <f t="shared" si="33"/>
        <v>71997</v>
      </c>
      <c r="M622" s="35">
        <f t="shared" si="33"/>
        <v>295987</v>
      </c>
      <c r="N622" s="35">
        <f t="shared" si="33"/>
        <v>72000</v>
      </c>
      <c r="O622" s="35">
        <f t="shared" si="33"/>
        <v>884207</v>
      </c>
      <c r="P622" s="35">
        <f t="shared" si="33"/>
        <v>44209</v>
      </c>
      <c r="Q622" s="35">
        <f t="shared" si="33"/>
        <v>79578</v>
      </c>
      <c r="R622" s="35">
        <f t="shared" si="33"/>
        <v>327152</v>
      </c>
      <c r="S622" s="35">
        <f t="shared" si="33"/>
        <v>79587</v>
      </c>
      <c r="T622" s="35">
        <f t="shared" si="33"/>
        <v>1733300</v>
      </c>
      <c r="U622" s="35">
        <f t="shared" si="33"/>
        <v>86665</v>
      </c>
      <c r="V622" s="35">
        <f t="shared" si="33"/>
        <v>155997</v>
      </c>
      <c r="W622" s="35">
        <f t="shared" si="33"/>
        <v>641321</v>
      </c>
      <c r="X622" s="35">
        <f t="shared" si="33"/>
        <v>155997</v>
      </c>
      <c r="Y622" s="36">
        <v>0</v>
      </c>
      <c r="Z622" s="36">
        <v>356055</v>
      </c>
      <c r="AA622" s="36">
        <v>285266</v>
      </c>
      <c r="AB622" s="36">
        <v>0</v>
      </c>
      <c r="AC622" s="36">
        <v>86607</v>
      </c>
      <c r="AD622" s="36">
        <v>69390</v>
      </c>
      <c r="AE622" s="36">
        <v>0</v>
      </c>
      <c r="AF622" s="36">
        <v>86648</v>
      </c>
      <c r="AG622" s="36">
        <v>69349</v>
      </c>
      <c r="AH622" s="35">
        <f t="shared" si="33"/>
        <v>1870258</v>
      </c>
      <c r="AI622" s="35">
        <f t="shared" si="33"/>
        <v>93513</v>
      </c>
      <c r="AJ622" s="35">
        <f t="shared" si="33"/>
        <v>168324</v>
      </c>
      <c r="AK622" s="35">
        <f t="shared" si="33"/>
        <v>691998</v>
      </c>
      <c r="AL622" s="35">
        <f t="shared" si="33"/>
        <v>1178260</v>
      </c>
      <c r="AM622" s="35">
        <f t="shared" si="33"/>
        <v>0</v>
      </c>
      <c r="AN622" s="35">
        <f t="shared" si="33"/>
        <v>1432921</v>
      </c>
      <c r="AO622" s="35">
        <f t="shared" si="33"/>
        <v>530176</v>
      </c>
      <c r="AP622" s="35">
        <f t="shared" si="33"/>
        <v>71645</v>
      </c>
      <c r="AQ622" s="35">
        <f t="shared" si="33"/>
        <v>128962</v>
      </c>
      <c r="AR622" s="35">
        <f t="shared" si="33"/>
        <v>659138</v>
      </c>
      <c r="AS622" s="35">
        <f t="shared" si="33"/>
        <v>773783</v>
      </c>
      <c r="AT622" s="35">
        <f t="shared" si="33"/>
        <v>0</v>
      </c>
      <c r="AU622" s="35">
        <f t="shared" si="33"/>
        <v>6720655</v>
      </c>
      <c r="AV622" s="35">
        <v>4768612</v>
      </c>
      <c r="AW622" s="35">
        <f t="shared" si="33"/>
        <v>336030</v>
      </c>
      <c r="AX622" s="35">
        <f t="shared" si="33"/>
        <v>604858</v>
      </c>
      <c r="AY622" s="35">
        <f t="shared" si="33"/>
        <v>2486634</v>
      </c>
      <c r="AZ622" s="35">
        <f t="shared" si="33"/>
        <v>436534</v>
      </c>
      <c r="BA622" s="35">
        <f t="shared" si="33"/>
        <v>307572</v>
      </c>
      <c r="BB622" s="35">
        <f t="shared" si="33"/>
        <v>307584</v>
      </c>
    </row>
    <row r="623" spans="1:54" s="45" customFormat="1" ht="15">
      <c r="A623" s="38" t="s">
        <v>1631</v>
      </c>
      <c r="B623" s="33"/>
      <c r="C623" s="33"/>
      <c r="D623" s="39"/>
      <c r="E623" s="35"/>
      <c r="F623" s="35"/>
      <c r="G623" s="35"/>
      <c r="H623" s="35"/>
      <c r="I623" s="35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6"/>
      <c r="Z623" s="36"/>
      <c r="AA623" s="36"/>
      <c r="AB623" s="36"/>
      <c r="AC623" s="36"/>
      <c r="AD623" s="36"/>
      <c r="AE623" s="36"/>
      <c r="AF623" s="36"/>
      <c r="AG623" s="36"/>
      <c r="AH623" s="37"/>
      <c r="AI623" s="37"/>
      <c r="AJ623" s="37"/>
      <c r="AK623" s="37"/>
      <c r="AL623" s="37"/>
      <c r="AM623" s="37"/>
      <c r="AN623" s="37"/>
      <c r="AO623" s="37"/>
      <c r="AP623" s="37"/>
      <c r="AQ623" s="37"/>
      <c r="AR623" s="37"/>
      <c r="AS623" s="37"/>
      <c r="AT623" s="37"/>
      <c r="AU623" s="35"/>
      <c r="AV623" s="35"/>
      <c r="AW623" s="35"/>
      <c r="AX623" s="35"/>
      <c r="AY623" s="35"/>
      <c r="AZ623" s="35"/>
      <c r="BA623" s="35"/>
      <c r="BB623" s="35"/>
    </row>
    <row r="624" spans="1:54" s="44" customFormat="1" ht="15">
      <c r="A624" s="28" t="s">
        <v>1572</v>
      </c>
      <c r="B624" s="28" t="s">
        <v>1573</v>
      </c>
      <c r="C624" s="28"/>
      <c r="D624" s="29" t="s">
        <v>1574</v>
      </c>
      <c r="E624" s="30"/>
      <c r="F624" s="30"/>
      <c r="G624" s="30"/>
      <c r="H624" s="30"/>
      <c r="I624" s="30"/>
      <c r="J624" s="3"/>
      <c r="K624" s="3"/>
      <c r="L624" s="3"/>
      <c r="M624" s="3"/>
      <c r="N624" s="3"/>
      <c r="O624" s="3">
        <v>2048</v>
      </c>
      <c r="P624" s="3">
        <v>102</v>
      </c>
      <c r="Q624" s="3">
        <v>184</v>
      </c>
      <c r="R624" s="3">
        <v>756</v>
      </c>
      <c r="S624" s="3">
        <v>188</v>
      </c>
      <c r="T624" s="3"/>
      <c r="U624" s="3"/>
      <c r="V624" s="3"/>
      <c r="W624" s="3"/>
      <c r="X624" s="3"/>
      <c r="Y624" s="31"/>
      <c r="Z624" s="31"/>
      <c r="AA624" s="31"/>
      <c r="AB624" s="31"/>
      <c r="AC624" s="31"/>
      <c r="AD624" s="31"/>
      <c r="AE624" s="31"/>
      <c r="AF624" s="31"/>
      <c r="AG624" s="31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0">
        <v>2048</v>
      </c>
      <c r="AV624" s="30">
        <v>2048</v>
      </c>
      <c r="AW624" s="30">
        <v>102</v>
      </c>
      <c r="AX624" s="30">
        <v>184</v>
      </c>
      <c r="AY624" s="30">
        <v>756</v>
      </c>
      <c r="AZ624" s="30">
        <v>184</v>
      </c>
      <c r="BA624" s="30">
        <v>184</v>
      </c>
      <c r="BB624" s="30">
        <v>188</v>
      </c>
    </row>
    <row r="625" spans="1:54" s="44" customFormat="1" ht="15">
      <c r="A625" s="28" t="s">
        <v>1572</v>
      </c>
      <c r="B625" s="28" t="s">
        <v>1575</v>
      </c>
      <c r="C625" s="28"/>
      <c r="D625" s="29" t="s">
        <v>1576</v>
      </c>
      <c r="E625" s="30"/>
      <c r="F625" s="30"/>
      <c r="G625" s="30"/>
      <c r="H625" s="30"/>
      <c r="I625" s="30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1"/>
      <c r="Z625" s="31"/>
      <c r="AA625" s="31"/>
      <c r="AB625" s="31"/>
      <c r="AC625" s="31"/>
      <c r="AD625" s="31"/>
      <c r="AE625" s="31"/>
      <c r="AF625" s="31"/>
      <c r="AG625" s="31"/>
      <c r="AH625" s="3"/>
      <c r="AI625" s="3"/>
      <c r="AJ625" s="3"/>
      <c r="AK625" s="3"/>
      <c r="AL625" s="3"/>
      <c r="AM625" s="3"/>
      <c r="AN625" s="3">
        <v>4161</v>
      </c>
      <c r="AO625" s="3">
        <v>1538</v>
      </c>
      <c r="AP625" s="3">
        <v>208</v>
      </c>
      <c r="AQ625" s="3">
        <v>374</v>
      </c>
      <c r="AR625" s="3">
        <v>1912</v>
      </c>
      <c r="AS625" s="3">
        <v>2249</v>
      </c>
      <c r="AT625" s="3">
        <v>0</v>
      </c>
      <c r="AU625" s="30">
        <v>4161</v>
      </c>
      <c r="AV625" s="30">
        <v>1912</v>
      </c>
      <c r="AW625" s="30">
        <v>208</v>
      </c>
      <c r="AX625" s="30">
        <v>374</v>
      </c>
      <c r="AY625" s="30">
        <v>1538</v>
      </c>
      <c r="AZ625" s="30">
        <v>374</v>
      </c>
      <c r="BA625" s="30">
        <v>0</v>
      </c>
      <c r="BB625" s="30">
        <v>0</v>
      </c>
    </row>
    <row r="626" spans="1:54" s="44" customFormat="1" ht="15">
      <c r="A626" s="28" t="s">
        <v>1572</v>
      </c>
      <c r="B626" s="28" t="s">
        <v>1577</v>
      </c>
      <c r="C626" s="28"/>
      <c r="D626" s="29" t="s">
        <v>1578</v>
      </c>
      <c r="E626" s="30"/>
      <c r="F626" s="30"/>
      <c r="G626" s="30"/>
      <c r="H626" s="30"/>
      <c r="I626" s="30"/>
      <c r="J626" s="3"/>
      <c r="K626" s="3"/>
      <c r="L626" s="3"/>
      <c r="M626" s="3"/>
      <c r="N626" s="3"/>
      <c r="O626" s="3">
        <v>25297</v>
      </c>
      <c r="P626" s="3">
        <v>1265</v>
      </c>
      <c r="Q626" s="3">
        <v>2277</v>
      </c>
      <c r="R626" s="3">
        <v>9361</v>
      </c>
      <c r="S626" s="3">
        <v>2274</v>
      </c>
      <c r="T626" s="3"/>
      <c r="U626" s="3"/>
      <c r="V626" s="3"/>
      <c r="W626" s="3"/>
      <c r="X626" s="3"/>
      <c r="Y626" s="31"/>
      <c r="Z626" s="31"/>
      <c r="AA626" s="31"/>
      <c r="AB626" s="31"/>
      <c r="AC626" s="31"/>
      <c r="AD626" s="31"/>
      <c r="AE626" s="31"/>
      <c r="AF626" s="31"/>
      <c r="AG626" s="31"/>
      <c r="AH626" s="3"/>
      <c r="AI626" s="3"/>
      <c r="AJ626" s="3"/>
      <c r="AK626" s="3"/>
      <c r="AL626" s="3"/>
      <c r="AM626" s="3"/>
      <c r="AN626" s="3">
        <v>10259</v>
      </c>
      <c r="AO626" s="3">
        <v>3795</v>
      </c>
      <c r="AP626" s="3">
        <v>513</v>
      </c>
      <c r="AQ626" s="3">
        <v>923</v>
      </c>
      <c r="AR626" s="3">
        <v>4718</v>
      </c>
      <c r="AS626" s="3">
        <v>5541</v>
      </c>
      <c r="AT626" s="3">
        <v>0</v>
      </c>
      <c r="AU626" s="30">
        <v>35556</v>
      </c>
      <c r="AV626" s="30">
        <v>30015</v>
      </c>
      <c r="AW626" s="30">
        <v>1778</v>
      </c>
      <c r="AX626" s="30">
        <v>3200</v>
      </c>
      <c r="AY626" s="30">
        <v>13156</v>
      </c>
      <c r="AZ626" s="30">
        <v>3200</v>
      </c>
      <c r="BA626" s="30">
        <v>2277</v>
      </c>
      <c r="BB626" s="30">
        <v>2274</v>
      </c>
    </row>
    <row r="627" spans="1:54" s="44" customFormat="1" ht="15">
      <c r="A627" s="28" t="s">
        <v>1572</v>
      </c>
      <c r="B627" s="28" t="s">
        <v>1579</v>
      </c>
      <c r="C627" s="28"/>
      <c r="D627" s="29" t="s">
        <v>1580</v>
      </c>
      <c r="E627" s="30"/>
      <c r="F627" s="30"/>
      <c r="G627" s="30"/>
      <c r="H627" s="30"/>
      <c r="I627" s="30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1"/>
      <c r="Z627" s="31"/>
      <c r="AA627" s="31"/>
      <c r="AB627" s="31"/>
      <c r="AC627" s="31"/>
      <c r="AD627" s="31"/>
      <c r="AE627" s="31"/>
      <c r="AF627" s="31"/>
      <c r="AG627" s="31"/>
      <c r="AH627" s="3"/>
      <c r="AI627" s="3"/>
      <c r="AJ627" s="3"/>
      <c r="AK627" s="3"/>
      <c r="AL627" s="3"/>
      <c r="AM627" s="3"/>
      <c r="AN627" s="3">
        <v>4161</v>
      </c>
      <c r="AO627" s="3">
        <v>1538</v>
      </c>
      <c r="AP627" s="3">
        <v>208</v>
      </c>
      <c r="AQ627" s="3">
        <v>374</v>
      </c>
      <c r="AR627" s="3">
        <v>1912</v>
      </c>
      <c r="AS627" s="3">
        <v>2249</v>
      </c>
      <c r="AT627" s="3">
        <v>0</v>
      </c>
      <c r="AU627" s="30">
        <v>4161</v>
      </c>
      <c r="AV627" s="30">
        <v>1912</v>
      </c>
      <c r="AW627" s="30">
        <v>208</v>
      </c>
      <c r="AX627" s="30">
        <v>374</v>
      </c>
      <c r="AY627" s="30">
        <v>1538</v>
      </c>
      <c r="AZ627" s="30">
        <v>374</v>
      </c>
      <c r="BA627" s="30">
        <v>0</v>
      </c>
      <c r="BB627" s="30">
        <v>0</v>
      </c>
    </row>
    <row r="628" spans="1:54" s="44" customFormat="1" ht="15">
      <c r="A628" s="28" t="s">
        <v>1572</v>
      </c>
      <c r="B628" s="28" t="s">
        <v>1581</v>
      </c>
      <c r="C628" s="28"/>
      <c r="D628" s="29" t="s">
        <v>1582</v>
      </c>
      <c r="E628" s="30"/>
      <c r="F628" s="30"/>
      <c r="G628" s="30"/>
      <c r="H628" s="30"/>
      <c r="I628" s="30"/>
      <c r="J628" s="3"/>
      <c r="K628" s="3"/>
      <c r="L628" s="3"/>
      <c r="M628" s="3"/>
      <c r="N628" s="3"/>
      <c r="O628" s="3">
        <v>3598</v>
      </c>
      <c r="P628" s="3">
        <v>180</v>
      </c>
      <c r="Q628" s="3">
        <v>324</v>
      </c>
      <c r="R628" s="3">
        <v>1332</v>
      </c>
      <c r="S628" s="3">
        <v>322</v>
      </c>
      <c r="T628" s="3"/>
      <c r="U628" s="3"/>
      <c r="V628" s="3"/>
      <c r="W628" s="3"/>
      <c r="X628" s="3"/>
      <c r="Y628" s="31"/>
      <c r="Z628" s="31"/>
      <c r="AA628" s="31"/>
      <c r="AB628" s="31"/>
      <c r="AC628" s="31"/>
      <c r="AD628" s="31"/>
      <c r="AE628" s="31"/>
      <c r="AF628" s="31"/>
      <c r="AG628" s="31"/>
      <c r="AH628" s="3"/>
      <c r="AI628" s="3"/>
      <c r="AJ628" s="3"/>
      <c r="AK628" s="3"/>
      <c r="AL628" s="3"/>
      <c r="AM628" s="3"/>
      <c r="AN628" s="3">
        <v>4161</v>
      </c>
      <c r="AO628" s="3">
        <v>1538</v>
      </c>
      <c r="AP628" s="3">
        <v>208</v>
      </c>
      <c r="AQ628" s="3">
        <v>374</v>
      </c>
      <c r="AR628" s="3">
        <v>1912</v>
      </c>
      <c r="AS628" s="3">
        <v>2249</v>
      </c>
      <c r="AT628" s="3">
        <v>0</v>
      </c>
      <c r="AU628" s="30">
        <v>7759</v>
      </c>
      <c r="AV628" s="30">
        <v>5510</v>
      </c>
      <c r="AW628" s="30">
        <v>388</v>
      </c>
      <c r="AX628" s="30">
        <v>698</v>
      </c>
      <c r="AY628" s="30">
        <v>2870</v>
      </c>
      <c r="AZ628" s="30">
        <v>698</v>
      </c>
      <c r="BA628" s="30">
        <v>324</v>
      </c>
      <c r="BB628" s="30">
        <v>322</v>
      </c>
    </row>
    <row r="629" spans="1:54" s="44" customFormat="1" ht="15">
      <c r="A629" s="28" t="s">
        <v>1572</v>
      </c>
      <c r="B629" s="28" t="s">
        <v>1583</v>
      </c>
      <c r="C629" s="28"/>
      <c r="D629" s="29" t="s">
        <v>1584</v>
      </c>
      <c r="E629" s="30"/>
      <c r="F629" s="30"/>
      <c r="G629" s="30"/>
      <c r="H629" s="30"/>
      <c r="I629" s="30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1"/>
      <c r="Z629" s="31"/>
      <c r="AA629" s="31"/>
      <c r="AB629" s="31"/>
      <c r="AC629" s="31"/>
      <c r="AD629" s="31"/>
      <c r="AE629" s="31"/>
      <c r="AF629" s="31"/>
      <c r="AG629" s="31"/>
      <c r="AH629" s="3"/>
      <c r="AI629" s="3"/>
      <c r="AJ629" s="3"/>
      <c r="AK629" s="3"/>
      <c r="AL629" s="3"/>
      <c r="AM629" s="3"/>
      <c r="AN629" s="3">
        <v>4161</v>
      </c>
      <c r="AO629" s="3">
        <v>1538</v>
      </c>
      <c r="AP629" s="3">
        <v>208</v>
      </c>
      <c r="AQ629" s="3">
        <v>374</v>
      </c>
      <c r="AR629" s="3">
        <v>1912</v>
      </c>
      <c r="AS629" s="3">
        <v>2249</v>
      </c>
      <c r="AT629" s="3">
        <v>0</v>
      </c>
      <c r="AU629" s="30">
        <v>4161</v>
      </c>
      <c r="AV629" s="30">
        <v>1912</v>
      </c>
      <c r="AW629" s="30">
        <v>208</v>
      </c>
      <c r="AX629" s="30">
        <v>374</v>
      </c>
      <c r="AY629" s="30">
        <v>1538</v>
      </c>
      <c r="AZ629" s="30">
        <v>374</v>
      </c>
      <c r="BA629" s="30">
        <v>0</v>
      </c>
      <c r="BB629" s="30">
        <v>0</v>
      </c>
    </row>
    <row r="630" spans="1:54" s="44" customFormat="1" ht="15">
      <c r="A630" s="28" t="s">
        <v>1572</v>
      </c>
      <c r="B630" s="28" t="s">
        <v>1585</v>
      </c>
      <c r="C630" s="28"/>
      <c r="D630" s="29" t="s">
        <v>1586</v>
      </c>
      <c r="E630" s="30"/>
      <c r="F630" s="30"/>
      <c r="G630" s="30"/>
      <c r="H630" s="30"/>
      <c r="I630" s="30"/>
      <c r="J630" s="3"/>
      <c r="K630" s="3"/>
      <c r="L630" s="3"/>
      <c r="M630" s="3"/>
      <c r="N630" s="3"/>
      <c r="O630" s="3">
        <v>11348</v>
      </c>
      <c r="P630" s="3">
        <v>567</v>
      </c>
      <c r="Q630" s="3">
        <v>1021</v>
      </c>
      <c r="R630" s="3">
        <v>4197</v>
      </c>
      <c r="S630" s="3">
        <v>1025</v>
      </c>
      <c r="T630" s="3"/>
      <c r="U630" s="3"/>
      <c r="V630" s="3"/>
      <c r="W630" s="3"/>
      <c r="X630" s="3"/>
      <c r="Y630" s="31"/>
      <c r="Z630" s="31"/>
      <c r="AA630" s="31"/>
      <c r="AB630" s="31"/>
      <c r="AC630" s="31"/>
      <c r="AD630" s="31"/>
      <c r="AE630" s="31"/>
      <c r="AF630" s="31"/>
      <c r="AG630" s="31"/>
      <c r="AH630" s="3"/>
      <c r="AI630" s="3"/>
      <c r="AJ630" s="3"/>
      <c r="AK630" s="3"/>
      <c r="AL630" s="3"/>
      <c r="AM630" s="3"/>
      <c r="AN630" s="3">
        <v>52273</v>
      </c>
      <c r="AO630" s="3">
        <v>19343</v>
      </c>
      <c r="AP630" s="3">
        <v>2614</v>
      </c>
      <c r="AQ630" s="3">
        <v>4705</v>
      </c>
      <c r="AR630" s="3">
        <v>24048</v>
      </c>
      <c r="AS630" s="3">
        <v>28225</v>
      </c>
      <c r="AT630" s="3">
        <v>0</v>
      </c>
      <c r="AU630" s="30">
        <v>63621</v>
      </c>
      <c r="AV630" s="30">
        <v>35396</v>
      </c>
      <c r="AW630" s="30">
        <v>3181</v>
      </c>
      <c r="AX630" s="30">
        <v>5726</v>
      </c>
      <c r="AY630" s="30">
        <v>23540</v>
      </c>
      <c r="AZ630" s="30">
        <v>5726</v>
      </c>
      <c r="BA630" s="30">
        <v>1021</v>
      </c>
      <c r="BB630" s="30">
        <v>1025</v>
      </c>
    </row>
    <row r="631" spans="1:54" s="44" customFormat="1" ht="15">
      <c r="A631" s="28" t="s">
        <v>1572</v>
      </c>
      <c r="B631" s="28" t="s">
        <v>1587</v>
      </c>
      <c r="C631" s="28"/>
      <c r="D631" s="29" t="s">
        <v>1588</v>
      </c>
      <c r="E631" s="30"/>
      <c r="F631" s="30"/>
      <c r="G631" s="30"/>
      <c r="H631" s="30"/>
      <c r="I631" s="30"/>
      <c r="J631" s="3"/>
      <c r="K631" s="3"/>
      <c r="L631" s="3"/>
      <c r="M631" s="3"/>
      <c r="N631" s="3"/>
      <c r="O631" s="3">
        <v>1407</v>
      </c>
      <c r="P631" s="3">
        <v>70</v>
      </c>
      <c r="Q631" s="3">
        <v>127</v>
      </c>
      <c r="R631" s="3">
        <v>521</v>
      </c>
      <c r="S631" s="3">
        <v>124</v>
      </c>
      <c r="T631" s="3"/>
      <c r="U631" s="3"/>
      <c r="V631" s="3"/>
      <c r="W631" s="3"/>
      <c r="X631" s="3"/>
      <c r="Y631" s="31"/>
      <c r="Z631" s="31"/>
      <c r="AA631" s="31"/>
      <c r="AB631" s="31"/>
      <c r="AC631" s="31"/>
      <c r="AD631" s="31"/>
      <c r="AE631" s="31"/>
      <c r="AF631" s="31"/>
      <c r="AG631" s="31"/>
      <c r="AH631" s="3"/>
      <c r="AI631" s="3"/>
      <c r="AJ631" s="3"/>
      <c r="AK631" s="3"/>
      <c r="AL631" s="3"/>
      <c r="AM631" s="3"/>
      <c r="AN631" s="3">
        <v>4161</v>
      </c>
      <c r="AO631" s="3">
        <v>1538</v>
      </c>
      <c r="AP631" s="3">
        <v>208</v>
      </c>
      <c r="AQ631" s="3">
        <v>374</v>
      </c>
      <c r="AR631" s="3">
        <v>1912</v>
      </c>
      <c r="AS631" s="3">
        <v>2249</v>
      </c>
      <c r="AT631" s="3">
        <v>0</v>
      </c>
      <c r="AU631" s="30">
        <v>5568</v>
      </c>
      <c r="AV631" s="30">
        <v>3319</v>
      </c>
      <c r="AW631" s="30">
        <v>278</v>
      </c>
      <c r="AX631" s="30">
        <v>501</v>
      </c>
      <c r="AY631" s="30">
        <v>2059</v>
      </c>
      <c r="AZ631" s="30">
        <v>501</v>
      </c>
      <c r="BA631" s="30">
        <v>127</v>
      </c>
      <c r="BB631" s="30">
        <v>124</v>
      </c>
    </row>
    <row r="632" spans="1:54" s="44" customFormat="1" ht="15">
      <c r="A632" s="28" t="s">
        <v>1572</v>
      </c>
      <c r="B632" s="28" t="s">
        <v>1589</v>
      </c>
      <c r="C632" s="28"/>
      <c r="D632" s="29" t="s">
        <v>1590</v>
      </c>
      <c r="E632" s="30"/>
      <c r="F632" s="30"/>
      <c r="G632" s="30"/>
      <c r="H632" s="30"/>
      <c r="I632" s="30"/>
      <c r="J632" s="3"/>
      <c r="K632" s="3"/>
      <c r="L632" s="3"/>
      <c r="M632" s="3"/>
      <c r="N632" s="3"/>
      <c r="O632" s="3">
        <v>2048</v>
      </c>
      <c r="P632" s="3">
        <v>102</v>
      </c>
      <c r="Q632" s="3">
        <v>184</v>
      </c>
      <c r="R632" s="3">
        <v>756</v>
      </c>
      <c r="S632" s="3">
        <v>188</v>
      </c>
      <c r="T632" s="3"/>
      <c r="U632" s="3"/>
      <c r="V632" s="3"/>
      <c r="W632" s="3"/>
      <c r="X632" s="3"/>
      <c r="Y632" s="31"/>
      <c r="Z632" s="31"/>
      <c r="AA632" s="31"/>
      <c r="AB632" s="31"/>
      <c r="AC632" s="31"/>
      <c r="AD632" s="31"/>
      <c r="AE632" s="31"/>
      <c r="AF632" s="31"/>
      <c r="AG632" s="31"/>
      <c r="AH632" s="3"/>
      <c r="AI632" s="3"/>
      <c r="AJ632" s="3"/>
      <c r="AK632" s="3"/>
      <c r="AL632" s="3"/>
      <c r="AM632" s="3"/>
      <c r="AN632" s="3">
        <v>4161</v>
      </c>
      <c r="AO632" s="3">
        <v>1538</v>
      </c>
      <c r="AP632" s="3">
        <v>208</v>
      </c>
      <c r="AQ632" s="3">
        <v>374</v>
      </c>
      <c r="AR632" s="3">
        <v>1912</v>
      </c>
      <c r="AS632" s="3">
        <v>2249</v>
      </c>
      <c r="AT632" s="3">
        <v>0</v>
      </c>
      <c r="AU632" s="30">
        <v>6209</v>
      </c>
      <c r="AV632" s="30">
        <v>3960</v>
      </c>
      <c r="AW632" s="30">
        <v>310</v>
      </c>
      <c r="AX632" s="30">
        <v>558</v>
      </c>
      <c r="AY632" s="30">
        <v>2294</v>
      </c>
      <c r="AZ632" s="30">
        <v>558</v>
      </c>
      <c r="BA632" s="30">
        <v>184</v>
      </c>
      <c r="BB632" s="30">
        <v>188</v>
      </c>
    </row>
    <row r="633" spans="1:54" s="44" customFormat="1" ht="15">
      <c r="A633" s="28" t="s">
        <v>1572</v>
      </c>
      <c r="B633" s="28" t="s">
        <v>1591</v>
      </c>
      <c r="C633" s="28"/>
      <c r="D633" s="29" t="s">
        <v>1592</v>
      </c>
      <c r="E633" s="30"/>
      <c r="F633" s="30"/>
      <c r="G633" s="30"/>
      <c r="H633" s="30"/>
      <c r="I633" s="30"/>
      <c r="J633" s="3"/>
      <c r="K633" s="3"/>
      <c r="L633" s="3"/>
      <c r="M633" s="3"/>
      <c r="N633" s="3"/>
      <c r="O633" s="3">
        <v>597</v>
      </c>
      <c r="P633" s="3">
        <v>30</v>
      </c>
      <c r="Q633" s="3">
        <v>54</v>
      </c>
      <c r="R633" s="3">
        <v>222</v>
      </c>
      <c r="S633" s="3">
        <v>51</v>
      </c>
      <c r="T633" s="3"/>
      <c r="U633" s="3"/>
      <c r="V633" s="3"/>
      <c r="W633" s="3"/>
      <c r="X633" s="3"/>
      <c r="Y633" s="31"/>
      <c r="Z633" s="31"/>
      <c r="AA633" s="31"/>
      <c r="AB633" s="31"/>
      <c r="AC633" s="31"/>
      <c r="AD633" s="31"/>
      <c r="AE633" s="31"/>
      <c r="AF633" s="31"/>
      <c r="AG633" s="31"/>
      <c r="AH633" s="3"/>
      <c r="AI633" s="3"/>
      <c r="AJ633" s="3"/>
      <c r="AK633" s="3"/>
      <c r="AL633" s="3"/>
      <c r="AM633" s="3"/>
      <c r="AN633" s="3">
        <v>4161</v>
      </c>
      <c r="AO633" s="3">
        <v>1538</v>
      </c>
      <c r="AP633" s="3">
        <v>208</v>
      </c>
      <c r="AQ633" s="3">
        <v>374</v>
      </c>
      <c r="AR633" s="3">
        <v>1912</v>
      </c>
      <c r="AS633" s="3">
        <v>2249</v>
      </c>
      <c r="AT633" s="3">
        <v>0</v>
      </c>
      <c r="AU633" s="30">
        <v>4758</v>
      </c>
      <c r="AV633" s="30">
        <v>2509</v>
      </c>
      <c r="AW633" s="30">
        <v>238</v>
      </c>
      <c r="AX633" s="30">
        <v>428</v>
      </c>
      <c r="AY633" s="30">
        <v>1760</v>
      </c>
      <c r="AZ633" s="30">
        <v>428</v>
      </c>
      <c r="BA633" s="30">
        <v>54</v>
      </c>
      <c r="BB633" s="30">
        <v>51</v>
      </c>
    </row>
    <row r="634" spans="1:54" s="44" customFormat="1" ht="15">
      <c r="A634" s="28" t="s">
        <v>1572</v>
      </c>
      <c r="B634" s="28" t="s">
        <v>1593</v>
      </c>
      <c r="C634" s="28"/>
      <c r="D634" s="29" t="s">
        <v>1594</v>
      </c>
      <c r="E634" s="30"/>
      <c r="F634" s="30"/>
      <c r="G634" s="30"/>
      <c r="H634" s="30"/>
      <c r="I634" s="30"/>
      <c r="J634" s="3"/>
      <c r="K634" s="3"/>
      <c r="L634" s="3"/>
      <c r="M634" s="3"/>
      <c r="N634" s="3"/>
      <c r="O634" s="3">
        <v>6698</v>
      </c>
      <c r="P634" s="3">
        <v>335</v>
      </c>
      <c r="Q634" s="3">
        <v>603</v>
      </c>
      <c r="R634" s="3">
        <v>2479</v>
      </c>
      <c r="S634" s="3">
        <v>601</v>
      </c>
      <c r="T634" s="3"/>
      <c r="U634" s="3"/>
      <c r="V634" s="3"/>
      <c r="W634" s="3"/>
      <c r="X634" s="3"/>
      <c r="Y634" s="31"/>
      <c r="Z634" s="31"/>
      <c r="AA634" s="31"/>
      <c r="AB634" s="31"/>
      <c r="AC634" s="31"/>
      <c r="AD634" s="31"/>
      <c r="AE634" s="31"/>
      <c r="AF634" s="31"/>
      <c r="AG634" s="31"/>
      <c r="AH634" s="3">
        <v>48808</v>
      </c>
      <c r="AI634" s="3">
        <v>2440</v>
      </c>
      <c r="AJ634" s="3">
        <v>4393</v>
      </c>
      <c r="AK634" s="3">
        <v>18059</v>
      </c>
      <c r="AL634" s="3">
        <v>30749</v>
      </c>
      <c r="AM634" s="3">
        <v>0</v>
      </c>
      <c r="AN634" s="3">
        <v>11178</v>
      </c>
      <c r="AO634" s="3">
        <v>4136</v>
      </c>
      <c r="AP634" s="3">
        <v>559</v>
      </c>
      <c r="AQ634" s="3">
        <v>1006</v>
      </c>
      <c r="AR634" s="3">
        <v>5142</v>
      </c>
      <c r="AS634" s="3">
        <v>6036</v>
      </c>
      <c r="AT634" s="3">
        <v>0</v>
      </c>
      <c r="AU634" s="30">
        <v>66684</v>
      </c>
      <c r="AV634" s="30">
        <v>29899</v>
      </c>
      <c r="AW634" s="30">
        <v>3334</v>
      </c>
      <c r="AX634" s="30">
        <v>6002</v>
      </c>
      <c r="AY634" s="30">
        <v>24674</v>
      </c>
      <c r="AZ634" s="30">
        <v>1609</v>
      </c>
      <c r="BA634" s="30">
        <v>603</v>
      </c>
      <c r="BB634" s="30">
        <v>601</v>
      </c>
    </row>
    <row r="635" spans="1:54" s="45" customFormat="1" ht="15">
      <c r="A635" s="33"/>
      <c r="B635" s="33"/>
      <c r="C635" s="33"/>
      <c r="D635" s="34" t="s">
        <v>1632</v>
      </c>
      <c r="E635" s="35">
        <f>SUM(E624:E634)</f>
        <v>0</v>
      </c>
      <c r="F635" s="35">
        <f aca="true" t="shared" si="34" ref="F635:BB635">SUM(F624:F634)</f>
        <v>0</v>
      </c>
      <c r="G635" s="35">
        <f t="shared" si="34"/>
        <v>0</v>
      </c>
      <c r="H635" s="35">
        <f t="shared" si="34"/>
        <v>0</v>
      </c>
      <c r="I635" s="35">
        <f t="shared" si="34"/>
        <v>0</v>
      </c>
      <c r="J635" s="35">
        <f t="shared" si="34"/>
        <v>0</v>
      </c>
      <c r="K635" s="35">
        <f t="shared" si="34"/>
        <v>0</v>
      </c>
      <c r="L635" s="35">
        <f t="shared" si="34"/>
        <v>0</v>
      </c>
      <c r="M635" s="35">
        <f t="shared" si="34"/>
        <v>0</v>
      </c>
      <c r="N635" s="35">
        <f t="shared" si="34"/>
        <v>0</v>
      </c>
      <c r="O635" s="35">
        <f t="shared" si="34"/>
        <v>53041</v>
      </c>
      <c r="P635" s="35">
        <f t="shared" si="34"/>
        <v>2651</v>
      </c>
      <c r="Q635" s="35">
        <f t="shared" si="34"/>
        <v>4774</v>
      </c>
      <c r="R635" s="35">
        <f t="shared" si="34"/>
        <v>19624</v>
      </c>
      <c r="S635" s="35">
        <f t="shared" si="34"/>
        <v>4773</v>
      </c>
      <c r="T635" s="35">
        <f t="shared" si="34"/>
        <v>0</v>
      </c>
      <c r="U635" s="35">
        <f t="shared" si="34"/>
        <v>0</v>
      </c>
      <c r="V635" s="35">
        <f t="shared" si="34"/>
        <v>0</v>
      </c>
      <c r="W635" s="35">
        <f t="shared" si="34"/>
        <v>0</v>
      </c>
      <c r="X635" s="35">
        <f t="shared" si="34"/>
        <v>0</v>
      </c>
      <c r="Y635" s="36">
        <v>0</v>
      </c>
      <c r="Z635" s="36">
        <v>0</v>
      </c>
      <c r="AA635" s="36">
        <v>0</v>
      </c>
      <c r="AB635" s="36">
        <v>0</v>
      </c>
      <c r="AC635" s="36">
        <v>0</v>
      </c>
      <c r="AD635" s="36">
        <v>0</v>
      </c>
      <c r="AE635" s="36">
        <v>0</v>
      </c>
      <c r="AF635" s="36">
        <v>0</v>
      </c>
      <c r="AG635" s="36">
        <v>0</v>
      </c>
      <c r="AH635" s="35">
        <f t="shared" si="34"/>
        <v>48808</v>
      </c>
      <c r="AI635" s="35">
        <f t="shared" si="34"/>
        <v>2440</v>
      </c>
      <c r="AJ635" s="35">
        <f t="shared" si="34"/>
        <v>4393</v>
      </c>
      <c r="AK635" s="35">
        <f t="shared" si="34"/>
        <v>18059</v>
      </c>
      <c r="AL635" s="35">
        <f t="shared" si="34"/>
        <v>30749</v>
      </c>
      <c r="AM635" s="35">
        <f t="shared" si="34"/>
        <v>0</v>
      </c>
      <c r="AN635" s="35">
        <f t="shared" si="34"/>
        <v>102837</v>
      </c>
      <c r="AO635" s="35">
        <f t="shared" si="34"/>
        <v>38040</v>
      </c>
      <c r="AP635" s="35">
        <f t="shared" si="34"/>
        <v>5142</v>
      </c>
      <c r="AQ635" s="35">
        <f t="shared" si="34"/>
        <v>9252</v>
      </c>
      <c r="AR635" s="35">
        <f t="shared" si="34"/>
        <v>47292</v>
      </c>
      <c r="AS635" s="35">
        <f t="shared" si="34"/>
        <v>55545</v>
      </c>
      <c r="AT635" s="35">
        <f t="shared" si="34"/>
        <v>0</v>
      </c>
      <c r="AU635" s="35">
        <f t="shared" si="34"/>
        <v>204686</v>
      </c>
      <c r="AV635" s="35">
        <v>118392</v>
      </c>
      <c r="AW635" s="35">
        <f t="shared" si="34"/>
        <v>10233</v>
      </c>
      <c r="AX635" s="35">
        <f t="shared" si="34"/>
        <v>18419</v>
      </c>
      <c r="AY635" s="35">
        <f t="shared" si="34"/>
        <v>75723</v>
      </c>
      <c r="AZ635" s="35">
        <f t="shared" si="34"/>
        <v>14026</v>
      </c>
      <c r="BA635" s="35">
        <f t="shared" si="34"/>
        <v>4774</v>
      </c>
      <c r="BB635" s="35">
        <f t="shared" si="34"/>
        <v>4773</v>
      </c>
    </row>
    <row r="636" spans="1:54" s="45" customFormat="1" ht="15">
      <c r="A636" s="38" t="s">
        <v>1633</v>
      </c>
      <c r="B636" s="33"/>
      <c r="C636" s="33"/>
      <c r="D636" s="39"/>
      <c r="E636" s="35"/>
      <c r="F636" s="35"/>
      <c r="G636" s="35"/>
      <c r="H636" s="35"/>
      <c r="I636" s="35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6"/>
      <c r="Z636" s="36"/>
      <c r="AA636" s="36"/>
      <c r="AB636" s="36"/>
      <c r="AC636" s="36"/>
      <c r="AD636" s="36"/>
      <c r="AE636" s="36"/>
      <c r="AF636" s="36"/>
      <c r="AG636" s="36"/>
      <c r="AH636" s="37"/>
      <c r="AI636" s="37"/>
      <c r="AJ636" s="37"/>
      <c r="AK636" s="37"/>
      <c r="AL636" s="37"/>
      <c r="AM636" s="37"/>
      <c r="AN636" s="37"/>
      <c r="AO636" s="37"/>
      <c r="AP636" s="37"/>
      <c r="AQ636" s="37"/>
      <c r="AR636" s="37"/>
      <c r="AS636" s="37"/>
      <c r="AT636" s="37"/>
      <c r="AU636" s="35"/>
      <c r="AV636" s="35"/>
      <c r="AW636" s="35"/>
      <c r="AX636" s="35"/>
      <c r="AY636" s="35"/>
      <c r="AZ636" s="35"/>
      <c r="BA636" s="35"/>
      <c r="BB636" s="35"/>
    </row>
    <row r="637" spans="1:54" s="44" customFormat="1" ht="15">
      <c r="A637" s="28" t="s">
        <v>1595</v>
      </c>
      <c r="B637" s="28" t="s">
        <v>1596</v>
      </c>
      <c r="C637" s="28"/>
      <c r="D637" s="29" t="s">
        <v>1597</v>
      </c>
      <c r="E637" s="30"/>
      <c r="F637" s="30"/>
      <c r="G637" s="30"/>
      <c r="H637" s="30"/>
      <c r="I637" s="30"/>
      <c r="J637" s="3">
        <v>1452342</v>
      </c>
      <c r="K637" s="3">
        <v>72617</v>
      </c>
      <c r="L637" s="3">
        <v>130711</v>
      </c>
      <c r="M637" s="3">
        <v>537367</v>
      </c>
      <c r="N637" s="3">
        <v>130709</v>
      </c>
      <c r="O637" s="3">
        <v>28396</v>
      </c>
      <c r="P637" s="3">
        <v>1420</v>
      </c>
      <c r="Q637" s="3">
        <v>2556</v>
      </c>
      <c r="R637" s="3">
        <v>10508</v>
      </c>
      <c r="S637" s="3">
        <v>2552</v>
      </c>
      <c r="T637" s="3"/>
      <c r="U637" s="3"/>
      <c r="V637" s="3"/>
      <c r="W637" s="3"/>
      <c r="X637" s="3"/>
      <c r="Y637" s="31"/>
      <c r="Z637" s="31"/>
      <c r="AA637" s="31"/>
      <c r="AB637" s="31"/>
      <c r="AC637" s="31"/>
      <c r="AD637" s="31"/>
      <c r="AE637" s="31"/>
      <c r="AF637" s="31"/>
      <c r="AG637" s="31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0">
        <v>1480738</v>
      </c>
      <c r="AV637" s="30">
        <v>1480738</v>
      </c>
      <c r="AW637" s="30">
        <v>74037</v>
      </c>
      <c r="AX637" s="30">
        <v>133267</v>
      </c>
      <c r="AY637" s="30">
        <v>547875</v>
      </c>
      <c r="AZ637" s="30">
        <v>133267</v>
      </c>
      <c r="BA637" s="30">
        <v>133267</v>
      </c>
      <c r="BB637" s="30">
        <v>133261</v>
      </c>
    </row>
    <row r="638" spans="1:54" s="44" customFormat="1" ht="15">
      <c r="A638" s="28" t="s">
        <v>1595</v>
      </c>
      <c r="B638" s="28" t="s">
        <v>1598</v>
      </c>
      <c r="C638" s="28"/>
      <c r="D638" s="29" t="s">
        <v>1599</v>
      </c>
      <c r="E638" s="30"/>
      <c r="F638" s="30"/>
      <c r="G638" s="30"/>
      <c r="H638" s="30"/>
      <c r="I638" s="30"/>
      <c r="J638" s="3"/>
      <c r="K638" s="3"/>
      <c r="L638" s="3"/>
      <c r="M638" s="3"/>
      <c r="N638" s="3"/>
      <c r="O638" s="3">
        <v>29947</v>
      </c>
      <c r="P638" s="3">
        <v>1497</v>
      </c>
      <c r="Q638" s="3">
        <v>2695</v>
      </c>
      <c r="R638" s="3">
        <v>11079</v>
      </c>
      <c r="S638" s="3">
        <v>2698</v>
      </c>
      <c r="T638" s="3"/>
      <c r="U638" s="3"/>
      <c r="V638" s="3"/>
      <c r="W638" s="3"/>
      <c r="X638" s="3"/>
      <c r="Y638" s="31"/>
      <c r="Z638" s="31"/>
      <c r="AA638" s="31"/>
      <c r="AB638" s="31"/>
      <c r="AC638" s="31"/>
      <c r="AD638" s="31"/>
      <c r="AE638" s="31"/>
      <c r="AF638" s="31"/>
      <c r="AG638" s="31"/>
      <c r="AH638" s="3"/>
      <c r="AI638" s="3"/>
      <c r="AJ638" s="3"/>
      <c r="AK638" s="3"/>
      <c r="AL638" s="3"/>
      <c r="AM638" s="3"/>
      <c r="AN638" s="3">
        <v>17995</v>
      </c>
      <c r="AO638" s="3">
        <v>6660</v>
      </c>
      <c r="AP638" s="3">
        <v>900</v>
      </c>
      <c r="AQ638" s="3">
        <v>1620</v>
      </c>
      <c r="AR638" s="3">
        <v>8280</v>
      </c>
      <c r="AS638" s="3">
        <v>9715</v>
      </c>
      <c r="AT638" s="3">
        <v>0</v>
      </c>
      <c r="AU638" s="30">
        <v>47942</v>
      </c>
      <c r="AV638" s="30">
        <v>38227</v>
      </c>
      <c r="AW638" s="30">
        <v>2397</v>
      </c>
      <c r="AX638" s="30">
        <v>4315</v>
      </c>
      <c r="AY638" s="30">
        <v>17739</v>
      </c>
      <c r="AZ638" s="30">
        <v>4315</v>
      </c>
      <c r="BA638" s="30">
        <v>2695</v>
      </c>
      <c r="BB638" s="30">
        <v>2698</v>
      </c>
    </row>
    <row r="639" spans="1:54" s="44" customFormat="1" ht="15">
      <c r="A639" s="28" t="s">
        <v>1595</v>
      </c>
      <c r="B639" s="28" t="s">
        <v>1600</v>
      </c>
      <c r="C639" s="28"/>
      <c r="D639" s="29" t="s">
        <v>1601</v>
      </c>
      <c r="E639" s="30"/>
      <c r="F639" s="30"/>
      <c r="G639" s="30"/>
      <c r="H639" s="30"/>
      <c r="I639" s="30"/>
      <c r="J639" s="3"/>
      <c r="K639" s="3"/>
      <c r="L639" s="3"/>
      <c r="M639" s="3"/>
      <c r="N639" s="3"/>
      <c r="O639" s="3">
        <v>23747</v>
      </c>
      <c r="P639" s="3">
        <v>1187</v>
      </c>
      <c r="Q639" s="3">
        <v>2137</v>
      </c>
      <c r="R639" s="3">
        <v>8785</v>
      </c>
      <c r="S639" s="3">
        <v>2140</v>
      </c>
      <c r="T639" s="3"/>
      <c r="U639" s="3"/>
      <c r="V639" s="3"/>
      <c r="W639" s="3"/>
      <c r="X639" s="3"/>
      <c r="Y639" s="31"/>
      <c r="Z639" s="31"/>
      <c r="AA639" s="31"/>
      <c r="AB639" s="31"/>
      <c r="AC639" s="31"/>
      <c r="AD639" s="31"/>
      <c r="AE639" s="31"/>
      <c r="AF639" s="31"/>
      <c r="AG639" s="31"/>
      <c r="AH639" s="3"/>
      <c r="AI639" s="3"/>
      <c r="AJ639" s="3"/>
      <c r="AK639" s="3"/>
      <c r="AL639" s="3"/>
      <c r="AM639" s="3"/>
      <c r="AN639" s="3">
        <v>14859</v>
      </c>
      <c r="AO639" s="3">
        <v>5497</v>
      </c>
      <c r="AP639" s="3">
        <v>743</v>
      </c>
      <c r="AQ639" s="3">
        <v>1337</v>
      </c>
      <c r="AR639" s="3">
        <v>6834</v>
      </c>
      <c r="AS639" s="3">
        <v>8025</v>
      </c>
      <c r="AT639" s="3">
        <v>0</v>
      </c>
      <c r="AU639" s="30">
        <v>38606</v>
      </c>
      <c r="AV639" s="30">
        <v>30581</v>
      </c>
      <c r="AW639" s="30">
        <v>1930</v>
      </c>
      <c r="AX639" s="30">
        <v>3474</v>
      </c>
      <c r="AY639" s="30">
        <v>14282</v>
      </c>
      <c r="AZ639" s="30">
        <v>3474</v>
      </c>
      <c r="BA639" s="30">
        <v>2137</v>
      </c>
      <c r="BB639" s="30">
        <v>2140</v>
      </c>
    </row>
    <row r="640" spans="1:54" s="44" customFormat="1" ht="15">
      <c r="A640" s="28" t="s">
        <v>1595</v>
      </c>
      <c r="B640" s="28" t="s">
        <v>1687</v>
      </c>
      <c r="C640" s="28"/>
      <c r="D640" s="29" t="s">
        <v>1688</v>
      </c>
      <c r="E640" s="30"/>
      <c r="F640" s="30"/>
      <c r="G640" s="30"/>
      <c r="H640" s="30"/>
      <c r="I640" s="30"/>
      <c r="J640" s="3"/>
      <c r="K640" s="3"/>
      <c r="L640" s="3"/>
      <c r="M640" s="3"/>
      <c r="N640" s="3"/>
      <c r="O640" s="3">
        <v>28396</v>
      </c>
      <c r="P640" s="3">
        <v>1420</v>
      </c>
      <c r="Q640" s="3">
        <v>2556</v>
      </c>
      <c r="R640" s="3">
        <v>10508</v>
      </c>
      <c r="S640" s="3">
        <v>2552</v>
      </c>
      <c r="T640" s="3">
        <v>56052</v>
      </c>
      <c r="U640" s="3">
        <v>2803</v>
      </c>
      <c r="V640" s="3">
        <v>5045</v>
      </c>
      <c r="W640" s="3">
        <v>20741</v>
      </c>
      <c r="X640" s="3">
        <v>5041</v>
      </c>
      <c r="Y640" s="31"/>
      <c r="Z640" s="31"/>
      <c r="AA640" s="31">
        <v>20741</v>
      </c>
      <c r="AB640" s="31"/>
      <c r="AC640" s="31"/>
      <c r="AD640" s="31">
        <v>5045</v>
      </c>
      <c r="AE640" s="31"/>
      <c r="AF640" s="31"/>
      <c r="AG640" s="31">
        <v>5041</v>
      </c>
      <c r="AH640" s="3">
        <v>26902</v>
      </c>
      <c r="AI640" s="3">
        <v>1345</v>
      </c>
      <c r="AJ640" s="3">
        <v>2421</v>
      </c>
      <c r="AK640" s="3">
        <v>9953</v>
      </c>
      <c r="AL640" s="3">
        <v>16949</v>
      </c>
      <c r="AM640" s="3">
        <v>0</v>
      </c>
      <c r="AN640" s="3">
        <v>45517</v>
      </c>
      <c r="AO640" s="3">
        <v>16843</v>
      </c>
      <c r="AP640" s="3">
        <v>2276</v>
      </c>
      <c r="AQ640" s="3">
        <v>4097</v>
      </c>
      <c r="AR640" s="3">
        <v>20940</v>
      </c>
      <c r="AS640" s="3">
        <v>24577</v>
      </c>
      <c r="AT640" s="3">
        <v>0</v>
      </c>
      <c r="AU640" s="30">
        <v>156867</v>
      </c>
      <c r="AV640" s="30">
        <v>115341</v>
      </c>
      <c r="AW640" s="30">
        <v>7844</v>
      </c>
      <c r="AX640" s="30">
        <v>14119</v>
      </c>
      <c r="AY640" s="30">
        <v>58045</v>
      </c>
      <c r="AZ640" s="30">
        <v>11698</v>
      </c>
      <c r="BA640" s="30">
        <v>7601</v>
      </c>
      <c r="BB640" s="30">
        <v>7593</v>
      </c>
    </row>
    <row r="641" spans="1:54" s="44" customFormat="1" ht="15">
      <c r="A641" s="28" t="s">
        <v>1595</v>
      </c>
      <c r="B641" s="28" t="s">
        <v>1689</v>
      </c>
      <c r="C641" s="28"/>
      <c r="D641" s="29" t="s">
        <v>1690</v>
      </c>
      <c r="E641" s="30"/>
      <c r="F641" s="30"/>
      <c r="G641" s="30"/>
      <c r="H641" s="30"/>
      <c r="I641" s="30"/>
      <c r="J641" s="3"/>
      <c r="K641" s="3"/>
      <c r="L641" s="3"/>
      <c r="M641" s="3"/>
      <c r="N641" s="3"/>
      <c r="O641" s="3">
        <v>12897</v>
      </c>
      <c r="P641" s="3">
        <v>645</v>
      </c>
      <c r="Q641" s="3">
        <v>1161</v>
      </c>
      <c r="R641" s="3">
        <v>4773</v>
      </c>
      <c r="S641" s="3">
        <v>1158</v>
      </c>
      <c r="T641" s="3">
        <v>7042</v>
      </c>
      <c r="U641" s="3">
        <v>352</v>
      </c>
      <c r="V641" s="3">
        <v>634</v>
      </c>
      <c r="W641" s="3">
        <v>2606</v>
      </c>
      <c r="X641" s="3">
        <v>632</v>
      </c>
      <c r="Y641" s="31"/>
      <c r="Z641" s="31"/>
      <c r="AA641" s="31">
        <v>2606</v>
      </c>
      <c r="AB641" s="31"/>
      <c r="AC641" s="31"/>
      <c r="AD641" s="31">
        <v>634</v>
      </c>
      <c r="AE641" s="31"/>
      <c r="AF641" s="31"/>
      <c r="AG641" s="31">
        <v>632</v>
      </c>
      <c r="AH641" s="3"/>
      <c r="AI641" s="3"/>
      <c r="AJ641" s="3"/>
      <c r="AK641" s="3"/>
      <c r="AL641" s="3"/>
      <c r="AM641" s="3"/>
      <c r="AN641" s="3">
        <v>23228</v>
      </c>
      <c r="AO641" s="3">
        <v>8595</v>
      </c>
      <c r="AP641" s="3">
        <v>1161</v>
      </c>
      <c r="AQ641" s="3">
        <v>2091</v>
      </c>
      <c r="AR641" s="3">
        <v>10686</v>
      </c>
      <c r="AS641" s="3">
        <v>12542</v>
      </c>
      <c r="AT641" s="3">
        <v>0</v>
      </c>
      <c r="AU641" s="30">
        <v>43167</v>
      </c>
      <c r="AV641" s="30">
        <v>30625</v>
      </c>
      <c r="AW641" s="30">
        <v>2158</v>
      </c>
      <c r="AX641" s="30">
        <v>3886</v>
      </c>
      <c r="AY641" s="30">
        <v>15974</v>
      </c>
      <c r="AZ641" s="30">
        <v>3886</v>
      </c>
      <c r="BA641" s="30">
        <v>1795</v>
      </c>
      <c r="BB641" s="30">
        <v>1790</v>
      </c>
    </row>
    <row r="642" spans="1:54" s="44" customFormat="1" ht="15">
      <c r="A642" s="28" t="s">
        <v>1595</v>
      </c>
      <c r="B642" s="28" t="s">
        <v>1691</v>
      </c>
      <c r="C642" s="28"/>
      <c r="D642" s="29" t="s">
        <v>1692</v>
      </c>
      <c r="E642" s="30"/>
      <c r="F642" s="30"/>
      <c r="G642" s="30"/>
      <c r="H642" s="30"/>
      <c r="I642" s="30"/>
      <c r="J642" s="3"/>
      <c r="K642" s="3"/>
      <c r="L642" s="3"/>
      <c r="M642" s="3"/>
      <c r="N642" s="3"/>
      <c r="O642" s="3">
        <v>17547</v>
      </c>
      <c r="P642" s="3">
        <v>877</v>
      </c>
      <c r="Q642" s="3">
        <v>1579</v>
      </c>
      <c r="R642" s="3">
        <v>6491</v>
      </c>
      <c r="S642" s="3">
        <v>1582</v>
      </c>
      <c r="T642" s="3"/>
      <c r="U642" s="3"/>
      <c r="V642" s="3"/>
      <c r="W642" s="3"/>
      <c r="X642" s="3"/>
      <c r="Y642" s="31"/>
      <c r="Z642" s="31"/>
      <c r="AA642" s="31"/>
      <c r="AB642" s="31"/>
      <c r="AC642" s="31"/>
      <c r="AD642" s="31"/>
      <c r="AE642" s="31"/>
      <c r="AF642" s="31"/>
      <c r="AG642" s="31"/>
      <c r="AH642" s="3"/>
      <c r="AI642" s="3"/>
      <c r="AJ642" s="3"/>
      <c r="AK642" s="3"/>
      <c r="AL642" s="3"/>
      <c r="AM642" s="3"/>
      <c r="AN642" s="3">
        <v>10557</v>
      </c>
      <c r="AO642" s="3">
        <v>3906</v>
      </c>
      <c r="AP642" s="3">
        <v>528</v>
      </c>
      <c r="AQ642" s="3">
        <v>950</v>
      </c>
      <c r="AR642" s="3">
        <v>4856</v>
      </c>
      <c r="AS642" s="3">
        <v>5701</v>
      </c>
      <c r="AT642" s="3">
        <v>0</v>
      </c>
      <c r="AU642" s="30">
        <v>28104</v>
      </c>
      <c r="AV642" s="30">
        <v>22403</v>
      </c>
      <c r="AW642" s="30">
        <v>1405</v>
      </c>
      <c r="AX642" s="30">
        <v>2529</v>
      </c>
      <c r="AY642" s="30">
        <v>10397</v>
      </c>
      <c r="AZ642" s="30">
        <v>2529</v>
      </c>
      <c r="BA642" s="30">
        <v>1579</v>
      </c>
      <c r="BB642" s="30">
        <v>1582</v>
      </c>
    </row>
    <row r="643" spans="1:54" s="44" customFormat="1" ht="15">
      <c r="A643" s="28" t="s">
        <v>1595</v>
      </c>
      <c r="B643" s="28" t="s">
        <v>1693</v>
      </c>
      <c r="C643" s="28"/>
      <c r="D643" s="29" t="s">
        <v>1694</v>
      </c>
      <c r="E643" s="30"/>
      <c r="F643" s="30"/>
      <c r="G643" s="30"/>
      <c r="H643" s="30"/>
      <c r="I643" s="30"/>
      <c r="J643" s="3"/>
      <c r="K643" s="3"/>
      <c r="L643" s="3"/>
      <c r="M643" s="3"/>
      <c r="N643" s="3"/>
      <c r="O643" s="3">
        <v>81092</v>
      </c>
      <c r="P643" s="3">
        <v>4055</v>
      </c>
      <c r="Q643" s="3">
        <v>7298</v>
      </c>
      <c r="R643" s="3">
        <v>30004</v>
      </c>
      <c r="S643" s="3">
        <v>7300</v>
      </c>
      <c r="T643" s="3">
        <v>792117</v>
      </c>
      <c r="U643" s="3">
        <v>39606</v>
      </c>
      <c r="V643" s="3">
        <v>71291</v>
      </c>
      <c r="W643" s="3">
        <v>293085</v>
      </c>
      <c r="X643" s="3">
        <v>71286</v>
      </c>
      <c r="Y643" s="31"/>
      <c r="Z643" s="31"/>
      <c r="AA643" s="31">
        <v>293085</v>
      </c>
      <c r="AB643" s="31"/>
      <c r="AC643" s="31"/>
      <c r="AD643" s="31">
        <v>71291</v>
      </c>
      <c r="AE643" s="31"/>
      <c r="AF643" s="31"/>
      <c r="AG643" s="31">
        <v>71286</v>
      </c>
      <c r="AH643" s="3">
        <v>1121039</v>
      </c>
      <c r="AI643" s="3">
        <v>56052</v>
      </c>
      <c r="AJ643" s="3">
        <v>100894</v>
      </c>
      <c r="AK643" s="3">
        <v>414786</v>
      </c>
      <c r="AL643" s="3">
        <v>706253</v>
      </c>
      <c r="AM643" s="3">
        <v>0</v>
      </c>
      <c r="AN643" s="3">
        <v>415581</v>
      </c>
      <c r="AO643" s="3">
        <v>153764</v>
      </c>
      <c r="AP643" s="3">
        <v>20779</v>
      </c>
      <c r="AQ643" s="3">
        <v>37402</v>
      </c>
      <c r="AR643" s="3">
        <v>191166</v>
      </c>
      <c r="AS643" s="3">
        <v>224415</v>
      </c>
      <c r="AT643" s="3">
        <v>0</v>
      </c>
      <c r="AU643" s="30">
        <v>2409829</v>
      </c>
      <c r="AV643" s="30">
        <v>1479161</v>
      </c>
      <c r="AW643" s="30">
        <v>120492</v>
      </c>
      <c r="AX643" s="30">
        <v>216885</v>
      </c>
      <c r="AY643" s="30">
        <v>891639</v>
      </c>
      <c r="AZ643" s="30">
        <v>115991</v>
      </c>
      <c r="BA643" s="30">
        <v>78589</v>
      </c>
      <c r="BB643" s="30">
        <v>78586</v>
      </c>
    </row>
    <row r="644" spans="1:54" s="44" customFormat="1" ht="15">
      <c r="A644" s="28" t="s">
        <v>1595</v>
      </c>
      <c r="B644" s="28" t="s">
        <v>1695</v>
      </c>
      <c r="C644" s="28"/>
      <c r="D644" s="29" t="s">
        <v>1696</v>
      </c>
      <c r="E644" s="30"/>
      <c r="F644" s="30"/>
      <c r="G644" s="30"/>
      <c r="H644" s="30"/>
      <c r="I644" s="30"/>
      <c r="J644" s="3"/>
      <c r="K644" s="3"/>
      <c r="L644" s="3"/>
      <c r="M644" s="3"/>
      <c r="N644" s="3"/>
      <c r="O644" s="3">
        <v>116738</v>
      </c>
      <c r="P644" s="3">
        <v>5837</v>
      </c>
      <c r="Q644" s="3">
        <v>10506</v>
      </c>
      <c r="R644" s="3">
        <v>43192</v>
      </c>
      <c r="S644" s="3">
        <v>10510</v>
      </c>
      <c r="T644" s="3">
        <v>440159</v>
      </c>
      <c r="U644" s="3">
        <v>22008</v>
      </c>
      <c r="V644" s="3">
        <v>39614</v>
      </c>
      <c r="W644" s="3">
        <v>162858</v>
      </c>
      <c r="X644" s="3">
        <v>39617</v>
      </c>
      <c r="Y644" s="31"/>
      <c r="Z644" s="31"/>
      <c r="AA644" s="31">
        <v>162858</v>
      </c>
      <c r="AB644" s="31"/>
      <c r="AC644" s="31"/>
      <c r="AD644" s="31">
        <v>39614</v>
      </c>
      <c r="AE644" s="31"/>
      <c r="AF644" s="31"/>
      <c r="AG644" s="31">
        <v>39617</v>
      </c>
      <c r="AH644" s="3"/>
      <c r="AI644" s="3"/>
      <c r="AJ644" s="3"/>
      <c r="AK644" s="3"/>
      <c r="AL644" s="3"/>
      <c r="AM644" s="3"/>
      <c r="AN644" s="3">
        <v>230301</v>
      </c>
      <c r="AO644" s="3">
        <v>85211</v>
      </c>
      <c r="AP644" s="3">
        <v>11515</v>
      </c>
      <c r="AQ644" s="3">
        <v>20727</v>
      </c>
      <c r="AR644" s="3">
        <v>105938</v>
      </c>
      <c r="AS644" s="3">
        <v>124363</v>
      </c>
      <c r="AT644" s="3">
        <v>0</v>
      </c>
      <c r="AU644" s="30">
        <v>787198</v>
      </c>
      <c r="AV644" s="30">
        <v>662835</v>
      </c>
      <c r="AW644" s="30">
        <v>39360</v>
      </c>
      <c r="AX644" s="30">
        <v>70847</v>
      </c>
      <c r="AY644" s="30">
        <v>291261</v>
      </c>
      <c r="AZ644" s="30">
        <v>70847</v>
      </c>
      <c r="BA644" s="30">
        <v>50120</v>
      </c>
      <c r="BB644" s="30">
        <v>50127</v>
      </c>
    </row>
    <row r="645" spans="1:54" s="44" customFormat="1" ht="15">
      <c r="A645" s="28" t="s">
        <v>1595</v>
      </c>
      <c r="B645" s="28" t="s">
        <v>1697</v>
      </c>
      <c r="C645" s="28"/>
      <c r="D645" s="29" t="s">
        <v>1698</v>
      </c>
      <c r="E645" s="30"/>
      <c r="F645" s="30"/>
      <c r="G645" s="30"/>
      <c r="H645" s="30"/>
      <c r="I645" s="30"/>
      <c r="J645" s="3"/>
      <c r="K645" s="3"/>
      <c r="L645" s="3"/>
      <c r="M645" s="3"/>
      <c r="N645" s="3"/>
      <c r="O645" s="3">
        <v>90391</v>
      </c>
      <c r="P645" s="3">
        <v>4520</v>
      </c>
      <c r="Q645" s="3">
        <v>8135</v>
      </c>
      <c r="R645" s="3">
        <v>33445</v>
      </c>
      <c r="S645" s="3">
        <v>8136</v>
      </c>
      <c r="T645" s="3">
        <v>213387</v>
      </c>
      <c r="U645" s="3">
        <v>10669</v>
      </c>
      <c r="V645" s="3">
        <v>19205</v>
      </c>
      <c r="W645" s="3">
        <v>78953</v>
      </c>
      <c r="X645" s="3">
        <v>19204</v>
      </c>
      <c r="Y645" s="31"/>
      <c r="Z645" s="31"/>
      <c r="AA645" s="31">
        <v>78953</v>
      </c>
      <c r="AB645" s="31"/>
      <c r="AC645" s="31"/>
      <c r="AD645" s="31">
        <v>19205</v>
      </c>
      <c r="AE645" s="31"/>
      <c r="AF645" s="31"/>
      <c r="AG645" s="31">
        <v>19204</v>
      </c>
      <c r="AH645" s="3"/>
      <c r="AI645" s="3"/>
      <c r="AJ645" s="3"/>
      <c r="AK645" s="3"/>
      <c r="AL645" s="3"/>
      <c r="AM645" s="3"/>
      <c r="AN645" s="3">
        <v>148794</v>
      </c>
      <c r="AO645" s="3">
        <v>55053</v>
      </c>
      <c r="AP645" s="3">
        <v>7440</v>
      </c>
      <c r="AQ645" s="3">
        <v>13391</v>
      </c>
      <c r="AR645" s="3">
        <v>68444</v>
      </c>
      <c r="AS645" s="3">
        <v>80350</v>
      </c>
      <c r="AT645" s="3">
        <v>0</v>
      </c>
      <c r="AU645" s="30">
        <v>452572</v>
      </c>
      <c r="AV645" s="30">
        <v>372222</v>
      </c>
      <c r="AW645" s="30">
        <v>22629</v>
      </c>
      <c r="AX645" s="30">
        <v>40731</v>
      </c>
      <c r="AY645" s="30">
        <v>167451</v>
      </c>
      <c r="AZ645" s="30">
        <v>40731</v>
      </c>
      <c r="BA645" s="30">
        <v>27340</v>
      </c>
      <c r="BB645" s="30">
        <v>27340</v>
      </c>
    </row>
    <row r="646" spans="1:54" s="44" customFormat="1" ht="15">
      <c r="A646" s="28" t="s">
        <v>1595</v>
      </c>
      <c r="B646" s="28" t="s">
        <v>1699</v>
      </c>
      <c r="C646" s="28"/>
      <c r="D646" s="29" t="s">
        <v>1700</v>
      </c>
      <c r="E646" s="30"/>
      <c r="F646" s="30"/>
      <c r="G646" s="30"/>
      <c r="H646" s="30"/>
      <c r="I646" s="30"/>
      <c r="J646" s="3"/>
      <c r="K646" s="3"/>
      <c r="L646" s="3"/>
      <c r="M646" s="3"/>
      <c r="N646" s="3"/>
      <c r="O646" s="3">
        <v>11348</v>
      </c>
      <c r="P646" s="3">
        <v>567</v>
      </c>
      <c r="Q646" s="3">
        <v>1021</v>
      </c>
      <c r="R646" s="3">
        <v>4197</v>
      </c>
      <c r="S646" s="3">
        <v>1025</v>
      </c>
      <c r="T646" s="3"/>
      <c r="U646" s="3"/>
      <c r="V646" s="3"/>
      <c r="W646" s="3"/>
      <c r="X646" s="3"/>
      <c r="Y646" s="31"/>
      <c r="Z646" s="31"/>
      <c r="AA646" s="31"/>
      <c r="AB646" s="31"/>
      <c r="AC646" s="31"/>
      <c r="AD646" s="31"/>
      <c r="AE646" s="31"/>
      <c r="AF646" s="31"/>
      <c r="AG646" s="31"/>
      <c r="AH646" s="3"/>
      <c r="AI646" s="3"/>
      <c r="AJ646" s="3"/>
      <c r="AK646" s="3"/>
      <c r="AL646" s="3"/>
      <c r="AM646" s="3"/>
      <c r="AN646" s="3">
        <v>5278</v>
      </c>
      <c r="AO646" s="3">
        <v>1953</v>
      </c>
      <c r="AP646" s="3">
        <v>264</v>
      </c>
      <c r="AQ646" s="3">
        <v>475</v>
      </c>
      <c r="AR646" s="3">
        <v>2428</v>
      </c>
      <c r="AS646" s="3">
        <v>2850</v>
      </c>
      <c r="AT646" s="3">
        <v>0</v>
      </c>
      <c r="AU646" s="30">
        <v>16626</v>
      </c>
      <c r="AV646" s="30">
        <v>13776</v>
      </c>
      <c r="AW646" s="30">
        <v>831</v>
      </c>
      <c r="AX646" s="30">
        <v>1496</v>
      </c>
      <c r="AY646" s="30">
        <v>6150</v>
      </c>
      <c r="AZ646" s="30">
        <v>1496</v>
      </c>
      <c r="BA646" s="30">
        <v>1021</v>
      </c>
      <c r="BB646" s="30">
        <v>1025</v>
      </c>
    </row>
    <row r="647" spans="1:54" s="44" customFormat="1" ht="15">
      <c r="A647" s="28" t="s">
        <v>1595</v>
      </c>
      <c r="B647" s="28" t="s">
        <v>1701</v>
      </c>
      <c r="C647" s="28"/>
      <c r="D647" s="29" t="s">
        <v>1702</v>
      </c>
      <c r="E647" s="30"/>
      <c r="F647" s="30"/>
      <c r="G647" s="30"/>
      <c r="H647" s="30"/>
      <c r="I647" s="30"/>
      <c r="J647" s="3"/>
      <c r="K647" s="3"/>
      <c r="L647" s="3"/>
      <c r="M647" s="3"/>
      <c r="N647" s="3"/>
      <c r="O647" s="3">
        <v>43895</v>
      </c>
      <c r="P647" s="3">
        <v>2195</v>
      </c>
      <c r="Q647" s="3">
        <v>3951</v>
      </c>
      <c r="R647" s="3">
        <v>16243</v>
      </c>
      <c r="S647" s="3">
        <v>3946</v>
      </c>
      <c r="T647" s="3"/>
      <c r="U647" s="3"/>
      <c r="V647" s="3"/>
      <c r="W647" s="3"/>
      <c r="X647" s="3"/>
      <c r="Y647" s="31"/>
      <c r="Z647" s="31"/>
      <c r="AA647" s="31"/>
      <c r="AB647" s="31"/>
      <c r="AC647" s="31"/>
      <c r="AD647" s="31"/>
      <c r="AE647" s="31"/>
      <c r="AF647" s="31"/>
      <c r="AG647" s="31"/>
      <c r="AH647" s="3"/>
      <c r="AI647" s="3"/>
      <c r="AJ647" s="3"/>
      <c r="AK647" s="3"/>
      <c r="AL647" s="3"/>
      <c r="AM647" s="3"/>
      <c r="AN647" s="3">
        <v>24689</v>
      </c>
      <c r="AO647" s="3">
        <v>9134</v>
      </c>
      <c r="AP647" s="3">
        <v>1234</v>
      </c>
      <c r="AQ647" s="3">
        <v>2222</v>
      </c>
      <c r="AR647" s="3">
        <v>11356</v>
      </c>
      <c r="AS647" s="3">
        <v>13333</v>
      </c>
      <c r="AT647" s="3">
        <v>0</v>
      </c>
      <c r="AU647" s="30">
        <v>68584</v>
      </c>
      <c r="AV647" s="30">
        <v>55251</v>
      </c>
      <c r="AW647" s="30">
        <v>3429</v>
      </c>
      <c r="AX647" s="30">
        <v>6173</v>
      </c>
      <c r="AY647" s="30">
        <v>25377</v>
      </c>
      <c r="AZ647" s="30">
        <v>6173</v>
      </c>
      <c r="BA647" s="30">
        <v>3951</v>
      </c>
      <c r="BB647" s="30">
        <v>3946</v>
      </c>
    </row>
    <row r="648" spans="1:54" s="44" customFormat="1" ht="15">
      <c r="A648" s="28" t="s">
        <v>1595</v>
      </c>
      <c r="B648" s="28" t="s">
        <v>1703</v>
      </c>
      <c r="C648" s="28"/>
      <c r="D648" s="29" t="s">
        <v>1704</v>
      </c>
      <c r="E648" s="30"/>
      <c r="F648" s="30"/>
      <c r="G648" s="30"/>
      <c r="H648" s="30"/>
      <c r="I648" s="30"/>
      <c r="J648" s="3"/>
      <c r="K648" s="3"/>
      <c r="L648" s="3"/>
      <c r="M648" s="3"/>
      <c r="N648" s="3"/>
      <c r="O648" s="3">
        <v>146186</v>
      </c>
      <c r="P648" s="3">
        <v>7309</v>
      </c>
      <c r="Q648" s="3">
        <v>13157</v>
      </c>
      <c r="R648" s="3">
        <v>54089</v>
      </c>
      <c r="S648" s="3">
        <v>13155</v>
      </c>
      <c r="T648" s="3">
        <v>386674</v>
      </c>
      <c r="U648" s="3">
        <v>19334</v>
      </c>
      <c r="V648" s="3">
        <v>34801</v>
      </c>
      <c r="W648" s="3">
        <v>143071</v>
      </c>
      <c r="X648" s="3">
        <v>34797</v>
      </c>
      <c r="Y648" s="31"/>
      <c r="Z648" s="31"/>
      <c r="AA648" s="31">
        <v>143071</v>
      </c>
      <c r="AB648" s="31"/>
      <c r="AC648" s="31"/>
      <c r="AD648" s="31">
        <v>34801</v>
      </c>
      <c r="AE648" s="31"/>
      <c r="AF648" s="31"/>
      <c r="AG648" s="31">
        <v>34797</v>
      </c>
      <c r="AH648" s="3"/>
      <c r="AI648" s="3"/>
      <c r="AJ648" s="3"/>
      <c r="AK648" s="3"/>
      <c r="AL648" s="3"/>
      <c r="AM648" s="3"/>
      <c r="AN648" s="3">
        <v>265948</v>
      </c>
      <c r="AO648" s="3">
        <v>98399</v>
      </c>
      <c r="AP648" s="3">
        <v>13297</v>
      </c>
      <c r="AQ648" s="3">
        <v>23935</v>
      </c>
      <c r="AR648" s="3">
        <v>122334</v>
      </c>
      <c r="AS648" s="3">
        <v>143614</v>
      </c>
      <c r="AT648" s="3">
        <v>0</v>
      </c>
      <c r="AU648" s="30">
        <v>798808</v>
      </c>
      <c r="AV648" s="30">
        <v>655194</v>
      </c>
      <c r="AW648" s="30">
        <v>39940</v>
      </c>
      <c r="AX648" s="30">
        <v>71893</v>
      </c>
      <c r="AY648" s="30">
        <v>295559</v>
      </c>
      <c r="AZ648" s="30">
        <v>71893</v>
      </c>
      <c r="BA648" s="30">
        <v>47958</v>
      </c>
      <c r="BB648" s="30">
        <v>47952</v>
      </c>
    </row>
    <row r="649" spans="1:54" s="44" customFormat="1" ht="15">
      <c r="A649" s="28" t="s">
        <v>1595</v>
      </c>
      <c r="B649" s="28" t="s">
        <v>1705</v>
      </c>
      <c r="C649" s="28"/>
      <c r="D649" s="29" t="s">
        <v>1706</v>
      </c>
      <c r="E649" s="30"/>
      <c r="F649" s="30"/>
      <c r="G649" s="30"/>
      <c r="H649" s="30"/>
      <c r="I649" s="30"/>
      <c r="J649" s="3"/>
      <c r="K649" s="3"/>
      <c r="L649" s="3"/>
      <c r="M649" s="3"/>
      <c r="N649" s="3"/>
      <c r="O649" s="3">
        <v>3598</v>
      </c>
      <c r="P649" s="3">
        <v>180</v>
      </c>
      <c r="Q649" s="3">
        <v>324</v>
      </c>
      <c r="R649" s="3">
        <v>1332</v>
      </c>
      <c r="S649" s="3">
        <v>322</v>
      </c>
      <c r="T649" s="3"/>
      <c r="U649" s="3"/>
      <c r="V649" s="3"/>
      <c r="W649" s="3"/>
      <c r="X649" s="3"/>
      <c r="Y649" s="31"/>
      <c r="Z649" s="31"/>
      <c r="AA649" s="31"/>
      <c r="AB649" s="31"/>
      <c r="AC649" s="31"/>
      <c r="AD649" s="31"/>
      <c r="AE649" s="31"/>
      <c r="AF649" s="31"/>
      <c r="AG649" s="31"/>
      <c r="AH649" s="3"/>
      <c r="AI649" s="3"/>
      <c r="AJ649" s="3"/>
      <c r="AK649" s="3"/>
      <c r="AL649" s="3"/>
      <c r="AM649" s="3"/>
      <c r="AN649" s="3">
        <v>4161</v>
      </c>
      <c r="AO649" s="3">
        <v>1538</v>
      </c>
      <c r="AP649" s="3">
        <v>208</v>
      </c>
      <c r="AQ649" s="3">
        <v>374</v>
      </c>
      <c r="AR649" s="3">
        <v>1912</v>
      </c>
      <c r="AS649" s="3">
        <v>2249</v>
      </c>
      <c r="AT649" s="3">
        <v>0</v>
      </c>
      <c r="AU649" s="30">
        <v>7759</v>
      </c>
      <c r="AV649" s="30">
        <v>5510</v>
      </c>
      <c r="AW649" s="30">
        <v>388</v>
      </c>
      <c r="AX649" s="30">
        <v>698</v>
      </c>
      <c r="AY649" s="30">
        <v>2870</v>
      </c>
      <c r="AZ649" s="30">
        <v>698</v>
      </c>
      <c r="BA649" s="30">
        <v>324</v>
      </c>
      <c r="BB649" s="30">
        <v>322</v>
      </c>
    </row>
    <row r="650" spans="1:54" s="44" customFormat="1" ht="15">
      <c r="A650" s="28" t="s">
        <v>1595</v>
      </c>
      <c r="B650" s="28" t="s">
        <v>1707</v>
      </c>
      <c r="C650" s="28"/>
      <c r="D650" s="29" t="s">
        <v>1708</v>
      </c>
      <c r="E650" s="30"/>
      <c r="F650" s="30"/>
      <c r="G650" s="30"/>
      <c r="H650" s="30"/>
      <c r="I650" s="30"/>
      <c r="J650" s="3"/>
      <c r="K650" s="3"/>
      <c r="L650" s="3"/>
      <c r="M650" s="3"/>
      <c r="N650" s="3"/>
      <c r="O650" s="3">
        <v>39245</v>
      </c>
      <c r="P650" s="3">
        <v>1962</v>
      </c>
      <c r="Q650" s="3">
        <v>3532</v>
      </c>
      <c r="R650" s="3">
        <v>14520</v>
      </c>
      <c r="S650" s="3">
        <v>3533</v>
      </c>
      <c r="T650" s="3"/>
      <c r="U650" s="3"/>
      <c r="V650" s="3"/>
      <c r="W650" s="3"/>
      <c r="X650" s="3"/>
      <c r="Y650" s="31"/>
      <c r="Z650" s="31"/>
      <c r="AA650" s="31"/>
      <c r="AB650" s="31"/>
      <c r="AC650" s="31"/>
      <c r="AD650" s="31"/>
      <c r="AE650" s="31"/>
      <c r="AF650" s="31"/>
      <c r="AG650" s="31"/>
      <c r="AH650" s="3"/>
      <c r="AI650" s="3"/>
      <c r="AJ650" s="3"/>
      <c r="AK650" s="3"/>
      <c r="AL650" s="3"/>
      <c r="AM650" s="3"/>
      <c r="AN650" s="3">
        <v>63645</v>
      </c>
      <c r="AO650" s="3">
        <v>23548</v>
      </c>
      <c r="AP650" s="3">
        <v>3182</v>
      </c>
      <c r="AQ650" s="3">
        <v>5728</v>
      </c>
      <c r="AR650" s="3">
        <v>29276</v>
      </c>
      <c r="AS650" s="3">
        <v>34369</v>
      </c>
      <c r="AT650" s="3">
        <v>0</v>
      </c>
      <c r="AU650" s="30">
        <v>102890</v>
      </c>
      <c r="AV650" s="30">
        <v>68521</v>
      </c>
      <c r="AW650" s="30">
        <v>5144</v>
      </c>
      <c r="AX650" s="30">
        <v>9260</v>
      </c>
      <c r="AY650" s="30">
        <v>38068</v>
      </c>
      <c r="AZ650" s="30">
        <v>9260</v>
      </c>
      <c r="BA650" s="30">
        <v>3532</v>
      </c>
      <c r="BB650" s="30">
        <v>3533</v>
      </c>
    </row>
    <row r="651" spans="1:54" s="44" customFormat="1" ht="15">
      <c r="A651" s="28" t="s">
        <v>1595</v>
      </c>
      <c r="B651" s="28" t="s">
        <v>1709</v>
      </c>
      <c r="C651" s="28"/>
      <c r="D651" s="29" t="s">
        <v>1088</v>
      </c>
      <c r="E651" s="30"/>
      <c r="F651" s="30"/>
      <c r="G651" s="30"/>
      <c r="H651" s="30"/>
      <c r="I651" s="30"/>
      <c r="J651" s="3"/>
      <c r="K651" s="3"/>
      <c r="L651" s="3"/>
      <c r="M651" s="3"/>
      <c r="N651" s="3"/>
      <c r="O651" s="3">
        <v>12897</v>
      </c>
      <c r="P651" s="3">
        <v>645</v>
      </c>
      <c r="Q651" s="3">
        <v>1161</v>
      </c>
      <c r="R651" s="3">
        <v>4773</v>
      </c>
      <c r="S651" s="3">
        <v>1158</v>
      </c>
      <c r="T651" s="3"/>
      <c r="U651" s="3"/>
      <c r="V651" s="3"/>
      <c r="W651" s="3"/>
      <c r="X651" s="3"/>
      <c r="Y651" s="31"/>
      <c r="Z651" s="31"/>
      <c r="AA651" s="31"/>
      <c r="AB651" s="31"/>
      <c r="AC651" s="31"/>
      <c r="AD651" s="31"/>
      <c r="AE651" s="31"/>
      <c r="AF651" s="31"/>
      <c r="AG651" s="31"/>
      <c r="AH651" s="3"/>
      <c r="AI651" s="3"/>
      <c r="AJ651" s="3"/>
      <c r="AK651" s="3"/>
      <c r="AL651" s="3"/>
      <c r="AM651" s="3"/>
      <c r="AN651" s="3">
        <v>6570</v>
      </c>
      <c r="AO651" s="3">
        <v>2431</v>
      </c>
      <c r="AP651" s="3">
        <v>329</v>
      </c>
      <c r="AQ651" s="3">
        <v>591</v>
      </c>
      <c r="AR651" s="3">
        <v>3022</v>
      </c>
      <c r="AS651" s="3">
        <v>3548</v>
      </c>
      <c r="AT651" s="3">
        <v>0</v>
      </c>
      <c r="AU651" s="30">
        <v>19467</v>
      </c>
      <c r="AV651" s="30">
        <v>15919</v>
      </c>
      <c r="AW651" s="30">
        <v>974</v>
      </c>
      <c r="AX651" s="30">
        <v>1752</v>
      </c>
      <c r="AY651" s="30">
        <v>7204</v>
      </c>
      <c r="AZ651" s="30">
        <v>1752</v>
      </c>
      <c r="BA651" s="30">
        <v>1161</v>
      </c>
      <c r="BB651" s="30">
        <v>1158</v>
      </c>
    </row>
    <row r="652" spans="1:54" s="44" customFormat="1" ht="15">
      <c r="A652" s="28" t="s">
        <v>1595</v>
      </c>
      <c r="B652" s="28" t="s">
        <v>1710</v>
      </c>
      <c r="C652" s="28"/>
      <c r="D652" s="29" t="s">
        <v>1711</v>
      </c>
      <c r="E652" s="30"/>
      <c r="F652" s="30"/>
      <c r="G652" s="30"/>
      <c r="H652" s="30"/>
      <c r="I652" s="30"/>
      <c r="J652" s="3"/>
      <c r="K652" s="3"/>
      <c r="L652" s="3"/>
      <c r="M652" s="3"/>
      <c r="N652" s="3"/>
      <c r="O652" s="3">
        <v>2048</v>
      </c>
      <c r="P652" s="3">
        <v>102</v>
      </c>
      <c r="Q652" s="3">
        <v>184</v>
      </c>
      <c r="R652" s="3">
        <v>756</v>
      </c>
      <c r="S652" s="3">
        <v>188</v>
      </c>
      <c r="T652" s="3"/>
      <c r="U652" s="3"/>
      <c r="V652" s="3"/>
      <c r="W652" s="3"/>
      <c r="X652" s="3"/>
      <c r="Y652" s="31"/>
      <c r="Z652" s="31"/>
      <c r="AA652" s="31"/>
      <c r="AB652" s="31"/>
      <c r="AC652" s="31"/>
      <c r="AD652" s="31"/>
      <c r="AE652" s="31"/>
      <c r="AF652" s="31"/>
      <c r="AG652" s="31"/>
      <c r="AH652" s="3"/>
      <c r="AI652" s="3"/>
      <c r="AJ652" s="3"/>
      <c r="AK652" s="3"/>
      <c r="AL652" s="3"/>
      <c r="AM652" s="3"/>
      <c r="AN652" s="3">
        <v>4161</v>
      </c>
      <c r="AO652" s="3">
        <v>1538</v>
      </c>
      <c r="AP652" s="3">
        <v>208</v>
      </c>
      <c r="AQ652" s="3">
        <v>374</v>
      </c>
      <c r="AR652" s="3">
        <v>1912</v>
      </c>
      <c r="AS652" s="3">
        <v>2249</v>
      </c>
      <c r="AT652" s="3">
        <v>0</v>
      </c>
      <c r="AU652" s="30">
        <v>6209</v>
      </c>
      <c r="AV652" s="30">
        <v>3960</v>
      </c>
      <c r="AW652" s="30">
        <v>310</v>
      </c>
      <c r="AX652" s="30">
        <v>558</v>
      </c>
      <c r="AY652" s="30">
        <v>2294</v>
      </c>
      <c r="AZ652" s="30">
        <v>558</v>
      </c>
      <c r="BA652" s="30">
        <v>184</v>
      </c>
      <c r="BB652" s="30">
        <v>188</v>
      </c>
    </row>
    <row r="653" spans="1:54" s="44" customFormat="1" ht="15">
      <c r="A653" s="28" t="s">
        <v>1595</v>
      </c>
      <c r="B653" s="28" t="s">
        <v>1712</v>
      </c>
      <c r="C653" s="28"/>
      <c r="D653" s="29" t="s">
        <v>1713</v>
      </c>
      <c r="E653" s="30"/>
      <c r="F653" s="30"/>
      <c r="G653" s="30"/>
      <c r="H653" s="30"/>
      <c r="I653" s="30"/>
      <c r="J653" s="3"/>
      <c r="K653" s="3"/>
      <c r="L653" s="3"/>
      <c r="M653" s="3"/>
      <c r="N653" s="3"/>
      <c r="O653" s="3">
        <v>5148</v>
      </c>
      <c r="P653" s="3">
        <v>257</v>
      </c>
      <c r="Q653" s="3">
        <v>463</v>
      </c>
      <c r="R653" s="3">
        <v>1903</v>
      </c>
      <c r="S653" s="3">
        <v>467</v>
      </c>
      <c r="T653" s="3"/>
      <c r="U653" s="3"/>
      <c r="V653" s="3"/>
      <c r="W653" s="3"/>
      <c r="X653" s="3"/>
      <c r="Y653" s="31"/>
      <c r="Z653" s="31"/>
      <c r="AA653" s="31"/>
      <c r="AB653" s="31"/>
      <c r="AC653" s="31"/>
      <c r="AD653" s="31"/>
      <c r="AE653" s="31"/>
      <c r="AF653" s="31"/>
      <c r="AG653" s="31"/>
      <c r="AH653" s="3">
        <v>13836</v>
      </c>
      <c r="AI653" s="3">
        <v>692</v>
      </c>
      <c r="AJ653" s="3">
        <v>1245</v>
      </c>
      <c r="AK653" s="3">
        <v>5119</v>
      </c>
      <c r="AL653" s="3">
        <v>8717</v>
      </c>
      <c r="AM653" s="3">
        <v>0</v>
      </c>
      <c r="AN653" s="3">
        <v>10610</v>
      </c>
      <c r="AO653" s="3">
        <v>3927</v>
      </c>
      <c r="AP653" s="3">
        <v>531</v>
      </c>
      <c r="AQ653" s="3">
        <v>955</v>
      </c>
      <c r="AR653" s="3">
        <v>4882</v>
      </c>
      <c r="AS653" s="3">
        <v>5728</v>
      </c>
      <c r="AT653" s="3">
        <v>0</v>
      </c>
      <c r="AU653" s="30">
        <v>29594</v>
      </c>
      <c r="AV653" s="30">
        <v>15149</v>
      </c>
      <c r="AW653" s="30">
        <v>1480</v>
      </c>
      <c r="AX653" s="30">
        <v>2663</v>
      </c>
      <c r="AY653" s="30">
        <v>10949</v>
      </c>
      <c r="AZ653" s="30">
        <v>1418</v>
      </c>
      <c r="BA653" s="30">
        <v>463</v>
      </c>
      <c r="BB653" s="30">
        <v>467</v>
      </c>
    </row>
    <row r="654" spans="1:54" s="44" customFormat="1" ht="15">
      <c r="A654" s="28" t="s">
        <v>1595</v>
      </c>
      <c r="B654" s="28" t="s">
        <v>1714</v>
      </c>
      <c r="C654" s="28"/>
      <c r="D654" s="29" t="s">
        <v>1715</v>
      </c>
      <c r="E654" s="30"/>
      <c r="F654" s="30"/>
      <c r="G654" s="30"/>
      <c r="H654" s="30"/>
      <c r="I654" s="30"/>
      <c r="J654" s="3"/>
      <c r="K654" s="3"/>
      <c r="L654" s="3"/>
      <c r="M654" s="3"/>
      <c r="N654" s="3"/>
      <c r="O654" s="3">
        <v>88842</v>
      </c>
      <c r="P654" s="3">
        <v>4442</v>
      </c>
      <c r="Q654" s="3">
        <v>7996</v>
      </c>
      <c r="R654" s="3">
        <v>32872</v>
      </c>
      <c r="S654" s="3">
        <v>7994</v>
      </c>
      <c r="T654" s="3"/>
      <c r="U654" s="3"/>
      <c r="V654" s="3"/>
      <c r="W654" s="3"/>
      <c r="X654" s="3"/>
      <c r="Y654" s="31"/>
      <c r="Z654" s="31"/>
      <c r="AA654" s="31"/>
      <c r="AB654" s="31"/>
      <c r="AC654" s="31"/>
      <c r="AD654" s="31"/>
      <c r="AE654" s="31"/>
      <c r="AF654" s="31"/>
      <c r="AG654" s="31"/>
      <c r="AH654" s="3"/>
      <c r="AI654" s="3"/>
      <c r="AJ654" s="3"/>
      <c r="AK654" s="3"/>
      <c r="AL654" s="3"/>
      <c r="AM654" s="3"/>
      <c r="AN654" s="3">
        <v>47536</v>
      </c>
      <c r="AO654" s="3">
        <v>17588</v>
      </c>
      <c r="AP654" s="3">
        <v>2377</v>
      </c>
      <c r="AQ654" s="3">
        <v>4278</v>
      </c>
      <c r="AR654" s="3">
        <v>21866</v>
      </c>
      <c r="AS654" s="3">
        <v>25670</v>
      </c>
      <c r="AT654" s="3">
        <v>0</v>
      </c>
      <c r="AU654" s="30">
        <v>136378</v>
      </c>
      <c r="AV654" s="30">
        <v>110708</v>
      </c>
      <c r="AW654" s="30">
        <v>6819</v>
      </c>
      <c r="AX654" s="30">
        <v>12274</v>
      </c>
      <c r="AY654" s="30">
        <v>50460</v>
      </c>
      <c r="AZ654" s="30">
        <v>12274</v>
      </c>
      <c r="BA654" s="30">
        <v>7996</v>
      </c>
      <c r="BB654" s="30">
        <v>7994</v>
      </c>
    </row>
    <row r="655" spans="1:54" s="44" customFormat="1" ht="15">
      <c r="A655" s="28" t="s">
        <v>1595</v>
      </c>
      <c r="B655" s="28" t="s">
        <v>1716</v>
      </c>
      <c r="C655" s="28"/>
      <c r="D655" s="29" t="s">
        <v>1717</v>
      </c>
      <c r="E655" s="30"/>
      <c r="F655" s="30"/>
      <c r="G655" s="30"/>
      <c r="H655" s="30"/>
      <c r="I655" s="30"/>
      <c r="J655" s="3"/>
      <c r="K655" s="3"/>
      <c r="L655" s="3"/>
      <c r="M655" s="3"/>
      <c r="N655" s="3"/>
      <c r="O655" s="3">
        <v>2048</v>
      </c>
      <c r="P655" s="3">
        <v>102</v>
      </c>
      <c r="Q655" s="3">
        <v>184</v>
      </c>
      <c r="R655" s="3">
        <v>756</v>
      </c>
      <c r="S655" s="3">
        <v>188</v>
      </c>
      <c r="T655" s="3"/>
      <c r="U655" s="3"/>
      <c r="V655" s="3"/>
      <c r="W655" s="3"/>
      <c r="X655" s="3"/>
      <c r="Y655" s="31"/>
      <c r="Z655" s="31"/>
      <c r="AA655" s="31"/>
      <c r="AB655" s="31"/>
      <c r="AC655" s="31"/>
      <c r="AD655" s="31"/>
      <c r="AE655" s="31"/>
      <c r="AF655" s="31"/>
      <c r="AG655" s="31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0">
        <v>2048</v>
      </c>
      <c r="AV655" s="30">
        <v>2048</v>
      </c>
      <c r="AW655" s="30">
        <v>102</v>
      </c>
      <c r="AX655" s="30">
        <v>184</v>
      </c>
      <c r="AY655" s="30">
        <v>756</v>
      </c>
      <c r="AZ655" s="30">
        <v>184</v>
      </c>
      <c r="BA655" s="30">
        <v>184</v>
      </c>
      <c r="BB655" s="30">
        <v>188</v>
      </c>
    </row>
    <row r="656" spans="1:54" s="44" customFormat="1" ht="15">
      <c r="A656" s="28" t="s">
        <v>1595</v>
      </c>
      <c r="B656" s="28" t="s">
        <v>1718</v>
      </c>
      <c r="C656" s="28"/>
      <c r="D656" s="29" t="s">
        <v>1719</v>
      </c>
      <c r="E656" s="30"/>
      <c r="F656" s="30"/>
      <c r="G656" s="30"/>
      <c r="H656" s="30"/>
      <c r="I656" s="30"/>
      <c r="J656" s="3"/>
      <c r="K656" s="3"/>
      <c r="L656" s="3"/>
      <c r="M656" s="3"/>
      <c r="N656" s="3"/>
      <c r="O656" s="3">
        <v>77992</v>
      </c>
      <c r="P656" s="3">
        <v>3900</v>
      </c>
      <c r="Q656" s="3">
        <v>7019</v>
      </c>
      <c r="R656" s="3">
        <v>28857</v>
      </c>
      <c r="S656" s="3">
        <v>7021</v>
      </c>
      <c r="T656" s="3">
        <v>199977</v>
      </c>
      <c r="U656" s="3">
        <v>9999</v>
      </c>
      <c r="V656" s="3">
        <v>17998</v>
      </c>
      <c r="W656" s="3">
        <v>73992</v>
      </c>
      <c r="X656" s="3">
        <v>17997</v>
      </c>
      <c r="Y656" s="31"/>
      <c r="Z656" s="31"/>
      <c r="AA656" s="31">
        <v>73992</v>
      </c>
      <c r="AB656" s="31"/>
      <c r="AC656" s="31"/>
      <c r="AD656" s="31">
        <v>17998</v>
      </c>
      <c r="AE656" s="31"/>
      <c r="AF656" s="31"/>
      <c r="AG656" s="31">
        <v>17997</v>
      </c>
      <c r="AH656" s="3">
        <v>681579</v>
      </c>
      <c r="AI656" s="3">
        <v>34079</v>
      </c>
      <c r="AJ656" s="3">
        <v>61342</v>
      </c>
      <c r="AK656" s="3">
        <v>252184</v>
      </c>
      <c r="AL656" s="3">
        <v>429395</v>
      </c>
      <c r="AM656" s="3">
        <v>0</v>
      </c>
      <c r="AN656" s="3">
        <v>151392</v>
      </c>
      <c r="AO656" s="3">
        <v>56015</v>
      </c>
      <c r="AP656" s="3">
        <v>7570</v>
      </c>
      <c r="AQ656" s="3">
        <v>13625</v>
      </c>
      <c r="AR656" s="3">
        <v>69640</v>
      </c>
      <c r="AS656" s="3">
        <v>81752</v>
      </c>
      <c r="AT656" s="3">
        <v>0</v>
      </c>
      <c r="AU656" s="30">
        <v>1110940</v>
      </c>
      <c r="AV656" s="30">
        <v>599793</v>
      </c>
      <c r="AW656" s="30">
        <v>55548</v>
      </c>
      <c r="AX656" s="30">
        <v>99984</v>
      </c>
      <c r="AY656" s="30">
        <v>411048</v>
      </c>
      <c r="AZ656" s="30">
        <v>38642</v>
      </c>
      <c r="BA656" s="30">
        <v>25017</v>
      </c>
      <c r="BB656" s="30">
        <v>25018</v>
      </c>
    </row>
    <row r="657" spans="1:54" s="44" customFormat="1" ht="15">
      <c r="A657" s="28" t="s">
        <v>1595</v>
      </c>
      <c r="B657" s="28" t="s">
        <v>1720</v>
      </c>
      <c r="C657" s="28"/>
      <c r="D657" s="29" t="s">
        <v>1721</v>
      </c>
      <c r="E657" s="30"/>
      <c r="F657" s="30"/>
      <c r="G657" s="30"/>
      <c r="H657" s="30"/>
      <c r="I657" s="30"/>
      <c r="J657" s="3"/>
      <c r="K657" s="3"/>
      <c r="L657" s="3"/>
      <c r="M657" s="3"/>
      <c r="N657" s="3"/>
      <c r="O657" s="3">
        <v>104340</v>
      </c>
      <c r="P657" s="3">
        <v>5217</v>
      </c>
      <c r="Q657" s="3">
        <v>9391</v>
      </c>
      <c r="R657" s="3">
        <v>38607</v>
      </c>
      <c r="S657" s="3">
        <v>9387</v>
      </c>
      <c r="T657" s="3">
        <v>299667</v>
      </c>
      <c r="U657" s="3">
        <v>14983</v>
      </c>
      <c r="V657" s="3">
        <v>26970</v>
      </c>
      <c r="W657" s="3">
        <v>110876</v>
      </c>
      <c r="X657" s="3">
        <v>26971</v>
      </c>
      <c r="Y657" s="31"/>
      <c r="Z657" s="31"/>
      <c r="AA657" s="31">
        <v>110876</v>
      </c>
      <c r="AB657" s="31"/>
      <c r="AC657" s="31"/>
      <c r="AD657" s="31">
        <v>26970</v>
      </c>
      <c r="AE657" s="31"/>
      <c r="AF657" s="31"/>
      <c r="AG657" s="31">
        <v>26971</v>
      </c>
      <c r="AH657" s="3"/>
      <c r="AI657" s="3"/>
      <c r="AJ657" s="3"/>
      <c r="AK657" s="3"/>
      <c r="AL657" s="3"/>
      <c r="AM657" s="3"/>
      <c r="AN657" s="3">
        <v>187626</v>
      </c>
      <c r="AO657" s="3">
        <v>69420</v>
      </c>
      <c r="AP657" s="3">
        <v>9381</v>
      </c>
      <c r="AQ657" s="3">
        <v>16886</v>
      </c>
      <c r="AR657" s="3">
        <v>86306</v>
      </c>
      <c r="AS657" s="3">
        <v>101320</v>
      </c>
      <c r="AT657" s="3">
        <v>0</v>
      </c>
      <c r="AU657" s="30">
        <v>591633</v>
      </c>
      <c r="AV657" s="30">
        <v>490313</v>
      </c>
      <c r="AW657" s="30">
        <v>29581</v>
      </c>
      <c r="AX657" s="30">
        <v>53247</v>
      </c>
      <c r="AY657" s="30">
        <v>218903</v>
      </c>
      <c r="AZ657" s="30">
        <v>53247</v>
      </c>
      <c r="BA657" s="30">
        <v>36361</v>
      </c>
      <c r="BB657" s="30">
        <v>36358</v>
      </c>
    </row>
    <row r="658" spans="1:54" s="44" customFormat="1" ht="15">
      <c r="A658" s="28" t="s">
        <v>1595</v>
      </c>
      <c r="B658" s="28" t="s">
        <v>1722</v>
      </c>
      <c r="C658" s="28"/>
      <c r="D658" s="29" t="s">
        <v>1723</v>
      </c>
      <c r="E658" s="30"/>
      <c r="F658" s="30"/>
      <c r="G658" s="30"/>
      <c r="H658" s="30"/>
      <c r="I658" s="30"/>
      <c r="J658" s="3"/>
      <c r="K658" s="3"/>
      <c r="L658" s="3"/>
      <c r="M658" s="3"/>
      <c r="N658" s="3"/>
      <c r="O658" s="3">
        <v>19097</v>
      </c>
      <c r="P658" s="3">
        <v>955</v>
      </c>
      <c r="Q658" s="3">
        <v>1719</v>
      </c>
      <c r="R658" s="3">
        <v>7067</v>
      </c>
      <c r="S658" s="3">
        <v>1716</v>
      </c>
      <c r="T658" s="3"/>
      <c r="U658" s="3"/>
      <c r="V658" s="3"/>
      <c r="W658" s="3"/>
      <c r="X658" s="3"/>
      <c r="Y658" s="31"/>
      <c r="Z658" s="31"/>
      <c r="AA658" s="31"/>
      <c r="AB658" s="31"/>
      <c r="AC658" s="31"/>
      <c r="AD658" s="31"/>
      <c r="AE658" s="31"/>
      <c r="AF658" s="31"/>
      <c r="AG658" s="31"/>
      <c r="AH658" s="3"/>
      <c r="AI658" s="3"/>
      <c r="AJ658" s="3"/>
      <c r="AK658" s="3"/>
      <c r="AL658" s="3"/>
      <c r="AM658" s="3"/>
      <c r="AN658" s="3">
        <v>39030</v>
      </c>
      <c r="AO658" s="3">
        <v>14443</v>
      </c>
      <c r="AP658" s="3">
        <v>1952</v>
      </c>
      <c r="AQ658" s="3">
        <v>3513</v>
      </c>
      <c r="AR658" s="3">
        <v>17956</v>
      </c>
      <c r="AS658" s="3">
        <v>21074</v>
      </c>
      <c r="AT658" s="3">
        <v>0</v>
      </c>
      <c r="AU658" s="30">
        <v>58127</v>
      </c>
      <c r="AV658" s="30">
        <v>37053</v>
      </c>
      <c r="AW658" s="30">
        <v>2907</v>
      </c>
      <c r="AX658" s="30">
        <v>5232</v>
      </c>
      <c r="AY658" s="30">
        <v>21510</v>
      </c>
      <c r="AZ658" s="30">
        <v>5232</v>
      </c>
      <c r="BA658" s="30">
        <v>1719</v>
      </c>
      <c r="BB658" s="30">
        <v>1716</v>
      </c>
    </row>
    <row r="659" spans="1:54" s="44" customFormat="1" ht="15">
      <c r="A659" s="28" t="s">
        <v>1595</v>
      </c>
      <c r="B659" s="28" t="s">
        <v>1724</v>
      </c>
      <c r="C659" s="28"/>
      <c r="D659" s="29" t="s">
        <v>1725</v>
      </c>
      <c r="E659" s="30"/>
      <c r="F659" s="30"/>
      <c r="G659" s="30"/>
      <c r="H659" s="30"/>
      <c r="I659" s="30"/>
      <c r="J659" s="3"/>
      <c r="K659" s="3"/>
      <c r="L659" s="3"/>
      <c r="M659" s="3"/>
      <c r="N659" s="3"/>
      <c r="O659" s="3">
        <v>208181</v>
      </c>
      <c r="P659" s="3">
        <v>10409</v>
      </c>
      <c r="Q659" s="3">
        <v>18736</v>
      </c>
      <c r="R659" s="3">
        <v>77026</v>
      </c>
      <c r="S659" s="3">
        <v>18739</v>
      </c>
      <c r="T659" s="3">
        <v>871460</v>
      </c>
      <c r="U659" s="3">
        <v>43573</v>
      </c>
      <c r="V659" s="3">
        <v>78431</v>
      </c>
      <c r="W659" s="3">
        <v>322439</v>
      </c>
      <c r="X659" s="3">
        <v>78435</v>
      </c>
      <c r="Y659" s="31"/>
      <c r="Z659" s="31"/>
      <c r="AA659" s="31">
        <v>322439</v>
      </c>
      <c r="AB659" s="31"/>
      <c r="AC659" s="31"/>
      <c r="AD659" s="31">
        <v>78431</v>
      </c>
      <c r="AE659" s="31"/>
      <c r="AF659" s="31"/>
      <c r="AG659" s="31">
        <v>78435</v>
      </c>
      <c r="AH659" s="3">
        <v>101719</v>
      </c>
      <c r="AI659" s="3">
        <v>5086</v>
      </c>
      <c r="AJ659" s="3">
        <v>9155</v>
      </c>
      <c r="AK659" s="3">
        <v>37637</v>
      </c>
      <c r="AL659" s="3">
        <v>64082</v>
      </c>
      <c r="AM659" s="3">
        <v>0</v>
      </c>
      <c r="AN659" s="3">
        <v>332179</v>
      </c>
      <c r="AO659" s="3">
        <v>122906</v>
      </c>
      <c r="AP659" s="3">
        <v>16609</v>
      </c>
      <c r="AQ659" s="3">
        <v>29896</v>
      </c>
      <c r="AR659" s="3">
        <v>152802</v>
      </c>
      <c r="AS659" s="3">
        <v>179377</v>
      </c>
      <c r="AT659" s="3">
        <v>0</v>
      </c>
      <c r="AU659" s="30">
        <v>1513539</v>
      </c>
      <c r="AV659" s="30">
        <v>1270080</v>
      </c>
      <c r="AW659" s="30">
        <v>75677</v>
      </c>
      <c r="AX659" s="30">
        <v>136218</v>
      </c>
      <c r="AY659" s="30">
        <v>560008</v>
      </c>
      <c r="AZ659" s="30">
        <v>127063</v>
      </c>
      <c r="BA659" s="30">
        <v>97167</v>
      </c>
      <c r="BB659" s="30">
        <v>97174</v>
      </c>
    </row>
    <row r="660" spans="1:54" s="44" customFormat="1" ht="15">
      <c r="A660" s="28" t="s">
        <v>1595</v>
      </c>
      <c r="B660" s="28" t="s">
        <v>1726</v>
      </c>
      <c r="C660" s="28"/>
      <c r="D660" s="29" t="s">
        <v>1727</v>
      </c>
      <c r="E660" s="30"/>
      <c r="F660" s="30"/>
      <c r="G660" s="30"/>
      <c r="H660" s="30"/>
      <c r="I660" s="30"/>
      <c r="J660" s="3"/>
      <c r="K660" s="3"/>
      <c r="L660" s="3"/>
      <c r="M660" s="3"/>
      <c r="N660" s="3"/>
      <c r="O660" s="3">
        <v>2048</v>
      </c>
      <c r="P660" s="3">
        <v>102</v>
      </c>
      <c r="Q660" s="3">
        <v>184</v>
      </c>
      <c r="R660" s="3">
        <v>756</v>
      </c>
      <c r="S660" s="3">
        <v>188</v>
      </c>
      <c r="T660" s="3"/>
      <c r="U660" s="3"/>
      <c r="V660" s="3"/>
      <c r="W660" s="3"/>
      <c r="X660" s="3"/>
      <c r="Y660" s="31"/>
      <c r="Z660" s="31"/>
      <c r="AA660" s="31"/>
      <c r="AB660" s="31"/>
      <c r="AC660" s="31"/>
      <c r="AD660" s="31"/>
      <c r="AE660" s="31"/>
      <c r="AF660" s="31"/>
      <c r="AG660" s="31"/>
      <c r="AH660" s="3"/>
      <c r="AI660" s="3"/>
      <c r="AJ660" s="3"/>
      <c r="AK660" s="3"/>
      <c r="AL660" s="3"/>
      <c r="AM660" s="3"/>
      <c r="AN660" s="3">
        <v>4347</v>
      </c>
      <c r="AO660" s="3">
        <v>1607</v>
      </c>
      <c r="AP660" s="3">
        <v>217</v>
      </c>
      <c r="AQ660" s="3">
        <v>391</v>
      </c>
      <c r="AR660" s="3">
        <v>1998</v>
      </c>
      <c r="AS660" s="3">
        <v>2349</v>
      </c>
      <c r="AT660" s="3">
        <v>0</v>
      </c>
      <c r="AU660" s="30">
        <v>6395</v>
      </c>
      <c r="AV660" s="30">
        <v>4046</v>
      </c>
      <c r="AW660" s="30">
        <v>319</v>
      </c>
      <c r="AX660" s="30">
        <v>575</v>
      </c>
      <c r="AY660" s="30">
        <v>2363</v>
      </c>
      <c r="AZ660" s="30">
        <v>575</v>
      </c>
      <c r="BA660" s="30">
        <v>184</v>
      </c>
      <c r="BB660" s="30">
        <v>188</v>
      </c>
    </row>
    <row r="661" spans="1:54" s="44" customFormat="1" ht="15">
      <c r="A661" s="28" t="s">
        <v>1595</v>
      </c>
      <c r="B661" s="28" t="s">
        <v>1728</v>
      </c>
      <c r="C661" s="28"/>
      <c r="D661" s="29" t="s">
        <v>1729</v>
      </c>
      <c r="E661" s="30"/>
      <c r="F661" s="30"/>
      <c r="G661" s="30"/>
      <c r="H661" s="30"/>
      <c r="I661" s="30"/>
      <c r="J661" s="3"/>
      <c r="K661" s="3"/>
      <c r="L661" s="3"/>
      <c r="M661" s="3"/>
      <c r="N661" s="3"/>
      <c r="O661" s="3">
        <v>39245</v>
      </c>
      <c r="P661" s="3">
        <v>1962</v>
      </c>
      <c r="Q661" s="3">
        <v>3532</v>
      </c>
      <c r="R661" s="3">
        <v>14520</v>
      </c>
      <c r="S661" s="3">
        <v>3533</v>
      </c>
      <c r="T661" s="3"/>
      <c r="U661" s="3"/>
      <c r="V661" s="3"/>
      <c r="W661" s="3"/>
      <c r="X661" s="3"/>
      <c r="Y661" s="31"/>
      <c r="Z661" s="31"/>
      <c r="AA661" s="31"/>
      <c r="AB661" s="31"/>
      <c r="AC661" s="31"/>
      <c r="AD661" s="31"/>
      <c r="AE661" s="31"/>
      <c r="AF661" s="31"/>
      <c r="AG661" s="31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0">
        <v>39245</v>
      </c>
      <c r="AV661" s="30">
        <v>39245</v>
      </c>
      <c r="AW661" s="30">
        <v>1962</v>
      </c>
      <c r="AX661" s="30">
        <v>3532</v>
      </c>
      <c r="AY661" s="30">
        <v>14520</v>
      </c>
      <c r="AZ661" s="30">
        <v>3532</v>
      </c>
      <c r="BA661" s="30">
        <v>3532</v>
      </c>
      <c r="BB661" s="30">
        <v>3533</v>
      </c>
    </row>
    <row r="662" spans="1:54" s="44" customFormat="1" ht="15">
      <c r="A662" s="28" t="s">
        <v>1595</v>
      </c>
      <c r="B662" s="28" t="s">
        <v>1730</v>
      </c>
      <c r="C662" s="28"/>
      <c r="D662" s="29" t="s">
        <v>1731</v>
      </c>
      <c r="E662" s="30"/>
      <c r="F662" s="30"/>
      <c r="G662" s="30"/>
      <c r="H662" s="30"/>
      <c r="I662" s="30"/>
      <c r="J662" s="3"/>
      <c r="K662" s="3"/>
      <c r="L662" s="3"/>
      <c r="M662" s="3"/>
      <c r="N662" s="3"/>
      <c r="O662" s="3">
        <v>25992</v>
      </c>
      <c r="P662" s="3">
        <v>1300</v>
      </c>
      <c r="Q662" s="3">
        <v>2339</v>
      </c>
      <c r="R662" s="3">
        <v>9617</v>
      </c>
      <c r="S662" s="3">
        <v>2341</v>
      </c>
      <c r="T662" s="3"/>
      <c r="U662" s="3"/>
      <c r="V662" s="3"/>
      <c r="W662" s="3"/>
      <c r="X662" s="3"/>
      <c r="Y662" s="31"/>
      <c r="Z662" s="31"/>
      <c r="AA662" s="31"/>
      <c r="AB662" s="31"/>
      <c r="AC662" s="31"/>
      <c r="AD662" s="31"/>
      <c r="AE662" s="31"/>
      <c r="AF662" s="31"/>
      <c r="AG662" s="31"/>
      <c r="AH662" s="3"/>
      <c r="AI662" s="3"/>
      <c r="AJ662" s="3"/>
      <c r="AK662" s="3"/>
      <c r="AL662" s="3"/>
      <c r="AM662" s="3"/>
      <c r="AN662" s="3">
        <v>149566</v>
      </c>
      <c r="AO662" s="3">
        <v>55339</v>
      </c>
      <c r="AP662" s="3">
        <v>7478</v>
      </c>
      <c r="AQ662" s="3">
        <v>13461</v>
      </c>
      <c r="AR662" s="3">
        <v>68800</v>
      </c>
      <c r="AS662" s="3">
        <v>80766</v>
      </c>
      <c r="AT662" s="3">
        <v>0</v>
      </c>
      <c r="AU662" s="30">
        <v>175558</v>
      </c>
      <c r="AV662" s="30">
        <v>94792</v>
      </c>
      <c r="AW662" s="30">
        <v>8778</v>
      </c>
      <c r="AX662" s="30">
        <v>15800</v>
      </c>
      <c r="AY662" s="30">
        <v>64956</v>
      </c>
      <c r="AZ662" s="30">
        <v>15800</v>
      </c>
      <c r="BA662" s="30">
        <v>2339</v>
      </c>
      <c r="BB662" s="30">
        <v>2341</v>
      </c>
    </row>
    <row r="663" spans="1:54" s="44" customFormat="1" ht="15">
      <c r="A663" s="28" t="s">
        <v>1595</v>
      </c>
      <c r="B663" s="28" t="s">
        <v>1732</v>
      </c>
      <c r="C663" s="28"/>
      <c r="D663" s="29" t="s">
        <v>1733</v>
      </c>
      <c r="E663" s="30"/>
      <c r="F663" s="30"/>
      <c r="G663" s="30"/>
      <c r="H663" s="30"/>
      <c r="I663" s="30"/>
      <c r="J663" s="3"/>
      <c r="K663" s="3"/>
      <c r="L663" s="3"/>
      <c r="M663" s="3"/>
      <c r="N663" s="3"/>
      <c r="O663" s="3">
        <v>34596</v>
      </c>
      <c r="P663" s="3">
        <v>1730</v>
      </c>
      <c r="Q663" s="3">
        <v>3114</v>
      </c>
      <c r="R663" s="3">
        <v>12802</v>
      </c>
      <c r="S663" s="3">
        <v>3110</v>
      </c>
      <c r="T663" s="3">
        <v>2706</v>
      </c>
      <c r="U663" s="3">
        <v>135</v>
      </c>
      <c r="V663" s="3">
        <v>244</v>
      </c>
      <c r="W663" s="3">
        <v>1002</v>
      </c>
      <c r="X663" s="3">
        <v>240</v>
      </c>
      <c r="Y663" s="31"/>
      <c r="Z663" s="31"/>
      <c r="AA663" s="31">
        <v>1002</v>
      </c>
      <c r="AB663" s="31"/>
      <c r="AC663" s="31"/>
      <c r="AD663" s="31">
        <v>244</v>
      </c>
      <c r="AE663" s="31"/>
      <c r="AF663" s="31"/>
      <c r="AG663" s="31">
        <v>240</v>
      </c>
      <c r="AH663" s="3"/>
      <c r="AI663" s="3"/>
      <c r="AJ663" s="3"/>
      <c r="AK663" s="3"/>
      <c r="AL663" s="3"/>
      <c r="AM663" s="3"/>
      <c r="AN663" s="3">
        <v>70676</v>
      </c>
      <c r="AO663" s="3">
        <v>26151</v>
      </c>
      <c r="AP663" s="3">
        <v>3534</v>
      </c>
      <c r="AQ663" s="3">
        <v>6361</v>
      </c>
      <c r="AR663" s="3">
        <v>32512</v>
      </c>
      <c r="AS663" s="3">
        <v>38164</v>
      </c>
      <c r="AT663" s="3">
        <v>0</v>
      </c>
      <c r="AU663" s="30">
        <v>107978</v>
      </c>
      <c r="AV663" s="30">
        <v>69814</v>
      </c>
      <c r="AW663" s="30">
        <v>5399</v>
      </c>
      <c r="AX663" s="30">
        <v>9719</v>
      </c>
      <c r="AY663" s="30">
        <v>39955</v>
      </c>
      <c r="AZ663" s="30">
        <v>9719</v>
      </c>
      <c r="BA663" s="30">
        <v>3358</v>
      </c>
      <c r="BB663" s="30">
        <v>3350</v>
      </c>
    </row>
    <row r="664" spans="1:54" s="44" customFormat="1" ht="15">
      <c r="A664" s="28" t="s">
        <v>1595</v>
      </c>
      <c r="B664" s="28" t="s">
        <v>1734</v>
      </c>
      <c r="C664" s="28"/>
      <c r="D664" s="29" t="s">
        <v>1735</v>
      </c>
      <c r="E664" s="30"/>
      <c r="F664" s="30"/>
      <c r="G664" s="30"/>
      <c r="H664" s="30"/>
      <c r="I664" s="30"/>
      <c r="J664" s="3"/>
      <c r="K664" s="3"/>
      <c r="L664" s="3"/>
      <c r="M664" s="3"/>
      <c r="N664" s="3"/>
      <c r="O664" s="3">
        <v>2048</v>
      </c>
      <c r="P664" s="3">
        <v>102</v>
      </c>
      <c r="Q664" s="3">
        <v>184</v>
      </c>
      <c r="R664" s="3">
        <v>756</v>
      </c>
      <c r="S664" s="3">
        <v>188</v>
      </c>
      <c r="T664" s="3"/>
      <c r="U664" s="3"/>
      <c r="V664" s="3"/>
      <c r="W664" s="3"/>
      <c r="X664" s="3"/>
      <c r="Y664" s="31"/>
      <c r="Z664" s="31"/>
      <c r="AA664" s="31"/>
      <c r="AB664" s="31"/>
      <c r="AC664" s="31"/>
      <c r="AD664" s="31"/>
      <c r="AE664" s="31"/>
      <c r="AF664" s="31"/>
      <c r="AG664" s="31"/>
      <c r="AH664" s="3"/>
      <c r="AI664" s="3"/>
      <c r="AJ664" s="3"/>
      <c r="AK664" s="3"/>
      <c r="AL664" s="3"/>
      <c r="AM664" s="3"/>
      <c r="AN664" s="3">
        <v>4161</v>
      </c>
      <c r="AO664" s="3">
        <v>1538</v>
      </c>
      <c r="AP664" s="3">
        <v>208</v>
      </c>
      <c r="AQ664" s="3">
        <v>374</v>
      </c>
      <c r="AR664" s="3">
        <v>1912</v>
      </c>
      <c r="AS664" s="3">
        <v>2249</v>
      </c>
      <c r="AT664" s="3">
        <v>0</v>
      </c>
      <c r="AU664" s="30">
        <v>6209</v>
      </c>
      <c r="AV664" s="30">
        <v>3960</v>
      </c>
      <c r="AW664" s="30">
        <v>310</v>
      </c>
      <c r="AX664" s="30">
        <v>558</v>
      </c>
      <c r="AY664" s="30">
        <v>2294</v>
      </c>
      <c r="AZ664" s="30">
        <v>558</v>
      </c>
      <c r="BA664" s="30">
        <v>184</v>
      </c>
      <c r="BB664" s="30">
        <v>188</v>
      </c>
    </row>
    <row r="665" spans="1:54" s="44" customFormat="1" ht="15">
      <c r="A665" s="28" t="s">
        <v>1595</v>
      </c>
      <c r="B665" s="28" t="s">
        <v>1736</v>
      </c>
      <c r="C665" s="28"/>
      <c r="D665" s="29" t="s">
        <v>1737</v>
      </c>
      <c r="E665" s="30"/>
      <c r="F665" s="30"/>
      <c r="G665" s="30"/>
      <c r="H665" s="30"/>
      <c r="I665" s="30"/>
      <c r="J665" s="3"/>
      <c r="K665" s="3"/>
      <c r="L665" s="3"/>
      <c r="M665" s="3"/>
      <c r="N665" s="3"/>
      <c r="O665" s="3">
        <v>11348</v>
      </c>
      <c r="P665" s="3">
        <v>567</v>
      </c>
      <c r="Q665" s="3">
        <v>1021</v>
      </c>
      <c r="R665" s="3">
        <v>4197</v>
      </c>
      <c r="S665" s="3">
        <v>1025</v>
      </c>
      <c r="T665" s="3"/>
      <c r="U665" s="3"/>
      <c r="V665" s="3"/>
      <c r="W665" s="3"/>
      <c r="X665" s="3"/>
      <c r="Y665" s="31"/>
      <c r="Z665" s="31"/>
      <c r="AA665" s="31"/>
      <c r="AB665" s="31"/>
      <c r="AC665" s="31"/>
      <c r="AD665" s="31"/>
      <c r="AE665" s="31"/>
      <c r="AF665" s="31"/>
      <c r="AG665" s="31"/>
      <c r="AH665" s="3"/>
      <c r="AI665" s="3"/>
      <c r="AJ665" s="3"/>
      <c r="AK665" s="3"/>
      <c r="AL665" s="3"/>
      <c r="AM665" s="3"/>
      <c r="AN665" s="3">
        <v>17638</v>
      </c>
      <c r="AO665" s="3">
        <v>6525</v>
      </c>
      <c r="AP665" s="3">
        <v>882</v>
      </c>
      <c r="AQ665" s="3">
        <v>1587</v>
      </c>
      <c r="AR665" s="3">
        <v>8112</v>
      </c>
      <c r="AS665" s="3">
        <v>9526</v>
      </c>
      <c r="AT665" s="3">
        <v>0</v>
      </c>
      <c r="AU665" s="30">
        <v>28986</v>
      </c>
      <c r="AV665" s="30">
        <v>19460</v>
      </c>
      <c r="AW665" s="30">
        <v>1449</v>
      </c>
      <c r="AX665" s="30">
        <v>2608</v>
      </c>
      <c r="AY665" s="30">
        <v>10722</v>
      </c>
      <c r="AZ665" s="30">
        <v>2608</v>
      </c>
      <c r="BA665" s="30">
        <v>1021</v>
      </c>
      <c r="BB665" s="30">
        <v>1025</v>
      </c>
    </row>
    <row r="666" spans="1:54" s="44" customFormat="1" ht="15">
      <c r="A666" s="28" t="s">
        <v>1595</v>
      </c>
      <c r="B666" s="28" t="s">
        <v>1738</v>
      </c>
      <c r="C666" s="28"/>
      <c r="D666" s="29" t="s">
        <v>1739</v>
      </c>
      <c r="E666" s="30"/>
      <c r="F666" s="30"/>
      <c r="G666" s="30"/>
      <c r="H666" s="30"/>
      <c r="I666" s="30"/>
      <c r="J666" s="3"/>
      <c r="K666" s="3"/>
      <c r="L666" s="3"/>
      <c r="M666" s="3"/>
      <c r="N666" s="3"/>
      <c r="O666" s="3">
        <v>31496</v>
      </c>
      <c r="P666" s="3">
        <v>1575</v>
      </c>
      <c r="Q666" s="3">
        <v>2835</v>
      </c>
      <c r="R666" s="3">
        <v>11655</v>
      </c>
      <c r="S666" s="3">
        <v>2831</v>
      </c>
      <c r="T666" s="3"/>
      <c r="U666" s="3"/>
      <c r="V666" s="3"/>
      <c r="W666" s="3"/>
      <c r="X666" s="3"/>
      <c r="Y666" s="31"/>
      <c r="Z666" s="31"/>
      <c r="AA666" s="31"/>
      <c r="AB666" s="31"/>
      <c r="AC666" s="31"/>
      <c r="AD666" s="31"/>
      <c r="AE666" s="31"/>
      <c r="AF666" s="31"/>
      <c r="AG666" s="31"/>
      <c r="AH666" s="3"/>
      <c r="AI666" s="3"/>
      <c r="AJ666" s="3"/>
      <c r="AK666" s="3"/>
      <c r="AL666" s="3"/>
      <c r="AM666" s="3"/>
      <c r="AN666" s="3">
        <v>67434</v>
      </c>
      <c r="AO666" s="3">
        <v>24951</v>
      </c>
      <c r="AP666" s="3">
        <v>3372</v>
      </c>
      <c r="AQ666" s="3">
        <v>6069</v>
      </c>
      <c r="AR666" s="3">
        <v>31020</v>
      </c>
      <c r="AS666" s="3">
        <v>36414</v>
      </c>
      <c r="AT666" s="3">
        <v>0</v>
      </c>
      <c r="AU666" s="30">
        <v>98930</v>
      </c>
      <c r="AV666" s="30">
        <v>62516</v>
      </c>
      <c r="AW666" s="30">
        <v>4947</v>
      </c>
      <c r="AX666" s="30">
        <v>8904</v>
      </c>
      <c r="AY666" s="30">
        <v>36606</v>
      </c>
      <c r="AZ666" s="30">
        <v>8904</v>
      </c>
      <c r="BA666" s="30">
        <v>2835</v>
      </c>
      <c r="BB666" s="30">
        <v>2831</v>
      </c>
    </row>
    <row r="667" spans="1:54" s="44" customFormat="1" ht="15">
      <c r="A667" s="28" t="s">
        <v>1595</v>
      </c>
      <c r="B667" s="28" t="s">
        <v>1740</v>
      </c>
      <c r="C667" s="28"/>
      <c r="D667" s="29" t="s">
        <v>1741</v>
      </c>
      <c r="E667" s="30"/>
      <c r="F667" s="30"/>
      <c r="G667" s="30"/>
      <c r="H667" s="30"/>
      <c r="I667" s="30"/>
      <c r="J667" s="3"/>
      <c r="K667" s="3"/>
      <c r="L667" s="3"/>
      <c r="M667" s="3"/>
      <c r="N667" s="3"/>
      <c r="O667" s="3">
        <v>76443</v>
      </c>
      <c r="P667" s="3">
        <v>3822</v>
      </c>
      <c r="Q667" s="3">
        <v>6880</v>
      </c>
      <c r="R667" s="3">
        <v>28284</v>
      </c>
      <c r="S667" s="3">
        <v>6879</v>
      </c>
      <c r="T667" s="3">
        <v>77566</v>
      </c>
      <c r="U667" s="3">
        <v>3878</v>
      </c>
      <c r="V667" s="3">
        <v>6981</v>
      </c>
      <c r="W667" s="3">
        <v>28699</v>
      </c>
      <c r="X667" s="3">
        <v>6981</v>
      </c>
      <c r="Y667" s="31"/>
      <c r="Z667" s="31"/>
      <c r="AA667" s="31">
        <v>28699</v>
      </c>
      <c r="AB667" s="31"/>
      <c r="AC667" s="31"/>
      <c r="AD667" s="31">
        <v>6981</v>
      </c>
      <c r="AE667" s="31"/>
      <c r="AF667" s="31"/>
      <c r="AG667" s="31">
        <v>6981</v>
      </c>
      <c r="AH667" s="3">
        <v>130666</v>
      </c>
      <c r="AI667" s="3">
        <v>6533</v>
      </c>
      <c r="AJ667" s="3">
        <v>11760</v>
      </c>
      <c r="AK667" s="3">
        <v>48346</v>
      </c>
      <c r="AL667" s="3">
        <v>82320</v>
      </c>
      <c r="AM667" s="3">
        <v>0</v>
      </c>
      <c r="AN667" s="3">
        <v>145045</v>
      </c>
      <c r="AO667" s="3">
        <v>53666</v>
      </c>
      <c r="AP667" s="3">
        <v>7252</v>
      </c>
      <c r="AQ667" s="3">
        <v>13054</v>
      </c>
      <c r="AR667" s="3">
        <v>66720</v>
      </c>
      <c r="AS667" s="3">
        <v>78325</v>
      </c>
      <c r="AT667" s="3">
        <v>0</v>
      </c>
      <c r="AU667" s="30">
        <v>429720</v>
      </c>
      <c r="AV667" s="30">
        <v>269075</v>
      </c>
      <c r="AW667" s="30">
        <v>21485</v>
      </c>
      <c r="AX667" s="30">
        <v>38675</v>
      </c>
      <c r="AY667" s="30">
        <v>158995</v>
      </c>
      <c r="AZ667" s="30">
        <v>26915</v>
      </c>
      <c r="BA667" s="30">
        <v>13861</v>
      </c>
      <c r="BB667" s="30">
        <v>13860</v>
      </c>
    </row>
    <row r="668" spans="1:54" s="44" customFormat="1" ht="15">
      <c r="A668" s="28" t="s">
        <v>1595</v>
      </c>
      <c r="B668" s="28" t="s">
        <v>1742</v>
      </c>
      <c r="C668" s="28"/>
      <c r="D668" s="29" t="s">
        <v>1743</v>
      </c>
      <c r="E668" s="30"/>
      <c r="F668" s="30"/>
      <c r="G668" s="30"/>
      <c r="H668" s="30"/>
      <c r="I668" s="30"/>
      <c r="J668" s="3"/>
      <c r="K668" s="3"/>
      <c r="L668" s="3"/>
      <c r="M668" s="3"/>
      <c r="N668" s="3"/>
      <c r="O668" s="3">
        <v>5148</v>
      </c>
      <c r="P668" s="3">
        <v>257</v>
      </c>
      <c r="Q668" s="3">
        <v>463</v>
      </c>
      <c r="R668" s="3">
        <v>1903</v>
      </c>
      <c r="S668" s="3">
        <v>467</v>
      </c>
      <c r="T668" s="3"/>
      <c r="U668" s="3"/>
      <c r="V668" s="3"/>
      <c r="W668" s="3"/>
      <c r="X668" s="3"/>
      <c r="Y668" s="31"/>
      <c r="Z668" s="31"/>
      <c r="AA668" s="31"/>
      <c r="AB668" s="31"/>
      <c r="AC668" s="31"/>
      <c r="AD668" s="31"/>
      <c r="AE668" s="31"/>
      <c r="AF668" s="31"/>
      <c r="AG668" s="31"/>
      <c r="AH668" s="3"/>
      <c r="AI668" s="3"/>
      <c r="AJ668" s="3"/>
      <c r="AK668" s="3"/>
      <c r="AL668" s="3"/>
      <c r="AM668" s="3"/>
      <c r="AN668" s="3">
        <v>13816</v>
      </c>
      <c r="AO668" s="3">
        <v>5111</v>
      </c>
      <c r="AP668" s="3">
        <v>691</v>
      </c>
      <c r="AQ668" s="3">
        <v>1243</v>
      </c>
      <c r="AR668" s="3">
        <v>6354</v>
      </c>
      <c r="AS668" s="3">
        <v>7462</v>
      </c>
      <c r="AT668" s="3">
        <v>0</v>
      </c>
      <c r="AU668" s="30">
        <v>18964</v>
      </c>
      <c r="AV668" s="30">
        <v>11502</v>
      </c>
      <c r="AW668" s="30">
        <v>948</v>
      </c>
      <c r="AX668" s="30">
        <v>1706</v>
      </c>
      <c r="AY668" s="30">
        <v>7014</v>
      </c>
      <c r="AZ668" s="30">
        <v>1706</v>
      </c>
      <c r="BA668" s="30">
        <v>463</v>
      </c>
      <c r="BB668" s="30">
        <v>467</v>
      </c>
    </row>
    <row r="669" spans="1:54" s="44" customFormat="1" ht="15">
      <c r="A669" s="28" t="s">
        <v>1595</v>
      </c>
      <c r="B669" s="28" t="s">
        <v>1744</v>
      </c>
      <c r="C669" s="28"/>
      <c r="D669" s="29" t="s">
        <v>1745</v>
      </c>
      <c r="E669" s="30"/>
      <c r="F669" s="30"/>
      <c r="G669" s="30"/>
      <c r="H669" s="30"/>
      <c r="I669" s="30"/>
      <c r="J669" s="3"/>
      <c r="K669" s="3"/>
      <c r="L669" s="3"/>
      <c r="M669" s="3"/>
      <c r="N669" s="3"/>
      <c r="O669" s="3">
        <v>43895</v>
      </c>
      <c r="P669" s="3">
        <v>2195</v>
      </c>
      <c r="Q669" s="3">
        <v>3951</v>
      </c>
      <c r="R669" s="3">
        <v>16243</v>
      </c>
      <c r="S669" s="3">
        <v>3946</v>
      </c>
      <c r="T669" s="3">
        <v>124586</v>
      </c>
      <c r="U669" s="3">
        <v>6229</v>
      </c>
      <c r="V669" s="3">
        <v>11213</v>
      </c>
      <c r="W669" s="3">
        <v>46097</v>
      </c>
      <c r="X669" s="3">
        <v>11211</v>
      </c>
      <c r="Y669" s="31"/>
      <c r="Z669" s="31"/>
      <c r="AA669" s="31">
        <v>46097</v>
      </c>
      <c r="AB669" s="31"/>
      <c r="AC669" s="31"/>
      <c r="AD669" s="31">
        <v>11213</v>
      </c>
      <c r="AE669" s="31"/>
      <c r="AF669" s="31"/>
      <c r="AG669" s="31">
        <v>11211</v>
      </c>
      <c r="AH669" s="3">
        <v>158721</v>
      </c>
      <c r="AI669" s="3">
        <v>7936</v>
      </c>
      <c r="AJ669" s="3">
        <v>14285</v>
      </c>
      <c r="AK669" s="3">
        <v>58727</v>
      </c>
      <c r="AL669" s="3">
        <v>99994</v>
      </c>
      <c r="AM669" s="3">
        <v>0</v>
      </c>
      <c r="AN669" s="3">
        <v>85065</v>
      </c>
      <c r="AO669" s="3">
        <v>31474</v>
      </c>
      <c r="AP669" s="3">
        <v>4253</v>
      </c>
      <c r="AQ669" s="3">
        <v>7656</v>
      </c>
      <c r="AR669" s="3">
        <v>39130</v>
      </c>
      <c r="AS669" s="3">
        <v>45935</v>
      </c>
      <c r="AT669" s="3">
        <v>0</v>
      </c>
      <c r="AU669" s="30">
        <v>412267</v>
      </c>
      <c r="AV669" s="30">
        <v>266338</v>
      </c>
      <c r="AW669" s="30">
        <v>20613</v>
      </c>
      <c r="AX669" s="30">
        <v>37105</v>
      </c>
      <c r="AY669" s="30">
        <v>152541</v>
      </c>
      <c r="AZ669" s="30">
        <v>22820</v>
      </c>
      <c r="BA669" s="30">
        <v>15164</v>
      </c>
      <c r="BB669" s="30">
        <v>15157</v>
      </c>
    </row>
    <row r="670" spans="1:54" s="44" customFormat="1" ht="15">
      <c r="A670" s="28" t="s">
        <v>1595</v>
      </c>
      <c r="B670" s="28" t="s">
        <v>1746</v>
      </c>
      <c r="C670" s="28"/>
      <c r="D670" s="29" t="s">
        <v>1747</v>
      </c>
      <c r="E670" s="30"/>
      <c r="F670" s="30"/>
      <c r="G670" s="30"/>
      <c r="H670" s="30"/>
      <c r="I670" s="30"/>
      <c r="J670" s="3"/>
      <c r="K670" s="3"/>
      <c r="L670" s="3"/>
      <c r="M670" s="3"/>
      <c r="N670" s="3"/>
      <c r="O670" s="3">
        <v>50095</v>
      </c>
      <c r="P670" s="3">
        <v>2505</v>
      </c>
      <c r="Q670" s="3">
        <v>4509</v>
      </c>
      <c r="R670" s="3">
        <v>18537</v>
      </c>
      <c r="S670" s="3">
        <v>4504</v>
      </c>
      <c r="T670" s="3">
        <v>100021</v>
      </c>
      <c r="U670" s="3">
        <v>5001</v>
      </c>
      <c r="V670" s="3">
        <v>9002</v>
      </c>
      <c r="W670" s="3">
        <v>37008</v>
      </c>
      <c r="X670" s="3">
        <v>9001</v>
      </c>
      <c r="Y670" s="31"/>
      <c r="Z670" s="31"/>
      <c r="AA670" s="31">
        <v>37008</v>
      </c>
      <c r="AB670" s="31"/>
      <c r="AC670" s="31"/>
      <c r="AD670" s="31">
        <v>9002</v>
      </c>
      <c r="AE670" s="31"/>
      <c r="AF670" s="31"/>
      <c r="AG670" s="31">
        <v>9001</v>
      </c>
      <c r="AH670" s="3">
        <v>69945</v>
      </c>
      <c r="AI670" s="3">
        <v>3497</v>
      </c>
      <c r="AJ670" s="3">
        <v>6295</v>
      </c>
      <c r="AK670" s="3">
        <v>25879</v>
      </c>
      <c r="AL670" s="3">
        <v>44066</v>
      </c>
      <c r="AM670" s="3">
        <v>0</v>
      </c>
      <c r="AN670" s="3">
        <v>99285</v>
      </c>
      <c r="AO670" s="3">
        <v>36736</v>
      </c>
      <c r="AP670" s="3">
        <v>4964</v>
      </c>
      <c r="AQ670" s="3">
        <v>8936</v>
      </c>
      <c r="AR670" s="3">
        <v>45672</v>
      </c>
      <c r="AS670" s="3">
        <v>53613</v>
      </c>
      <c r="AT670" s="3">
        <v>0</v>
      </c>
      <c r="AU670" s="30">
        <v>319346</v>
      </c>
      <c r="AV670" s="30">
        <v>221667</v>
      </c>
      <c r="AW670" s="30">
        <v>15967</v>
      </c>
      <c r="AX670" s="30">
        <v>28742</v>
      </c>
      <c r="AY670" s="30">
        <v>118160</v>
      </c>
      <c r="AZ670" s="30">
        <v>22447</v>
      </c>
      <c r="BA670" s="30">
        <v>13511</v>
      </c>
      <c r="BB670" s="30">
        <v>13505</v>
      </c>
    </row>
    <row r="671" spans="1:54" s="45" customFormat="1" ht="15">
      <c r="A671" s="33"/>
      <c r="B671" s="33"/>
      <c r="C671" s="33"/>
      <c r="D671" s="34" t="s">
        <v>1634</v>
      </c>
      <c r="E671" s="35">
        <f>SUM(E637:E670)</f>
        <v>0</v>
      </c>
      <c r="F671" s="35">
        <f aca="true" t="shared" si="35" ref="F671:BB671">SUM(F637:F670)</f>
        <v>0</v>
      </c>
      <c r="G671" s="35">
        <f t="shared" si="35"/>
        <v>0</v>
      </c>
      <c r="H671" s="35">
        <f t="shared" si="35"/>
        <v>0</v>
      </c>
      <c r="I671" s="35">
        <f t="shared" si="35"/>
        <v>0</v>
      </c>
      <c r="J671" s="35">
        <f t="shared" si="35"/>
        <v>1452342</v>
      </c>
      <c r="K671" s="35">
        <f t="shared" si="35"/>
        <v>72617</v>
      </c>
      <c r="L671" s="35">
        <f t="shared" si="35"/>
        <v>130711</v>
      </c>
      <c r="M671" s="35">
        <f t="shared" si="35"/>
        <v>537367</v>
      </c>
      <c r="N671" s="35">
        <f t="shared" si="35"/>
        <v>130709</v>
      </c>
      <c r="O671" s="35">
        <f t="shared" si="35"/>
        <v>1516370</v>
      </c>
      <c r="P671" s="35">
        <f t="shared" si="35"/>
        <v>75817</v>
      </c>
      <c r="Q671" s="35">
        <f t="shared" si="35"/>
        <v>136473</v>
      </c>
      <c r="R671" s="35">
        <f t="shared" si="35"/>
        <v>561053</v>
      </c>
      <c r="S671" s="35">
        <f t="shared" si="35"/>
        <v>136479</v>
      </c>
      <c r="T671" s="35">
        <f t="shared" si="35"/>
        <v>3571414</v>
      </c>
      <c r="U671" s="35">
        <f t="shared" si="35"/>
        <v>178570</v>
      </c>
      <c r="V671" s="35">
        <f t="shared" si="35"/>
        <v>321429</v>
      </c>
      <c r="W671" s="35">
        <f t="shared" si="35"/>
        <v>1321427</v>
      </c>
      <c r="X671" s="35">
        <f t="shared" si="35"/>
        <v>321413</v>
      </c>
      <c r="Y671" s="36">
        <v>0</v>
      </c>
      <c r="Z671" s="36">
        <v>0</v>
      </c>
      <c r="AA671" s="36">
        <v>1321427</v>
      </c>
      <c r="AB671" s="36">
        <v>0</v>
      </c>
      <c r="AC671" s="36">
        <v>0</v>
      </c>
      <c r="AD671" s="36">
        <v>321429</v>
      </c>
      <c r="AE671" s="36">
        <v>0</v>
      </c>
      <c r="AF671" s="36">
        <v>0</v>
      </c>
      <c r="AG671" s="36">
        <v>321413</v>
      </c>
      <c r="AH671" s="35">
        <f t="shared" si="35"/>
        <v>2304407</v>
      </c>
      <c r="AI671" s="35">
        <f t="shared" si="35"/>
        <v>115220</v>
      </c>
      <c r="AJ671" s="35">
        <f t="shared" si="35"/>
        <v>207397</v>
      </c>
      <c r="AK671" s="35">
        <f t="shared" si="35"/>
        <v>852631</v>
      </c>
      <c r="AL671" s="35">
        <f t="shared" si="35"/>
        <v>1451776</v>
      </c>
      <c r="AM671" s="35">
        <f t="shared" si="35"/>
        <v>0</v>
      </c>
      <c r="AN671" s="35">
        <f t="shared" si="35"/>
        <v>2706690</v>
      </c>
      <c r="AO671" s="35">
        <f t="shared" si="35"/>
        <v>1001467</v>
      </c>
      <c r="AP671" s="35">
        <f t="shared" si="35"/>
        <v>135335</v>
      </c>
      <c r="AQ671" s="35">
        <f t="shared" si="35"/>
        <v>243599</v>
      </c>
      <c r="AR671" s="35">
        <f t="shared" si="35"/>
        <v>1245066</v>
      </c>
      <c r="AS671" s="35">
        <f t="shared" si="35"/>
        <v>1461624</v>
      </c>
      <c r="AT671" s="35">
        <f t="shared" si="35"/>
        <v>0</v>
      </c>
      <c r="AU671" s="35">
        <f t="shared" si="35"/>
        <v>11551223</v>
      </c>
      <c r="AV671" s="35">
        <v>8637823</v>
      </c>
      <c r="AW671" s="35">
        <f t="shared" si="35"/>
        <v>577559</v>
      </c>
      <c r="AX671" s="35">
        <f t="shared" si="35"/>
        <v>1039609</v>
      </c>
      <c r="AY671" s="35">
        <f t="shared" si="35"/>
        <v>4273945</v>
      </c>
      <c r="AZ671" s="35">
        <f t="shared" si="35"/>
        <v>832212</v>
      </c>
      <c r="BA671" s="35">
        <f t="shared" si="35"/>
        <v>588613</v>
      </c>
      <c r="BB671" s="35">
        <f t="shared" si="35"/>
        <v>588601</v>
      </c>
    </row>
    <row r="672" spans="1:54" s="45" customFormat="1" ht="15">
      <c r="A672" s="38" t="s">
        <v>1635</v>
      </c>
      <c r="B672" s="33"/>
      <c r="C672" s="33"/>
      <c r="D672" s="39"/>
      <c r="E672" s="35"/>
      <c r="F672" s="35"/>
      <c r="G672" s="35"/>
      <c r="H672" s="35"/>
      <c r="I672" s="35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6"/>
      <c r="Z672" s="36"/>
      <c r="AA672" s="36"/>
      <c r="AB672" s="36"/>
      <c r="AC672" s="36"/>
      <c r="AD672" s="36"/>
      <c r="AE672" s="36"/>
      <c r="AF672" s="36"/>
      <c r="AG672" s="36"/>
      <c r="AH672" s="37"/>
      <c r="AI672" s="37"/>
      <c r="AJ672" s="37"/>
      <c r="AK672" s="37"/>
      <c r="AL672" s="37"/>
      <c r="AM672" s="37"/>
      <c r="AN672" s="37"/>
      <c r="AO672" s="37"/>
      <c r="AP672" s="37"/>
      <c r="AQ672" s="37"/>
      <c r="AR672" s="37"/>
      <c r="AS672" s="37"/>
      <c r="AT672" s="37"/>
      <c r="AU672" s="35"/>
      <c r="AV672" s="35"/>
      <c r="AW672" s="35"/>
      <c r="AX672" s="35"/>
      <c r="AY672" s="35"/>
      <c r="AZ672" s="35"/>
      <c r="BA672" s="35"/>
      <c r="BB672" s="35"/>
    </row>
    <row r="673" spans="1:54" s="44" customFormat="1" ht="15">
      <c r="A673" s="28" t="s">
        <v>1748</v>
      </c>
      <c r="B673" s="28" t="s">
        <v>1749</v>
      </c>
      <c r="C673" s="28"/>
      <c r="D673" s="29" t="s">
        <v>1750</v>
      </c>
      <c r="E673" s="30">
        <v>493097</v>
      </c>
      <c r="F673" s="30">
        <v>24655</v>
      </c>
      <c r="G673" s="30">
        <v>44379</v>
      </c>
      <c r="H673" s="30">
        <v>182447</v>
      </c>
      <c r="I673" s="30">
        <v>44376</v>
      </c>
      <c r="J673" s="3">
        <v>1769039</v>
      </c>
      <c r="K673" s="3">
        <v>88452</v>
      </c>
      <c r="L673" s="3">
        <v>159214</v>
      </c>
      <c r="M673" s="3">
        <v>654546</v>
      </c>
      <c r="N673" s="3">
        <v>159209</v>
      </c>
      <c r="O673" s="3">
        <v>15997</v>
      </c>
      <c r="P673" s="3">
        <v>800</v>
      </c>
      <c r="Q673" s="3">
        <v>1440</v>
      </c>
      <c r="R673" s="3">
        <v>5920</v>
      </c>
      <c r="S673" s="3">
        <v>1437</v>
      </c>
      <c r="T673" s="3">
        <v>387461</v>
      </c>
      <c r="U673" s="3">
        <v>19373</v>
      </c>
      <c r="V673" s="3">
        <v>34871</v>
      </c>
      <c r="W673" s="3">
        <v>143359</v>
      </c>
      <c r="X673" s="3">
        <v>34876</v>
      </c>
      <c r="Y673" s="31"/>
      <c r="Z673" s="31"/>
      <c r="AA673" s="31">
        <v>143359</v>
      </c>
      <c r="AB673" s="31"/>
      <c r="AC673" s="31"/>
      <c r="AD673" s="31">
        <v>34871</v>
      </c>
      <c r="AE673" s="31"/>
      <c r="AF673" s="31"/>
      <c r="AG673" s="31">
        <v>34876</v>
      </c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0">
        <v>2665594</v>
      </c>
      <c r="AV673" s="30">
        <v>2665594</v>
      </c>
      <c r="AW673" s="30">
        <v>133280</v>
      </c>
      <c r="AX673" s="30">
        <v>239904</v>
      </c>
      <c r="AY673" s="30">
        <v>986272</v>
      </c>
      <c r="AZ673" s="30">
        <v>239904</v>
      </c>
      <c r="BA673" s="30">
        <v>239904</v>
      </c>
      <c r="BB673" s="30">
        <v>239898</v>
      </c>
    </row>
    <row r="674" spans="1:54" s="44" customFormat="1" ht="15">
      <c r="A674" s="28" t="s">
        <v>1748</v>
      </c>
      <c r="B674" s="28" t="s">
        <v>1751</v>
      </c>
      <c r="C674" s="28"/>
      <c r="D674" s="29" t="s">
        <v>1752</v>
      </c>
      <c r="E674" s="30"/>
      <c r="F674" s="30"/>
      <c r="G674" s="30"/>
      <c r="H674" s="30"/>
      <c r="I674" s="30"/>
      <c r="J674" s="3"/>
      <c r="K674" s="3"/>
      <c r="L674" s="3"/>
      <c r="M674" s="3"/>
      <c r="N674" s="3"/>
      <c r="O674" s="3">
        <v>9798</v>
      </c>
      <c r="P674" s="3">
        <v>490</v>
      </c>
      <c r="Q674" s="3">
        <v>882</v>
      </c>
      <c r="R674" s="3">
        <v>3626</v>
      </c>
      <c r="S674" s="3">
        <v>880</v>
      </c>
      <c r="T674" s="3"/>
      <c r="U674" s="3"/>
      <c r="V674" s="3"/>
      <c r="W674" s="3"/>
      <c r="X674" s="3"/>
      <c r="Y674" s="31"/>
      <c r="Z674" s="31"/>
      <c r="AA674" s="31"/>
      <c r="AB674" s="31"/>
      <c r="AC674" s="31"/>
      <c r="AD674" s="31"/>
      <c r="AE674" s="31"/>
      <c r="AF674" s="31"/>
      <c r="AG674" s="31"/>
      <c r="AH674" s="3"/>
      <c r="AI674" s="3"/>
      <c r="AJ674" s="3"/>
      <c r="AK674" s="3"/>
      <c r="AL674" s="3"/>
      <c r="AM674" s="3"/>
      <c r="AN674" s="3">
        <v>8215</v>
      </c>
      <c r="AO674" s="3">
        <v>3039</v>
      </c>
      <c r="AP674" s="3">
        <v>411</v>
      </c>
      <c r="AQ674" s="3">
        <v>739</v>
      </c>
      <c r="AR674" s="3">
        <v>3778</v>
      </c>
      <c r="AS674" s="3">
        <v>4437</v>
      </c>
      <c r="AT674" s="3">
        <v>0</v>
      </c>
      <c r="AU674" s="30">
        <v>18013</v>
      </c>
      <c r="AV674" s="30">
        <v>13576</v>
      </c>
      <c r="AW674" s="30">
        <v>901</v>
      </c>
      <c r="AX674" s="30">
        <v>1621</v>
      </c>
      <c r="AY674" s="30">
        <v>6665</v>
      </c>
      <c r="AZ674" s="30">
        <v>1621</v>
      </c>
      <c r="BA674" s="30">
        <v>882</v>
      </c>
      <c r="BB674" s="30">
        <v>880</v>
      </c>
    </row>
    <row r="675" spans="1:54" s="44" customFormat="1" ht="15">
      <c r="A675" s="28" t="s">
        <v>1748</v>
      </c>
      <c r="B675" s="28" t="s">
        <v>1753</v>
      </c>
      <c r="C675" s="28"/>
      <c r="D675" s="29" t="s">
        <v>1754</v>
      </c>
      <c r="E675" s="30"/>
      <c r="F675" s="30"/>
      <c r="G675" s="30"/>
      <c r="H675" s="30"/>
      <c r="I675" s="30"/>
      <c r="J675" s="3"/>
      <c r="K675" s="3"/>
      <c r="L675" s="3"/>
      <c r="M675" s="3"/>
      <c r="N675" s="3"/>
      <c r="O675" s="3">
        <v>8248</v>
      </c>
      <c r="P675" s="3">
        <v>412</v>
      </c>
      <c r="Q675" s="3">
        <v>742</v>
      </c>
      <c r="R675" s="3">
        <v>3050</v>
      </c>
      <c r="S675" s="3">
        <v>746</v>
      </c>
      <c r="T675" s="3"/>
      <c r="U675" s="3"/>
      <c r="V675" s="3"/>
      <c r="W675" s="3"/>
      <c r="X675" s="3"/>
      <c r="Y675" s="31"/>
      <c r="Z675" s="31"/>
      <c r="AA675" s="31"/>
      <c r="AB675" s="31"/>
      <c r="AC675" s="31"/>
      <c r="AD675" s="31"/>
      <c r="AE675" s="31"/>
      <c r="AF675" s="31"/>
      <c r="AG675" s="31"/>
      <c r="AH675" s="3"/>
      <c r="AI675" s="3"/>
      <c r="AJ675" s="3"/>
      <c r="AK675" s="3"/>
      <c r="AL675" s="3"/>
      <c r="AM675" s="3"/>
      <c r="AN675" s="3">
        <v>4161</v>
      </c>
      <c r="AO675" s="3">
        <v>1538</v>
      </c>
      <c r="AP675" s="3">
        <v>208</v>
      </c>
      <c r="AQ675" s="3">
        <v>374</v>
      </c>
      <c r="AR675" s="3">
        <v>1912</v>
      </c>
      <c r="AS675" s="3">
        <v>2249</v>
      </c>
      <c r="AT675" s="3">
        <v>0</v>
      </c>
      <c r="AU675" s="30">
        <v>12409</v>
      </c>
      <c r="AV675" s="30">
        <v>10160</v>
      </c>
      <c r="AW675" s="30">
        <v>620</v>
      </c>
      <c r="AX675" s="30">
        <v>1116</v>
      </c>
      <c r="AY675" s="30">
        <v>4588</v>
      </c>
      <c r="AZ675" s="30">
        <v>1116</v>
      </c>
      <c r="BA675" s="30">
        <v>742</v>
      </c>
      <c r="BB675" s="30">
        <v>746</v>
      </c>
    </row>
    <row r="676" spans="1:54" s="44" customFormat="1" ht="15">
      <c r="A676" s="28" t="s">
        <v>1748</v>
      </c>
      <c r="B676" s="28" t="s">
        <v>1755</v>
      </c>
      <c r="C676" s="28"/>
      <c r="D676" s="29" t="s">
        <v>1756</v>
      </c>
      <c r="E676" s="30"/>
      <c r="F676" s="30"/>
      <c r="G676" s="30"/>
      <c r="H676" s="30"/>
      <c r="I676" s="30"/>
      <c r="J676" s="3"/>
      <c r="K676" s="3"/>
      <c r="L676" s="3"/>
      <c r="M676" s="3"/>
      <c r="N676" s="3"/>
      <c r="O676" s="3">
        <v>3598</v>
      </c>
      <c r="P676" s="3">
        <v>180</v>
      </c>
      <c r="Q676" s="3">
        <v>324</v>
      </c>
      <c r="R676" s="3">
        <v>1332</v>
      </c>
      <c r="S676" s="3">
        <v>322</v>
      </c>
      <c r="T676" s="3"/>
      <c r="U676" s="3"/>
      <c r="V676" s="3"/>
      <c r="W676" s="3"/>
      <c r="X676" s="3"/>
      <c r="Y676" s="31"/>
      <c r="Z676" s="31"/>
      <c r="AA676" s="31"/>
      <c r="AB676" s="31"/>
      <c r="AC676" s="31"/>
      <c r="AD676" s="31"/>
      <c r="AE676" s="31"/>
      <c r="AF676" s="31"/>
      <c r="AG676" s="31"/>
      <c r="AH676" s="3"/>
      <c r="AI676" s="3"/>
      <c r="AJ676" s="3"/>
      <c r="AK676" s="3"/>
      <c r="AL676" s="3"/>
      <c r="AM676" s="3"/>
      <c r="AN676" s="3">
        <v>8740</v>
      </c>
      <c r="AO676" s="3">
        <v>3235</v>
      </c>
      <c r="AP676" s="3">
        <v>437</v>
      </c>
      <c r="AQ676" s="3">
        <v>787</v>
      </c>
      <c r="AR676" s="3">
        <v>4022</v>
      </c>
      <c r="AS676" s="3">
        <v>4718</v>
      </c>
      <c r="AT676" s="3">
        <v>0</v>
      </c>
      <c r="AU676" s="30">
        <v>12338</v>
      </c>
      <c r="AV676" s="30">
        <v>7620</v>
      </c>
      <c r="AW676" s="30">
        <v>617</v>
      </c>
      <c r="AX676" s="30">
        <v>1111</v>
      </c>
      <c r="AY676" s="30">
        <v>4567</v>
      </c>
      <c r="AZ676" s="30">
        <v>1111</v>
      </c>
      <c r="BA676" s="30">
        <v>324</v>
      </c>
      <c r="BB676" s="30">
        <v>322</v>
      </c>
    </row>
    <row r="677" spans="1:54" s="44" customFormat="1" ht="15">
      <c r="A677" s="28" t="s">
        <v>1748</v>
      </c>
      <c r="B677" s="28" t="s">
        <v>1757</v>
      </c>
      <c r="C677" s="28"/>
      <c r="D677" s="29" t="s">
        <v>1758</v>
      </c>
      <c r="E677" s="30"/>
      <c r="F677" s="30"/>
      <c r="G677" s="30"/>
      <c r="H677" s="30"/>
      <c r="I677" s="30"/>
      <c r="J677" s="3"/>
      <c r="K677" s="3"/>
      <c r="L677" s="3"/>
      <c r="M677" s="3"/>
      <c r="N677" s="3"/>
      <c r="O677" s="3">
        <v>65593</v>
      </c>
      <c r="P677" s="3">
        <v>3280</v>
      </c>
      <c r="Q677" s="3">
        <v>5903</v>
      </c>
      <c r="R677" s="3">
        <v>24269</v>
      </c>
      <c r="S677" s="3">
        <v>5906</v>
      </c>
      <c r="T677" s="3"/>
      <c r="U677" s="3"/>
      <c r="V677" s="3"/>
      <c r="W677" s="3"/>
      <c r="X677" s="3"/>
      <c r="Y677" s="31"/>
      <c r="Z677" s="31"/>
      <c r="AA677" s="31"/>
      <c r="AB677" s="31"/>
      <c r="AC677" s="31"/>
      <c r="AD677" s="31"/>
      <c r="AE677" s="31"/>
      <c r="AF677" s="31"/>
      <c r="AG677" s="31"/>
      <c r="AH677" s="3"/>
      <c r="AI677" s="3"/>
      <c r="AJ677" s="3"/>
      <c r="AK677" s="3"/>
      <c r="AL677" s="3"/>
      <c r="AM677" s="3"/>
      <c r="AN677" s="3">
        <v>37040</v>
      </c>
      <c r="AO677" s="3">
        <v>13706</v>
      </c>
      <c r="AP677" s="3">
        <v>1852</v>
      </c>
      <c r="AQ677" s="3">
        <v>3334</v>
      </c>
      <c r="AR677" s="3">
        <v>17040</v>
      </c>
      <c r="AS677" s="3">
        <v>20000</v>
      </c>
      <c r="AT677" s="3">
        <v>0</v>
      </c>
      <c r="AU677" s="30">
        <v>102633</v>
      </c>
      <c r="AV677" s="30">
        <v>82633</v>
      </c>
      <c r="AW677" s="30">
        <v>5132</v>
      </c>
      <c r="AX677" s="30">
        <v>9237</v>
      </c>
      <c r="AY677" s="30">
        <v>37975</v>
      </c>
      <c r="AZ677" s="30">
        <v>9237</v>
      </c>
      <c r="BA677" s="30">
        <v>5903</v>
      </c>
      <c r="BB677" s="30">
        <v>5906</v>
      </c>
    </row>
    <row r="678" spans="1:54" s="44" customFormat="1" ht="15">
      <c r="A678" s="28" t="s">
        <v>1748</v>
      </c>
      <c r="B678" s="28" t="s">
        <v>1759</v>
      </c>
      <c r="C678" s="28"/>
      <c r="D678" s="29" t="s">
        <v>1760</v>
      </c>
      <c r="E678" s="30"/>
      <c r="F678" s="30"/>
      <c r="G678" s="30"/>
      <c r="H678" s="30"/>
      <c r="I678" s="30"/>
      <c r="J678" s="3"/>
      <c r="K678" s="3"/>
      <c r="L678" s="3"/>
      <c r="M678" s="3"/>
      <c r="N678" s="3"/>
      <c r="O678" s="3">
        <v>5148</v>
      </c>
      <c r="P678" s="3">
        <v>257</v>
      </c>
      <c r="Q678" s="3">
        <v>463</v>
      </c>
      <c r="R678" s="3">
        <v>1903</v>
      </c>
      <c r="S678" s="3">
        <v>467</v>
      </c>
      <c r="T678" s="3"/>
      <c r="U678" s="3"/>
      <c r="V678" s="3"/>
      <c r="W678" s="3"/>
      <c r="X678" s="3"/>
      <c r="Y678" s="31"/>
      <c r="Z678" s="31"/>
      <c r="AA678" s="31"/>
      <c r="AB678" s="31"/>
      <c r="AC678" s="31"/>
      <c r="AD678" s="31"/>
      <c r="AE678" s="31"/>
      <c r="AF678" s="31"/>
      <c r="AG678" s="31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0">
        <v>5148</v>
      </c>
      <c r="AV678" s="30">
        <v>5148</v>
      </c>
      <c r="AW678" s="30">
        <v>257</v>
      </c>
      <c r="AX678" s="30">
        <v>463</v>
      </c>
      <c r="AY678" s="30">
        <v>1903</v>
      </c>
      <c r="AZ678" s="30">
        <v>463</v>
      </c>
      <c r="BA678" s="30">
        <v>463</v>
      </c>
      <c r="BB678" s="30">
        <v>467</v>
      </c>
    </row>
    <row r="679" spans="1:54" s="44" customFormat="1" ht="15">
      <c r="A679" s="28" t="s">
        <v>1748</v>
      </c>
      <c r="B679" s="28" t="s">
        <v>1761</v>
      </c>
      <c r="C679" s="28"/>
      <c r="D679" s="29" t="s">
        <v>1762</v>
      </c>
      <c r="E679" s="30"/>
      <c r="F679" s="30"/>
      <c r="G679" s="30"/>
      <c r="H679" s="30"/>
      <c r="I679" s="30"/>
      <c r="J679" s="3"/>
      <c r="K679" s="3"/>
      <c r="L679" s="3"/>
      <c r="M679" s="3"/>
      <c r="N679" s="3"/>
      <c r="O679" s="3">
        <v>93491</v>
      </c>
      <c r="P679" s="3">
        <v>4675</v>
      </c>
      <c r="Q679" s="3">
        <v>8414</v>
      </c>
      <c r="R679" s="3">
        <v>34592</v>
      </c>
      <c r="S679" s="3">
        <v>8415</v>
      </c>
      <c r="T679" s="3"/>
      <c r="U679" s="3"/>
      <c r="V679" s="3"/>
      <c r="W679" s="3"/>
      <c r="X679" s="3"/>
      <c r="Y679" s="31"/>
      <c r="Z679" s="31"/>
      <c r="AA679" s="31"/>
      <c r="AB679" s="31"/>
      <c r="AC679" s="31"/>
      <c r="AD679" s="31"/>
      <c r="AE679" s="31"/>
      <c r="AF679" s="31"/>
      <c r="AG679" s="31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0">
        <v>93491</v>
      </c>
      <c r="AV679" s="30">
        <v>93491</v>
      </c>
      <c r="AW679" s="30">
        <v>4675</v>
      </c>
      <c r="AX679" s="30">
        <v>8414</v>
      </c>
      <c r="AY679" s="30">
        <v>34592</v>
      </c>
      <c r="AZ679" s="30">
        <v>8414</v>
      </c>
      <c r="BA679" s="30">
        <v>8414</v>
      </c>
      <c r="BB679" s="30">
        <v>8415</v>
      </c>
    </row>
    <row r="680" spans="1:54" s="44" customFormat="1" ht="15">
      <c r="A680" s="28" t="s">
        <v>1748</v>
      </c>
      <c r="B680" s="28" t="s">
        <v>1763</v>
      </c>
      <c r="C680" s="28"/>
      <c r="D680" s="29" t="s">
        <v>1764</v>
      </c>
      <c r="E680" s="30"/>
      <c r="F680" s="30"/>
      <c r="G680" s="30"/>
      <c r="H680" s="30"/>
      <c r="I680" s="30"/>
      <c r="J680" s="3"/>
      <c r="K680" s="3"/>
      <c r="L680" s="3"/>
      <c r="M680" s="3"/>
      <c r="N680" s="3"/>
      <c r="O680" s="3">
        <v>12897</v>
      </c>
      <c r="P680" s="3">
        <v>645</v>
      </c>
      <c r="Q680" s="3">
        <v>1161</v>
      </c>
      <c r="R680" s="3">
        <v>4773</v>
      </c>
      <c r="S680" s="3">
        <v>1158</v>
      </c>
      <c r="T680" s="3"/>
      <c r="U680" s="3"/>
      <c r="V680" s="3"/>
      <c r="W680" s="3"/>
      <c r="X680" s="3"/>
      <c r="Y680" s="31"/>
      <c r="Z680" s="31"/>
      <c r="AA680" s="31"/>
      <c r="AB680" s="31"/>
      <c r="AC680" s="31"/>
      <c r="AD680" s="31"/>
      <c r="AE680" s="31"/>
      <c r="AF680" s="31"/>
      <c r="AG680" s="31"/>
      <c r="AH680" s="3">
        <v>52458</v>
      </c>
      <c r="AI680" s="3">
        <v>2623</v>
      </c>
      <c r="AJ680" s="3">
        <v>4721</v>
      </c>
      <c r="AK680" s="3">
        <v>19409</v>
      </c>
      <c r="AL680" s="3">
        <v>33049</v>
      </c>
      <c r="AM680" s="3">
        <v>0</v>
      </c>
      <c r="AN680" s="3">
        <v>23907</v>
      </c>
      <c r="AO680" s="3">
        <v>8846</v>
      </c>
      <c r="AP680" s="3">
        <v>1195</v>
      </c>
      <c r="AQ680" s="3">
        <v>2152</v>
      </c>
      <c r="AR680" s="3">
        <v>10998</v>
      </c>
      <c r="AS680" s="3">
        <v>12909</v>
      </c>
      <c r="AT680" s="3">
        <v>0</v>
      </c>
      <c r="AU680" s="30">
        <v>89262</v>
      </c>
      <c r="AV680" s="30">
        <v>43304</v>
      </c>
      <c r="AW680" s="30">
        <v>4463</v>
      </c>
      <c r="AX680" s="30">
        <v>8034</v>
      </c>
      <c r="AY680" s="30">
        <v>33028</v>
      </c>
      <c r="AZ680" s="30">
        <v>3313</v>
      </c>
      <c r="BA680" s="30">
        <v>1161</v>
      </c>
      <c r="BB680" s="30">
        <v>1158</v>
      </c>
    </row>
    <row r="681" spans="1:54" s="44" customFormat="1" ht="15">
      <c r="A681" s="28" t="s">
        <v>1748</v>
      </c>
      <c r="B681" s="28" t="s">
        <v>1765</v>
      </c>
      <c r="C681" s="28"/>
      <c r="D681" s="29" t="s">
        <v>1766</v>
      </c>
      <c r="E681" s="30"/>
      <c r="F681" s="30"/>
      <c r="G681" s="30"/>
      <c r="H681" s="30"/>
      <c r="I681" s="30"/>
      <c r="J681" s="3"/>
      <c r="K681" s="3"/>
      <c r="L681" s="3"/>
      <c r="M681" s="3"/>
      <c r="N681" s="3"/>
      <c r="O681" s="3">
        <v>2048</v>
      </c>
      <c r="P681" s="3">
        <v>102</v>
      </c>
      <c r="Q681" s="3">
        <v>184</v>
      </c>
      <c r="R681" s="3">
        <v>756</v>
      </c>
      <c r="S681" s="3">
        <v>188</v>
      </c>
      <c r="T681" s="3"/>
      <c r="U681" s="3"/>
      <c r="V681" s="3"/>
      <c r="W681" s="3"/>
      <c r="X681" s="3"/>
      <c r="Y681" s="31"/>
      <c r="Z681" s="31"/>
      <c r="AA681" s="31"/>
      <c r="AB681" s="31"/>
      <c r="AC681" s="31"/>
      <c r="AD681" s="31"/>
      <c r="AE681" s="31"/>
      <c r="AF681" s="31"/>
      <c r="AG681" s="31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0">
        <v>2048</v>
      </c>
      <c r="AV681" s="30">
        <v>2048</v>
      </c>
      <c r="AW681" s="30">
        <v>102</v>
      </c>
      <c r="AX681" s="30">
        <v>184</v>
      </c>
      <c r="AY681" s="30">
        <v>756</v>
      </c>
      <c r="AZ681" s="30">
        <v>184</v>
      </c>
      <c r="BA681" s="30">
        <v>184</v>
      </c>
      <c r="BB681" s="30">
        <v>188</v>
      </c>
    </row>
    <row r="682" spans="1:54" s="44" customFormat="1" ht="15">
      <c r="A682" s="28" t="s">
        <v>1748</v>
      </c>
      <c r="B682" s="28" t="s">
        <v>1767</v>
      </c>
      <c r="C682" s="28"/>
      <c r="D682" s="29" t="s">
        <v>1768</v>
      </c>
      <c r="E682" s="30"/>
      <c r="F682" s="30"/>
      <c r="G682" s="30"/>
      <c r="H682" s="30"/>
      <c r="I682" s="30"/>
      <c r="J682" s="3"/>
      <c r="K682" s="3"/>
      <c r="L682" s="3"/>
      <c r="M682" s="3"/>
      <c r="N682" s="3"/>
      <c r="O682" s="3">
        <v>20647</v>
      </c>
      <c r="P682" s="3">
        <v>1032</v>
      </c>
      <c r="Q682" s="3">
        <v>1858</v>
      </c>
      <c r="R682" s="3">
        <v>7638</v>
      </c>
      <c r="S682" s="3">
        <v>1861</v>
      </c>
      <c r="T682" s="3"/>
      <c r="U682" s="3"/>
      <c r="V682" s="3"/>
      <c r="W682" s="3"/>
      <c r="X682" s="3"/>
      <c r="Y682" s="31"/>
      <c r="Z682" s="31"/>
      <c r="AA682" s="31"/>
      <c r="AB682" s="31"/>
      <c r="AC682" s="31"/>
      <c r="AD682" s="31"/>
      <c r="AE682" s="31"/>
      <c r="AF682" s="31"/>
      <c r="AG682" s="31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0">
        <v>20647</v>
      </c>
      <c r="AV682" s="30">
        <v>20647</v>
      </c>
      <c r="AW682" s="30">
        <v>1032</v>
      </c>
      <c r="AX682" s="30">
        <v>1858</v>
      </c>
      <c r="AY682" s="30">
        <v>7638</v>
      </c>
      <c r="AZ682" s="30">
        <v>1858</v>
      </c>
      <c r="BA682" s="30">
        <v>1858</v>
      </c>
      <c r="BB682" s="30">
        <v>1861</v>
      </c>
    </row>
    <row r="683" spans="1:54" s="44" customFormat="1" ht="15">
      <c r="A683" s="28" t="s">
        <v>1748</v>
      </c>
      <c r="B683" s="28" t="s">
        <v>1769</v>
      </c>
      <c r="C683" s="28"/>
      <c r="D683" s="29" t="s">
        <v>1770</v>
      </c>
      <c r="E683" s="30"/>
      <c r="F683" s="30"/>
      <c r="G683" s="30"/>
      <c r="H683" s="30"/>
      <c r="I683" s="30"/>
      <c r="J683" s="3"/>
      <c r="K683" s="3"/>
      <c r="L683" s="3"/>
      <c r="M683" s="3"/>
      <c r="N683" s="3"/>
      <c r="O683" s="3">
        <v>23747</v>
      </c>
      <c r="P683" s="3">
        <v>1187</v>
      </c>
      <c r="Q683" s="3">
        <v>2137</v>
      </c>
      <c r="R683" s="3">
        <v>8785</v>
      </c>
      <c r="S683" s="3">
        <v>2140</v>
      </c>
      <c r="T683" s="3"/>
      <c r="U683" s="3"/>
      <c r="V683" s="3"/>
      <c r="W683" s="3"/>
      <c r="X683" s="3"/>
      <c r="Y683" s="31"/>
      <c r="Z683" s="31"/>
      <c r="AA683" s="31"/>
      <c r="AB683" s="31"/>
      <c r="AC683" s="31"/>
      <c r="AD683" s="31"/>
      <c r="AE683" s="31"/>
      <c r="AF683" s="31"/>
      <c r="AG683" s="31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0">
        <v>23747</v>
      </c>
      <c r="AV683" s="30">
        <v>23747</v>
      </c>
      <c r="AW683" s="30">
        <v>1187</v>
      </c>
      <c r="AX683" s="30">
        <v>2137</v>
      </c>
      <c r="AY683" s="30">
        <v>8785</v>
      </c>
      <c r="AZ683" s="30">
        <v>2137</v>
      </c>
      <c r="BA683" s="30">
        <v>2137</v>
      </c>
      <c r="BB683" s="30">
        <v>2140</v>
      </c>
    </row>
    <row r="684" spans="1:54" s="44" customFormat="1" ht="15">
      <c r="A684" s="28" t="s">
        <v>1748</v>
      </c>
      <c r="B684" s="28" t="s">
        <v>1771</v>
      </c>
      <c r="C684" s="28"/>
      <c r="D684" s="29" t="s">
        <v>1772</v>
      </c>
      <c r="E684" s="30"/>
      <c r="F684" s="30"/>
      <c r="G684" s="30"/>
      <c r="H684" s="30"/>
      <c r="I684" s="30"/>
      <c r="J684" s="3"/>
      <c r="K684" s="3"/>
      <c r="L684" s="3"/>
      <c r="M684" s="3"/>
      <c r="N684" s="3"/>
      <c r="O684" s="3">
        <v>79542</v>
      </c>
      <c r="P684" s="3">
        <v>3977</v>
      </c>
      <c r="Q684" s="3">
        <v>7159</v>
      </c>
      <c r="R684" s="3">
        <v>29431</v>
      </c>
      <c r="S684" s="3">
        <v>7157</v>
      </c>
      <c r="T684" s="3"/>
      <c r="U684" s="3"/>
      <c r="V684" s="3"/>
      <c r="W684" s="3"/>
      <c r="X684" s="3"/>
      <c r="Y684" s="31"/>
      <c r="Z684" s="31"/>
      <c r="AA684" s="31"/>
      <c r="AB684" s="31"/>
      <c r="AC684" s="31"/>
      <c r="AD684" s="31"/>
      <c r="AE684" s="31"/>
      <c r="AF684" s="31"/>
      <c r="AG684" s="31"/>
      <c r="AH684" s="3"/>
      <c r="AI684" s="3"/>
      <c r="AJ684" s="3"/>
      <c r="AK684" s="3"/>
      <c r="AL684" s="3"/>
      <c r="AM684" s="3"/>
      <c r="AN684" s="3">
        <v>35489</v>
      </c>
      <c r="AO684" s="3">
        <v>13130</v>
      </c>
      <c r="AP684" s="3">
        <v>1774</v>
      </c>
      <c r="AQ684" s="3">
        <v>3194</v>
      </c>
      <c r="AR684" s="3">
        <v>16324</v>
      </c>
      <c r="AS684" s="3">
        <v>19165</v>
      </c>
      <c r="AT684" s="3">
        <v>0</v>
      </c>
      <c r="AU684" s="30">
        <v>115031</v>
      </c>
      <c r="AV684" s="30">
        <v>95866</v>
      </c>
      <c r="AW684" s="30">
        <v>5751</v>
      </c>
      <c r="AX684" s="30">
        <v>10353</v>
      </c>
      <c r="AY684" s="30">
        <v>42561</v>
      </c>
      <c r="AZ684" s="30">
        <v>10353</v>
      </c>
      <c r="BA684" s="30">
        <v>7159</v>
      </c>
      <c r="BB684" s="30">
        <v>7157</v>
      </c>
    </row>
    <row r="685" spans="1:54" s="44" customFormat="1" ht="15">
      <c r="A685" s="28" t="s">
        <v>1748</v>
      </c>
      <c r="B685" s="28" t="s">
        <v>1773</v>
      </c>
      <c r="C685" s="28"/>
      <c r="D685" s="29" t="s">
        <v>1774</v>
      </c>
      <c r="E685" s="30"/>
      <c r="F685" s="30"/>
      <c r="G685" s="30"/>
      <c r="H685" s="30"/>
      <c r="I685" s="30"/>
      <c r="J685" s="3"/>
      <c r="K685" s="3"/>
      <c r="L685" s="3"/>
      <c r="M685" s="3"/>
      <c r="N685" s="3"/>
      <c r="O685" s="3">
        <v>26847</v>
      </c>
      <c r="P685" s="3">
        <v>1342</v>
      </c>
      <c r="Q685" s="3">
        <v>2416</v>
      </c>
      <c r="R685" s="3">
        <v>9932</v>
      </c>
      <c r="S685" s="3">
        <v>2419</v>
      </c>
      <c r="T685" s="3">
        <v>514506</v>
      </c>
      <c r="U685" s="3">
        <v>25725</v>
      </c>
      <c r="V685" s="3">
        <v>46306</v>
      </c>
      <c r="W685" s="3">
        <v>190368</v>
      </c>
      <c r="X685" s="3">
        <v>46302</v>
      </c>
      <c r="Y685" s="31"/>
      <c r="Z685" s="31"/>
      <c r="AA685" s="31">
        <v>190368</v>
      </c>
      <c r="AB685" s="31"/>
      <c r="AC685" s="31"/>
      <c r="AD685" s="31">
        <v>46306</v>
      </c>
      <c r="AE685" s="31"/>
      <c r="AF685" s="31"/>
      <c r="AG685" s="31">
        <v>46302</v>
      </c>
      <c r="AH685" s="3">
        <v>587230</v>
      </c>
      <c r="AI685" s="3">
        <v>29362</v>
      </c>
      <c r="AJ685" s="3">
        <v>52851</v>
      </c>
      <c r="AK685" s="3">
        <v>217277</v>
      </c>
      <c r="AL685" s="3">
        <v>369953</v>
      </c>
      <c r="AM685" s="3">
        <v>0</v>
      </c>
      <c r="AN685" s="3">
        <v>136929</v>
      </c>
      <c r="AO685" s="3">
        <v>50664</v>
      </c>
      <c r="AP685" s="3">
        <v>6846</v>
      </c>
      <c r="AQ685" s="3">
        <v>12324</v>
      </c>
      <c r="AR685" s="3">
        <v>62988</v>
      </c>
      <c r="AS685" s="3">
        <v>73941</v>
      </c>
      <c r="AT685" s="3">
        <v>0</v>
      </c>
      <c r="AU685" s="30">
        <v>1265512</v>
      </c>
      <c r="AV685" s="30">
        <v>821618</v>
      </c>
      <c r="AW685" s="30">
        <v>63275</v>
      </c>
      <c r="AX685" s="30">
        <v>113897</v>
      </c>
      <c r="AY685" s="30">
        <v>468241</v>
      </c>
      <c r="AZ685" s="30">
        <v>61046</v>
      </c>
      <c r="BA685" s="30">
        <v>48722</v>
      </c>
      <c r="BB685" s="30">
        <v>48721</v>
      </c>
    </row>
    <row r="686" spans="1:54" s="44" customFormat="1" ht="15">
      <c r="A686" s="28" t="s">
        <v>1748</v>
      </c>
      <c r="B686" s="28" t="s">
        <v>1775</v>
      </c>
      <c r="C686" s="28"/>
      <c r="D686" s="29" t="s">
        <v>1776</v>
      </c>
      <c r="E686" s="30"/>
      <c r="F686" s="30"/>
      <c r="G686" s="30"/>
      <c r="H686" s="30"/>
      <c r="I686" s="30"/>
      <c r="J686" s="3"/>
      <c r="K686" s="3"/>
      <c r="L686" s="3"/>
      <c r="M686" s="3"/>
      <c r="N686" s="3"/>
      <c r="O686" s="3">
        <v>20647</v>
      </c>
      <c r="P686" s="3">
        <v>1032</v>
      </c>
      <c r="Q686" s="3">
        <v>1858</v>
      </c>
      <c r="R686" s="3">
        <v>7638</v>
      </c>
      <c r="S686" s="3">
        <v>1861</v>
      </c>
      <c r="T686" s="3"/>
      <c r="U686" s="3"/>
      <c r="V686" s="3"/>
      <c r="W686" s="3"/>
      <c r="X686" s="3"/>
      <c r="Y686" s="31"/>
      <c r="Z686" s="31"/>
      <c r="AA686" s="31"/>
      <c r="AB686" s="31"/>
      <c r="AC686" s="31"/>
      <c r="AD686" s="31"/>
      <c r="AE686" s="31"/>
      <c r="AF686" s="31"/>
      <c r="AG686" s="31"/>
      <c r="AH686" s="3"/>
      <c r="AI686" s="3"/>
      <c r="AJ686" s="3"/>
      <c r="AK686" s="3"/>
      <c r="AL686" s="3"/>
      <c r="AM686" s="3"/>
      <c r="AN686" s="3">
        <v>15061</v>
      </c>
      <c r="AO686" s="3">
        <v>5571</v>
      </c>
      <c r="AP686" s="3">
        <v>753</v>
      </c>
      <c r="AQ686" s="3">
        <v>1355</v>
      </c>
      <c r="AR686" s="3">
        <v>6926</v>
      </c>
      <c r="AS686" s="3">
        <v>8135</v>
      </c>
      <c r="AT686" s="3">
        <v>0</v>
      </c>
      <c r="AU686" s="30">
        <v>35708</v>
      </c>
      <c r="AV686" s="30">
        <v>27573</v>
      </c>
      <c r="AW686" s="30">
        <v>1785</v>
      </c>
      <c r="AX686" s="30">
        <v>3213</v>
      </c>
      <c r="AY686" s="30">
        <v>13209</v>
      </c>
      <c r="AZ686" s="30">
        <v>3213</v>
      </c>
      <c r="BA686" s="30">
        <v>1858</v>
      </c>
      <c r="BB686" s="30">
        <v>1861</v>
      </c>
    </row>
    <row r="687" spans="1:54" s="44" customFormat="1" ht="15">
      <c r="A687" s="28" t="s">
        <v>1748</v>
      </c>
      <c r="B687" s="28" t="s">
        <v>1777</v>
      </c>
      <c r="C687" s="28"/>
      <c r="D687" s="29" t="s">
        <v>1778</v>
      </c>
      <c r="E687" s="30"/>
      <c r="F687" s="30"/>
      <c r="G687" s="30"/>
      <c r="H687" s="30"/>
      <c r="I687" s="30"/>
      <c r="J687" s="3"/>
      <c r="K687" s="3"/>
      <c r="L687" s="3"/>
      <c r="M687" s="3"/>
      <c r="N687" s="3"/>
      <c r="O687" s="3">
        <v>11348</v>
      </c>
      <c r="P687" s="3">
        <v>567</v>
      </c>
      <c r="Q687" s="3">
        <v>1021</v>
      </c>
      <c r="R687" s="3">
        <v>4197</v>
      </c>
      <c r="S687" s="3">
        <v>1025</v>
      </c>
      <c r="T687" s="3"/>
      <c r="U687" s="3"/>
      <c r="V687" s="3"/>
      <c r="W687" s="3"/>
      <c r="X687" s="3"/>
      <c r="Y687" s="31"/>
      <c r="Z687" s="31"/>
      <c r="AA687" s="31"/>
      <c r="AB687" s="31"/>
      <c r="AC687" s="31"/>
      <c r="AD687" s="31"/>
      <c r="AE687" s="31"/>
      <c r="AF687" s="31"/>
      <c r="AG687" s="31"/>
      <c r="AH687" s="3">
        <v>179090</v>
      </c>
      <c r="AI687" s="3">
        <v>8955</v>
      </c>
      <c r="AJ687" s="3">
        <v>16118</v>
      </c>
      <c r="AK687" s="3">
        <v>66264</v>
      </c>
      <c r="AL687" s="3">
        <v>112826</v>
      </c>
      <c r="AM687" s="3">
        <v>0</v>
      </c>
      <c r="AN687" s="3">
        <v>52132</v>
      </c>
      <c r="AO687" s="3">
        <v>19290</v>
      </c>
      <c r="AP687" s="3">
        <v>2607</v>
      </c>
      <c r="AQ687" s="3">
        <v>4692</v>
      </c>
      <c r="AR687" s="3">
        <v>23982</v>
      </c>
      <c r="AS687" s="3">
        <v>28150</v>
      </c>
      <c r="AT687" s="3">
        <v>0</v>
      </c>
      <c r="AU687" s="30">
        <v>242570</v>
      </c>
      <c r="AV687" s="30">
        <v>101594</v>
      </c>
      <c r="AW687" s="30">
        <v>12129</v>
      </c>
      <c r="AX687" s="30">
        <v>21831</v>
      </c>
      <c r="AY687" s="30">
        <v>89751</v>
      </c>
      <c r="AZ687" s="30">
        <v>5713</v>
      </c>
      <c r="BA687" s="30">
        <v>1021</v>
      </c>
      <c r="BB687" s="30">
        <v>1025</v>
      </c>
    </row>
    <row r="688" spans="1:54" s="44" customFormat="1" ht="15">
      <c r="A688" s="28" t="s">
        <v>1748</v>
      </c>
      <c r="B688" s="28" t="s">
        <v>1779</v>
      </c>
      <c r="C688" s="28"/>
      <c r="D688" s="29" t="s">
        <v>1780</v>
      </c>
      <c r="E688" s="30"/>
      <c r="F688" s="30"/>
      <c r="G688" s="30"/>
      <c r="H688" s="30"/>
      <c r="I688" s="30"/>
      <c r="J688" s="3"/>
      <c r="K688" s="3"/>
      <c r="L688" s="3"/>
      <c r="M688" s="3"/>
      <c r="N688" s="3"/>
      <c r="O688" s="3">
        <v>67143</v>
      </c>
      <c r="P688" s="3">
        <v>3357</v>
      </c>
      <c r="Q688" s="3">
        <v>6043</v>
      </c>
      <c r="R688" s="3">
        <v>24843</v>
      </c>
      <c r="S688" s="3">
        <v>6042</v>
      </c>
      <c r="T688" s="3">
        <v>438869</v>
      </c>
      <c r="U688" s="3">
        <v>21943</v>
      </c>
      <c r="V688" s="3">
        <v>39498</v>
      </c>
      <c r="W688" s="3">
        <v>162380</v>
      </c>
      <c r="X688" s="3">
        <v>39501</v>
      </c>
      <c r="Y688" s="31"/>
      <c r="Z688" s="31"/>
      <c r="AA688" s="31">
        <v>162380</v>
      </c>
      <c r="AB688" s="31"/>
      <c r="AC688" s="31"/>
      <c r="AD688" s="31">
        <v>39498</v>
      </c>
      <c r="AE688" s="31"/>
      <c r="AF688" s="31"/>
      <c r="AG688" s="31">
        <v>39501</v>
      </c>
      <c r="AH688" s="3">
        <v>1685018</v>
      </c>
      <c r="AI688" s="3">
        <v>84251</v>
      </c>
      <c r="AJ688" s="3">
        <v>151652</v>
      </c>
      <c r="AK688" s="3">
        <v>623458</v>
      </c>
      <c r="AL688" s="3">
        <v>1061560</v>
      </c>
      <c r="AM688" s="3">
        <v>0</v>
      </c>
      <c r="AN688" s="3">
        <v>331206</v>
      </c>
      <c r="AO688" s="3">
        <v>122547</v>
      </c>
      <c r="AP688" s="3">
        <v>16560</v>
      </c>
      <c r="AQ688" s="3">
        <v>29809</v>
      </c>
      <c r="AR688" s="3">
        <v>152356</v>
      </c>
      <c r="AS688" s="3">
        <v>178850</v>
      </c>
      <c r="AT688" s="3">
        <v>0</v>
      </c>
      <c r="AU688" s="30">
        <v>2522236</v>
      </c>
      <c r="AV688" s="30">
        <v>1281826</v>
      </c>
      <c r="AW688" s="30">
        <v>126111</v>
      </c>
      <c r="AX688" s="30">
        <v>227002</v>
      </c>
      <c r="AY688" s="30">
        <v>933228</v>
      </c>
      <c r="AZ688" s="30">
        <v>75350</v>
      </c>
      <c r="BA688" s="30">
        <v>45541</v>
      </c>
      <c r="BB688" s="30">
        <v>45543</v>
      </c>
    </row>
    <row r="689" spans="1:54" s="44" customFormat="1" ht="15">
      <c r="A689" s="28" t="s">
        <v>1748</v>
      </c>
      <c r="B689" s="28" t="s">
        <v>1781</v>
      </c>
      <c r="C689" s="28"/>
      <c r="D689" s="29" t="s">
        <v>1782</v>
      </c>
      <c r="E689" s="30"/>
      <c r="F689" s="30"/>
      <c r="G689" s="30"/>
      <c r="H689" s="30"/>
      <c r="I689" s="30"/>
      <c r="J689" s="3"/>
      <c r="K689" s="3"/>
      <c r="L689" s="3"/>
      <c r="M689" s="3"/>
      <c r="N689" s="3"/>
      <c r="O689" s="3">
        <v>5148</v>
      </c>
      <c r="P689" s="3">
        <v>257</v>
      </c>
      <c r="Q689" s="3">
        <v>463</v>
      </c>
      <c r="R689" s="3">
        <v>1903</v>
      </c>
      <c r="S689" s="3">
        <v>467</v>
      </c>
      <c r="T689" s="3"/>
      <c r="U689" s="3"/>
      <c r="V689" s="3"/>
      <c r="W689" s="3"/>
      <c r="X689" s="3"/>
      <c r="Y689" s="31"/>
      <c r="Z689" s="31"/>
      <c r="AA689" s="31"/>
      <c r="AB689" s="31"/>
      <c r="AC689" s="31"/>
      <c r="AD689" s="31"/>
      <c r="AE689" s="31"/>
      <c r="AF689" s="31"/>
      <c r="AG689" s="31"/>
      <c r="AH689" s="3"/>
      <c r="AI689" s="3"/>
      <c r="AJ689" s="3"/>
      <c r="AK689" s="3"/>
      <c r="AL689" s="3"/>
      <c r="AM689" s="3"/>
      <c r="AN689" s="3">
        <v>4161</v>
      </c>
      <c r="AO689" s="3">
        <v>1538</v>
      </c>
      <c r="AP689" s="3">
        <v>208</v>
      </c>
      <c r="AQ689" s="3">
        <v>374</v>
      </c>
      <c r="AR689" s="3">
        <v>1912</v>
      </c>
      <c r="AS689" s="3">
        <v>2249</v>
      </c>
      <c r="AT689" s="3">
        <v>0</v>
      </c>
      <c r="AU689" s="30">
        <v>9309</v>
      </c>
      <c r="AV689" s="30">
        <v>7060</v>
      </c>
      <c r="AW689" s="30">
        <v>465</v>
      </c>
      <c r="AX689" s="30">
        <v>837</v>
      </c>
      <c r="AY689" s="30">
        <v>3441</v>
      </c>
      <c r="AZ689" s="30">
        <v>837</v>
      </c>
      <c r="BA689" s="30">
        <v>463</v>
      </c>
      <c r="BB689" s="30">
        <v>467</v>
      </c>
    </row>
    <row r="690" spans="1:54" s="44" customFormat="1" ht="15">
      <c r="A690" s="28" t="s">
        <v>1748</v>
      </c>
      <c r="B690" s="28" t="s">
        <v>1783</v>
      </c>
      <c r="C690" s="28"/>
      <c r="D690" s="29" t="s">
        <v>1784</v>
      </c>
      <c r="E690" s="30"/>
      <c r="F690" s="30"/>
      <c r="G690" s="30"/>
      <c r="H690" s="30"/>
      <c r="I690" s="30"/>
      <c r="J690" s="3"/>
      <c r="K690" s="3"/>
      <c r="L690" s="3"/>
      <c r="M690" s="3"/>
      <c r="N690" s="3"/>
      <c r="O690" s="3">
        <v>3598</v>
      </c>
      <c r="P690" s="3">
        <v>180</v>
      </c>
      <c r="Q690" s="3">
        <v>324</v>
      </c>
      <c r="R690" s="3">
        <v>1332</v>
      </c>
      <c r="S690" s="3">
        <v>322</v>
      </c>
      <c r="T690" s="3"/>
      <c r="U690" s="3"/>
      <c r="V690" s="3"/>
      <c r="W690" s="3"/>
      <c r="X690" s="3"/>
      <c r="Y690" s="31"/>
      <c r="Z690" s="31"/>
      <c r="AA690" s="31"/>
      <c r="AB690" s="31"/>
      <c r="AC690" s="31"/>
      <c r="AD690" s="31"/>
      <c r="AE690" s="31"/>
      <c r="AF690" s="31"/>
      <c r="AG690" s="31"/>
      <c r="AH690" s="3"/>
      <c r="AI690" s="3"/>
      <c r="AJ690" s="3"/>
      <c r="AK690" s="3"/>
      <c r="AL690" s="3"/>
      <c r="AM690" s="3"/>
      <c r="AN690" s="3">
        <v>4161</v>
      </c>
      <c r="AO690" s="3">
        <v>1538</v>
      </c>
      <c r="AP690" s="3">
        <v>208</v>
      </c>
      <c r="AQ690" s="3">
        <v>374</v>
      </c>
      <c r="AR690" s="3">
        <v>1912</v>
      </c>
      <c r="AS690" s="3">
        <v>2249</v>
      </c>
      <c r="AT690" s="3">
        <v>0</v>
      </c>
      <c r="AU690" s="30">
        <v>7759</v>
      </c>
      <c r="AV690" s="30">
        <v>5510</v>
      </c>
      <c r="AW690" s="30">
        <v>388</v>
      </c>
      <c r="AX690" s="30">
        <v>698</v>
      </c>
      <c r="AY690" s="30">
        <v>2870</v>
      </c>
      <c r="AZ690" s="30">
        <v>698</v>
      </c>
      <c r="BA690" s="30">
        <v>324</v>
      </c>
      <c r="BB690" s="30">
        <v>322</v>
      </c>
    </row>
    <row r="691" spans="1:54" s="44" customFormat="1" ht="15">
      <c r="A691" s="28" t="s">
        <v>1748</v>
      </c>
      <c r="B691" s="28" t="s">
        <v>1785</v>
      </c>
      <c r="C691" s="28"/>
      <c r="D691" s="29" t="s">
        <v>1786</v>
      </c>
      <c r="E691" s="30"/>
      <c r="F691" s="30"/>
      <c r="G691" s="30"/>
      <c r="H691" s="30"/>
      <c r="I691" s="30"/>
      <c r="J691" s="3"/>
      <c r="K691" s="3"/>
      <c r="L691" s="3"/>
      <c r="M691" s="3"/>
      <c r="N691" s="3"/>
      <c r="O691" s="3">
        <v>1407</v>
      </c>
      <c r="P691" s="3">
        <v>70</v>
      </c>
      <c r="Q691" s="3">
        <v>127</v>
      </c>
      <c r="R691" s="3">
        <v>521</v>
      </c>
      <c r="S691" s="3">
        <v>124</v>
      </c>
      <c r="T691" s="3"/>
      <c r="U691" s="3"/>
      <c r="V691" s="3"/>
      <c r="W691" s="3"/>
      <c r="X691" s="3"/>
      <c r="Y691" s="31"/>
      <c r="Z691" s="31"/>
      <c r="AA691" s="31"/>
      <c r="AB691" s="31"/>
      <c r="AC691" s="31"/>
      <c r="AD691" s="31"/>
      <c r="AE691" s="31"/>
      <c r="AF691" s="31"/>
      <c r="AG691" s="31"/>
      <c r="AH691" s="3"/>
      <c r="AI691" s="3"/>
      <c r="AJ691" s="3"/>
      <c r="AK691" s="3"/>
      <c r="AL691" s="3"/>
      <c r="AM691" s="3"/>
      <c r="AN691" s="3">
        <v>7404</v>
      </c>
      <c r="AO691" s="3">
        <v>2738</v>
      </c>
      <c r="AP691" s="3">
        <v>370</v>
      </c>
      <c r="AQ691" s="3">
        <v>666</v>
      </c>
      <c r="AR691" s="3">
        <v>3404</v>
      </c>
      <c r="AS691" s="3">
        <v>4000</v>
      </c>
      <c r="AT691" s="3">
        <v>0</v>
      </c>
      <c r="AU691" s="30">
        <v>8811</v>
      </c>
      <c r="AV691" s="30">
        <v>4811</v>
      </c>
      <c r="AW691" s="30">
        <v>440</v>
      </c>
      <c r="AX691" s="30">
        <v>793</v>
      </c>
      <c r="AY691" s="30">
        <v>3259</v>
      </c>
      <c r="AZ691" s="30">
        <v>793</v>
      </c>
      <c r="BA691" s="30">
        <v>127</v>
      </c>
      <c r="BB691" s="30">
        <v>124</v>
      </c>
    </row>
    <row r="692" spans="1:54" s="44" customFormat="1" ht="15">
      <c r="A692" s="28" t="s">
        <v>1748</v>
      </c>
      <c r="B692" s="28" t="s">
        <v>1787</v>
      </c>
      <c r="C692" s="28"/>
      <c r="D692" s="29" t="s">
        <v>945</v>
      </c>
      <c r="E692" s="30"/>
      <c r="F692" s="30"/>
      <c r="G692" s="30"/>
      <c r="H692" s="30"/>
      <c r="I692" s="30"/>
      <c r="J692" s="3"/>
      <c r="K692" s="3"/>
      <c r="L692" s="3"/>
      <c r="M692" s="3"/>
      <c r="N692" s="3"/>
      <c r="O692" s="3">
        <v>15997</v>
      </c>
      <c r="P692" s="3">
        <v>800</v>
      </c>
      <c r="Q692" s="3">
        <v>1440</v>
      </c>
      <c r="R692" s="3">
        <v>5920</v>
      </c>
      <c r="S692" s="3">
        <v>1437</v>
      </c>
      <c r="T692" s="3"/>
      <c r="U692" s="3"/>
      <c r="V692" s="3"/>
      <c r="W692" s="3"/>
      <c r="X692" s="3"/>
      <c r="Y692" s="31"/>
      <c r="Z692" s="31"/>
      <c r="AA692" s="31"/>
      <c r="AB692" s="31"/>
      <c r="AC692" s="31"/>
      <c r="AD692" s="31"/>
      <c r="AE692" s="31"/>
      <c r="AF692" s="31"/>
      <c r="AG692" s="31"/>
      <c r="AH692" s="3"/>
      <c r="AI692" s="3"/>
      <c r="AJ692" s="3"/>
      <c r="AK692" s="3"/>
      <c r="AL692" s="3"/>
      <c r="AM692" s="3"/>
      <c r="AN692" s="3">
        <v>11310</v>
      </c>
      <c r="AO692" s="3">
        <v>4186</v>
      </c>
      <c r="AP692" s="3">
        <v>566</v>
      </c>
      <c r="AQ692" s="3">
        <v>1018</v>
      </c>
      <c r="AR692" s="3">
        <v>5204</v>
      </c>
      <c r="AS692" s="3">
        <v>6106</v>
      </c>
      <c r="AT692" s="3">
        <v>0</v>
      </c>
      <c r="AU692" s="30">
        <v>27307</v>
      </c>
      <c r="AV692" s="30">
        <v>21201</v>
      </c>
      <c r="AW692" s="30">
        <v>1366</v>
      </c>
      <c r="AX692" s="30">
        <v>2458</v>
      </c>
      <c r="AY692" s="30">
        <v>10106</v>
      </c>
      <c r="AZ692" s="30">
        <v>2458</v>
      </c>
      <c r="BA692" s="30">
        <v>1440</v>
      </c>
      <c r="BB692" s="30">
        <v>1437</v>
      </c>
    </row>
    <row r="693" spans="1:54" s="44" customFormat="1" ht="15">
      <c r="A693" s="28" t="s">
        <v>1748</v>
      </c>
      <c r="B693" s="28" t="s">
        <v>1788</v>
      </c>
      <c r="C693" s="28"/>
      <c r="D693" s="29" t="s">
        <v>1789</v>
      </c>
      <c r="E693" s="30"/>
      <c r="F693" s="30"/>
      <c r="G693" s="30"/>
      <c r="H693" s="30"/>
      <c r="I693" s="30"/>
      <c r="J693" s="3"/>
      <c r="K693" s="3"/>
      <c r="L693" s="3"/>
      <c r="M693" s="3"/>
      <c r="N693" s="3"/>
      <c r="O693" s="3">
        <v>57844</v>
      </c>
      <c r="P693" s="3">
        <v>2892</v>
      </c>
      <c r="Q693" s="3">
        <v>5206</v>
      </c>
      <c r="R693" s="3">
        <v>21402</v>
      </c>
      <c r="S693" s="3">
        <v>5206</v>
      </c>
      <c r="T693" s="3"/>
      <c r="U693" s="3"/>
      <c r="V693" s="3"/>
      <c r="W693" s="3"/>
      <c r="X693" s="3"/>
      <c r="Y693" s="31"/>
      <c r="Z693" s="31"/>
      <c r="AA693" s="31"/>
      <c r="AB693" s="31"/>
      <c r="AC693" s="31"/>
      <c r="AD693" s="31"/>
      <c r="AE693" s="31"/>
      <c r="AF693" s="31"/>
      <c r="AG693" s="31"/>
      <c r="AH693" s="3"/>
      <c r="AI693" s="3"/>
      <c r="AJ693" s="3"/>
      <c r="AK693" s="3"/>
      <c r="AL693" s="3"/>
      <c r="AM693" s="3"/>
      <c r="AN693" s="3">
        <v>30686</v>
      </c>
      <c r="AO693" s="3">
        <v>11354</v>
      </c>
      <c r="AP693" s="3">
        <v>1534</v>
      </c>
      <c r="AQ693" s="3">
        <v>2762</v>
      </c>
      <c r="AR693" s="3">
        <v>14116</v>
      </c>
      <c r="AS693" s="3">
        <v>16570</v>
      </c>
      <c r="AT693" s="3">
        <v>0</v>
      </c>
      <c r="AU693" s="30">
        <v>88530</v>
      </c>
      <c r="AV693" s="30">
        <v>71960</v>
      </c>
      <c r="AW693" s="30">
        <v>4426</v>
      </c>
      <c r="AX693" s="30">
        <v>7968</v>
      </c>
      <c r="AY693" s="30">
        <v>32756</v>
      </c>
      <c r="AZ693" s="30">
        <v>7968</v>
      </c>
      <c r="BA693" s="30">
        <v>5206</v>
      </c>
      <c r="BB693" s="30">
        <v>5206</v>
      </c>
    </row>
    <row r="694" spans="1:54" s="44" customFormat="1" ht="15">
      <c r="A694" s="28" t="s">
        <v>1748</v>
      </c>
      <c r="B694" s="28" t="s">
        <v>1790</v>
      </c>
      <c r="C694" s="28"/>
      <c r="D694" s="29" t="s">
        <v>1791</v>
      </c>
      <c r="E694" s="30"/>
      <c r="F694" s="30"/>
      <c r="G694" s="30"/>
      <c r="H694" s="30"/>
      <c r="I694" s="30"/>
      <c r="J694" s="3"/>
      <c r="K694" s="3"/>
      <c r="L694" s="3"/>
      <c r="M694" s="3"/>
      <c r="N694" s="3"/>
      <c r="O694" s="3">
        <v>15997</v>
      </c>
      <c r="P694" s="3">
        <v>800</v>
      </c>
      <c r="Q694" s="3">
        <v>1440</v>
      </c>
      <c r="R694" s="3">
        <v>5920</v>
      </c>
      <c r="S694" s="3">
        <v>1437</v>
      </c>
      <c r="T694" s="3"/>
      <c r="U694" s="3"/>
      <c r="V694" s="3"/>
      <c r="W694" s="3"/>
      <c r="X694" s="3"/>
      <c r="Y694" s="31"/>
      <c r="Z694" s="31"/>
      <c r="AA694" s="31"/>
      <c r="AB694" s="31"/>
      <c r="AC694" s="31"/>
      <c r="AD694" s="31"/>
      <c r="AE694" s="31"/>
      <c r="AF694" s="31"/>
      <c r="AG694" s="31"/>
      <c r="AH694" s="3"/>
      <c r="AI694" s="3"/>
      <c r="AJ694" s="3"/>
      <c r="AK694" s="3"/>
      <c r="AL694" s="3"/>
      <c r="AM694" s="3"/>
      <c r="AN694" s="3">
        <v>8324</v>
      </c>
      <c r="AO694" s="3">
        <v>3079</v>
      </c>
      <c r="AP694" s="3">
        <v>416</v>
      </c>
      <c r="AQ694" s="3">
        <v>749</v>
      </c>
      <c r="AR694" s="3">
        <v>3828</v>
      </c>
      <c r="AS694" s="3">
        <v>4496</v>
      </c>
      <c r="AT694" s="3">
        <v>0</v>
      </c>
      <c r="AU694" s="30">
        <v>24321</v>
      </c>
      <c r="AV694" s="30">
        <v>19825</v>
      </c>
      <c r="AW694" s="30">
        <v>1216</v>
      </c>
      <c r="AX694" s="30">
        <v>2189</v>
      </c>
      <c r="AY694" s="30">
        <v>8999</v>
      </c>
      <c r="AZ694" s="30">
        <v>2189</v>
      </c>
      <c r="BA694" s="30">
        <v>1440</v>
      </c>
      <c r="BB694" s="30">
        <v>1437</v>
      </c>
    </row>
    <row r="695" spans="1:54" s="44" customFormat="1" ht="15">
      <c r="A695" s="28" t="s">
        <v>1748</v>
      </c>
      <c r="B695" s="28" t="s">
        <v>1792</v>
      </c>
      <c r="C695" s="28"/>
      <c r="D695" s="29" t="s">
        <v>1793</v>
      </c>
      <c r="E695" s="30"/>
      <c r="F695" s="30"/>
      <c r="G695" s="30"/>
      <c r="H695" s="30"/>
      <c r="I695" s="30"/>
      <c r="J695" s="3"/>
      <c r="K695" s="3"/>
      <c r="L695" s="3"/>
      <c r="M695" s="3"/>
      <c r="N695" s="3"/>
      <c r="O695" s="3">
        <v>8248</v>
      </c>
      <c r="P695" s="3">
        <v>412</v>
      </c>
      <c r="Q695" s="3">
        <v>742</v>
      </c>
      <c r="R695" s="3">
        <v>3050</v>
      </c>
      <c r="S695" s="3">
        <v>746</v>
      </c>
      <c r="T695" s="3"/>
      <c r="U695" s="3"/>
      <c r="V695" s="3"/>
      <c r="W695" s="3"/>
      <c r="X695" s="3"/>
      <c r="Y695" s="31"/>
      <c r="Z695" s="31"/>
      <c r="AA695" s="31"/>
      <c r="AB695" s="31"/>
      <c r="AC695" s="31"/>
      <c r="AD695" s="31"/>
      <c r="AE695" s="31"/>
      <c r="AF695" s="31"/>
      <c r="AG695" s="31"/>
      <c r="AH695" s="3">
        <v>43812</v>
      </c>
      <c r="AI695" s="3">
        <v>2191</v>
      </c>
      <c r="AJ695" s="3">
        <v>3943</v>
      </c>
      <c r="AK695" s="3">
        <v>16211</v>
      </c>
      <c r="AL695" s="3">
        <v>27601</v>
      </c>
      <c r="AM695" s="3">
        <v>0</v>
      </c>
      <c r="AN695" s="3">
        <v>18312</v>
      </c>
      <c r="AO695" s="3">
        <v>6776</v>
      </c>
      <c r="AP695" s="3">
        <v>916</v>
      </c>
      <c r="AQ695" s="3">
        <v>1648</v>
      </c>
      <c r="AR695" s="3">
        <v>8424</v>
      </c>
      <c r="AS695" s="3">
        <v>9888</v>
      </c>
      <c r="AT695" s="3">
        <v>0</v>
      </c>
      <c r="AU695" s="30">
        <v>70372</v>
      </c>
      <c r="AV695" s="30">
        <v>32883</v>
      </c>
      <c r="AW695" s="30">
        <v>3519</v>
      </c>
      <c r="AX695" s="30">
        <v>6333</v>
      </c>
      <c r="AY695" s="30">
        <v>26037</v>
      </c>
      <c r="AZ695" s="30">
        <v>2390</v>
      </c>
      <c r="BA695" s="30">
        <v>742</v>
      </c>
      <c r="BB695" s="30">
        <v>746</v>
      </c>
    </row>
    <row r="696" spans="1:54" s="44" customFormat="1" ht="15">
      <c r="A696" s="28" t="s">
        <v>1748</v>
      </c>
      <c r="B696" s="28" t="s">
        <v>1794</v>
      </c>
      <c r="C696" s="28"/>
      <c r="D696" s="29" t="s">
        <v>1795</v>
      </c>
      <c r="E696" s="30"/>
      <c r="F696" s="30"/>
      <c r="G696" s="30"/>
      <c r="H696" s="30"/>
      <c r="I696" s="30"/>
      <c r="J696" s="3"/>
      <c r="K696" s="3"/>
      <c r="L696" s="3"/>
      <c r="M696" s="3"/>
      <c r="N696" s="3"/>
      <c r="O696" s="3">
        <v>22196</v>
      </c>
      <c r="P696" s="3">
        <v>1110</v>
      </c>
      <c r="Q696" s="3">
        <v>1998</v>
      </c>
      <c r="R696" s="3">
        <v>8214</v>
      </c>
      <c r="S696" s="3">
        <v>1994</v>
      </c>
      <c r="T696" s="3"/>
      <c r="U696" s="3"/>
      <c r="V696" s="3"/>
      <c r="W696" s="3"/>
      <c r="X696" s="3"/>
      <c r="Y696" s="31"/>
      <c r="Z696" s="31"/>
      <c r="AA696" s="31"/>
      <c r="AB696" s="31"/>
      <c r="AC696" s="31"/>
      <c r="AD696" s="31"/>
      <c r="AE696" s="31"/>
      <c r="AF696" s="31"/>
      <c r="AG696" s="31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0">
        <v>22196</v>
      </c>
      <c r="AV696" s="30">
        <v>22196</v>
      </c>
      <c r="AW696" s="30">
        <v>1110</v>
      </c>
      <c r="AX696" s="30">
        <v>1998</v>
      </c>
      <c r="AY696" s="30">
        <v>8214</v>
      </c>
      <c r="AZ696" s="30">
        <v>1998</v>
      </c>
      <c r="BA696" s="30">
        <v>1998</v>
      </c>
      <c r="BB696" s="30">
        <v>1994</v>
      </c>
    </row>
    <row r="697" spans="1:54" s="44" customFormat="1" ht="15">
      <c r="A697" s="28" t="s">
        <v>1748</v>
      </c>
      <c r="B697" s="28" t="s">
        <v>1796</v>
      </c>
      <c r="C697" s="28"/>
      <c r="D697" s="29" t="s">
        <v>1797</v>
      </c>
      <c r="E697" s="30"/>
      <c r="F697" s="30"/>
      <c r="G697" s="30"/>
      <c r="H697" s="30"/>
      <c r="I697" s="30"/>
      <c r="J697" s="3"/>
      <c r="K697" s="3"/>
      <c r="L697" s="3"/>
      <c r="M697" s="3"/>
      <c r="N697" s="3"/>
      <c r="O697" s="3">
        <v>115189</v>
      </c>
      <c r="P697" s="3">
        <v>5759</v>
      </c>
      <c r="Q697" s="3">
        <v>10367</v>
      </c>
      <c r="R697" s="3">
        <v>42619</v>
      </c>
      <c r="S697" s="3">
        <v>10368</v>
      </c>
      <c r="T697" s="3"/>
      <c r="U697" s="3"/>
      <c r="V697" s="3"/>
      <c r="W697" s="3"/>
      <c r="X697" s="3"/>
      <c r="Y697" s="31"/>
      <c r="Z697" s="31"/>
      <c r="AA697" s="31"/>
      <c r="AB697" s="31"/>
      <c r="AC697" s="31"/>
      <c r="AD697" s="31"/>
      <c r="AE697" s="31"/>
      <c r="AF697" s="31"/>
      <c r="AG697" s="31"/>
      <c r="AH697" s="3">
        <v>974232</v>
      </c>
      <c r="AI697" s="3">
        <v>48712</v>
      </c>
      <c r="AJ697" s="3">
        <v>87681</v>
      </c>
      <c r="AK697" s="3">
        <v>360467</v>
      </c>
      <c r="AL697" s="3">
        <v>613765</v>
      </c>
      <c r="AM697" s="3">
        <v>0</v>
      </c>
      <c r="AN697" s="3">
        <v>224763</v>
      </c>
      <c r="AO697" s="3">
        <v>83163</v>
      </c>
      <c r="AP697" s="3">
        <v>11238</v>
      </c>
      <c r="AQ697" s="3">
        <v>20229</v>
      </c>
      <c r="AR697" s="3">
        <v>103392</v>
      </c>
      <c r="AS697" s="3">
        <v>121371</v>
      </c>
      <c r="AT697" s="3">
        <v>0</v>
      </c>
      <c r="AU697" s="30">
        <v>1314184</v>
      </c>
      <c r="AV697" s="30">
        <v>579048</v>
      </c>
      <c r="AW697" s="30">
        <v>65709</v>
      </c>
      <c r="AX697" s="30">
        <v>118277</v>
      </c>
      <c r="AY697" s="30">
        <v>486249</v>
      </c>
      <c r="AZ697" s="30">
        <v>30596</v>
      </c>
      <c r="BA697" s="30">
        <v>10367</v>
      </c>
      <c r="BB697" s="30">
        <v>10368</v>
      </c>
    </row>
    <row r="698" spans="1:54" s="44" customFormat="1" ht="15">
      <c r="A698" s="28" t="s">
        <v>1748</v>
      </c>
      <c r="B698" s="28" t="s">
        <v>1798</v>
      </c>
      <c r="C698" s="28"/>
      <c r="D698" s="29" t="s">
        <v>1799</v>
      </c>
      <c r="E698" s="30"/>
      <c r="F698" s="30"/>
      <c r="G698" s="30"/>
      <c r="H698" s="30"/>
      <c r="I698" s="30"/>
      <c r="J698" s="3"/>
      <c r="K698" s="3"/>
      <c r="L698" s="3"/>
      <c r="M698" s="3"/>
      <c r="N698" s="3"/>
      <c r="O698" s="3">
        <v>25297</v>
      </c>
      <c r="P698" s="3">
        <v>1265</v>
      </c>
      <c r="Q698" s="3">
        <v>2277</v>
      </c>
      <c r="R698" s="3">
        <v>9361</v>
      </c>
      <c r="S698" s="3">
        <v>2274</v>
      </c>
      <c r="T698" s="3"/>
      <c r="U698" s="3"/>
      <c r="V698" s="3"/>
      <c r="W698" s="3"/>
      <c r="X698" s="3"/>
      <c r="Y698" s="31"/>
      <c r="Z698" s="31"/>
      <c r="AA698" s="31"/>
      <c r="AB698" s="31"/>
      <c r="AC698" s="31"/>
      <c r="AD698" s="31"/>
      <c r="AE698" s="31"/>
      <c r="AF698" s="31"/>
      <c r="AG698" s="31"/>
      <c r="AH698" s="3">
        <v>61874</v>
      </c>
      <c r="AI698" s="3">
        <v>3094</v>
      </c>
      <c r="AJ698" s="3">
        <v>5569</v>
      </c>
      <c r="AK698" s="3">
        <v>22895</v>
      </c>
      <c r="AL698" s="3">
        <v>38979</v>
      </c>
      <c r="AM698" s="3">
        <v>0</v>
      </c>
      <c r="AN698" s="3">
        <v>48579</v>
      </c>
      <c r="AO698" s="3">
        <v>17974</v>
      </c>
      <c r="AP698" s="3">
        <v>2429</v>
      </c>
      <c r="AQ698" s="3">
        <v>4372</v>
      </c>
      <c r="AR698" s="3">
        <v>22346</v>
      </c>
      <c r="AS698" s="3">
        <v>26233</v>
      </c>
      <c r="AT698" s="3">
        <v>0</v>
      </c>
      <c r="AU698" s="30">
        <v>135750</v>
      </c>
      <c r="AV698" s="30">
        <v>70538</v>
      </c>
      <c r="AW698" s="30">
        <v>6788</v>
      </c>
      <c r="AX698" s="30">
        <v>12218</v>
      </c>
      <c r="AY698" s="30">
        <v>50230</v>
      </c>
      <c r="AZ698" s="30">
        <v>6649</v>
      </c>
      <c r="BA698" s="30">
        <v>2277</v>
      </c>
      <c r="BB698" s="30">
        <v>2274</v>
      </c>
    </row>
    <row r="699" spans="1:54" s="44" customFormat="1" ht="15">
      <c r="A699" s="28" t="s">
        <v>1748</v>
      </c>
      <c r="B699" s="28" t="s">
        <v>1800</v>
      </c>
      <c r="C699" s="28"/>
      <c r="D699" s="29" t="s">
        <v>1801</v>
      </c>
      <c r="E699" s="30"/>
      <c r="F699" s="30"/>
      <c r="G699" s="30"/>
      <c r="H699" s="30"/>
      <c r="I699" s="30"/>
      <c r="J699" s="3"/>
      <c r="K699" s="3"/>
      <c r="L699" s="3"/>
      <c r="M699" s="3"/>
      <c r="N699" s="3"/>
      <c r="O699" s="3">
        <v>6698</v>
      </c>
      <c r="P699" s="3">
        <v>335</v>
      </c>
      <c r="Q699" s="3">
        <v>603</v>
      </c>
      <c r="R699" s="3">
        <v>2479</v>
      </c>
      <c r="S699" s="3">
        <v>601</v>
      </c>
      <c r="T699" s="3"/>
      <c r="U699" s="3"/>
      <c r="V699" s="3"/>
      <c r="W699" s="3"/>
      <c r="X699" s="3"/>
      <c r="Y699" s="31"/>
      <c r="Z699" s="31"/>
      <c r="AA699" s="31"/>
      <c r="AB699" s="31"/>
      <c r="AC699" s="31"/>
      <c r="AD699" s="31"/>
      <c r="AE699" s="31"/>
      <c r="AF699" s="31"/>
      <c r="AG699" s="31"/>
      <c r="AH699" s="3"/>
      <c r="AI699" s="3"/>
      <c r="AJ699" s="3"/>
      <c r="AK699" s="3"/>
      <c r="AL699" s="3"/>
      <c r="AM699" s="3"/>
      <c r="AN699" s="3">
        <v>4161</v>
      </c>
      <c r="AO699" s="3">
        <v>1538</v>
      </c>
      <c r="AP699" s="3">
        <v>208</v>
      </c>
      <c r="AQ699" s="3">
        <v>374</v>
      </c>
      <c r="AR699" s="3">
        <v>1912</v>
      </c>
      <c r="AS699" s="3">
        <v>2249</v>
      </c>
      <c r="AT699" s="3">
        <v>0</v>
      </c>
      <c r="AU699" s="30">
        <v>10859</v>
      </c>
      <c r="AV699" s="30">
        <v>8610</v>
      </c>
      <c r="AW699" s="30">
        <v>543</v>
      </c>
      <c r="AX699" s="30">
        <v>977</v>
      </c>
      <c r="AY699" s="30">
        <v>4017</v>
      </c>
      <c r="AZ699" s="30">
        <v>977</v>
      </c>
      <c r="BA699" s="30">
        <v>603</v>
      </c>
      <c r="BB699" s="30">
        <v>601</v>
      </c>
    </row>
    <row r="700" spans="1:54" s="44" customFormat="1" ht="15">
      <c r="A700" s="28" t="s">
        <v>1748</v>
      </c>
      <c r="B700" s="28" t="s">
        <v>1802</v>
      </c>
      <c r="C700" s="28"/>
      <c r="D700" s="29" t="s">
        <v>1803</v>
      </c>
      <c r="E700" s="30"/>
      <c r="F700" s="30"/>
      <c r="G700" s="30"/>
      <c r="H700" s="30"/>
      <c r="I700" s="30"/>
      <c r="J700" s="3"/>
      <c r="K700" s="3"/>
      <c r="L700" s="3"/>
      <c r="M700" s="3"/>
      <c r="N700" s="3"/>
      <c r="O700" s="3">
        <v>511956</v>
      </c>
      <c r="P700" s="3">
        <v>25598</v>
      </c>
      <c r="Q700" s="3">
        <v>46076</v>
      </c>
      <c r="R700" s="3">
        <v>189424</v>
      </c>
      <c r="S700" s="3">
        <v>46076</v>
      </c>
      <c r="T700" s="3">
        <v>1142117</v>
      </c>
      <c r="U700" s="3">
        <v>57106</v>
      </c>
      <c r="V700" s="3">
        <v>102791</v>
      </c>
      <c r="W700" s="3">
        <v>422585</v>
      </c>
      <c r="X700" s="3">
        <v>102786</v>
      </c>
      <c r="Y700" s="31"/>
      <c r="Z700" s="31"/>
      <c r="AA700" s="31">
        <v>422585</v>
      </c>
      <c r="AB700" s="31"/>
      <c r="AC700" s="31"/>
      <c r="AD700" s="31">
        <v>102791</v>
      </c>
      <c r="AE700" s="31"/>
      <c r="AF700" s="31"/>
      <c r="AG700" s="31">
        <v>102786</v>
      </c>
      <c r="AH700" s="3">
        <v>320709</v>
      </c>
      <c r="AI700" s="3">
        <v>16035</v>
      </c>
      <c r="AJ700" s="3">
        <v>28864</v>
      </c>
      <c r="AK700" s="3">
        <v>118662</v>
      </c>
      <c r="AL700" s="3">
        <v>202047</v>
      </c>
      <c r="AM700" s="3">
        <v>0</v>
      </c>
      <c r="AN700" s="3">
        <v>728591</v>
      </c>
      <c r="AO700" s="3">
        <v>269579</v>
      </c>
      <c r="AP700" s="3">
        <v>36430</v>
      </c>
      <c r="AQ700" s="3">
        <v>65573</v>
      </c>
      <c r="AR700" s="3">
        <v>335152</v>
      </c>
      <c r="AS700" s="3">
        <v>393439</v>
      </c>
      <c r="AT700" s="3">
        <v>0</v>
      </c>
      <c r="AU700" s="30">
        <v>2703373</v>
      </c>
      <c r="AV700" s="30">
        <v>2107887</v>
      </c>
      <c r="AW700" s="30">
        <v>135169</v>
      </c>
      <c r="AX700" s="30">
        <v>243304</v>
      </c>
      <c r="AY700" s="30">
        <v>1000250</v>
      </c>
      <c r="AZ700" s="30">
        <v>214440</v>
      </c>
      <c r="BA700" s="30">
        <v>148867</v>
      </c>
      <c r="BB700" s="30">
        <v>148862</v>
      </c>
    </row>
    <row r="701" spans="1:54" s="44" customFormat="1" ht="15">
      <c r="A701" s="28" t="s">
        <v>1748</v>
      </c>
      <c r="B701" s="28" t="s">
        <v>1804</v>
      </c>
      <c r="C701" s="28"/>
      <c r="D701" s="29" t="s">
        <v>1805</v>
      </c>
      <c r="E701" s="30"/>
      <c r="F701" s="30"/>
      <c r="G701" s="30"/>
      <c r="H701" s="30"/>
      <c r="I701" s="30"/>
      <c r="J701" s="3"/>
      <c r="K701" s="3"/>
      <c r="L701" s="3"/>
      <c r="M701" s="3"/>
      <c r="N701" s="3"/>
      <c r="O701" s="3">
        <v>43895</v>
      </c>
      <c r="P701" s="3">
        <v>2195</v>
      </c>
      <c r="Q701" s="3">
        <v>3951</v>
      </c>
      <c r="R701" s="3">
        <v>16243</v>
      </c>
      <c r="S701" s="3">
        <v>3946</v>
      </c>
      <c r="T701" s="3"/>
      <c r="U701" s="3"/>
      <c r="V701" s="3"/>
      <c r="W701" s="3"/>
      <c r="X701" s="3"/>
      <c r="Y701" s="31"/>
      <c r="Z701" s="31"/>
      <c r="AA701" s="31"/>
      <c r="AB701" s="31"/>
      <c r="AC701" s="31"/>
      <c r="AD701" s="31"/>
      <c r="AE701" s="31"/>
      <c r="AF701" s="31"/>
      <c r="AG701" s="31"/>
      <c r="AH701" s="3"/>
      <c r="AI701" s="3"/>
      <c r="AJ701" s="3"/>
      <c r="AK701" s="3"/>
      <c r="AL701" s="3"/>
      <c r="AM701" s="3"/>
      <c r="AN701" s="3">
        <v>175392</v>
      </c>
      <c r="AO701" s="3">
        <v>64895</v>
      </c>
      <c r="AP701" s="3">
        <v>8770</v>
      </c>
      <c r="AQ701" s="3">
        <v>15785</v>
      </c>
      <c r="AR701" s="3">
        <v>80680</v>
      </c>
      <c r="AS701" s="3">
        <v>94712</v>
      </c>
      <c r="AT701" s="3">
        <v>0</v>
      </c>
      <c r="AU701" s="30">
        <v>219287</v>
      </c>
      <c r="AV701" s="30">
        <v>124575</v>
      </c>
      <c r="AW701" s="30">
        <v>10965</v>
      </c>
      <c r="AX701" s="30">
        <v>19736</v>
      </c>
      <c r="AY701" s="30">
        <v>81138</v>
      </c>
      <c r="AZ701" s="30">
        <v>19736</v>
      </c>
      <c r="BA701" s="30">
        <v>3951</v>
      </c>
      <c r="BB701" s="30">
        <v>3946</v>
      </c>
    </row>
    <row r="702" spans="1:54" s="44" customFormat="1" ht="15">
      <c r="A702" s="28" t="s">
        <v>1748</v>
      </c>
      <c r="B702" s="28" t="s">
        <v>1806</v>
      </c>
      <c r="C702" s="28"/>
      <c r="D702" s="29" t="s">
        <v>1807</v>
      </c>
      <c r="E702" s="30"/>
      <c r="F702" s="30"/>
      <c r="G702" s="30"/>
      <c r="H702" s="30"/>
      <c r="I702" s="30"/>
      <c r="J702" s="3"/>
      <c r="K702" s="3"/>
      <c r="L702" s="3"/>
      <c r="M702" s="3"/>
      <c r="N702" s="3"/>
      <c r="O702" s="3">
        <v>3598</v>
      </c>
      <c r="P702" s="3">
        <v>180</v>
      </c>
      <c r="Q702" s="3">
        <v>324</v>
      </c>
      <c r="R702" s="3">
        <v>1332</v>
      </c>
      <c r="S702" s="3">
        <v>322</v>
      </c>
      <c r="T702" s="3"/>
      <c r="U702" s="3"/>
      <c r="V702" s="3"/>
      <c r="W702" s="3"/>
      <c r="X702" s="3"/>
      <c r="Y702" s="31"/>
      <c r="Z702" s="31"/>
      <c r="AA702" s="31"/>
      <c r="AB702" s="31"/>
      <c r="AC702" s="31"/>
      <c r="AD702" s="31"/>
      <c r="AE702" s="31"/>
      <c r="AF702" s="31"/>
      <c r="AG702" s="31"/>
      <c r="AH702" s="3"/>
      <c r="AI702" s="3"/>
      <c r="AJ702" s="3"/>
      <c r="AK702" s="3"/>
      <c r="AL702" s="3"/>
      <c r="AM702" s="3"/>
      <c r="AN702" s="3">
        <v>4161</v>
      </c>
      <c r="AO702" s="3">
        <v>1538</v>
      </c>
      <c r="AP702" s="3">
        <v>208</v>
      </c>
      <c r="AQ702" s="3">
        <v>374</v>
      </c>
      <c r="AR702" s="3">
        <v>1912</v>
      </c>
      <c r="AS702" s="3">
        <v>2249</v>
      </c>
      <c r="AT702" s="3">
        <v>0</v>
      </c>
      <c r="AU702" s="30">
        <v>7759</v>
      </c>
      <c r="AV702" s="30">
        <v>5510</v>
      </c>
      <c r="AW702" s="30">
        <v>388</v>
      </c>
      <c r="AX702" s="30">
        <v>698</v>
      </c>
      <c r="AY702" s="30">
        <v>2870</v>
      </c>
      <c r="AZ702" s="30">
        <v>698</v>
      </c>
      <c r="BA702" s="30">
        <v>324</v>
      </c>
      <c r="BB702" s="30">
        <v>322</v>
      </c>
    </row>
    <row r="703" spans="1:54" s="44" customFormat="1" ht="15">
      <c r="A703" s="28" t="s">
        <v>1748</v>
      </c>
      <c r="B703" s="28" t="s">
        <v>1808</v>
      </c>
      <c r="C703" s="28"/>
      <c r="D703" s="29" t="s">
        <v>1809</v>
      </c>
      <c r="E703" s="30"/>
      <c r="F703" s="30"/>
      <c r="G703" s="30"/>
      <c r="H703" s="30"/>
      <c r="I703" s="30"/>
      <c r="J703" s="3"/>
      <c r="K703" s="3"/>
      <c r="L703" s="3"/>
      <c r="M703" s="3"/>
      <c r="N703" s="3"/>
      <c r="O703" s="3">
        <v>25297</v>
      </c>
      <c r="P703" s="3">
        <v>1265</v>
      </c>
      <c r="Q703" s="3">
        <v>2277</v>
      </c>
      <c r="R703" s="3">
        <v>9361</v>
      </c>
      <c r="S703" s="3">
        <v>2274</v>
      </c>
      <c r="T703" s="3"/>
      <c r="U703" s="3"/>
      <c r="V703" s="3"/>
      <c r="W703" s="3"/>
      <c r="X703" s="3"/>
      <c r="Y703" s="31"/>
      <c r="Z703" s="31"/>
      <c r="AA703" s="31"/>
      <c r="AB703" s="31"/>
      <c r="AC703" s="31"/>
      <c r="AD703" s="31"/>
      <c r="AE703" s="31"/>
      <c r="AF703" s="31"/>
      <c r="AG703" s="31"/>
      <c r="AH703" s="3"/>
      <c r="AI703" s="3"/>
      <c r="AJ703" s="3"/>
      <c r="AK703" s="3"/>
      <c r="AL703" s="3"/>
      <c r="AM703" s="3"/>
      <c r="AN703" s="3">
        <v>20805</v>
      </c>
      <c r="AO703" s="3">
        <v>7696</v>
      </c>
      <c r="AP703" s="3">
        <v>1040</v>
      </c>
      <c r="AQ703" s="3">
        <v>1872</v>
      </c>
      <c r="AR703" s="3">
        <v>9568</v>
      </c>
      <c r="AS703" s="3">
        <v>11237</v>
      </c>
      <c r="AT703" s="3">
        <v>0</v>
      </c>
      <c r="AU703" s="30">
        <v>46102</v>
      </c>
      <c r="AV703" s="30">
        <v>34865</v>
      </c>
      <c r="AW703" s="30">
        <v>2305</v>
      </c>
      <c r="AX703" s="30">
        <v>4149</v>
      </c>
      <c r="AY703" s="30">
        <v>17057</v>
      </c>
      <c r="AZ703" s="30">
        <v>4149</v>
      </c>
      <c r="BA703" s="30">
        <v>2277</v>
      </c>
      <c r="BB703" s="30">
        <v>2274</v>
      </c>
    </row>
    <row r="704" spans="1:54" s="44" customFormat="1" ht="15">
      <c r="A704" s="28" t="s">
        <v>1748</v>
      </c>
      <c r="B704" s="28" t="s">
        <v>1810</v>
      </c>
      <c r="C704" s="28"/>
      <c r="D704" s="29" t="s">
        <v>1811</v>
      </c>
      <c r="E704" s="30"/>
      <c r="F704" s="30"/>
      <c r="G704" s="30"/>
      <c r="H704" s="30"/>
      <c r="I704" s="30"/>
      <c r="J704" s="3"/>
      <c r="K704" s="3"/>
      <c r="L704" s="3"/>
      <c r="M704" s="3"/>
      <c r="N704" s="3"/>
      <c r="O704" s="3">
        <v>20647</v>
      </c>
      <c r="P704" s="3">
        <v>1032</v>
      </c>
      <c r="Q704" s="3">
        <v>1858</v>
      </c>
      <c r="R704" s="3">
        <v>7638</v>
      </c>
      <c r="S704" s="3">
        <v>1861</v>
      </c>
      <c r="T704" s="3"/>
      <c r="U704" s="3"/>
      <c r="V704" s="3"/>
      <c r="W704" s="3"/>
      <c r="X704" s="3"/>
      <c r="Y704" s="31"/>
      <c r="Z704" s="31"/>
      <c r="AA704" s="31"/>
      <c r="AB704" s="31"/>
      <c r="AC704" s="31"/>
      <c r="AD704" s="31"/>
      <c r="AE704" s="31"/>
      <c r="AF704" s="31"/>
      <c r="AG704" s="31"/>
      <c r="AH704" s="3"/>
      <c r="AI704" s="3"/>
      <c r="AJ704" s="3"/>
      <c r="AK704" s="3"/>
      <c r="AL704" s="3"/>
      <c r="AM704" s="3"/>
      <c r="AN704" s="3">
        <v>11579</v>
      </c>
      <c r="AO704" s="3">
        <v>4284</v>
      </c>
      <c r="AP704" s="3">
        <v>579</v>
      </c>
      <c r="AQ704" s="3">
        <v>1042</v>
      </c>
      <c r="AR704" s="3">
        <v>5326</v>
      </c>
      <c r="AS704" s="3">
        <v>6253</v>
      </c>
      <c r="AT704" s="3">
        <v>0</v>
      </c>
      <c r="AU704" s="30">
        <v>32226</v>
      </c>
      <c r="AV704" s="30">
        <v>25973</v>
      </c>
      <c r="AW704" s="30">
        <v>1611</v>
      </c>
      <c r="AX704" s="30">
        <v>2900</v>
      </c>
      <c r="AY704" s="30">
        <v>11922</v>
      </c>
      <c r="AZ704" s="30">
        <v>2900</v>
      </c>
      <c r="BA704" s="30">
        <v>1858</v>
      </c>
      <c r="BB704" s="30">
        <v>1861</v>
      </c>
    </row>
    <row r="705" spans="1:54" s="44" customFormat="1" ht="15">
      <c r="A705" s="28" t="s">
        <v>1748</v>
      </c>
      <c r="B705" s="28" t="s">
        <v>1812</v>
      </c>
      <c r="C705" s="28"/>
      <c r="D705" s="29" t="s">
        <v>1813</v>
      </c>
      <c r="E705" s="30"/>
      <c r="F705" s="30"/>
      <c r="G705" s="30"/>
      <c r="H705" s="30"/>
      <c r="I705" s="30"/>
      <c r="J705" s="3"/>
      <c r="K705" s="3"/>
      <c r="L705" s="3"/>
      <c r="M705" s="3"/>
      <c r="N705" s="3"/>
      <c r="O705" s="3">
        <v>14448</v>
      </c>
      <c r="P705" s="3">
        <v>722</v>
      </c>
      <c r="Q705" s="3">
        <v>1300</v>
      </c>
      <c r="R705" s="3">
        <v>5344</v>
      </c>
      <c r="S705" s="3">
        <v>1304</v>
      </c>
      <c r="T705" s="3"/>
      <c r="U705" s="3"/>
      <c r="V705" s="3"/>
      <c r="W705" s="3"/>
      <c r="X705" s="3"/>
      <c r="Y705" s="31"/>
      <c r="Z705" s="31"/>
      <c r="AA705" s="31"/>
      <c r="AB705" s="31"/>
      <c r="AC705" s="31"/>
      <c r="AD705" s="31"/>
      <c r="AE705" s="31"/>
      <c r="AF705" s="31"/>
      <c r="AG705" s="31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0">
        <v>14448</v>
      </c>
      <c r="AV705" s="30">
        <v>14448</v>
      </c>
      <c r="AW705" s="30">
        <v>722</v>
      </c>
      <c r="AX705" s="30">
        <v>1300</v>
      </c>
      <c r="AY705" s="30">
        <v>5344</v>
      </c>
      <c r="AZ705" s="30">
        <v>1300</v>
      </c>
      <c r="BA705" s="30">
        <v>1300</v>
      </c>
      <c r="BB705" s="30">
        <v>1304</v>
      </c>
    </row>
    <row r="706" spans="1:54" s="44" customFormat="1" ht="15">
      <c r="A706" s="28" t="s">
        <v>1748</v>
      </c>
      <c r="B706" s="28" t="s">
        <v>1814</v>
      </c>
      <c r="C706" s="28"/>
      <c r="D706" s="29" t="s">
        <v>765</v>
      </c>
      <c r="E706" s="30"/>
      <c r="F706" s="30"/>
      <c r="G706" s="30"/>
      <c r="H706" s="30"/>
      <c r="I706" s="30"/>
      <c r="J706" s="3"/>
      <c r="K706" s="3"/>
      <c r="L706" s="3"/>
      <c r="M706" s="3"/>
      <c r="N706" s="3"/>
      <c r="O706" s="3">
        <v>33046</v>
      </c>
      <c r="P706" s="3">
        <v>1652</v>
      </c>
      <c r="Q706" s="3">
        <v>2974</v>
      </c>
      <c r="R706" s="3">
        <v>12226</v>
      </c>
      <c r="S706" s="3">
        <v>2976</v>
      </c>
      <c r="T706" s="3"/>
      <c r="U706" s="3"/>
      <c r="V706" s="3"/>
      <c r="W706" s="3"/>
      <c r="X706" s="3"/>
      <c r="Y706" s="31"/>
      <c r="Z706" s="31"/>
      <c r="AA706" s="31"/>
      <c r="AB706" s="31"/>
      <c r="AC706" s="31"/>
      <c r="AD706" s="31"/>
      <c r="AE706" s="31"/>
      <c r="AF706" s="31"/>
      <c r="AG706" s="31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0">
        <v>33046</v>
      </c>
      <c r="AV706" s="30">
        <v>33046</v>
      </c>
      <c r="AW706" s="30">
        <v>1652</v>
      </c>
      <c r="AX706" s="30">
        <v>2974</v>
      </c>
      <c r="AY706" s="30">
        <v>12226</v>
      </c>
      <c r="AZ706" s="30">
        <v>2974</v>
      </c>
      <c r="BA706" s="30">
        <v>2974</v>
      </c>
      <c r="BB706" s="30">
        <v>2976</v>
      </c>
    </row>
    <row r="707" spans="1:54" s="44" customFormat="1" ht="15">
      <c r="A707" s="28" t="s">
        <v>1748</v>
      </c>
      <c r="B707" s="28" t="s">
        <v>1815</v>
      </c>
      <c r="C707" s="28"/>
      <c r="D707" s="29" t="s">
        <v>1816</v>
      </c>
      <c r="E707" s="30"/>
      <c r="F707" s="30"/>
      <c r="G707" s="30"/>
      <c r="H707" s="30"/>
      <c r="I707" s="30"/>
      <c r="J707" s="3"/>
      <c r="K707" s="3"/>
      <c r="L707" s="3"/>
      <c r="M707" s="3"/>
      <c r="N707" s="3"/>
      <c r="O707" s="3">
        <v>2048</v>
      </c>
      <c r="P707" s="3">
        <v>102</v>
      </c>
      <c r="Q707" s="3">
        <v>184</v>
      </c>
      <c r="R707" s="3">
        <v>756</v>
      </c>
      <c r="S707" s="3">
        <v>188</v>
      </c>
      <c r="T707" s="3"/>
      <c r="U707" s="3"/>
      <c r="V707" s="3"/>
      <c r="W707" s="3"/>
      <c r="X707" s="3"/>
      <c r="Y707" s="31"/>
      <c r="Z707" s="31"/>
      <c r="AA707" s="31"/>
      <c r="AB707" s="31"/>
      <c r="AC707" s="31"/>
      <c r="AD707" s="31"/>
      <c r="AE707" s="31"/>
      <c r="AF707" s="31"/>
      <c r="AG707" s="31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0">
        <v>2048</v>
      </c>
      <c r="AV707" s="30">
        <v>2048</v>
      </c>
      <c r="AW707" s="30">
        <v>102</v>
      </c>
      <c r="AX707" s="30">
        <v>184</v>
      </c>
      <c r="AY707" s="30">
        <v>756</v>
      </c>
      <c r="AZ707" s="30">
        <v>184</v>
      </c>
      <c r="BA707" s="30">
        <v>184</v>
      </c>
      <c r="BB707" s="30">
        <v>188</v>
      </c>
    </row>
    <row r="708" spans="1:54" s="44" customFormat="1" ht="15">
      <c r="A708" s="28" t="s">
        <v>1748</v>
      </c>
      <c r="B708" s="28" t="s">
        <v>1817</v>
      </c>
      <c r="C708" s="28"/>
      <c r="D708" s="29" t="s">
        <v>1818</v>
      </c>
      <c r="E708" s="30"/>
      <c r="F708" s="30"/>
      <c r="G708" s="30"/>
      <c r="H708" s="30"/>
      <c r="I708" s="30"/>
      <c r="J708" s="3"/>
      <c r="K708" s="3"/>
      <c r="L708" s="3"/>
      <c r="M708" s="3"/>
      <c r="N708" s="3"/>
      <c r="O708" s="3">
        <v>147736</v>
      </c>
      <c r="P708" s="3">
        <v>7387</v>
      </c>
      <c r="Q708" s="3">
        <v>13296</v>
      </c>
      <c r="R708" s="3">
        <v>54662</v>
      </c>
      <c r="S708" s="3">
        <v>13298</v>
      </c>
      <c r="T708" s="3"/>
      <c r="U708" s="3"/>
      <c r="V708" s="3"/>
      <c r="W708" s="3"/>
      <c r="X708" s="3"/>
      <c r="Y708" s="31"/>
      <c r="Z708" s="31"/>
      <c r="AA708" s="31"/>
      <c r="AB708" s="31"/>
      <c r="AC708" s="31"/>
      <c r="AD708" s="31"/>
      <c r="AE708" s="31"/>
      <c r="AF708" s="31"/>
      <c r="AG708" s="31"/>
      <c r="AH708" s="3"/>
      <c r="AI708" s="3"/>
      <c r="AJ708" s="3"/>
      <c r="AK708" s="3"/>
      <c r="AL708" s="3"/>
      <c r="AM708" s="3"/>
      <c r="AN708" s="3">
        <v>599868</v>
      </c>
      <c r="AO708" s="3">
        <v>221950</v>
      </c>
      <c r="AP708" s="3">
        <v>29993</v>
      </c>
      <c r="AQ708" s="3">
        <v>53988</v>
      </c>
      <c r="AR708" s="3">
        <v>275938</v>
      </c>
      <c r="AS708" s="3">
        <v>323930</v>
      </c>
      <c r="AT708" s="3">
        <v>0</v>
      </c>
      <c r="AU708" s="30">
        <v>747604</v>
      </c>
      <c r="AV708" s="30">
        <v>423674</v>
      </c>
      <c r="AW708" s="30">
        <v>37380</v>
      </c>
      <c r="AX708" s="30">
        <v>67284</v>
      </c>
      <c r="AY708" s="30">
        <v>276612</v>
      </c>
      <c r="AZ708" s="30">
        <v>67284</v>
      </c>
      <c r="BA708" s="30">
        <v>13296</v>
      </c>
      <c r="BB708" s="30">
        <v>13298</v>
      </c>
    </row>
    <row r="709" spans="1:54" s="44" customFormat="1" ht="15">
      <c r="A709" s="28" t="s">
        <v>1748</v>
      </c>
      <c r="B709" s="28" t="s">
        <v>1819</v>
      </c>
      <c r="C709" s="28"/>
      <c r="D709" s="29" t="s">
        <v>1820</v>
      </c>
      <c r="E709" s="30"/>
      <c r="F709" s="30"/>
      <c r="G709" s="30"/>
      <c r="H709" s="30"/>
      <c r="I709" s="30"/>
      <c r="J709" s="3"/>
      <c r="K709" s="3"/>
      <c r="L709" s="3"/>
      <c r="M709" s="3"/>
      <c r="N709" s="3"/>
      <c r="O709" s="3">
        <v>2048</v>
      </c>
      <c r="P709" s="3">
        <v>102</v>
      </c>
      <c r="Q709" s="3">
        <v>184</v>
      </c>
      <c r="R709" s="3">
        <v>756</v>
      </c>
      <c r="S709" s="3">
        <v>188</v>
      </c>
      <c r="T709" s="3"/>
      <c r="U709" s="3"/>
      <c r="V709" s="3"/>
      <c r="W709" s="3"/>
      <c r="X709" s="3"/>
      <c r="Y709" s="31"/>
      <c r="Z709" s="31"/>
      <c r="AA709" s="31"/>
      <c r="AB709" s="31"/>
      <c r="AC709" s="31"/>
      <c r="AD709" s="31"/>
      <c r="AE709" s="31"/>
      <c r="AF709" s="31"/>
      <c r="AG709" s="31"/>
      <c r="AH709" s="3"/>
      <c r="AI709" s="3"/>
      <c r="AJ709" s="3"/>
      <c r="AK709" s="3"/>
      <c r="AL709" s="3"/>
      <c r="AM709" s="3"/>
      <c r="AN709" s="3">
        <v>4161</v>
      </c>
      <c r="AO709" s="3">
        <v>1538</v>
      </c>
      <c r="AP709" s="3">
        <v>208</v>
      </c>
      <c r="AQ709" s="3">
        <v>374</v>
      </c>
      <c r="AR709" s="3">
        <v>1912</v>
      </c>
      <c r="AS709" s="3">
        <v>2249</v>
      </c>
      <c r="AT709" s="3">
        <v>0</v>
      </c>
      <c r="AU709" s="30">
        <v>6209</v>
      </c>
      <c r="AV709" s="30">
        <v>3960</v>
      </c>
      <c r="AW709" s="30">
        <v>310</v>
      </c>
      <c r="AX709" s="30">
        <v>558</v>
      </c>
      <c r="AY709" s="30">
        <v>2294</v>
      </c>
      <c r="AZ709" s="30">
        <v>558</v>
      </c>
      <c r="BA709" s="30">
        <v>184</v>
      </c>
      <c r="BB709" s="30">
        <v>188</v>
      </c>
    </row>
    <row r="710" spans="1:54" s="44" customFormat="1" ht="15">
      <c r="A710" s="28" t="s">
        <v>1748</v>
      </c>
      <c r="B710" s="28" t="s">
        <v>1821</v>
      </c>
      <c r="C710" s="28"/>
      <c r="D710" s="29" t="s">
        <v>1822</v>
      </c>
      <c r="E710" s="30"/>
      <c r="F710" s="30"/>
      <c r="G710" s="30"/>
      <c r="H710" s="30"/>
      <c r="I710" s="30"/>
      <c r="J710" s="3"/>
      <c r="K710" s="3"/>
      <c r="L710" s="3"/>
      <c r="M710" s="3"/>
      <c r="N710" s="3"/>
      <c r="O710" s="3">
        <v>95041</v>
      </c>
      <c r="P710" s="3">
        <v>4752</v>
      </c>
      <c r="Q710" s="3">
        <v>8554</v>
      </c>
      <c r="R710" s="3">
        <v>35166</v>
      </c>
      <c r="S710" s="3">
        <v>8551</v>
      </c>
      <c r="T710" s="3">
        <v>686931</v>
      </c>
      <c r="U710" s="3">
        <v>34347</v>
      </c>
      <c r="V710" s="3">
        <v>61824</v>
      </c>
      <c r="W710" s="3">
        <v>254166</v>
      </c>
      <c r="X710" s="3">
        <v>61821</v>
      </c>
      <c r="Y710" s="31"/>
      <c r="Z710" s="31"/>
      <c r="AA710" s="31">
        <v>254166</v>
      </c>
      <c r="AB710" s="31"/>
      <c r="AC710" s="31"/>
      <c r="AD710" s="31">
        <v>61824</v>
      </c>
      <c r="AE710" s="31"/>
      <c r="AF710" s="31"/>
      <c r="AG710" s="31">
        <v>61821</v>
      </c>
      <c r="AH710" s="3"/>
      <c r="AI710" s="3"/>
      <c r="AJ710" s="3"/>
      <c r="AK710" s="3"/>
      <c r="AL710" s="3"/>
      <c r="AM710" s="3"/>
      <c r="AN710" s="3">
        <v>151544</v>
      </c>
      <c r="AO710" s="3">
        <v>56071</v>
      </c>
      <c r="AP710" s="3">
        <v>7577</v>
      </c>
      <c r="AQ710" s="3">
        <v>13639</v>
      </c>
      <c r="AR710" s="3">
        <v>69710</v>
      </c>
      <c r="AS710" s="3">
        <v>81834</v>
      </c>
      <c r="AT710" s="3">
        <v>0</v>
      </c>
      <c r="AU710" s="30">
        <v>933516</v>
      </c>
      <c r="AV710" s="30">
        <v>851682</v>
      </c>
      <c r="AW710" s="30">
        <v>46676</v>
      </c>
      <c r="AX710" s="30">
        <v>84017</v>
      </c>
      <c r="AY710" s="30">
        <v>345403</v>
      </c>
      <c r="AZ710" s="30">
        <v>84017</v>
      </c>
      <c r="BA710" s="30">
        <v>70378</v>
      </c>
      <c r="BB710" s="30">
        <v>70372</v>
      </c>
    </row>
    <row r="711" spans="1:54" s="44" customFormat="1" ht="15">
      <c r="A711" s="28" t="s">
        <v>1748</v>
      </c>
      <c r="B711" s="28" t="s">
        <v>1823</v>
      </c>
      <c r="C711" s="28"/>
      <c r="D711" s="29" t="s">
        <v>1824</v>
      </c>
      <c r="E711" s="30"/>
      <c r="F711" s="30"/>
      <c r="G711" s="30"/>
      <c r="H711" s="30"/>
      <c r="I711" s="30"/>
      <c r="J711" s="3"/>
      <c r="K711" s="3"/>
      <c r="L711" s="3"/>
      <c r="M711" s="3"/>
      <c r="N711" s="3"/>
      <c r="O711" s="3">
        <v>39245</v>
      </c>
      <c r="P711" s="3">
        <v>1962</v>
      </c>
      <c r="Q711" s="3">
        <v>3532</v>
      </c>
      <c r="R711" s="3">
        <v>14520</v>
      </c>
      <c r="S711" s="3">
        <v>3533</v>
      </c>
      <c r="T711" s="3">
        <v>94071</v>
      </c>
      <c r="U711" s="3">
        <v>4704</v>
      </c>
      <c r="V711" s="3">
        <v>8466</v>
      </c>
      <c r="W711" s="3">
        <v>34806</v>
      </c>
      <c r="X711" s="3">
        <v>8469</v>
      </c>
      <c r="Y711" s="31"/>
      <c r="Z711" s="31"/>
      <c r="AA711" s="31">
        <v>34806</v>
      </c>
      <c r="AB711" s="31"/>
      <c r="AC711" s="31"/>
      <c r="AD711" s="31">
        <v>8466</v>
      </c>
      <c r="AE711" s="31"/>
      <c r="AF711" s="31"/>
      <c r="AG711" s="31">
        <v>8469</v>
      </c>
      <c r="AH711" s="3">
        <v>275936</v>
      </c>
      <c r="AI711" s="3">
        <v>13797</v>
      </c>
      <c r="AJ711" s="3">
        <v>24834</v>
      </c>
      <c r="AK711" s="3">
        <v>102096</v>
      </c>
      <c r="AL711" s="3">
        <v>173840</v>
      </c>
      <c r="AM711" s="3">
        <v>0</v>
      </c>
      <c r="AN711" s="3">
        <v>68204</v>
      </c>
      <c r="AO711" s="3">
        <v>25234</v>
      </c>
      <c r="AP711" s="3">
        <v>3410</v>
      </c>
      <c r="AQ711" s="3">
        <v>6138</v>
      </c>
      <c r="AR711" s="3">
        <v>31372</v>
      </c>
      <c r="AS711" s="3">
        <v>36832</v>
      </c>
      <c r="AT711" s="3">
        <v>0</v>
      </c>
      <c r="AU711" s="30">
        <v>477456</v>
      </c>
      <c r="AV711" s="30">
        <v>266784</v>
      </c>
      <c r="AW711" s="30">
        <v>23873</v>
      </c>
      <c r="AX711" s="30">
        <v>42970</v>
      </c>
      <c r="AY711" s="30">
        <v>176656</v>
      </c>
      <c r="AZ711" s="30">
        <v>18136</v>
      </c>
      <c r="BA711" s="30">
        <v>11998</v>
      </c>
      <c r="BB711" s="30">
        <v>12002</v>
      </c>
    </row>
    <row r="712" spans="1:54" s="44" customFormat="1" ht="15">
      <c r="A712" s="28" t="s">
        <v>1748</v>
      </c>
      <c r="B712" s="28" t="s">
        <v>1825</v>
      </c>
      <c r="C712" s="28"/>
      <c r="D712" s="29" t="s">
        <v>1826</v>
      </c>
      <c r="E712" s="30"/>
      <c r="F712" s="30"/>
      <c r="G712" s="30"/>
      <c r="H712" s="30"/>
      <c r="I712" s="30"/>
      <c r="J712" s="3"/>
      <c r="K712" s="3"/>
      <c r="L712" s="3"/>
      <c r="M712" s="3"/>
      <c r="N712" s="3"/>
      <c r="O712" s="3">
        <v>84191</v>
      </c>
      <c r="P712" s="3">
        <v>4210</v>
      </c>
      <c r="Q712" s="3">
        <v>7577</v>
      </c>
      <c r="R712" s="3">
        <v>31151</v>
      </c>
      <c r="S712" s="3">
        <v>7578</v>
      </c>
      <c r="T712" s="3">
        <v>297703</v>
      </c>
      <c r="U712" s="3">
        <v>14885</v>
      </c>
      <c r="V712" s="3">
        <v>26793</v>
      </c>
      <c r="W712" s="3">
        <v>110149</v>
      </c>
      <c r="X712" s="3">
        <v>26796</v>
      </c>
      <c r="Y712" s="31"/>
      <c r="Z712" s="31"/>
      <c r="AA712" s="31">
        <v>110149</v>
      </c>
      <c r="AB712" s="31"/>
      <c r="AC712" s="31"/>
      <c r="AD712" s="31">
        <v>26793</v>
      </c>
      <c r="AE712" s="31"/>
      <c r="AF712" s="31"/>
      <c r="AG712" s="31">
        <v>26796</v>
      </c>
      <c r="AH712" s="3">
        <v>493457</v>
      </c>
      <c r="AI712" s="3">
        <v>24673</v>
      </c>
      <c r="AJ712" s="3">
        <v>44411</v>
      </c>
      <c r="AK712" s="3">
        <v>182579</v>
      </c>
      <c r="AL712" s="3">
        <v>310878</v>
      </c>
      <c r="AM712" s="3">
        <v>0</v>
      </c>
      <c r="AN712" s="3">
        <v>120894</v>
      </c>
      <c r="AO712" s="3">
        <v>44730</v>
      </c>
      <c r="AP712" s="3">
        <v>6045</v>
      </c>
      <c r="AQ712" s="3">
        <v>10880</v>
      </c>
      <c r="AR712" s="3">
        <v>55610</v>
      </c>
      <c r="AS712" s="3">
        <v>65284</v>
      </c>
      <c r="AT712" s="3">
        <v>0</v>
      </c>
      <c r="AU712" s="30">
        <v>996245</v>
      </c>
      <c r="AV712" s="30">
        <v>620083</v>
      </c>
      <c r="AW712" s="30">
        <v>49813</v>
      </c>
      <c r="AX712" s="30">
        <v>89661</v>
      </c>
      <c r="AY712" s="30">
        <v>368609</v>
      </c>
      <c r="AZ712" s="30">
        <v>45250</v>
      </c>
      <c r="BA712" s="30">
        <v>34370</v>
      </c>
      <c r="BB712" s="30">
        <v>34374</v>
      </c>
    </row>
    <row r="713" spans="1:54" s="44" customFormat="1" ht="15">
      <c r="A713" s="28" t="s">
        <v>1748</v>
      </c>
      <c r="B713" s="28" t="s">
        <v>1827</v>
      </c>
      <c r="C713" s="28"/>
      <c r="D713" s="29" t="s">
        <v>1828</v>
      </c>
      <c r="E713" s="30"/>
      <c r="F713" s="30"/>
      <c r="G713" s="30"/>
      <c r="H713" s="30"/>
      <c r="I713" s="30"/>
      <c r="J713" s="3"/>
      <c r="K713" s="3"/>
      <c r="L713" s="3"/>
      <c r="M713" s="3"/>
      <c r="N713" s="3"/>
      <c r="O713" s="3">
        <v>64043</v>
      </c>
      <c r="P713" s="3">
        <v>3202</v>
      </c>
      <c r="Q713" s="3">
        <v>5764</v>
      </c>
      <c r="R713" s="3">
        <v>23696</v>
      </c>
      <c r="S713" s="3">
        <v>5763</v>
      </c>
      <c r="T713" s="3">
        <v>632243</v>
      </c>
      <c r="U713" s="3">
        <v>31612</v>
      </c>
      <c r="V713" s="3">
        <v>56902</v>
      </c>
      <c r="W713" s="3">
        <v>233930</v>
      </c>
      <c r="X713" s="3">
        <v>56901</v>
      </c>
      <c r="Y713" s="31"/>
      <c r="Z713" s="31"/>
      <c r="AA713" s="31">
        <v>233930</v>
      </c>
      <c r="AB713" s="31"/>
      <c r="AC713" s="31"/>
      <c r="AD713" s="31">
        <v>56902</v>
      </c>
      <c r="AE713" s="31"/>
      <c r="AF713" s="31"/>
      <c r="AG713" s="31">
        <v>56901</v>
      </c>
      <c r="AH713" s="3"/>
      <c r="AI713" s="3"/>
      <c r="AJ713" s="3"/>
      <c r="AK713" s="3"/>
      <c r="AL713" s="3"/>
      <c r="AM713" s="3"/>
      <c r="AN713" s="3">
        <v>98717</v>
      </c>
      <c r="AO713" s="3">
        <v>36527</v>
      </c>
      <c r="AP713" s="3">
        <v>4936</v>
      </c>
      <c r="AQ713" s="3">
        <v>8885</v>
      </c>
      <c r="AR713" s="3">
        <v>45412</v>
      </c>
      <c r="AS713" s="3">
        <v>53305</v>
      </c>
      <c r="AT713" s="3">
        <v>0</v>
      </c>
      <c r="AU713" s="30">
        <v>795003</v>
      </c>
      <c r="AV713" s="30">
        <v>741698</v>
      </c>
      <c r="AW713" s="30">
        <v>39750</v>
      </c>
      <c r="AX713" s="30">
        <v>71551</v>
      </c>
      <c r="AY713" s="30">
        <v>294153</v>
      </c>
      <c r="AZ713" s="30">
        <v>71551</v>
      </c>
      <c r="BA713" s="30">
        <v>62666</v>
      </c>
      <c r="BB713" s="30">
        <v>62664</v>
      </c>
    </row>
    <row r="714" spans="1:54" s="44" customFormat="1" ht="15">
      <c r="A714" s="28" t="s">
        <v>1748</v>
      </c>
      <c r="B714" s="28" t="s">
        <v>1829</v>
      </c>
      <c r="C714" s="28"/>
      <c r="D714" s="29" t="s">
        <v>1830</v>
      </c>
      <c r="E714" s="30"/>
      <c r="F714" s="30"/>
      <c r="G714" s="30"/>
      <c r="H714" s="30"/>
      <c r="I714" s="30"/>
      <c r="J714" s="3"/>
      <c r="K714" s="3"/>
      <c r="L714" s="3"/>
      <c r="M714" s="3"/>
      <c r="N714" s="3"/>
      <c r="O714" s="3">
        <v>2048</v>
      </c>
      <c r="P714" s="3">
        <v>102</v>
      </c>
      <c r="Q714" s="3">
        <v>184</v>
      </c>
      <c r="R714" s="3">
        <v>756</v>
      </c>
      <c r="S714" s="3">
        <v>188</v>
      </c>
      <c r="T714" s="3"/>
      <c r="U714" s="3"/>
      <c r="V714" s="3"/>
      <c r="W714" s="3"/>
      <c r="X714" s="3"/>
      <c r="Y714" s="31"/>
      <c r="Z714" s="31"/>
      <c r="AA714" s="31"/>
      <c r="AB714" s="31"/>
      <c r="AC714" s="31"/>
      <c r="AD714" s="31"/>
      <c r="AE714" s="31"/>
      <c r="AF714" s="31"/>
      <c r="AG714" s="31"/>
      <c r="AH714" s="3"/>
      <c r="AI714" s="3"/>
      <c r="AJ714" s="3"/>
      <c r="AK714" s="3"/>
      <c r="AL714" s="3"/>
      <c r="AM714" s="3"/>
      <c r="AN714" s="3">
        <v>4161</v>
      </c>
      <c r="AO714" s="3">
        <v>1538</v>
      </c>
      <c r="AP714" s="3">
        <v>208</v>
      </c>
      <c r="AQ714" s="3">
        <v>374</v>
      </c>
      <c r="AR714" s="3">
        <v>1912</v>
      </c>
      <c r="AS714" s="3">
        <v>2249</v>
      </c>
      <c r="AT714" s="3">
        <v>0</v>
      </c>
      <c r="AU714" s="30">
        <v>6209</v>
      </c>
      <c r="AV714" s="30">
        <v>3960</v>
      </c>
      <c r="AW714" s="30">
        <v>310</v>
      </c>
      <c r="AX714" s="30">
        <v>558</v>
      </c>
      <c r="AY714" s="30">
        <v>2294</v>
      </c>
      <c r="AZ714" s="30">
        <v>558</v>
      </c>
      <c r="BA714" s="30">
        <v>184</v>
      </c>
      <c r="BB714" s="30">
        <v>188</v>
      </c>
    </row>
    <row r="715" spans="1:54" s="44" customFormat="1" ht="15">
      <c r="A715" s="28" t="s">
        <v>1748</v>
      </c>
      <c r="B715" s="28" t="s">
        <v>1831</v>
      </c>
      <c r="C715" s="28"/>
      <c r="D715" s="29" t="s">
        <v>1832</v>
      </c>
      <c r="E715" s="30"/>
      <c r="F715" s="30"/>
      <c r="G715" s="30"/>
      <c r="H715" s="30"/>
      <c r="I715" s="30"/>
      <c r="J715" s="3"/>
      <c r="K715" s="3"/>
      <c r="L715" s="3"/>
      <c r="M715" s="3"/>
      <c r="N715" s="3"/>
      <c r="O715" s="3">
        <v>19097</v>
      </c>
      <c r="P715" s="3">
        <v>955</v>
      </c>
      <c r="Q715" s="3">
        <v>1719</v>
      </c>
      <c r="R715" s="3">
        <v>7067</v>
      </c>
      <c r="S715" s="3">
        <v>1716</v>
      </c>
      <c r="T715" s="3"/>
      <c r="U715" s="3"/>
      <c r="V715" s="3"/>
      <c r="W715" s="3"/>
      <c r="X715" s="3"/>
      <c r="Y715" s="31"/>
      <c r="Z715" s="31"/>
      <c r="AA715" s="31"/>
      <c r="AB715" s="31"/>
      <c r="AC715" s="31"/>
      <c r="AD715" s="31"/>
      <c r="AE715" s="31"/>
      <c r="AF715" s="31"/>
      <c r="AG715" s="31"/>
      <c r="AH715" s="3"/>
      <c r="AI715" s="3"/>
      <c r="AJ715" s="3"/>
      <c r="AK715" s="3"/>
      <c r="AL715" s="3"/>
      <c r="AM715" s="3"/>
      <c r="AN715" s="3">
        <v>37396</v>
      </c>
      <c r="AO715" s="3">
        <v>13838</v>
      </c>
      <c r="AP715" s="3">
        <v>1870</v>
      </c>
      <c r="AQ715" s="3">
        <v>3366</v>
      </c>
      <c r="AR715" s="3">
        <v>17204</v>
      </c>
      <c r="AS715" s="3">
        <v>20192</v>
      </c>
      <c r="AT715" s="3">
        <v>0</v>
      </c>
      <c r="AU715" s="30">
        <v>56493</v>
      </c>
      <c r="AV715" s="30">
        <v>36301</v>
      </c>
      <c r="AW715" s="30">
        <v>2825</v>
      </c>
      <c r="AX715" s="30">
        <v>5085</v>
      </c>
      <c r="AY715" s="30">
        <v>20905</v>
      </c>
      <c r="AZ715" s="30">
        <v>5085</v>
      </c>
      <c r="BA715" s="30">
        <v>1719</v>
      </c>
      <c r="BB715" s="30">
        <v>1716</v>
      </c>
    </row>
    <row r="716" spans="1:54" s="45" customFormat="1" ht="15">
      <c r="A716" s="33"/>
      <c r="B716" s="33"/>
      <c r="C716" s="33"/>
      <c r="D716" s="34" t="s">
        <v>1636</v>
      </c>
      <c r="E716" s="35">
        <f>SUM(E673:E715)</f>
        <v>493097</v>
      </c>
      <c r="F716" s="35">
        <f aca="true" t="shared" si="36" ref="F716:BB716">SUM(F673:F715)</f>
        <v>24655</v>
      </c>
      <c r="G716" s="35">
        <f t="shared" si="36"/>
        <v>44379</v>
      </c>
      <c r="H716" s="35">
        <f t="shared" si="36"/>
        <v>182447</v>
      </c>
      <c r="I716" s="35">
        <f t="shared" si="36"/>
        <v>44376</v>
      </c>
      <c r="J716" s="35">
        <f t="shared" si="36"/>
        <v>1769039</v>
      </c>
      <c r="K716" s="35">
        <f t="shared" si="36"/>
        <v>88452</v>
      </c>
      <c r="L716" s="35">
        <f t="shared" si="36"/>
        <v>159214</v>
      </c>
      <c r="M716" s="35">
        <f t="shared" si="36"/>
        <v>654546</v>
      </c>
      <c r="N716" s="35">
        <f t="shared" si="36"/>
        <v>159209</v>
      </c>
      <c r="O716" s="35">
        <f t="shared" si="36"/>
        <v>1852742</v>
      </c>
      <c r="P716" s="35">
        <f t="shared" si="36"/>
        <v>92633</v>
      </c>
      <c r="Q716" s="35">
        <f t="shared" si="36"/>
        <v>166746</v>
      </c>
      <c r="R716" s="35">
        <f t="shared" si="36"/>
        <v>685504</v>
      </c>
      <c r="S716" s="35">
        <f t="shared" si="36"/>
        <v>166762</v>
      </c>
      <c r="T716" s="35">
        <f t="shared" si="36"/>
        <v>4193901</v>
      </c>
      <c r="U716" s="35">
        <f t="shared" si="36"/>
        <v>209695</v>
      </c>
      <c r="V716" s="35">
        <f t="shared" si="36"/>
        <v>377451</v>
      </c>
      <c r="W716" s="35">
        <f t="shared" si="36"/>
        <v>1551743</v>
      </c>
      <c r="X716" s="35">
        <f t="shared" si="36"/>
        <v>377452</v>
      </c>
      <c r="Y716" s="36">
        <v>0</v>
      </c>
      <c r="Z716" s="36">
        <v>0</v>
      </c>
      <c r="AA716" s="36">
        <v>1551743</v>
      </c>
      <c r="AB716" s="36">
        <v>0</v>
      </c>
      <c r="AC716" s="36">
        <v>0</v>
      </c>
      <c r="AD716" s="36">
        <v>377451</v>
      </c>
      <c r="AE716" s="36">
        <v>0</v>
      </c>
      <c r="AF716" s="36">
        <v>0</v>
      </c>
      <c r="AG716" s="36">
        <v>377452</v>
      </c>
      <c r="AH716" s="35">
        <f t="shared" si="36"/>
        <v>4673816</v>
      </c>
      <c r="AI716" s="35">
        <f t="shared" si="36"/>
        <v>233693</v>
      </c>
      <c r="AJ716" s="35">
        <f t="shared" si="36"/>
        <v>420644</v>
      </c>
      <c r="AK716" s="35">
        <f t="shared" si="36"/>
        <v>1729318</v>
      </c>
      <c r="AL716" s="35">
        <f t="shared" si="36"/>
        <v>2944498</v>
      </c>
      <c r="AM716" s="35">
        <f t="shared" si="36"/>
        <v>0</v>
      </c>
      <c r="AN716" s="35">
        <f t="shared" si="36"/>
        <v>3040214</v>
      </c>
      <c r="AO716" s="35">
        <f t="shared" si="36"/>
        <v>1124868</v>
      </c>
      <c r="AP716" s="35">
        <f t="shared" si="36"/>
        <v>152010</v>
      </c>
      <c r="AQ716" s="35">
        <f t="shared" si="36"/>
        <v>273616</v>
      </c>
      <c r="AR716" s="35">
        <f t="shared" si="36"/>
        <v>1398484</v>
      </c>
      <c r="AS716" s="35">
        <f t="shared" si="36"/>
        <v>1641730</v>
      </c>
      <c r="AT716" s="35">
        <f t="shared" si="36"/>
        <v>0</v>
      </c>
      <c r="AU716" s="35">
        <f t="shared" si="36"/>
        <v>16022809</v>
      </c>
      <c r="AV716" s="35">
        <v>11436581</v>
      </c>
      <c r="AW716" s="35">
        <f t="shared" si="36"/>
        <v>801138</v>
      </c>
      <c r="AX716" s="35">
        <f t="shared" si="36"/>
        <v>1442050</v>
      </c>
      <c r="AY716" s="35">
        <f t="shared" si="36"/>
        <v>5928426</v>
      </c>
      <c r="AZ716" s="35">
        <f t="shared" si="36"/>
        <v>1021406</v>
      </c>
      <c r="BA716" s="35">
        <f t="shared" si="36"/>
        <v>747790</v>
      </c>
      <c r="BB716" s="35">
        <f t="shared" si="36"/>
        <v>747799</v>
      </c>
    </row>
    <row r="717" spans="1:54" s="45" customFormat="1" ht="15">
      <c r="A717" s="38" t="s">
        <v>1637</v>
      </c>
      <c r="B717" s="33"/>
      <c r="C717" s="33"/>
      <c r="D717" s="39"/>
      <c r="E717" s="35"/>
      <c r="F717" s="35"/>
      <c r="G717" s="35"/>
      <c r="H717" s="35"/>
      <c r="I717" s="35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6"/>
      <c r="Z717" s="36"/>
      <c r="AA717" s="36"/>
      <c r="AB717" s="36"/>
      <c r="AC717" s="36"/>
      <c r="AD717" s="36"/>
      <c r="AE717" s="36"/>
      <c r="AF717" s="36"/>
      <c r="AG717" s="36"/>
      <c r="AH717" s="37"/>
      <c r="AI717" s="37"/>
      <c r="AJ717" s="37"/>
      <c r="AK717" s="37"/>
      <c r="AL717" s="37"/>
      <c r="AM717" s="37"/>
      <c r="AN717" s="37"/>
      <c r="AO717" s="37"/>
      <c r="AP717" s="37"/>
      <c r="AQ717" s="37"/>
      <c r="AR717" s="37"/>
      <c r="AS717" s="37"/>
      <c r="AT717" s="37"/>
      <c r="AU717" s="35"/>
      <c r="AV717" s="35"/>
      <c r="AW717" s="35"/>
      <c r="AX717" s="35"/>
      <c r="AY717" s="35"/>
      <c r="AZ717" s="35"/>
      <c r="BA717" s="35"/>
      <c r="BB717" s="35"/>
    </row>
    <row r="718" spans="1:54" s="44" customFormat="1" ht="15">
      <c r="A718" s="28" t="s">
        <v>1833</v>
      </c>
      <c r="B718" s="28" t="s">
        <v>1834</v>
      </c>
      <c r="C718" s="28"/>
      <c r="D718" s="29" t="s">
        <v>1835</v>
      </c>
      <c r="E718" s="30"/>
      <c r="F718" s="30"/>
      <c r="G718" s="30"/>
      <c r="H718" s="30"/>
      <c r="I718" s="30"/>
      <c r="J718" s="3"/>
      <c r="K718" s="3"/>
      <c r="L718" s="3"/>
      <c r="M718" s="3"/>
      <c r="N718" s="3"/>
      <c r="O718" s="3">
        <v>6698</v>
      </c>
      <c r="P718" s="3">
        <v>335</v>
      </c>
      <c r="Q718" s="3">
        <v>603</v>
      </c>
      <c r="R718" s="3">
        <v>2479</v>
      </c>
      <c r="S718" s="3">
        <v>601</v>
      </c>
      <c r="T718" s="3">
        <v>704395</v>
      </c>
      <c r="U718" s="3">
        <v>35220</v>
      </c>
      <c r="V718" s="3">
        <v>63396</v>
      </c>
      <c r="W718" s="3">
        <v>260628</v>
      </c>
      <c r="X718" s="3">
        <v>63391</v>
      </c>
      <c r="Y718" s="31"/>
      <c r="Z718" s="31"/>
      <c r="AA718" s="31">
        <v>260628</v>
      </c>
      <c r="AB718" s="31"/>
      <c r="AC718" s="31"/>
      <c r="AD718" s="31">
        <v>63396</v>
      </c>
      <c r="AE718" s="31"/>
      <c r="AF718" s="31"/>
      <c r="AG718" s="31">
        <v>63391</v>
      </c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0">
        <v>711093</v>
      </c>
      <c r="AV718" s="30">
        <v>711093</v>
      </c>
      <c r="AW718" s="30">
        <v>35555</v>
      </c>
      <c r="AX718" s="30">
        <v>63999</v>
      </c>
      <c r="AY718" s="30">
        <v>263107</v>
      </c>
      <c r="AZ718" s="30">
        <v>63999</v>
      </c>
      <c r="BA718" s="30">
        <v>63999</v>
      </c>
      <c r="BB718" s="30">
        <v>63992</v>
      </c>
    </row>
    <row r="719" spans="1:54" s="44" customFormat="1" ht="15">
      <c r="A719" s="28" t="s">
        <v>1833</v>
      </c>
      <c r="B719" s="28" t="s">
        <v>1836</v>
      </c>
      <c r="C719" s="28"/>
      <c r="D719" s="29" t="s">
        <v>1837</v>
      </c>
      <c r="E719" s="30"/>
      <c r="F719" s="30"/>
      <c r="G719" s="30"/>
      <c r="H719" s="30"/>
      <c r="I719" s="30"/>
      <c r="J719" s="3"/>
      <c r="K719" s="3"/>
      <c r="L719" s="3"/>
      <c r="M719" s="3"/>
      <c r="N719" s="3"/>
      <c r="O719" s="3">
        <v>237629</v>
      </c>
      <c r="P719" s="3">
        <v>11881</v>
      </c>
      <c r="Q719" s="3">
        <v>21387</v>
      </c>
      <c r="R719" s="3">
        <v>87923</v>
      </c>
      <c r="S719" s="3">
        <v>21384</v>
      </c>
      <c r="T719" s="3"/>
      <c r="U719" s="3"/>
      <c r="V719" s="3"/>
      <c r="W719" s="3"/>
      <c r="X719" s="3"/>
      <c r="Y719" s="31"/>
      <c r="Z719" s="31"/>
      <c r="AA719" s="31"/>
      <c r="AB719" s="31"/>
      <c r="AC719" s="31"/>
      <c r="AD719" s="31"/>
      <c r="AE719" s="31"/>
      <c r="AF719" s="31"/>
      <c r="AG719" s="31"/>
      <c r="AH719" s="3">
        <v>885072</v>
      </c>
      <c r="AI719" s="3">
        <v>44254</v>
      </c>
      <c r="AJ719" s="3">
        <v>79656</v>
      </c>
      <c r="AK719" s="3">
        <v>327476</v>
      </c>
      <c r="AL719" s="3">
        <v>557596</v>
      </c>
      <c r="AM719" s="3">
        <v>0</v>
      </c>
      <c r="AN719" s="3">
        <v>362110</v>
      </c>
      <c r="AO719" s="3">
        <v>133982</v>
      </c>
      <c r="AP719" s="3">
        <v>18106</v>
      </c>
      <c r="AQ719" s="3">
        <v>32590</v>
      </c>
      <c r="AR719" s="3">
        <v>166572</v>
      </c>
      <c r="AS719" s="3">
        <v>195538</v>
      </c>
      <c r="AT719" s="3">
        <v>0</v>
      </c>
      <c r="AU719" s="30">
        <v>1484811</v>
      </c>
      <c r="AV719" s="30">
        <v>731677</v>
      </c>
      <c r="AW719" s="30">
        <v>74241</v>
      </c>
      <c r="AX719" s="30">
        <v>133633</v>
      </c>
      <c r="AY719" s="30">
        <v>549381</v>
      </c>
      <c r="AZ719" s="30">
        <v>53977</v>
      </c>
      <c r="BA719" s="30">
        <v>21387</v>
      </c>
      <c r="BB719" s="30">
        <v>21384</v>
      </c>
    </row>
    <row r="720" spans="1:54" s="45" customFormat="1" ht="15">
      <c r="A720" s="33"/>
      <c r="B720" s="33"/>
      <c r="C720" s="33"/>
      <c r="D720" s="34" t="s">
        <v>1638</v>
      </c>
      <c r="E720" s="35">
        <f>SUM(E718:E719)</f>
        <v>0</v>
      </c>
      <c r="F720" s="35">
        <f aca="true" t="shared" si="37" ref="F720:BB720">SUM(F718:F719)</f>
        <v>0</v>
      </c>
      <c r="G720" s="35">
        <f t="shared" si="37"/>
        <v>0</v>
      </c>
      <c r="H720" s="35">
        <f t="shared" si="37"/>
        <v>0</v>
      </c>
      <c r="I720" s="35">
        <f t="shared" si="37"/>
        <v>0</v>
      </c>
      <c r="J720" s="35">
        <f t="shared" si="37"/>
        <v>0</v>
      </c>
      <c r="K720" s="35">
        <f t="shared" si="37"/>
        <v>0</v>
      </c>
      <c r="L720" s="35">
        <f t="shared" si="37"/>
        <v>0</v>
      </c>
      <c r="M720" s="35">
        <f t="shared" si="37"/>
        <v>0</v>
      </c>
      <c r="N720" s="35">
        <f t="shared" si="37"/>
        <v>0</v>
      </c>
      <c r="O720" s="35">
        <f t="shared" si="37"/>
        <v>244327</v>
      </c>
      <c r="P720" s="35">
        <f t="shared" si="37"/>
        <v>12216</v>
      </c>
      <c r="Q720" s="35">
        <f t="shared" si="37"/>
        <v>21990</v>
      </c>
      <c r="R720" s="35">
        <f t="shared" si="37"/>
        <v>90402</v>
      </c>
      <c r="S720" s="35">
        <f t="shared" si="37"/>
        <v>21985</v>
      </c>
      <c r="T720" s="35">
        <f t="shared" si="37"/>
        <v>704395</v>
      </c>
      <c r="U720" s="35">
        <f t="shared" si="37"/>
        <v>35220</v>
      </c>
      <c r="V720" s="35">
        <f t="shared" si="37"/>
        <v>63396</v>
      </c>
      <c r="W720" s="35">
        <f t="shared" si="37"/>
        <v>260628</v>
      </c>
      <c r="X720" s="35">
        <f t="shared" si="37"/>
        <v>63391</v>
      </c>
      <c r="Y720" s="36">
        <v>0</v>
      </c>
      <c r="Z720" s="36">
        <v>0</v>
      </c>
      <c r="AA720" s="36">
        <v>260628</v>
      </c>
      <c r="AB720" s="36">
        <v>0</v>
      </c>
      <c r="AC720" s="36">
        <v>0</v>
      </c>
      <c r="AD720" s="36">
        <v>63396</v>
      </c>
      <c r="AE720" s="36">
        <v>0</v>
      </c>
      <c r="AF720" s="36">
        <v>0</v>
      </c>
      <c r="AG720" s="36">
        <v>63391</v>
      </c>
      <c r="AH720" s="35">
        <f t="shared" si="37"/>
        <v>885072</v>
      </c>
      <c r="AI720" s="35">
        <f t="shared" si="37"/>
        <v>44254</v>
      </c>
      <c r="AJ720" s="35">
        <f t="shared" si="37"/>
        <v>79656</v>
      </c>
      <c r="AK720" s="35">
        <f t="shared" si="37"/>
        <v>327476</v>
      </c>
      <c r="AL720" s="35">
        <f t="shared" si="37"/>
        <v>557596</v>
      </c>
      <c r="AM720" s="35">
        <f t="shared" si="37"/>
        <v>0</v>
      </c>
      <c r="AN720" s="35">
        <f t="shared" si="37"/>
        <v>362110</v>
      </c>
      <c r="AO720" s="35">
        <f t="shared" si="37"/>
        <v>133982</v>
      </c>
      <c r="AP720" s="35">
        <f t="shared" si="37"/>
        <v>18106</v>
      </c>
      <c r="AQ720" s="35">
        <f t="shared" si="37"/>
        <v>32590</v>
      </c>
      <c r="AR720" s="35">
        <f t="shared" si="37"/>
        <v>166572</v>
      </c>
      <c r="AS720" s="35">
        <f t="shared" si="37"/>
        <v>195538</v>
      </c>
      <c r="AT720" s="35">
        <f t="shared" si="37"/>
        <v>0</v>
      </c>
      <c r="AU720" s="35">
        <f t="shared" si="37"/>
        <v>2195904</v>
      </c>
      <c r="AV720" s="35">
        <v>1442770</v>
      </c>
      <c r="AW720" s="35">
        <f t="shared" si="37"/>
        <v>109796</v>
      </c>
      <c r="AX720" s="35">
        <f t="shared" si="37"/>
        <v>197632</v>
      </c>
      <c r="AY720" s="35">
        <f t="shared" si="37"/>
        <v>812488</v>
      </c>
      <c r="AZ720" s="35">
        <f t="shared" si="37"/>
        <v>117976</v>
      </c>
      <c r="BA720" s="35">
        <f t="shared" si="37"/>
        <v>85386</v>
      </c>
      <c r="BB720" s="35">
        <f t="shared" si="37"/>
        <v>85376</v>
      </c>
    </row>
    <row r="721" spans="1:54" s="45" customFormat="1" ht="15">
      <c r="A721" s="38" t="s">
        <v>1639</v>
      </c>
      <c r="B721" s="33"/>
      <c r="C721" s="33"/>
      <c r="D721" s="39"/>
      <c r="E721" s="35"/>
      <c r="F721" s="35"/>
      <c r="G721" s="35"/>
      <c r="H721" s="35"/>
      <c r="I721" s="35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6"/>
      <c r="Z721" s="36"/>
      <c r="AA721" s="36"/>
      <c r="AB721" s="36"/>
      <c r="AC721" s="36"/>
      <c r="AD721" s="36"/>
      <c r="AE721" s="36"/>
      <c r="AF721" s="36"/>
      <c r="AG721" s="36"/>
      <c r="AH721" s="37"/>
      <c r="AI721" s="37"/>
      <c r="AJ721" s="37"/>
      <c r="AK721" s="37"/>
      <c r="AL721" s="37"/>
      <c r="AM721" s="37"/>
      <c r="AN721" s="37"/>
      <c r="AO721" s="37"/>
      <c r="AP721" s="37"/>
      <c r="AQ721" s="37"/>
      <c r="AR721" s="37"/>
      <c r="AS721" s="37"/>
      <c r="AT721" s="37"/>
      <c r="AU721" s="35"/>
      <c r="AV721" s="35"/>
      <c r="AW721" s="35"/>
      <c r="AX721" s="35"/>
      <c r="AY721" s="35"/>
      <c r="AZ721" s="35"/>
      <c r="BA721" s="35"/>
      <c r="BB721" s="35"/>
    </row>
    <row r="722" spans="1:54" s="44" customFormat="1" ht="15">
      <c r="A722" s="28" t="s">
        <v>1838</v>
      </c>
      <c r="B722" s="28" t="s">
        <v>1839</v>
      </c>
      <c r="C722" s="28"/>
      <c r="D722" s="29" t="s">
        <v>1840</v>
      </c>
      <c r="E722" s="30"/>
      <c r="F722" s="30"/>
      <c r="G722" s="30"/>
      <c r="H722" s="30"/>
      <c r="I722" s="30"/>
      <c r="J722" s="3"/>
      <c r="K722" s="3"/>
      <c r="L722" s="3"/>
      <c r="M722" s="3"/>
      <c r="N722" s="3"/>
      <c r="O722" s="3">
        <v>9798</v>
      </c>
      <c r="P722" s="3">
        <v>490</v>
      </c>
      <c r="Q722" s="3">
        <v>882</v>
      </c>
      <c r="R722" s="3">
        <v>3626</v>
      </c>
      <c r="S722" s="3">
        <v>880</v>
      </c>
      <c r="T722" s="3">
        <v>75179</v>
      </c>
      <c r="U722" s="3">
        <v>3759</v>
      </c>
      <c r="V722" s="3">
        <v>6766</v>
      </c>
      <c r="W722" s="3">
        <v>27816</v>
      </c>
      <c r="X722" s="3">
        <v>6767</v>
      </c>
      <c r="Y722" s="31"/>
      <c r="Z722" s="31"/>
      <c r="AA722" s="31">
        <v>27816</v>
      </c>
      <c r="AB722" s="31"/>
      <c r="AC722" s="31"/>
      <c r="AD722" s="31">
        <v>6766</v>
      </c>
      <c r="AE722" s="31"/>
      <c r="AF722" s="31"/>
      <c r="AG722" s="31">
        <v>6767</v>
      </c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0">
        <v>84977</v>
      </c>
      <c r="AV722" s="30">
        <v>84977</v>
      </c>
      <c r="AW722" s="30">
        <v>4249</v>
      </c>
      <c r="AX722" s="30">
        <v>7648</v>
      </c>
      <c r="AY722" s="30">
        <v>31442</v>
      </c>
      <c r="AZ722" s="30">
        <v>7648</v>
      </c>
      <c r="BA722" s="30">
        <v>7648</v>
      </c>
      <c r="BB722" s="30">
        <v>7647</v>
      </c>
    </row>
    <row r="723" spans="1:54" s="44" customFormat="1" ht="15">
      <c r="A723" s="28" t="s">
        <v>1838</v>
      </c>
      <c r="B723" s="28" t="s">
        <v>1841</v>
      </c>
      <c r="C723" s="28"/>
      <c r="D723" s="29" t="s">
        <v>1842</v>
      </c>
      <c r="E723" s="30"/>
      <c r="F723" s="30"/>
      <c r="G723" s="30"/>
      <c r="H723" s="30"/>
      <c r="I723" s="30"/>
      <c r="J723" s="3"/>
      <c r="K723" s="3"/>
      <c r="L723" s="3"/>
      <c r="M723" s="3"/>
      <c r="N723" s="3"/>
      <c r="O723" s="3">
        <v>2048</v>
      </c>
      <c r="P723" s="3">
        <v>102</v>
      </c>
      <c r="Q723" s="3">
        <v>184</v>
      </c>
      <c r="R723" s="3">
        <v>756</v>
      </c>
      <c r="S723" s="3">
        <v>188</v>
      </c>
      <c r="T723" s="3"/>
      <c r="U723" s="3"/>
      <c r="V723" s="3"/>
      <c r="W723" s="3"/>
      <c r="X723" s="3"/>
      <c r="Y723" s="31"/>
      <c r="Z723" s="31"/>
      <c r="AA723" s="31"/>
      <c r="AB723" s="31"/>
      <c r="AC723" s="31"/>
      <c r="AD723" s="31"/>
      <c r="AE723" s="31"/>
      <c r="AF723" s="31"/>
      <c r="AG723" s="31"/>
      <c r="AH723" s="3"/>
      <c r="AI723" s="3"/>
      <c r="AJ723" s="3"/>
      <c r="AK723" s="3"/>
      <c r="AL723" s="3"/>
      <c r="AM723" s="3"/>
      <c r="AN723" s="3">
        <v>4161</v>
      </c>
      <c r="AO723" s="3">
        <v>1538</v>
      </c>
      <c r="AP723" s="3">
        <v>208</v>
      </c>
      <c r="AQ723" s="3">
        <v>374</v>
      </c>
      <c r="AR723" s="3">
        <v>1912</v>
      </c>
      <c r="AS723" s="3">
        <v>2249</v>
      </c>
      <c r="AT723" s="3">
        <v>0</v>
      </c>
      <c r="AU723" s="30">
        <v>6209</v>
      </c>
      <c r="AV723" s="30">
        <v>3960</v>
      </c>
      <c r="AW723" s="30">
        <v>310</v>
      </c>
      <c r="AX723" s="30">
        <v>558</v>
      </c>
      <c r="AY723" s="30">
        <v>2294</v>
      </c>
      <c r="AZ723" s="30">
        <v>558</v>
      </c>
      <c r="BA723" s="30">
        <v>184</v>
      </c>
      <c r="BB723" s="30">
        <v>188</v>
      </c>
    </row>
    <row r="724" spans="1:54" s="44" customFormat="1" ht="15">
      <c r="A724" s="28" t="s">
        <v>1838</v>
      </c>
      <c r="B724" s="28" t="s">
        <v>1843</v>
      </c>
      <c r="C724" s="28"/>
      <c r="D724" s="29" t="s">
        <v>1844</v>
      </c>
      <c r="E724" s="30"/>
      <c r="F724" s="30"/>
      <c r="G724" s="30"/>
      <c r="H724" s="30"/>
      <c r="I724" s="30"/>
      <c r="J724" s="3"/>
      <c r="K724" s="3"/>
      <c r="L724" s="3"/>
      <c r="M724" s="3"/>
      <c r="N724" s="3"/>
      <c r="O724" s="3">
        <v>12897</v>
      </c>
      <c r="P724" s="3">
        <v>645</v>
      </c>
      <c r="Q724" s="3">
        <v>1161</v>
      </c>
      <c r="R724" s="3">
        <v>4773</v>
      </c>
      <c r="S724" s="3">
        <v>1158</v>
      </c>
      <c r="T724" s="3"/>
      <c r="U724" s="3"/>
      <c r="V724" s="3"/>
      <c r="W724" s="3"/>
      <c r="X724" s="3"/>
      <c r="Y724" s="31"/>
      <c r="Z724" s="31"/>
      <c r="AA724" s="31"/>
      <c r="AB724" s="31"/>
      <c r="AC724" s="31"/>
      <c r="AD724" s="31"/>
      <c r="AE724" s="31"/>
      <c r="AF724" s="31"/>
      <c r="AG724" s="31"/>
      <c r="AH724" s="3">
        <v>73595</v>
      </c>
      <c r="AI724" s="3">
        <v>3680</v>
      </c>
      <c r="AJ724" s="3">
        <v>6624</v>
      </c>
      <c r="AK724" s="3">
        <v>27232</v>
      </c>
      <c r="AL724" s="3">
        <v>46363</v>
      </c>
      <c r="AM724" s="3">
        <v>0</v>
      </c>
      <c r="AN724" s="3">
        <v>22913</v>
      </c>
      <c r="AO724" s="3">
        <v>8478</v>
      </c>
      <c r="AP724" s="3">
        <v>1146</v>
      </c>
      <c r="AQ724" s="3">
        <v>2062</v>
      </c>
      <c r="AR724" s="3">
        <v>10540</v>
      </c>
      <c r="AS724" s="3">
        <v>12373</v>
      </c>
      <c r="AT724" s="3">
        <v>0</v>
      </c>
      <c r="AU724" s="30">
        <v>109405</v>
      </c>
      <c r="AV724" s="30">
        <v>50669</v>
      </c>
      <c r="AW724" s="30">
        <v>5471</v>
      </c>
      <c r="AX724" s="30">
        <v>9847</v>
      </c>
      <c r="AY724" s="30">
        <v>40483</v>
      </c>
      <c r="AZ724" s="30">
        <v>3223</v>
      </c>
      <c r="BA724" s="30">
        <v>1161</v>
      </c>
      <c r="BB724" s="30">
        <v>1158</v>
      </c>
    </row>
    <row r="725" spans="1:54" s="44" customFormat="1" ht="15">
      <c r="A725" s="28" t="s">
        <v>1838</v>
      </c>
      <c r="B725" s="28" t="s">
        <v>1845</v>
      </c>
      <c r="C725" s="28"/>
      <c r="D725" s="29" t="s">
        <v>1580</v>
      </c>
      <c r="E725" s="30"/>
      <c r="F725" s="30"/>
      <c r="G725" s="30"/>
      <c r="H725" s="30"/>
      <c r="I725" s="30"/>
      <c r="J725" s="3"/>
      <c r="K725" s="3"/>
      <c r="L725" s="3"/>
      <c r="M725" s="3"/>
      <c r="N725" s="3"/>
      <c r="O725" s="3">
        <v>11348</v>
      </c>
      <c r="P725" s="3">
        <v>567</v>
      </c>
      <c r="Q725" s="3">
        <v>1021</v>
      </c>
      <c r="R725" s="3">
        <v>4197</v>
      </c>
      <c r="S725" s="3">
        <v>1025</v>
      </c>
      <c r="T725" s="3"/>
      <c r="U725" s="3"/>
      <c r="V725" s="3"/>
      <c r="W725" s="3"/>
      <c r="X725" s="3"/>
      <c r="Y725" s="31"/>
      <c r="Z725" s="31"/>
      <c r="AA725" s="31"/>
      <c r="AB725" s="31"/>
      <c r="AC725" s="31"/>
      <c r="AD725" s="31"/>
      <c r="AE725" s="31"/>
      <c r="AF725" s="31"/>
      <c r="AG725" s="31"/>
      <c r="AH725" s="3"/>
      <c r="AI725" s="3"/>
      <c r="AJ725" s="3"/>
      <c r="AK725" s="3"/>
      <c r="AL725" s="3"/>
      <c r="AM725" s="3"/>
      <c r="AN725" s="3">
        <v>6241</v>
      </c>
      <c r="AO725" s="3">
        <v>2310</v>
      </c>
      <c r="AP725" s="3">
        <v>312</v>
      </c>
      <c r="AQ725" s="3">
        <v>562</v>
      </c>
      <c r="AR725" s="3">
        <v>2872</v>
      </c>
      <c r="AS725" s="3">
        <v>3369</v>
      </c>
      <c r="AT725" s="3">
        <v>0</v>
      </c>
      <c r="AU725" s="30">
        <v>17589</v>
      </c>
      <c r="AV725" s="30">
        <v>14220</v>
      </c>
      <c r="AW725" s="30">
        <v>879</v>
      </c>
      <c r="AX725" s="30">
        <v>1583</v>
      </c>
      <c r="AY725" s="30">
        <v>6507</v>
      </c>
      <c r="AZ725" s="30">
        <v>1583</v>
      </c>
      <c r="BA725" s="30">
        <v>1021</v>
      </c>
      <c r="BB725" s="30">
        <v>1025</v>
      </c>
    </row>
    <row r="726" spans="1:54" s="44" customFormat="1" ht="15">
      <c r="A726" s="28" t="s">
        <v>1838</v>
      </c>
      <c r="B726" s="28" t="s">
        <v>1846</v>
      </c>
      <c r="C726" s="28"/>
      <c r="D726" s="29" t="s">
        <v>1847</v>
      </c>
      <c r="E726" s="30"/>
      <c r="F726" s="30"/>
      <c r="G726" s="30"/>
      <c r="H726" s="30"/>
      <c r="I726" s="30"/>
      <c r="J726" s="3"/>
      <c r="K726" s="3"/>
      <c r="L726" s="3"/>
      <c r="M726" s="3"/>
      <c r="N726" s="3"/>
      <c r="O726" s="3">
        <v>8248</v>
      </c>
      <c r="P726" s="3">
        <v>412</v>
      </c>
      <c r="Q726" s="3">
        <v>742</v>
      </c>
      <c r="R726" s="3">
        <v>3050</v>
      </c>
      <c r="S726" s="3">
        <v>746</v>
      </c>
      <c r="T726" s="3"/>
      <c r="U726" s="3"/>
      <c r="V726" s="3"/>
      <c r="W726" s="3"/>
      <c r="X726" s="3"/>
      <c r="Y726" s="31"/>
      <c r="Z726" s="31"/>
      <c r="AA726" s="31"/>
      <c r="AB726" s="31"/>
      <c r="AC726" s="31"/>
      <c r="AD726" s="31"/>
      <c r="AE726" s="31"/>
      <c r="AF726" s="31"/>
      <c r="AG726" s="31"/>
      <c r="AH726" s="3"/>
      <c r="AI726" s="3"/>
      <c r="AJ726" s="3"/>
      <c r="AK726" s="3"/>
      <c r="AL726" s="3"/>
      <c r="AM726" s="3"/>
      <c r="AN726" s="3">
        <v>6241</v>
      </c>
      <c r="AO726" s="3">
        <v>2310</v>
      </c>
      <c r="AP726" s="3">
        <v>312</v>
      </c>
      <c r="AQ726" s="3">
        <v>562</v>
      </c>
      <c r="AR726" s="3">
        <v>2872</v>
      </c>
      <c r="AS726" s="3">
        <v>3369</v>
      </c>
      <c r="AT726" s="3">
        <v>0</v>
      </c>
      <c r="AU726" s="30">
        <v>14489</v>
      </c>
      <c r="AV726" s="30">
        <v>11120</v>
      </c>
      <c r="AW726" s="30">
        <v>724</v>
      </c>
      <c r="AX726" s="30">
        <v>1304</v>
      </c>
      <c r="AY726" s="30">
        <v>5360</v>
      </c>
      <c r="AZ726" s="30">
        <v>1304</v>
      </c>
      <c r="BA726" s="30">
        <v>742</v>
      </c>
      <c r="BB726" s="30">
        <v>746</v>
      </c>
    </row>
    <row r="727" spans="1:54" s="44" customFormat="1" ht="15">
      <c r="A727" s="28" t="s">
        <v>1838</v>
      </c>
      <c r="B727" s="28" t="s">
        <v>1848</v>
      </c>
      <c r="C727" s="28"/>
      <c r="D727" s="29" t="s">
        <v>1849</v>
      </c>
      <c r="E727" s="30"/>
      <c r="F727" s="30"/>
      <c r="G727" s="30"/>
      <c r="H727" s="30"/>
      <c r="I727" s="30"/>
      <c r="J727" s="3"/>
      <c r="K727" s="3"/>
      <c r="L727" s="3"/>
      <c r="M727" s="3"/>
      <c r="N727" s="3"/>
      <c r="O727" s="3">
        <v>34596</v>
      </c>
      <c r="P727" s="3">
        <v>1730</v>
      </c>
      <c r="Q727" s="3">
        <v>3114</v>
      </c>
      <c r="R727" s="3">
        <v>12802</v>
      </c>
      <c r="S727" s="3">
        <v>3110</v>
      </c>
      <c r="T727" s="3"/>
      <c r="U727" s="3"/>
      <c r="V727" s="3"/>
      <c r="W727" s="3"/>
      <c r="X727" s="3"/>
      <c r="Y727" s="31"/>
      <c r="Z727" s="31"/>
      <c r="AA727" s="31"/>
      <c r="AB727" s="31"/>
      <c r="AC727" s="31"/>
      <c r="AD727" s="31"/>
      <c r="AE727" s="31"/>
      <c r="AF727" s="31"/>
      <c r="AG727" s="31"/>
      <c r="AH727" s="3">
        <v>174670</v>
      </c>
      <c r="AI727" s="3">
        <v>8734</v>
      </c>
      <c r="AJ727" s="3">
        <v>15720</v>
      </c>
      <c r="AK727" s="3">
        <v>64628</v>
      </c>
      <c r="AL727" s="3">
        <v>110042</v>
      </c>
      <c r="AM727" s="3">
        <v>0</v>
      </c>
      <c r="AN727" s="3">
        <v>66307</v>
      </c>
      <c r="AO727" s="3">
        <v>24534</v>
      </c>
      <c r="AP727" s="3">
        <v>3315</v>
      </c>
      <c r="AQ727" s="3">
        <v>5968</v>
      </c>
      <c r="AR727" s="3">
        <v>30502</v>
      </c>
      <c r="AS727" s="3">
        <v>35805</v>
      </c>
      <c r="AT727" s="3">
        <v>0</v>
      </c>
      <c r="AU727" s="30">
        <v>275573</v>
      </c>
      <c r="AV727" s="30">
        <v>129726</v>
      </c>
      <c r="AW727" s="30">
        <v>13779</v>
      </c>
      <c r="AX727" s="30">
        <v>24802</v>
      </c>
      <c r="AY727" s="30">
        <v>101964</v>
      </c>
      <c r="AZ727" s="30">
        <v>9082</v>
      </c>
      <c r="BA727" s="30">
        <v>3114</v>
      </c>
      <c r="BB727" s="30">
        <v>3110</v>
      </c>
    </row>
    <row r="728" spans="1:54" s="44" customFormat="1" ht="15">
      <c r="A728" s="28" t="s">
        <v>1838</v>
      </c>
      <c r="B728" s="28" t="s">
        <v>1850</v>
      </c>
      <c r="C728" s="28"/>
      <c r="D728" s="29" t="s">
        <v>1851</v>
      </c>
      <c r="E728" s="30"/>
      <c r="F728" s="30"/>
      <c r="G728" s="30"/>
      <c r="H728" s="30"/>
      <c r="I728" s="30"/>
      <c r="J728" s="3"/>
      <c r="K728" s="3"/>
      <c r="L728" s="3"/>
      <c r="M728" s="3"/>
      <c r="N728" s="3"/>
      <c r="O728" s="3">
        <v>11348</v>
      </c>
      <c r="P728" s="3">
        <v>567</v>
      </c>
      <c r="Q728" s="3">
        <v>1021</v>
      </c>
      <c r="R728" s="3">
        <v>4197</v>
      </c>
      <c r="S728" s="3">
        <v>1025</v>
      </c>
      <c r="T728" s="3"/>
      <c r="U728" s="3"/>
      <c r="V728" s="3"/>
      <c r="W728" s="3"/>
      <c r="X728" s="3"/>
      <c r="Y728" s="31"/>
      <c r="Z728" s="31"/>
      <c r="AA728" s="31"/>
      <c r="AB728" s="31"/>
      <c r="AC728" s="31"/>
      <c r="AD728" s="31"/>
      <c r="AE728" s="31"/>
      <c r="AF728" s="31"/>
      <c r="AG728" s="31"/>
      <c r="AH728" s="3">
        <v>73595</v>
      </c>
      <c r="AI728" s="3">
        <v>3680</v>
      </c>
      <c r="AJ728" s="3">
        <v>6624</v>
      </c>
      <c r="AK728" s="3">
        <v>27232</v>
      </c>
      <c r="AL728" s="3">
        <v>46363</v>
      </c>
      <c r="AM728" s="3">
        <v>0</v>
      </c>
      <c r="AN728" s="3">
        <v>24153</v>
      </c>
      <c r="AO728" s="3">
        <v>8938</v>
      </c>
      <c r="AP728" s="3">
        <v>1208</v>
      </c>
      <c r="AQ728" s="3">
        <v>2174</v>
      </c>
      <c r="AR728" s="3">
        <v>11112</v>
      </c>
      <c r="AS728" s="3">
        <v>13041</v>
      </c>
      <c r="AT728" s="3">
        <v>0</v>
      </c>
      <c r="AU728" s="30">
        <v>109096</v>
      </c>
      <c r="AV728" s="30">
        <v>49692</v>
      </c>
      <c r="AW728" s="30">
        <v>5455</v>
      </c>
      <c r="AX728" s="30">
        <v>9819</v>
      </c>
      <c r="AY728" s="30">
        <v>40367</v>
      </c>
      <c r="AZ728" s="30">
        <v>3195</v>
      </c>
      <c r="BA728" s="30">
        <v>1021</v>
      </c>
      <c r="BB728" s="30">
        <v>1025</v>
      </c>
    </row>
    <row r="729" spans="1:54" s="44" customFormat="1" ht="15">
      <c r="A729" s="28" t="s">
        <v>1838</v>
      </c>
      <c r="B729" s="28" t="s">
        <v>1852</v>
      </c>
      <c r="C729" s="28"/>
      <c r="D729" s="29" t="s">
        <v>1853</v>
      </c>
      <c r="E729" s="30"/>
      <c r="F729" s="30"/>
      <c r="G729" s="30"/>
      <c r="H729" s="30"/>
      <c r="I729" s="30"/>
      <c r="J729" s="3"/>
      <c r="K729" s="3"/>
      <c r="L729" s="3"/>
      <c r="M729" s="3"/>
      <c r="N729" s="3"/>
      <c r="O729" s="3">
        <v>121389</v>
      </c>
      <c r="P729" s="3">
        <v>6069</v>
      </c>
      <c r="Q729" s="3">
        <v>10925</v>
      </c>
      <c r="R729" s="3">
        <v>44913</v>
      </c>
      <c r="S729" s="3">
        <v>10926</v>
      </c>
      <c r="T729" s="3">
        <v>118739</v>
      </c>
      <c r="U729" s="3">
        <v>5937</v>
      </c>
      <c r="V729" s="3">
        <v>10687</v>
      </c>
      <c r="W729" s="3">
        <v>43935</v>
      </c>
      <c r="X729" s="3">
        <v>10682</v>
      </c>
      <c r="Y729" s="31"/>
      <c r="Z729" s="31"/>
      <c r="AA729" s="31">
        <v>43935</v>
      </c>
      <c r="AB729" s="31"/>
      <c r="AC729" s="31"/>
      <c r="AD729" s="31">
        <v>10687</v>
      </c>
      <c r="AE729" s="31"/>
      <c r="AF729" s="31"/>
      <c r="AG729" s="31">
        <v>10682</v>
      </c>
      <c r="AH729" s="3">
        <v>353376</v>
      </c>
      <c r="AI729" s="3">
        <v>17669</v>
      </c>
      <c r="AJ729" s="3">
        <v>31804</v>
      </c>
      <c r="AK729" s="3">
        <v>130750</v>
      </c>
      <c r="AL729" s="3">
        <v>222626</v>
      </c>
      <c r="AM729" s="3">
        <v>0</v>
      </c>
      <c r="AN729" s="3">
        <v>194334</v>
      </c>
      <c r="AO729" s="3">
        <v>71904</v>
      </c>
      <c r="AP729" s="3">
        <v>9717</v>
      </c>
      <c r="AQ729" s="3">
        <v>17490</v>
      </c>
      <c r="AR729" s="3">
        <v>89394</v>
      </c>
      <c r="AS729" s="3">
        <v>104940</v>
      </c>
      <c r="AT729" s="3">
        <v>0</v>
      </c>
      <c r="AU729" s="30">
        <v>787838</v>
      </c>
      <c r="AV729" s="30">
        <v>460272</v>
      </c>
      <c r="AW729" s="30">
        <v>39392</v>
      </c>
      <c r="AX729" s="30">
        <v>70906</v>
      </c>
      <c r="AY729" s="30">
        <v>291502</v>
      </c>
      <c r="AZ729" s="30">
        <v>39102</v>
      </c>
      <c r="BA729" s="30">
        <v>21612</v>
      </c>
      <c r="BB729" s="30">
        <v>21608</v>
      </c>
    </row>
    <row r="730" spans="1:54" s="44" customFormat="1" ht="15">
      <c r="A730" s="28" t="s">
        <v>1838</v>
      </c>
      <c r="B730" s="28" t="s">
        <v>1854</v>
      </c>
      <c r="C730" s="28"/>
      <c r="D730" s="29" t="s">
        <v>1855</v>
      </c>
      <c r="E730" s="30"/>
      <c r="F730" s="30"/>
      <c r="G730" s="30"/>
      <c r="H730" s="30"/>
      <c r="I730" s="30"/>
      <c r="J730" s="3"/>
      <c r="K730" s="3"/>
      <c r="L730" s="3"/>
      <c r="M730" s="3"/>
      <c r="N730" s="3"/>
      <c r="O730" s="3">
        <v>88842</v>
      </c>
      <c r="P730" s="3">
        <v>4442</v>
      </c>
      <c r="Q730" s="3">
        <v>7996</v>
      </c>
      <c r="R730" s="3">
        <v>32872</v>
      </c>
      <c r="S730" s="3">
        <v>7994</v>
      </c>
      <c r="T730" s="3">
        <v>277965</v>
      </c>
      <c r="U730" s="3">
        <v>13898</v>
      </c>
      <c r="V730" s="3">
        <v>25017</v>
      </c>
      <c r="W730" s="3">
        <v>102847</v>
      </c>
      <c r="X730" s="3">
        <v>25016</v>
      </c>
      <c r="Y730" s="31"/>
      <c r="Z730" s="31"/>
      <c r="AA730" s="31">
        <v>102847</v>
      </c>
      <c r="AB730" s="31"/>
      <c r="AC730" s="31"/>
      <c r="AD730" s="31">
        <v>25017</v>
      </c>
      <c r="AE730" s="31"/>
      <c r="AF730" s="31"/>
      <c r="AG730" s="31">
        <v>25016</v>
      </c>
      <c r="AH730" s="3">
        <v>124133</v>
      </c>
      <c r="AI730" s="3">
        <v>6207</v>
      </c>
      <c r="AJ730" s="3">
        <v>11172</v>
      </c>
      <c r="AK730" s="3">
        <v>45930</v>
      </c>
      <c r="AL730" s="3">
        <v>78203</v>
      </c>
      <c r="AM730" s="3">
        <v>0</v>
      </c>
      <c r="AN730" s="3">
        <v>160768</v>
      </c>
      <c r="AO730" s="3">
        <v>59483</v>
      </c>
      <c r="AP730" s="3">
        <v>8038</v>
      </c>
      <c r="AQ730" s="3">
        <v>14469</v>
      </c>
      <c r="AR730" s="3">
        <v>73952</v>
      </c>
      <c r="AS730" s="3">
        <v>86816</v>
      </c>
      <c r="AT730" s="3">
        <v>0</v>
      </c>
      <c r="AU730" s="30">
        <v>651708</v>
      </c>
      <c r="AV730" s="30">
        <v>486689</v>
      </c>
      <c r="AW730" s="30">
        <v>32585</v>
      </c>
      <c r="AX730" s="30">
        <v>58654</v>
      </c>
      <c r="AY730" s="30">
        <v>241132</v>
      </c>
      <c r="AZ730" s="30">
        <v>47482</v>
      </c>
      <c r="BA730" s="30">
        <v>33013</v>
      </c>
      <c r="BB730" s="30">
        <v>33010</v>
      </c>
    </row>
    <row r="731" spans="1:54" s="44" customFormat="1" ht="15">
      <c r="A731" s="28" t="s">
        <v>1838</v>
      </c>
      <c r="B731" s="28" t="s">
        <v>1856</v>
      </c>
      <c r="C731" s="28"/>
      <c r="D731" s="29" t="s">
        <v>1857</v>
      </c>
      <c r="E731" s="30"/>
      <c r="F731" s="30"/>
      <c r="G731" s="30"/>
      <c r="H731" s="30"/>
      <c r="I731" s="30"/>
      <c r="J731" s="3"/>
      <c r="K731" s="3"/>
      <c r="L731" s="3"/>
      <c r="M731" s="3"/>
      <c r="N731" s="3"/>
      <c r="O731" s="3">
        <v>1407</v>
      </c>
      <c r="P731" s="3">
        <v>70</v>
      </c>
      <c r="Q731" s="3">
        <v>127</v>
      </c>
      <c r="R731" s="3">
        <v>521</v>
      </c>
      <c r="S731" s="3">
        <v>124</v>
      </c>
      <c r="T731" s="3"/>
      <c r="U731" s="3"/>
      <c r="V731" s="3"/>
      <c r="W731" s="3"/>
      <c r="X731" s="3"/>
      <c r="Y731" s="31"/>
      <c r="Z731" s="31"/>
      <c r="AA731" s="31"/>
      <c r="AB731" s="31"/>
      <c r="AC731" s="31"/>
      <c r="AD731" s="31"/>
      <c r="AE731" s="31"/>
      <c r="AF731" s="31"/>
      <c r="AG731" s="31"/>
      <c r="AH731" s="3"/>
      <c r="AI731" s="3"/>
      <c r="AJ731" s="3"/>
      <c r="AK731" s="3"/>
      <c r="AL731" s="3"/>
      <c r="AM731" s="3"/>
      <c r="AN731" s="3">
        <v>4161</v>
      </c>
      <c r="AO731" s="3">
        <v>1538</v>
      </c>
      <c r="AP731" s="3">
        <v>208</v>
      </c>
      <c r="AQ731" s="3">
        <v>374</v>
      </c>
      <c r="AR731" s="3">
        <v>1912</v>
      </c>
      <c r="AS731" s="3">
        <v>2249</v>
      </c>
      <c r="AT731" s="3">
        <v>0</v>
      </c>
      <c r="AU731" s="30">
        <v>5568</v>
      </c>
      <c r="AV731" s="30">
        <v>3319</v>
      </c>
      <c r="AW731" s="30">
        <v>278</v>
      </c>
      <c r="AX731" s="30">
        <v>501</v>
      </c>
      <c r="AY731" s="30">
        <v>2059</v>
      </c>
      <c r="AZ731" s="30">
        <v>501</v>
      </c>
      <c r="BA731" s="30">
        <v>127</v>
      </c>
      <c r="BB731" s="30">
        <v>124</v>
      </c>
    </row>
    <row r="732" spans="1:54" s="44" customFormat="1" ht="15">
      <c r="A732" s="28" t="s">
        <v>1838</v>
      </c>
      <c r="B732" s="28" t="s">
        <v>1858</v>
      </c>
      <c r="C732" s="28"/>
      <c r="D732" s="29" t="s">
        <v>1859</v>
      </c>
      <c r="E732" s="30"/>
      <c r="F732" s="30"/>
      <c r="G732" s="30"/>
      <c r="H732" s="30"/>
      <c r="I732" s="30"/>
      <c r="J732" s="3"/>
      <c r="K732" s="3"/>
      <c r="L732" s="3"/>
      <c r="M732" s="3"/>
      <c r="N732" s="3"/>
      <c r="O732" s="3">
        <v>2048</v>
      </c>
      <c r="P732" s="3">
        <v>102</v>
      </c>
      <c r="Q732" s="3">
        <v>184</v>
      </c>
      <c r="R732" s="3">
        <v>756</v>
      </c>
      <c r="S732" s="3">
        <v>188</v>
      </c>
      <c r="T732" s="3"/>
      <c r="U732" s="3"/>
      <c r="V732" s="3"/>
      <c r="W732" s="3"/>
      <c r="X732" s="3"/>
      <c r="Y732" s="31"/>
      <c r="Z732" s="31"/>
      <c r="AA732" s="31"/>
      <c r="AB732" s="31"/>
      <c r="AC732" s="31"/>
      <c r="AD732" s="31"/>
      <c r="AE732" s="31"/>
      <c r="AF732" s="31"/>
      <c r="AG732" s="31"/>
      <c r="AH732" s="3"/>
      <c r="AI732" s="3"/>
      <c r="AJ732" s="3"/>
      <c r="AK732" s="3"/>
      <c r="AL732" s="3"/>
      <c r="AM732" s="3"/>
      <c r="AN732" s="3">
        <v>4161</v>
      </c>
      <c r="AO732" s="3">
        <v>1538</v>
      </c>
      <c r="AP732" s="3">
        <v>208</v>
      </c>
      <c r="AQ732" s="3">
        <v>374</v>
      </c>
      <c r="AR732" s="3">
        <v>1912</v>
      </c>
      <c r="AS732" s="3">
        <v>2249</v>
      </c>
      <c r="AT732" s="3">
        <v>0</v>
      </c>
      <c r="AU732" s="30">
        <v>6209</v>
      </c>
      <c r="AV732" s="30">
        <v>3960</v>
      </c>
      <c r="AW732" s="30">
        <v>310</v>
      </c>
      <c r="AX732" s="30">
        <v>558</v>
      </c>
      <c r="AY732" s="30">
        <v>2294</v>
      </c>
      <c r="AZ732" s="30">
        <v>558</v>
      </c>
      <c r="BA732" s="30">
        <v>184</v>
      </c>
      <c r="BB732" s="30">
        <v>188</v>
      </c>
    </row>
    <row r="733" spans="1:54" s="44" customFormat="1" ht="15">
      <c r="A733" s="28" t="s">
        <v>1838</v>
      </c>
      <c r="B733" s="28" t="s">
        <v>1860</v>
      </c>
      <c r="C733" s="28"/>
      <c r="D733" s="29" t="s">
        <v>1861</v>
      </c>
      <c r="E733" s="30"/>
      <c r="F733" s="30"/>
      <c r="G733" s="30"/>
      <c r="H733" s="30"/>
      <c r="I733" s="30"/>
      <c r="J733" s="3"/>
      <c r="K733" s="3"/>
      <c r="L733" s="3"/>
      <c r="M733" s="3"/>
      <c r="N733" s="3"/>
      <c r="O733" s="3">
        <v>3598</v>
      </c>
      <c r="P733" s="3">
        <v>180</v>
      </c>
      <c r="Q733" s="3">
        <v>324</v>
      </c>
      <c r="R733" s="3">
        <v>1332</v>
      </c>
      <c r="S733" s="3">
        <v>322</v>
      </c>
      <c r="T733" s="3"/>
      <c r="U733" s="3"/>
      <c r="V733" s="3"/>
      <c r="W733" s="3"/>
      <c r="X733" s="3"/>
      <c r="Y733" s="31"/>
      <c r="Z733" s="31"/>
      <c r="AA733" s="31"/>
      <c r="AB733" s="31"/>
      <c r="AC733" s="31"/>
      <c r="AD733" s="31"/>
      <c r="AE733" s="31"/>
      <c r="AF733" s="31"/>
      <c r="AG733" s="31"/>
      <c r="AH733" s="3"/>
      <c r="AI733" s="3"/>
      <c r="AJ733" s="3"/>
      <c r="AK733" s="3"/>
      <c r="AL733" s="3"/>
      <c r="AM733" s="3"/>
      <c r="AN733" s="3">
        <v>4161</v>
      </c>
      <c r="AO733" s="3">
        <v>1538</v>
      </c>
      <c r="AP733" s="3">
        <v>208</v>
      </c>
      <c r="AQ733" s="3">
        <v>374</v>
      </c>
      <c r="AR733" s="3">
        <v>1912</v>
      </c>
      <c r="AS733" s="3">
        <v>2249</v>
      </c>
      <c r="AT733" s="3">
        <v>0</v>
      </c>
      <c r="AU733" s="30">
        <v>7759</v>
      </c>
      <c r="AV733" s="30">
        <v>5510</v>
      </c>
      <c r="AW733" s="30">
        <v>388</v>
      </c>
      <c r="AX733" s="30">
        <v>698</v>
      </c>
      <c r="AY733" s="30">
        <v>2870</v>
      </c>
      <c r="AZ733" s="30">
        <v>698</v>
      </c>
      <c r="BA733" s="30">
        <v>324</v>
      </c>
      <c r="BB733" s="30">
        <v>322</v>
      </c>
    </row>
    <row r="734" spans="1:54" s="44" customFormat="1" ht="15">
      <c r="A734" s="28" t="s">
        <v>1838</v>
      </c>
      <c r="B734" s="28" t="s">
        <v>1862</v>
      </c>
      <c r="C734" s="28"/>
      <c r="D734" s="29" t="s">
        <v>1863</v>
      </c>
      <c r="E734" s="30"/>
      <c r="F734" s="30"/>
      <c r="G734" s="30"/>
      <c r="H734" s="30"/>
      <c r="I734" s="30"/>
      <c r="J734" s="3"/>
      <c r="K734" s="3"/>
      <c r="L734" s="3"/>
      <c r="M734" s="3"/>
      <c r="N734" s="3"/>
      <c r="O734" s="3">
        <v>12897</v>
      </c>
      <c r="P734" s="3">
        <v>645</v>
      </c>
      <c r="Q734" s="3">
        <v>1161</v>
      </c>
      <c r="R734" s="3">
        <v>4773</v>
      </c>
      <c r="S734" s="3">
        <v>1158</v>
      </c>
      <c r="T734" s="3"/>
      <c r="U734" s="3"/>
      <c r="V734" s="3"/>
      <c r="W734" s="3"/>
      <c r="X734" s="3"/>
      <c r="Y734" s="31"/>
      <c r="Z734" s="31"/>
      <c r="AA734" s="31"/>
      <c r="AB734" s="31"/>
      <c r="AC734" s="31"/>
      <c r="AD734" s="31"/>
      <c r="AE734" s="31"/>
      <c r="AF734" s="31"/>
      <c r="AG734" s="31"/>
      <c r="AH734" s="3">
        <v>75902</v>
      </c>
      <c r="AI734" s="3">
        <v>3795</v>
      </c>
      <c r="AJ734" s="3">
        <v>6831</v>
      </c>
      <c r="AK734" s="3">
        <v>28083</v>
      </c>
      <c r="AL734" s="3">
        <v>47819</v>
      </c>
      <c r="AM734" s="3">
        <v>0</v>
      </c>
      <c r="AN734" s="3">
        <v>23678</v>
      </c>
      <c r="AO734" s="3">
        <v>8761</v>
      </c>
      <c r="AP734" s="3">
        <v>1184</v>
      </c>
      <c r="AQ734" s="3">
        <v>2131</v>
      </c>
      <c r="AR734" s="3">
        <v>10892</v>
      </c>
      <c r="AS734" s="3">
        <v>12786</v>
      </c>
      <c r="AT734" s="3">
        <v>0</v>
      </c>
      <c r="AU734" s="30">
        <v>112477</v>
      </c>
      <c r="AV734" s="30">
        <v>51872</v>
      </c>
      <c r="AW734" s="30">
        <v>5624</v>
      </c>
      <c r="AX734" s="30">
        <v>10123</v>
      </c>
      <c r="AY734" s="30">
        <v>41617</v>
      </c>
      <c r="AZ734" s="30">
        <v>3292</v>
      </c>
      <c r="BA734" s="30">
        <v>1161</v>
      </c>
      <c r="BB734" s="30">
        <v>1158</v>
      </c>
    </row>
    <row r="735" spans="1:54" s="44" customFormat="1" ht="15">
      <c r="A735" s="28" t="s">
        <v>1838</v>
      </c>
      <c r="B735" s="28" t="s">
        <v>1864</v>
      </c>
      <c r="C735" s="28"/>
      <c r="D735" s="29" t="s">
        <v>1865</v>
      </c>
      <c r="E735" s="30"/>
      <c r="F735" s="30"/>
      <c r="G735" s="30"/>
      <c r="H735" s="30"/>
      <c r="I735" s="30"/>
      <c r="J735" s="3"/>
      <c r="K735" s="3"/>
      <c r="L735" s="3"/>
      <c r="M735" s="3"/>
      <c r="N735" s="3"/>
      <c r="O735" s="3">
        <v>135338</v>
      </c>
      <c r="P735" s="3">
        <v>6767</v>
      </c>
      <c r="Q735" s="3">
        <v>12180</v>
      </c>
      <c r="R735" s="3">
        <v>50074</v>
      </c>
      <c r="S735" s="3">
        <v>12184</v>
      </c>
      <c r="T735" s="3">
        <v>372625</v>
      </c>
      <c r="U735" s="3">
        <v>18631</v>
      </c>
      <c r="V735" s="3">
        <v>33536</v>
      </c>
      <c r="W735" s="3">
        <v>137870</v>
      </c>
      <c r="X735" s="3">
        <v>33539</v>
      </c>
      <c r="Y735" s="31"/>
      <c r="Z735" s="31"/>
      <c r="AA735" s="31">
        <v>137870</v>
      </c>
      <c r="AB735" s="31"/>
      <c r="AC735" s="31"/>
      <c r="AD735" s="31">
        <v>33536</v>
      </c>
      <c r="AE735" s="31"/>
      <c r="AF735" s="31"/>
      <c r="AG735" s="31">
        <v>33539</v>
      </c>
      <c r="AH735" s="3"/>
      <c r="AI735" s="3"/>
      <c r="AJ735" s="3"/>
      <c r="AK735" s="3"/>
      <c r="AL735" s="3"/>
      <c r="AM735" s="3"/>
      <c r="AN735" s="3">
        <v>255712</v>
      </c>
      <c r="AO735" s="3">
        <v>94614</v>
      </c>
      <c r="AP735" s="3">
        <v>12786</v>
      </c>
      <c r="AQ735" s="3">
        <v>23014</v>
      </c>
      <c r="AR735" s="3">
        <v>117628</v>
      </c>
      <c r="AS735" s="3">
        <v>138084</v>
      </c>
      <c r="AT735" s="3">
        <v>0</v>
      </c>
      <c r="AU735" s="30">
        <v>763675</v>
      </c>
      <c r="AV735" s="30">
        <v>625591</v>
      </c>
      <c r="AW735" s="30">
        <v>38184</v>
      </c>
      <c r="AX735" s="30">
        <v>68730</v>
      </c>
      <c r="AY735" s="30">
        <v>282558</v>
      </c>
      <c r="AZ735" s="30">
        <v>68730</v>
      </c>
      <c r="BA735" s="30">
        <v>45716</v>
      </c>
      <c r="BB735" s="30">
        <v>45723</v>
      </c>
    </row>
    <row r="736" spans="1:54" s="44" customFormat="1" ht="15">
      <c r="A736" s="28" t="s">
        <v>1838</v>
      </c>
      <c r="B736" s="28" t="s">
        <v>1866</v>
      </c>
      <c r="C736" s="28"/>
      <c r="D736" s="29" t="s">
        <v>1867</v>
      </c>
      <c r="E736" s="30"/>
      <c r="F736" s="30"/>
      <c r="G736" s="30"/>
      <c r="H736" s="30"/>
      <c r="I736" s="30"/>
      <c r="J736" s="3"/>
      <c r="K736" s="3"/>
      <c r="L736" s="3"/>
      <c r="M736" s="3"/>
      <c r="N736" s="3"/>
      <c r="O736" s="3">
        <v>65593</v>
      </c>
      <c r="P736" s="3">
        <v>3280</v>
      </c>
      <c r="Q736" s="3">
        <v>5903</v>
      </c>
      <c r="R736" s="3">
        <v>24269</v>
      </c>
      <c r="S736" s="3">
        <v>5906</v>
      </c>
      <c r="T736" s="3">
        <v>276773</v>
      </c>
      <c r="U736" s="3">
        <v>13839</v>
      </c>
      <c r="V736" s="3">
        <v>24910</v>
      </c>
      <c r="W736" s="3">
        <v>102408</v>
      </c>
      <c r="X736" s="3">
        <v>24905</v>
      </c>
      <c r="Y736" s="31"/>
      <c r="Z736" s="31"/>
      <c r="AA736" s="31">
        <v>102408</v>
      </c>
      <c r="AB736" s="31"/>
      <c r="AC736" s="31"/>
      <c r="AD736" s="31">
        <v>24910</v>
      </c>
      <c r="AE736" s="31"/>
      <c r="AF736" s="31"/>
      <c r="AG736" s="31">
        <v>24905</v>
      </c>
      <c r="AH736" s="3">
        <v>39584</v>
      </c>
      <c r="AI736" s="3">
        <v>1979</v>
      </c>
      <c r="AJ736" s="3">
        <v>3563</v>
      </c>
      <c r="AK736" s="3">
        <v>14647</v>
      </c>
      <c r="AL736" s="3">
        <v>24937</v>
      </c>
      <c r="AM736" s="3">
        <v>0</v>
      </c>
      <c r="AN736" s="3">
        <v>128703</v>
      </c>
      <c r="AO736" s="3">
        <v>47619</v>
      </c>
      <c r="AP736" s="3">
        <v>6435</v>
      </c>
      <c r="AQ736" s="3">
        <v>11583</v>
      </c>
      <c r="AR736" s="3">
        <v>59202</v>
      </c>
      <c r="AS736" s="3">
        <v>69501</v>
      </c>
      <c r="AT736" s="3">
        <v>0</v>
      </c>
      <c r="AU736" s="30">
        <v>510653</v>
      </c>
      <c r="AV736" s="30">
        <v>416215</v>
      </c>
      <c r="AW736" s="30">
        <v>25533</v>
      </c>
      <c r="AX736" s="30">
        <v>45959</v>
      </c>
      <c r="AY736" s="30">
        <v>188943</v>
      </c>
      <c r="AZ736" s="30">
        <v>42396</v>
      </c>
      <c r="BA736" s="30">
        <v>30813</v>
      </c>
      <c r="BB736" s="30">
        <v>30811</v>
      </c>
    </row>
    <row r="737" spans="1:54" s="45" customFormat="1" ht="15">
      <c r="A737" s="33"/>
      <c r="B737" s="33"/>
      <c r="C737" s="33"/>
      <c r="D737" s="34" t="s">
        <v>1640</v>
      </c>
      <c r="E737" s="35">
        <f>SUM(E722:E736)</f>
        <v>0</v>
      </c>
      <c r="F737" s="35">
        <f aca="true" t="shared" si="38" ref="F737:BB737">SUM(F722:F736)</f>
        <v>0</v>
      </c>
      <c r="G737" s="35">
        <f t="shared" si="38"/>
        <v>0</v>
      </c>
      <c r="H737" s="35">
        <f t="shared" si="38"/>
        <v>0</v>
      </c>
      <c r="I737" s="35">
        <f t="shared" si="38"/>
        <v>0</v>
      </c>
      <c r="J737" s="35">
        <f t="shared" si="38"/>
        <v>0</v>
      </c>
      <c r="K737" s="35">
        <f t="shared" si="38"/>
        <v>0</v>
      </c>
      <c r="L737" s="35">
        <f t="shared" si="38"/>
        <v>0</v>
      </c>
      <c r="M737" s="35">
        <f t="shared" si="38"/>
        <v>0</v>
      </c>
      <c r="N737" s="35">
        <f t="shared" si="38"/>
        <v>0</v>
      </c>
      <c r="O737" s="35">
        <f t="shared" si="38"/>
        <v>521395</v>
      </c>
      <c r="P737" s="35">
        <f t="shared" si="38"/>
        <v>26068</v>
      </c>
      <c r="Q737" s="35">
        <f t="shared" si="38"/>
        <v>46925</v>
      </c>
      <c r="R737" s="35">
        <f t="shared" si="38"/>
        <v>192911</v>
      </c>
      <c r="S737" s="35">
        <f t="shared" si="38"/>
        <v>46934</v>
      </c>
      <c r="T737" s="35">
        <f t="shared" si="38"/>
        <v>1121281</v>
      </c>
      <c r="U737" s="35">
        <f t="shared" si="38"/>
        <v>56064</v>
      </c>
      <c r="V737" s="35">
        <f t="shared" si="38"/>
        <v>100916</v>
      </c>
      <c r="W737" s="35">
        <f t="shared" si="38"/>
        <v>414876</v>
      </c>
      <c r="X737" s="35">
        <f t="shared" si="38"/>
        <v>100909</v>
      </c>
      <c r="Y737" s="36">
        <v>0</v>
      </c>
      <c r="Z737" s="36">
        <v>0</v>
      </c>
      <c r="AA737" s="36">
        <v>414876</v>
      </c>
      <c r="AB737" s="36">
        <v>0</v>
      </c>
      <c r="AC737" s="36">
        <v>0</v>
      </c>
      <c r="AD737" s="36">
        <v>100916</v>
      </c>
      <c r="AE737" s="36">
        <v>0</v>
      </c>
      <c r="AF737" s="36">
        <v>0</v>
      </c>
      <c r="AG737" s="36">
        <v>100909</v>
      </c>
      <c r="AH737" s="35">
        <f t="shared" si="38"/>
        <v>914855</v>
      </c>
      <c r="AI737" s="35">
        <f t="shared" si="38"/>
        <v>45744</v>
      </c>
      <c r="AJ737" s="35">
        <f t="shared" si="38"/>
        <v>82338</v>
      </c>
      <c r="AK737" s="35">
        <f t="shared" si="38"/>
        <v>338502</v>
      </c>
      <c r="AL737" s="35">
        <f t="shared" si="38"/>
        <v>576353</v>
      </c>
      <c r="AM737" s="35">
        <f t="shared" si="38"/>
        <v>0</v>
      </c>
      <c r="AN737" s="35">
        <f t="shared" si="38"/>
        <v>905694</v>
      </c>
      <c r="AO737" s="35">
        <f t="shared" si="38"/>
        <v>335103</v>
      </c>
      <c r="AP737" s="35">
        <f t="shared" si="38"/>
        <v>45285</v>
      </c>
      <c r="AQ737" s="35">
        <f t="shared" si="38"/>
        <v>81511</v>
      </c>
      <c r="AR737" s="35">
        <f t="shared" si="38"/>
        <v>416614</v>
      </c>
      <c r="AS737" s="35">
        <f t="shared" si="38"/>
        <v>489080</v>
      </c>
      <c r="AT737" s="35">
        <f t="shared" si="38"/>
        <v>0</v>
      </c>
      <c r="AU737" s="35">
        <f t="shared" si="38"/>
        <v>3463225</v>
      </c>
      <c r="AV737" s="35">
        <v>2397792</v>
      </c>
      <c r="AW737" s="35">
        <f t="shared" si="38"/>
        <v>173161</v>
      </c>
      <c r="AX737" s="35">
        <f t="shared" si="38"/>
        <v>311690</v>
      </c>
      <c r="AY737" s="35">
        <f t="shared" si="38"/>
        <v>1281392</v>
      </c>
      <c r="AZ737" s="35">
        <f t="shared" si="38"/>
        <v>229352</v>
      </c>
      <c r="BA737" s="35">
        <f t="shared" si="38"/>
        <v>147841</v>
      </c>
      <c r="BB737" s="35">
        <f t="shared" si="38"/>
        <v>147843</v>
      </c>
    </row>
    <row r="738" spans="1:54" s="45" customFormat="1" ht="15">
      <c r="A738" s="38" t="s">
        <v>1641</v>
      </c>
      <c r="B738" s="33"/>
      <c r="C738" s="33"/>
      <c r="D738" s="39"/>
      <c r="E738" s="35"/>
      <c r="F738" s="35"/>
      <c r="G738" s="35"/>
      <c r="H738" s="35"/>
      <c r="I738" s="35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6"/>
      <c r="Z738" s="36"/>
      <c r="AA738" s="36"/>
      <c r="AB738" s="36"/>
      <c r="AC738" s="36"/>
      <c r="AD738" s="36"/>
      <c r="AE738" s="36"/>
      <c r="AF738" s="36"/>
      <c r="AG738" s="36"/>
      <c r="AH738" s="37"/>
      <c r="AI738" s="37"/>
      <c r="AJ738" s="37"/>
      <c r="AK738" s="37"/>
      <c r="AL738" s="37"/>
      <c r="AM738" s="37"/>
      <c r="AN738" s="37"/>
      <c r="AO738" s="37"/>
      <c r="AP738" s="37"/>
      <c r="AQ738" s="37"/>
      <c r="AR738" s="37"/>
      <c r="AS738" s="37"/>
      <c r="AT738" s="37"/>
      <c r="AU738" s="35"/>
      <c r="AV738" s="35"/>
      <c r="AW738" s="35"/>
      <c r="AX738" s="35"/>
      <c r="AY738" s="35"/>
      <c r="AZ738" s="35"/>
      <c r="BA738" s="35"/>
      <c r="BB738" s="35"/>
    </row>
    <row r="739" spans="1:54" s="44" customFormat="1" ht="15">
      <c r="A739" s="28" t="s">
        <v>1868</v>
      </c>
      <c r="B739" s="28" t="s">
        <v>1869</v>
      </c>
      <c r="C739" s="28"/>
      <c r="D739" s="29" t="s">
        <v>1870</v>
      </c>
      <c r="E739" s="30"/>
      <c r="F739" s="30"/>
      <c r="G739" s="30"/>
      <c r="H739" s="30"/>
      <c r="I739" s="30"/>
      <c r="J739" s="3"/>
      <c r="K739" s="3"/>
      <c r="L739" s="3"/>
      <c r="M739" s="3"/>
      <c r="N739" s="3"/>
      <c r="O739" s="3">
        <v>5148</v>
      </c>
      <c r="P739" s="3">
        <v>257</v>
      </c>
      <c r="Q739" s="3">
        <v>463</v>
      </c>
      <c r="R739" s="3">
        <v>1903</v>
      </c>
      <c r="S739" s="3">
        <v>467</v>
      </c>
      <c r="T739" s="3"/>
      <c r="U739" s="3"/>
      <c r="V739" s="3"/>
      <c r="W739" s="3"/>
      <c r="X739" s="3"/>
      <c r="Y739" s="31"/>
      <c r="Z739" s="31"/>
      <c r="AA739" s="31"/>
      <c r="AB739" s="31"/>
      <c r="AC739" s="31"/>
      <c r="AD739" s="31"/>
      <c r="AE739" s="31"/>
      <c r="AF739" s="31"/>
      <c r="AG739" s="31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0">
        <v>5148</v>
      </c>
      <c r="AV739" s="30">
        <v>5148</v>
      </c>
      <c r="AW739" s="30">
        <v>257</v>
      </c>
      <c r="AX739" s="30">
        <v>463</v>
      </c>
      <c r="AY739" s="30">
        <v>1903</v>
      </c>
      <c r="AZ739" s="30">
        <v>463</v>
      </c>
      <c r="BA739" s="30">
        <v>463</v>
      </c>
      <c r="BB739" s="30">
        <v>467</v>
      </c>
    </row>
    <row r="740" spans="1:54" s="44" customFormat="1" ht="15">
      <c r="A740" s="28" t="s">
        <v>1868</v>
      </c>
      <c r="B740" s="28" t="s">
        <v>1871</v>
      </c>
      <c r="C740" s="28"/>
      <c r="D740" s="29" t="s">
        <v>1872</v>
      </c>
      <c r="E740" s="30"/>
      <c r="F740" s="30"/>
      <c r="G740" s="30"/>
      <c r="H740" s="30"/>
      <c r="I740" s="30"/>
      <c r="J740" s="3"/>
      <c r="K740" s="3"/>
      <c r="L740" s="3"/>
      <c r="M740" s="3"/>
      <c r="N740" s="3"/>
      <c r="O740" s="3">
        <v>22196</v>
      </c>
      <c r="P740" s="3">
        <v>1110</v>
      </c>
      <c r="Q740" s="3">
        <v>1998</v>
      </c>
      <c r="R740" s="3">
        <v>8214</v>
      </c>
      <c r="S740" s="3">
        <v>1994</v>
      </c>
      <c r="T740" s="3"/>
      <c r="U740" s="3"/>
      <c r="V740" s="3"/>
      <c r="W740" s="3"/>
      <c r="X740" s="3"/>
      <c r="Y740" s="31"/>
      <c r="Z740" s="31"/>
      <c r="AA740" s="31"/>
      <c r="AB740" s="31"/>
      <c r="AC740" s="31"/>
      <c r="AD740" s="31"/>
      <c r="AE740" s="31"/>
      <c r="AF740" s="31"/>
      <c r="AG740" s="31"/>
      <c r="AH740" s="3">
        <v>112219</v>
      </c>
      <c r="AI740" s="3">
        <v>5611</v>
      </c>
      <c r="AJ740" s="3">
        <v>10100</v>
      </c>
      <c r="AK740" s="3">
        <v>41522</v>
      </c>
      <c r="AL740" s="3">
        <v>70697</v>
      </c>
      <c r="AM740" s="3">
        <v>0</v>
      </c>
      <c r="AN740" s="3">
        <v>40408</v>
      </c>
      <c r="AO740" s="3">
        <v>14951</v>
      </c>
      <c r="AP740" s="3">
        <v>2020</v>
      </c>
      <c r="AQ740" s="3">
        <v>3637</v>
      </c>
      <c r="AR740" s="3">
        <v>18588</v>
      </c>
      <c r="AS740" s="3">
        <v>21820</v>
      </c>
      <c r="AT740" s="3">
        <v>0</v>
      </c>
      <c r="AU740" s="30">
        <v>174823</v>
      </c>
      <c r="AV740" s="30">
        <v>82306</v>
      </c>
      <c r="AW740" s="30">
        <v>8741</v>
      </c>
      <c r="AX740" s="30">
        <v>15735</v>
      </c>
      <c r="AY740" s="30">
        <v>64687</v>
      </c>
      <c r="AZ740" s="30">
        <v>5635</v>
      </c>
      <c r="BA740" s="30">
        <v>1998</v>
      </c>
      <c r="BB740" s="30">
        <v>1994</v>
      </c>
    </row>
    <row r="741" spans="1:54" s="44" customFormat="1" ht="15">
      <c r="A741" s="28" t="s">
        <v>1868</v>
      </c>
      <c r="B741" s="28" t="s">
        <v>1873</v>
      </c>
      <c r="C741" s="28"/>
      <c r="D741" s="29" t="s">
        <v>1874</v>
      </c>
      <c r="E741" s="30"/>
      <c r="F741" s="30"/>
      <c r="G741" s="30"/>
      <c r="H741" s="30"/>
      <c r="I741" s="30"/>
      <c r="J741" s="3"/>
      <c r="K741" s="3"/>
      <c r="L741" s="3"/>
      <c r="M741" s="3"/>
      <c r="N741" s="3"/>
      <c r="O741" s="3">
        <v>2048</v>
      </c>
      <c r="P741" s="3">
        <v>102</v>
      </c>
      <c r="Q741" s="3">
        <v>184</v>
      </c>
      <c r="R741" s="3">
        <v>756</v>
      </c>
      <c r="S741" s="3">
        <v>188</v>
      </c>
      <c r="T741" s="3"/>
      <c r="U741" s="3"/>
      <c r="V741" s="3"/>
      <c r="W741" s="3"/>
      <c r="X741" s="3"/>
      <c r="Y741" s="31"/>
      <c r="Z741" s="31"/>
      <c r="AA741" s="31"/>
      <c r="AB741" s="31"/>
      <c r="AC741" s="31"/>
      <c r="AD741" s="31"/>
      <c r="AE741" s="31"/>
      <c r="AF741" s="31"/>
      <c r="AG741" s="31"/>
      <c r="AH741" s="3"/>
      <c r="AI741" s="3"/>
      <c r="AJ741" s="3"/>
      <c r="AK741" s="3"/>
      <c r="AL741" s="3"/>
      <c r="AM741" s="3"/>
      <c r="AN741" s="3">
        <v>4161</v>
      </c>
      <c r="AO741" s="3">
        <v>1538</v>
      </c>
      <c r="AP741" s="3">
        <v>208</v>
      </c>
      <c r="AQ741" s="3">
        <v>374</v>
      </c>
      <c r="AR741" s="3">
        <v>1912</v>
      </c>
      <c r="AS741" s="3">
        <v>2249</v>
      </c>
      <c r="AT741" s="3">
        <v>0</v>
      </c>
      <c r="AU741" s="30">
        <v>6209</v>
      </c>
      <c r="AV741" s="30">
        <v>3960</v>
      </c>
      <c r="AW741" s="30">
        <v>310</v>
      </c>
      <c r="AX741" s="30">
        <v>558</v>
      </c>
      <c r="AY741" s="30">
        <v>2294</v>
      </c>
      <c r="AZ741" s="30">
        <v>558</v>
      </c>
      <c r="BA741" s="30">
        <v>184</v>
      </c>
      <c r="BB741" s="30">
        <v>188</v>
      </c>
    </row>
    <row r="742" spans="1:54" s="44" customFormat="1" ht="15">
      <c r="A742" s="28" t="s">
        <v>1868</v>
      </c>
      <c r="B742" s="28" t="s">
        <v>1875</v>
      </c>
      <c r="C742" s="28"/>
      <c r="D742" s="29" t="s">
        <v>1876</v>
      </c>
      <c r="E742" s="30"/>
      <c r="F742" s="30"/>
      <c r="G742" s="30"/>
      <c r="H742" s="30"/>
      <c r="I742" s="30"/>
      <c r="J742" s="3"/>
      <c r="K742" s="3"/>
      <c r="L742" s="3"/>
      <c r="M742" s="3"/>
      <c r="N742" s="3"/>
      <c r="O742" s="3">
        <v>43895</v>
      </c>
      <c r="P742" s="3">
        <v>2195</v>
      </c>
      <c r="Q742" s="3">
        <v>3951</v>
      </c>
      <c r="R742" s="3">
        <v>16243</v>
      </c>
      <c r="S742" s="3">
        <v>3946</v>
      </c>
      <c r="T742" s="3">
        <v>57247</v>
      </c>
      <c r="U742" s="3">
        <v>2862</v>
      </c>
      <c r="V742" s="3">
        <v>5152</v>
      </c>
      <c r="W742" s="3">
        <v>21180</v>
      </c>
      <c r="X742" s="3">
        <v>5155</v>
      </c>
      <c r="Y742" s="31"/>
      <c r="Z742" s="31"/>
      <c r="AA742" s="31">
        <v>21180</v>
      </c>
      <c r="AB742" s="31"/>
      <c r="AC742" s="31"/>
      <c r="AD742" s="31">
        <v>5152</v>
      </c>
      <c r="AE742" s="31"/>
      <c r="AF742" s="31"/>
      <c r="AG742" s="31">
        <v>5155</v>
      </c>
      <c r="AH742" s="3">
        <v>312446</v>
      </c>
      <c r="AI742" s="3">
        <v>15622</v>
      </c>
      <c r="AJ742" s="3">
        <v>28120</v>
      </c>
      <c r="AK742" s="3">
        <v>115604</v>
      </c>
      <c r="AL742" s="3">
        <v>196842</v>
      </c>
      <c r="AM742" s="3">
        <v>0</v>
      </c>
      <c r="AN742" s="3">
        <v>74877</v>
      </c>
      <c r="AO742" s="3">
        <v>27705</v>
      </c>
      <c r="AP742" s="3">
        <v>3744</v>
      </c>
      <c r="AQ742" s="3">
        <v>6739</v>
      </c>
      <c r="AR742" s="3">
        <v>34444</v>
      </c>
      <c r="AS742" s="3">
        <v>40433</v>
      </c>
      <c r="AT742" s="3">
        <v>0</v>
      </c>
      <c r="AU742" s="30">
        <v>488465</v>
      </c>
      <c r="AV742" s="30">
        <v>251190</v>
      </c>
      <c r="AW742" s="30">
        <v>24423</v>
      </c>
      <c r="AX742" s="30">
        <v>43962</v>
      </c>
      <c r="AY742" s="30">
        <v>180732</v>
      </c>
      <c r="AZ742" s="30">
        <v>15842</v>
      </c>
      <c r="BA742" s="30">
        <v>9103</v>
      </c>
      <c r="BB742" s="30">
        <v>9101</v>
      </c>
    </row>
    <row r="743" spans="1:54" s="44" customFormat="1" ht="15">
      <c r="A743" s="28" t="s">
        <v>1868</v>
      </c>
      <c r="B743" s="28" t="s">
        <v>1877</v>
      </c>
      <c r="C743" s="28"/>
      <c r="D743" s="29" t="s">
        <v>1878</v>
      </c>
      <c r="E743" s="30"/>
      <c r="F743" s="30"/>
      <c r="G743" s="30"/>
      <c r="H743" s="30"/>
      <c r="I743" s="30"/>
      <c r="J743" s="3"/>
      <c r="K743" s="3"/>
      <c r="L743" s="3"/>
      <c r="M743" s="3"/>
      <c r="N743" s="3"/>
      <c r="O743" s="3">
        <v>1407</v>
      </c>
      <c r="P743" s="3">
        <v>70</v>
      </c>
      <c r="Q743" s="3">
        <v>127</v>
      </c>
      <c r="R743" s="3">
        <v>521</v>
      </c>
      <c r="S743" s="3">
        <v>124</v>
      </c>
      <c r="T743" s="3"/>
      <c r="U743" s="3"/>
      <c r="V743" s="3"/>
      <c r="W743" s="3"/>
      <c r="X743" s="3"/>
      <c r="Y743" s="31"/>
      <c r="Z743" s="31"/>
      <c r="AA743" s="31"/>
      <c r="AB743" s="31"/>
      <c r="AC743" s="31"/>
      <c r="AD743" s="31"/>
      <c r="AE743" s="31"/>
      <c r="AF743" s="31"/>
      <c r="AG743" s="31"/>
      <c r="AH743" s="3"/>
      <c r="AI743" s="3"/>
      <c r="AJ743" s="3"/>
      <c r="AK743" s="3"/>
      <c r="AL743" s="3"/>
      <c r="AM743" s="3"/>
      <c r="AN743" s="3">
        <v>4161</v>
      </c>
      <c r="AO743" s="3">
        <v>1538</v>
      </c>
      <c r="AP743" s="3">
        <v>208</v>
      </c>
      <c r="AQ743" s="3">
        <v>374</v>
      </c>
      <c r="AR743" s="3">
        <v>1912</v>
      </c>
      <c r="AS743" s="3">
        <v>2249</v>
      </c>
      <c r="AT743" s="3">
        <v>0</v>
      </c>
      <c r="AU743" s="30">
        <v>5568</v>
      </c>
      <c r="AV743" s="30">
        <v>3319</v>
      </c>
      <c r="AW743" s="30">
        <v>278</v>
      </c>
      <c r="AX743" s="30">
        <v>501</v>
      </c>
      <c r="AY743" s="30">
        <v>2059</v>
      </c>
      <c r="AZ743" s="30">
        <v>501</v>
      </c>
      <c r="BA743" s="30">
        <v>127</v>
      </c>
      <c r="BB743" s="30">
        <v>124</v>
      </c>
    </row>
    <row r="744" spans="1:54" s="44" customFormat="1" ht="15">
      <c r="A744" s="28" t="s">
        <v>1868</v>
      </c>
      <c r="B744" s="28" t="s">
        <v>1879</v>
      </c>
      <c r="C744" s="28"/>
      <c r="D744" s="29" t="s">
        <v>1880</v>
      </c>
      <c r="E744" s="30"/>
      <c r="F744" s="30"/>
      <c r="G744" s="30"/>
      <c r="H744" s="30"/>
      <c r="I744" s="30"/>
      <c r="J744" s="3"/>
      <c r="K744" s="3"/>
      <c r="L744" s="3"/>
      <c r="M744" s="3"/>
      <c r="N744" s="3"/>
      <c r="O744" s="3">
        <v>31496</v>
      </c>
      <c r="P744" s="3">
        <v>1575</v>
      </c>
      <c r="Q744" s="3">
        <v>2835</v>
      </c>
      <c r="R744" s="3">
        <v>11655</v>
      </c>
      <c r="S744" s="3">
        <v>2831</v>
      </c>
      <c r="T744" s="3"/>
      <c r="U744" s="3"/>
      <c r="V744" s="3"/>
      <c r="W744" s="3"/>
      <c r="X744" s="3"/>
      <c r="Y744" s="31"/>
      <c r="Z744" s="31"/>
      <c r="AA744" s="31"/>
      <c r="AB744" s="31"/>
      <c r="AC744" s="31"/>
      <c r="AD744" s="31"/>
      <c r="AE744" s="31"/>
      <c r="AF744" s="31"/>
      <c r="AG744" s="31"/>
      <c r="AH744" s="3">
        <v>122212</v>
      </c>
      <c r="AI744" s="3">
        <v>6111</v>
      </c>
      <c r="AJ744" s="3">
        <v>10999</v>
      </c>
      <c r="AK744" s="3">
        <v>45219</v>
      </c>
      <c r="AL744" s="3">
        <v>76993</v>
      </c>
      <c r="AM744" s="3">
        <v>0</v>
      </c>
      <c r="AN744" s="3">
        <v>52070</v>
      </c>
      <c r="AO744" s="3">
        <v>19266</v>
      </c>
      <c r="AP744" s="3">
        <v>2604</v>
      </c>
      <c r="AQ744" s="3">
        <v>4686</v>
      </c>
      <c r="AR744" s="3">
        <v>23952</v>
      </c>
      <c r="AS744" s="3">
        <v>28118</v>
      </c>
      <c r="AT744" s="3">
        <v>0</v>
      </c>
      <c r="AU744" s="30">
        <v>205778</v>
      </c>
      <c r="AV744" s="30">
        <v>100667</v>
      </c>
      <c r="AW744" s="30">
        <v>10290</v>
      </c>
      <c r="AX744" s="30">
        <v>18520</v>
      </c>
      <c r="AY744" s="30">
        <v>76140</v>
      </c>
      <c r="AZ744" s="30">
        <v>7521</v>
      </c>
      <c r="BA744" s="30">
        <v>2835</v>
      </c>
      <c r="BB744" s="30">
        <v>2831</v>
      </c>
    </row>
    <row r="745" spans="1:54" s="44" customFormat="1" ht="15">
      <c r="A745" s="28" t="s">
        <v>1868</v>
      </c>
      <c r="B745" s="28" t="s">
        <v>1881</v>
      </c>
      <c r="C745" s="28"/>
      <c r="D745" s="29" t="s">
        <v>1882</v>
      </c>
      <c r="E745" s="30"/>
      <c r="F745" s="30"/>
      <c r="G745" s="30"/>
      <c r="H745" s="30"/>
      <c r="I745" s="30"/>
      <c r="J745" s="3"/>
      <c r="K745" s="3"/>
      <c r="L745" s="3"/>
      <c r="M745" s="3"/>
      <c r="N745" s="3"/>
      <c r="O745" s="3">
        <v>3598</v>
      </c>
      <c r="P745" s="3">
        <v>180</v>
      </c>
      <c r="Q745" s="3">
        <v>324</v>
      </c>
      <c r="R745" s="3">
        <v>1332</v>
      </c>
      <c r="S745" s="3">
        <v>322</v>
      </c>
      <c r="T745" s="3"/>
      <c r="U745" s="3"/>
      <c r="V745" s="3"/>
      <c r="W745" s="3"/>
      <c r="X745" s="3"/>
      <c r="Y745" s="31"/>
      <c r="Z745" s="31"/>
      <c r="AA745" s="31"/>
      <c r="AB745" s="31"/>
      <c r="AC745" s="31"/>
      <c r="AD745" s="31"/>
      <c r="AE745" s="31"/>
      <c r="AF745" s="31"/>
      <c r="AG745" s="31"/>
      <c r="AH745" s="3"/>
      <c r="AI745" s="3"/>
      <c r="AJ745" s="3"/>
      <c r="AK745" s="3"/>
      <c r="AL745" s="3"/>
      <c r="AM745" s="3"/>
      <c r="AN745" s="3">
        <v>4161</v>
      </c>
      <c r="AO745" s="3">
        <v>1538</v>
      </c>
      <c r="AP745" s="3">
        <v>208</v>
      </c>
      <c r="AQ745" s="3">
        <v>374</v>
      </c>
      <c r="AR745" s="3">
        <v>1912</v>
      </c>
      <c r="AS745" s="3">
        <v>2249</v>
      </c>
      <c r="AT745" s="3">
        <v>0</v>
      </c>
      <c r="AU745" s="30">
        <v>7759</v>
      </c>
      <c r="AV745" s="30">
        <v>5510</v>
      </c>
      <c r="AW745" s="30">
        <v>388</v>
      </c>
      <c r="AX745" s="30">
        <v>698</v>
      </c>
      <c r="AY745" s="30">
        <v>2870</v>
      </c>
      <c r="AZ745" s="30">
        <v>698</v>
      </c>
      <c r="BA745" s="30">
        <v>324</v>
      </c>
      <c r="BB745" s="30">
        <v>322</v>
      </c>
    </row>
    <row r="746" spans="1:54" s="44" customFormat="1" ht="15">
      <c r="A746" s="28" t="s">
        <v>1868</v>
      </c>
      <c r="B746" s="28" t="s">
        <v>1883</v>
      </c>
      <c r="C746" s="28"/>
      <c r="D746" s="29" t="s">
        <v>1884</v>
      </c>
      <c r="E746" s="30"/>
      <c r="F746" s="30"/>
      <c r="G746" s="30"/>
      <c r="H746" s="30"/>
      <c r="I746" s="30"/>
      <c r="J746" s="3"/>
      <c r="K746" s="3"/>
      <c r="L746" s="3"/>
      <c r="M746" s="3"/>
      <c r="N746" s="3"/>
      <c r="O746" s="3">
        <v>3598</v>
      </c>
      <c r="P746" s="3">
        <v>180</v>
      </c>
      <c r="Q746" s="3">
        <v>324</v>
      </c>
      <c r="R746" s="3">
        <v>1332</v>
      </c>
      <c r="S746" s="3">
        <v>322</v>
      </c>
      <c r="T746" s="3"/>
      <c r="U746" s="3"/>
      <c r="V746" s="3"/>
      <c r="W746" s="3"/>
      <c r="X746" s="3"/>
      <c r="Y746" s="31"/>
      <c r="Z746" s="31"/>
      <c r="AA746" s="31"/>
      <c r="AB746" s="31"/>
      <c r="AC746" s="31"/>
      <c r="AD746" s="31"/>
      <c r="AE746" s="31"/>
      <c r="AF746" s="31"/>
      <c r="AG746" s="31"/>
      <c r="AH746" s="3"/>
      <c r="AI746" s="3"/>
      <c r="AJ746" s="3"/>
      <c r="AK746" s="3"/>
      <c r="AL746" s="3"/>
      <c r="AM746" s="3"/>
      <c r="AN746" s="3">
        <v>4231</v>
      </c>
      <c r="AO746" s="3">
        <v>1567</v>
      </c>
      <c r="AP746" s="3">
        <v>212</v>
      </c>
      <c r="AQ746" s="3">
        <v>381</v>
      </c>
      <c r="AR746" s="3">
        <v>1948</v>
      </c>
      <c r="AS746" s="3">
        <v>2283</v>
      </c>
      <c r="AT746" s="3">
        <v>0</v>
      </c>
      <c r="AU746" s="30">
        <v>7829</v>
      </c>
      <c r="AV746" s="30">
        <v>5546</v>
      </c>
      <c r="AW746" s="30">
        <v>392</v>
      </c>
      <c r="AX746" s="30">
        <v>705</v>
      </c>
      <c r="AY746" s="30">
        <v>2899</v>
      </c>
      <c r="AZ746" s="30">
        <v>705</v>
      </c>
      <c r="BA746" s="30">
        <v>324</v>
      </c>
      <c r="BB746" s="30">
        <v>322</v>
      </c>
    </row>
    <row r="747" spans="1:54" s="44" customFormat="1" ht="15">
      <c r="A747" s="28" t="s">
        <v>1868</v>
      </c>
      <c r="B747" s="28" t="s">
        <v>1885</v>
      </c>
      <c r="C747" s="28"/>
      <c r="D747" s="29" t="s">
        <v>1886</v>
      </c>
      <c r="E747" s="30"/>
      <c r="F747" s="30"/>
      <c r="G747" s="30"/>
      <c r="H747" s="30"/>
      <c r="I747" s="30"/>
      <c r="J747" s="3"/>
      <c r="K747" s="3"/>
      <c r="L747" s="3"/>
      <c r="M747" s="3"/>
      <c r="N747" s="3"/>
      <c r="O747" s="3">
        <v>11348</v>
      </c>
      <c r="P747" s="3">
        <v>567</v>
      </c>
      <c r="Q747" s="3">
        <v>1021</v>
      </c>
      <c r="R747" s="3">
        <v>4197</v>
      </c>
      <c r="S747" s="3">
        <v>1025</v>
      </c>
      <c r="T747" s="3"/>
      <c r="U747" s="3"/>
      <c r="V747" s="3"/>
      <c r="W747" s="3"/>
      <c r="X747" s="3"/>
      <c r="Y747" s="31"/>
      <c r="Z747" s="31"/>
      <c r="AA747" s="31"/>
      <c r="AB747" s="31"/>
      <c r="AC747" s="31"/>
      <c r="AD747" s="31"/>
      <c r="AE747" s="31"/>
      <c r="AF747" s="31"/>
      <c r="AG747" s="31"/>
      <c r="AH747" s="3">
        <v>76094</v>
      </c>
      <c r="AI747" s="3">
        <v>3805</v>
      </c>
      <c r="AJ747" s="3">
        <v>6848</v>
      </c>
      <c r="AK747" s="3">
        <v>28154</v>
      </c>
      <c r="AL747" s="3">
        <v>47940</v>
      </c>
      <c r="AM747" s="3">
        <v>0</v>
      </c>
      <c r="AN747" s="3">
        <v>23289</v>
      </c>
      <c r="AO747" s="3">
        <v>8616</v>
      </c>
      <c r="AP747" s="3">
        <v>1164</v>
      </c>
      <c r="AQ747" s="3">
        <v>2096</v>
      </c>
      <c r="AR747" s="3">
        <v>10712</v>
      </c>
      <c r="AS747" s="3">
        <v>12577</v>
      </c>
      <c r="AT747" s="3">
        <v>0</v>
      </c>
      <c r="AU747" s="30">
        <v>110731</v>
      </c>
      <c r="AV747" s="30">
        <v>50214</v>
      </c>
      <c r="AW747" s="30">
        <v>5536</v>
      </c>
      <c r="AX747" s="30">
        <v>9965</v>
      </c>
      <c r="AY747" s="30">
        <v>40967</v>
      </c>
      <c r="AZ747" s="30">
        <v>3117</v>
      </c>
      <c r="BA747" s="30">
        <v>1021</v>
      </c>
      <c r="BB747" s="30">
        <v>1025</v>
      </c>
    </row>
    <row r="748" spans="1:54" s="44" customFormat="1" ht="15">
      <c r="A748" s="28" t="s">
        <v>1868</v>
      </c>
      <c r="B748" s="28" t="s">
        <v>1887</v>
      </c>
      <c r="C748" s="28"/>
      <c r="D748" s="29" t="s">
        <v>1888</v>
      </c>
      <c r="E748" s="30"/>
      <c r="F748" s="30"/>
      <c r="G748" s="30"/>
      <c r="H748" s="30"/>
      <c r="I748" s="30"/>
      <c r="J748" s="3"/>
      <c r="K748" s="3"/>
      <c r="L748" s="3"/>
      <c r="M748" s="3"/>
      <c r="N748" s="3"/>
      <c r="O748" s="3">
        <v>31496</v>
      </c>
      <c r="P748" s="3">
        <v>1575</v>
      </c>
      <c r="Q748" s="3">
        <v>2835</v>
      </c>
      <c r="R748" s="3">
        <v>11655</v>
      </c>
      <c r="S748" s="3">
        <v>2831</v>
      </c>
      <c r="T748" s="3">
        <v>119086</v>
      </c>
      <c r="U748" s="3">
        <v>5954</v>
      </c>
      <c r="V748" s="3">
        <v>10718</v>
      </c>
      <c r="W748" s="3">
        <v>44062</v>
      </c>
      <c r="X748" s="3">
        <v>10716</v>
      </c>
      <c r="Y748" s="31"/>
      <c r="Z748" s="31"/>
      <c r="AA748" s="31">
        <v>44062</v>
      </c>
      <c r="AB748" s="31"/>
      <c r="AC748" s="31"/>
      <c r="AD748" s="31">
        <v>10718</v>
      </c>
      <c r="AE748" s="31"/>
      <c r="AF748" s="31"/>
      <c r="AG748" s="31">
        <v>10716</v>
      </c>
      <c r="AH748" s="3">
        <v>155070</v>
      </c>
      <c r="AI748" s="3">
        <v>7754</v>
      </c>
      <c r="AJ748" s="3">
        <v>13956</v>
      </c>
      <c r="AK748" s="3">
        <v>57376</v>
      </c>
      <c r="AL748" s="3">
        <v>97694</v>
      </c>
      <c r="AM748" s="3">
        <v>0</v>
      </c>
      <c r="AN748" s="3">
        <v>51705</v>
      </c>
      <c r="AO748" s="3">
        <v>19129</v>
      </c>
      <c r="AP748" s="3">
        <v>2585</v>
      </c>
      <c r="AQ748" s="3">
        <v>4653</v>
      </c>
      <c r="AR748" s="3">
        <v>23782</v>
      </c>
      <c r="AS748" s="3">
        <v>27923</v>
      </c>
      <c r="AT748" s="3">
        <v>0</v>
      </c>
      <c r="AU748" s="30">
        <v>357357</v>
      </c>
      <c r="AV748" s="30">
        <v>231740</v>
      </c>
      <c r="AW748" s="30">
        <v>17868</v>
      </c>
      <c r="AX748" s="30">
        <v>32162</v>
      </c>
      <c r="AY748" s="30">
        <v>132222</v>
      </c>
      <c r="AZ748" s="30">
        <v>18206</v>
      </c>
      <c r="BA748" s="30">
        <v>13553</v>
      </c>
      <c r="BB748" s="30">
        <v>13547</v>
      </c>
    </row>
    <row r="749" spans="1:54" s="44" customFormat="1" ht="15">
      <c r="A749" s="28" t="s">
        <v>1868</v>
      </c>
      <c r="B749" s="28" t="s">
        <v>1889</v>
      </c>
      <c r="C749" s="28"/>
      <c r="D749" s="29" t="s">
        <v>1890</v>
      </c>
      <c r="E749" s="30"/>
      <c r="F749" s="30"/>
      <c r="G749" s="30"/>
      <c r="H749" s="30"/>
      <c r="I749" s="30"/>
      <c r="J749" s="3"/>
      <c r="K749" s="3"/>
      <c r="L749" s="3"/>
      <c r="M749" s="3"/>
      <c r="N749" s="3"/>
      <c r="O749" s="3">
        <v>5148</v>
      </c>
      <c r="P749" s="3">
        <v>257</v>
      </c>
      <c r="Q749" s="3">
        <v>463</v>
      </c>
      <c r="R749" s="3">
        <v>1903</v>
      </c>
      <c r="S749" s="3">
        <v>467</v>
      </c>
      <c r="T749" s="3"/>
      <c r="U749" s="3"/>
      <c r="V749" s="3"/>
      <c r="W749" s="3"/>
      <c r="X749" s="3"/>
      <c r="Y749" s="31"/>
      <c r="Z749" s="31"/>
      <c r="AA749" s="31"/>
      <c r="AB749" s="31"/>
      <c r="AC749" s="31"/>
      <c r="AD749" s="31"/>
      <c r="AE749" s="31"/>
      <c r="AF749" s="31"/>
      <c r="AG749" s="31"/>
      <c r="AH749" s="3">
        <v>38882</v>
      </c>
      <c r="AI749" s="3">
        <v>1944</v>
      </c>
      <c r="AJ749" s="3">
        <v>3499</v>
      </c>
      <c r="AK749" s="3">
        <v>14385</v>
      </c>
      <c r="AL749" s="3">
        <v>24497</v>
      </c>
      <c r="AM749" s="3">
        <v>0</v>
      </c>
      <c r="AN749" s="3">
        <v>11123</v>
      </c>
      <c r="AO749" s="3">
        <v>4115</v>
      </c>
      <c r="AP749" s="3">
        <v>556</v>
      </c>
      <c r="AQ749" s="3">
        <v>1001</v>
      </c>
      <c r="AR749" s="3">
        <v>5116</v>
      </c>
      <c r="AS749" s="3">
        <v>6007</v>
      </c>
      <c r="AT749" s="3">
        <v>0</v>
      </c>
      <c r="AU749" s="30">
        <v>55153</v>
      </c>
      <c r="AV749" s="30">
        <v>24649</v>
      </c>
      <c r="AW749" s="30">
        <v>2757</v>
      </c>
      <c r="AX749" s="30">
        <v>4963</v>
      </c>
      <c r="AY749" s="30">
        <v>20403</v>
      </c>
      <c r="AZ749" s="30">
        <v>1464</v>
      </c>
      <c r="BA749" s="30">
        <v>463</v>
      </c>
      <c r="BB749" s="30">
        <v>467</v>
      </c>
    </row>
    <row r="750" spans="1:54" s="45" customFormat="1" ht="15">
      <c r="A750" s="33"/>
      <c r="B750" s="33"/>
      <c r="C750" s="33"/>
      <c r="D750" s="34" t="s">
        <v>1642</v>
      </c>
      <c r="E750" s="35">
        <f>SUM(E739:E749)</f>
        <v>0</v>
      </c>
      <c r="F750" s="35">
        <f aca="true" t="shared" si="39" ref="F750:BB750">SUM(F739:F749)</f>
        <v>0</v>
      </c>
      <c r="G750" s="35">
        <f t="shared" si="39"/>
        <v>0</v>
      </c>
      <c r="H750" s="35">
        <f t="shared" si="39"/>
        <v>0</v>
      </c>
      <c r="I750" s="35">
        <f t="shared" si="39"/>
        <v>0</v>
      </c>
      <c r="J750" s="35">
        <f t="shared" si="39"/>
        <v>0</v>
      </c>
      <c r="K750" s="35">
        <f t="shared" si="39"/>
        <v>0</v>
      </c>
      <c r="L750" s="35">
        <f t="shared" si="39"/>
        <v>0</v>
      </c>
      <c r="M750" s="35">
        <f t="shared" si="39"/>
        <v>0</v>
      </c>
      <c r="N750" s="35">
        <f t="shared" si="39"/>
        <v>0</v>
      </c>
      <c r="O750" s="35">
        <f t="shared" si="39"/>
        <v>161378</v>
      </c>
      <c r="P750" s="35">
        <f t="shared" si="39"/>
        <v>8068</v>
      </c>
      <c r="Q750" s="35">
        <f t="shared" si="39"/>
        <v>14525</v>
      </c>
      <c r="R750" s="35">
        <f t="shared" si="39"/>
        <v>59711</v>
      </c>
      <c r="S750" s="35">
        <f t="shared" si="39"/>
        <v>14517</v>
      </c>
      <c r="T750" s="35">
        <f t="shared" si="39"/>
        <v>176333</v>
      </c>
      <c r="U750" s="35">
        <f t="shared" si="39"/>
        <v>8816</v>
      </c>
      <c r="V750" s="35">
        <f t="shared" si="39"/>
        <v>15870</v>
      </c>
      <c r="W750" s="35">
        <f t="shared" si="39"/>
        <v>65242</v>
      </c>
      <c r="X750" s="35">
        <f t="shared" si="39"/>
        <v>15871</v>
      </c>
      <c r="Y750" s="36">
        <v>0</v>
      </c>
      <c r="Z750" s="36">
        <v>0</v>
      </c>
      <c r="AA750" s="36">
        <v>65242</v>
      </c>
      <c r="AB750" s="36">
        <v>0</v>
      </c>
      <c r="AC750" s="36">
        <v>0</v>
      </c>
      <c r="AD750" s="36">
        <v>15870</v>
      </c>
      <c r="AE750" s="36">
        <v>0</v>
      </c>
      <c r="AF750" s="36">
        <v>0</v>
      </c>
      <c r="AG750" s="36">
        <v>15871</v>
      </c>
      <c r="AH750" s="35">
        <f t="shared" si="39"/>
        <v>816923</v>
      </c>
      <c r="AI750" s="35">
        <f t="shared" si="39"/>
        <v>40847</v>
      </c>
      <c r="AJ750" s="35">
        <f t="shared" si="39"/>
        <v>73522</v>
      </c>
      <c r="AK750" s="35">
        <f t="shared" si="39"/>
        <v>302260</v>
      </c>
      <c r="AL750" s="35">
        <f t="shared" si="39"/>
        <v>514663</v>
      </c>
      <c r="AM750" s="35">
        <f t="shared" si="39"/>
        <v>0</v>
      </c>
      <c r="AN750" s="35">
        <f t="shared" si="39"/>
        <v>270186</v>
      </c>
      <c r="AO750" s="35">
        <f t="shared" si="39"/>
        <v>99963</v>
      </c>
      <c r="AP750" s="35">
        <f t="shared" si="39"/>
        <v>13509</v>
      </c>
      <c r="AQ750" s="35">
        <f t="shared" si="39"/>
        <v>24315</v>
      </c>
      <c r="AR750" s="35">
        <f t="shared" si="39"/>
        <v>124278</v>
      </c>
      <c r="AS750" s="35">
        <f t="shared" si="39"/>
        <v>145908</v>
      </c>
      <c r="AT750" s="35">
        <f t="shared" si="39"/>
        <v>0</v>
      </c>
      <c r="AU750" s="35">
        <f t="shared" si="39"/>
        <v>1424820</v>
      </c>
      <c r="AV750" s="35">
        <v>764249</v>
      </c>
      <c r="AW750" s="35">
        <f t="shared" si="39"/>
        <v>71240</v>
      </c>
      <c r="AX750" s="35">
        <f t="shared" si="39"/>
        <v>128232</v>
      </c>
      <c r="AY750" s="35">
        <f t="shared" si="39"/>
        <v>527176</v>
      </c>
      <c r="AZ750" s="35">
        <f t="shared" si="39"/>
        <v>54710</v>
      </c>
      <c r="BA750" s="35">
        <f t="shared" si="39"/>
        <v>30395</v>
      </c>
      <c r="BB750" s="35">
        <f t="shared" si="39"/>
        <v>30388</v>
      </c>
    </row>
    <row r="751" spans="1:54" s="45" customFormat="1" ht="15">
      <c r="A751" s="38" t="s">
        <v>1643</v>
      </c>
      <c r="B751" s="33"/>
      <c r="C751" s="33"/>
      <c r="D751" s="39"/>
      <c r="E751" s="35"/>
      <c r="F751" s="35"/>
      <c r="G751" s="35"/>
      <c r="H751" s="35"/>
      <c r="I751" s="35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6"/>
      <c r="Z751" s="36"/>
      <c r="AA751" s="36"/>
      <c r="AB751" s="36"/>
      <c r="AC751" s="36"/>
      <c r="AD751" s="36"/>
      <c r="AE751" s="36"/>
      <c r="AF751" s="36"/>
      <c r="AG751" s="36"/>
      <c r="AH751" s="37"/>
      <c r="AI751" s="37"/>
      <c r="AJ751" s="37"/>
      <c r="AK751" s="37"/>
      <c r="AL751" s="37"/>
      <c r="AM751" s="37"/>
      <c r="AN751" s="37"/>
      <c r="AO751" s="37"/>
      <c r="AP751" s="37"/>
      <c r="AQ751" s="37"/>
      <c r="AR751" s="37"/>
      <c r="AS751" s="37"/>
      <c r="AT751" s="37"/>
      <c r="AU751" s="35"/>
      <c r="AV751" s="35"/>
      <c r="AW751" s="35"/>
      <c r="AX751" s="35"/>
      <c r="AY751" s="35"/>
      <c r="AZ751" s="35"/>
      <c r="BA751" s="35"/>
      <c r="BB751" s="35"/>
    </row>
    <row r="752" spans="1:54" s="44" customFormat="1" ht="15">
      <c r="A752" s="28" t="s">
        <v>1891</v>
      </c>
      <c r="B752" s="28" t="s">
        <v>1892</v>
      </c>
      <c r="C752" s="28"/>
      <c r="D752" s="29" t="s">
        <v>1893</v>
      </c>
      <c r="E752" s="30"/>
      <c r="F752" s="30"/>
      <c r="G752" s="30"/>
      <c r="H752" s="30"/>
      <c r="I752" s="30"/>
      <c r="J752" s="3"/>
      <c r="K752" s="3"/>
      <c r="L752" s="3"/>
      <c r="M752" s="3"/>
      <c r="N752" s="3"/>
      <c r="O752" s="3">
        <v>3598</v>
      </c>
      <c r="P752" s="3">
        <v>180</v>
      </c>
      <c r="Q752" s="3">
        <v>324</v>
      </c>
      <c r="R752" s="3">
        <v>1332</v>
      </c>
      <c r="S752" s="3">
        <v>322</v>
      </c>
      <c r="T752" s="3"/>
      <c r="U752" s="3"/>
      <c r="V752" s="3"/>
      <c r="W752" s="3"/>
      <c r="X752" s="3"/>
      <c r="Y752" s="31"/>
      <c r="Z752" s="31"/>
      <c r="AA752" s="31"/>
      <c r="AB752" s="31"/>
      <c r="AC752" s="31"/>
      <c r="AD752" s="31"/>
      <c r="AE752" s="31"/>
      <c r="AF752" s="31"/>
      <c r="AG752" s="31"/>
      <c r="AH752" s="3"/>
      <c r="AI752" s="3"/>
      <c r="AJ752" s="3"/>
      <c r="AK752" s="3"/>
      <c r="AL752" s="3"/>
      <c r="AM752" s="3"/>
      <c r="AN752" s="3">
        <v>4161</v>
      </c>
      <c r="AO752" s="3">
        <v>1538</v>
      </c>
      <c r="AP752" s="3">
        <v>208</v>
      </c>
      <c r="AQ752" s="3">
        <v>374</v>
      </c>
      <c r="AR752" s="3">
        <v>1912</v>
      </c>
      <c r="AS752" s="3">
        <v>2249</v>
      </c>
      <c r="AT752" s="3">
        <v>0</v>
      </c>
      <c r="AU752" s="30">
        <v>7759</v>
      </c>
      <c r="AV752" s="30">
        <v>5510</v>
      </c>
      <c r="AW752" s="30">
        <v>388</v>
      </c>
      <c r="AX752" s="30">
        <v>698</v>
      </c>
      <c r="AY752" s="30">
        <v>2870</v>
      </c>
      <c r="AZ752" s="30">
        <v>698</v>
      </c>
      <c r="BA752" s="30">
        <v>324</v>
      </c>
      <c r="BB752" s="30">
        <v>322</v>
      </c>
    </row>
    <row r="753" spans="1:54" s="44" customFormat="1" ht="15">
      <c r="A753" s="28" t="s">
        <v>1891</v>
      </c>
      <c r="B753" s="28" t="s">
        <v>1894</v>
      </c>
      <c r="C753" s="28"/>
      <c r="D753" s="29" t="s">
        <v>1895</v>
      </c>
      <c r="E753" s="30"/>
      <c r="F753" s="30"/>
      <c r="G753" s="30"/>
      <c r="H753" s="30"/>
      <c r="I753" s="30"/>
      <c r="J753" s="3"/>
      <c r="K753" s="3"/>
      <c r="L753" s="3"/>
      <c r="M753" s="3"/>
      <c r="N753" s="3"/>
      <c r="O753" s="3">
        <v>11348</v>
      </c>
      <c r="P753" s="3">
        <v>567</v>
      </c>
      <c r="Q753" s="3">
        <v>1021</v>
      </c>
      <c r="R753" s="3">
        <v>4197</v>
      </c>
      <c r="S753" s="3">
        <v>1025</v>
      </c>
      <c r="T753" s="3"/>
      <c r="U753" s="3"/>
      <c r="V753" s="3"/>
      <c r="W753" s="3"/>
      <c r="X753" s="3"/>
      <c r="Y753" s="31"/>
      <c r="Z753" s="31"/>
      <c r="AA753" s="31"/>
      <c r="AB753" s="31"/>
      <c r="AC753" s="31"/>
      <c r="AD753" s="31"/>
      <c r="AE753" s="31"/>
      <c r="AF753" s="31"/>
      <c r="AG753" s="31"/>
      <c r="AH753" s="3"/>
      <c r="AI753" s="3"/>
      <c r="AJ753" s="3"/>
      <c r="AK753" s="3"/>
      <c r="AL753" s="3"/>
      <c r="AM753" s="3"/>
      <c r="AN753" s="3">
        <v>4161</v>
      </c>
      <c r="AO753" s="3">
        <v>1538</v>
      </c>
      <c r="AP753" s="3">
        <v>208</v>
      </c>
      <c r="AQ753" s="3">
        <v>374</v>
      </c>
      <c r="AR753" s="3">
        <v>1912</v>
      </c>
      <c r="AS753" s="3">
        <v>2249</v>
      </c>
      <c r="AT753" s="3">
        <v>0</v>
      </c>
      <c r="AU753" s="30">
        <v>15509</v>
      </c>
      <c r="AV753" s="30">
        <v>13260</v>
      </c>
      <c r="AW753" s="30">
        <v>775</v>
      </c>
      <c r="AX753" s="30">
        <v>1395</v>
      </c>
      <c r="AY753" s="30">
        <v>5735</v>
      </c>
      <c r="AZ753" s="30">
        <v>1395</v>
      </c>
      <c r="BA753" s="30">
        <v>1021</v>
      </c>
      <c r="BB753" s="30">
        <v>1025</v>
      </c>
    </row>
    <row r="754" spans="1:54" s="44" customFormat="1" ht="15">
      <c r="A754" s="28" t="s">
        <v>1891</v>
      </c>
      <c r="B754" s="28" t="s">
        <v>1896</v>
      </c>
      <c r="C754" s="28"/>
      <c r="D754" s="29" t="s">
        <v>1897</v>
      </c>
      <c r="E754" s="30"/>
      <c r="F754" s="30"/>
      <c r="G754" s="30"/>
      <c r="H754" s="30"/>
      <c r="I754" s="30"/>
      <c r="J754" s="3"/>
      <c r="K754" s="3"/>
      <c r="L754" s="3"/>
      <c r="M754" s="3"/>
      <c r="N754" s="3"/>
      <c r="O754" s="3">
        <v>3866</v>
      </c>
      <c r="P754" s="3">
        <v>193</v>
      </c>
      <c r="Q754" s="3">
        <v>348</v>
      </c>
      <c r="R754" s="3">
        <v>1430</v>
      </c>
      <c r="S754" s="3">
        <v>348</v>
      </c>
      <c r="T754" s="3"/>
      <c r="U754" s="3"/>
      <c r="V754" s="3"/>
      <c r="W754" s="3"/>
      <c r="X754" s="3"/>
      <c r="Y754" s="31"/>
      <c r="Z754" s="31"/>
      <c r="AA754" s="31"/>
      <c r="AB754" s="31"/>
      <c r="AC754" s="31"/>
      <c r="AD754" s="31"/>
      <c r="AE754" s="31"/>
      <c r="AF754" s="31"/>
      <c r="AG754" s="31"/>
      <c r="AH754" s="3"/>
      <c r="AI754" s="3"/>
      <c r="AJ754" s="3"/>
      <c r="AK754" s="3"/>
      <c r="AL754" s="3"/>
      <c r="AM754" s="3"/>
      <c r="AN754" s="3">
        <v>4161</v>
      </c>
      <c r="AO754" s="3">
        <v>1538</v>
      </c>
      <c r="AP754" s="3">
        <v>208</v>
      </c>
      <c r="AQ754" s="3">
        <v>374</v>
      </c>
      <c r="AR754" s="3">
        <v>1912</v>
      </c>
      <c r="AS754" s="3">
        <v>2249</v>
      </c>
      <c r="AT754" s="3">
        <v>0</v>
      </c>
      <c r="AU754" s="30">
        <v>8027</v>
      </c>
      <c r="AV754" s="30">
        <v>5778</v>
      </c>
      <c r="AW754" s="30">
        <v>401</v>
      </c>
      <c r="AX754" s="30">
        <v>722</v>
      </c>
      <c r="AY754" s="30">
        <v>2968</v>
      </c>
      <c r="AZ754" s="30">
        <v>722</v>
      </c>
      <c r="BA754" s="30">
        <v>348</v>
      </c>
      <c r="BB754" s="30">
        <v>348</v>
      </c>
    </row>
    <row r="755" spans="1:54" s="44" customFormat="1" ht="15">
      <c r="A755" s="28" t="s">
        <v>1891</v>
      </c>
      <c r="B755" s="28" t="s">
        <v>1898</v>
      </c>
      <c r="C755" s="28"/>
      <c r="D755" s="29" t="s">
        <v>1899</v>
      </c>
      <c r="E755" s="30"/>
      <c r="F755" s="30"/>
      <c r="G755" s="30"/>
      <c r="H755" s="30"/>
      <c r="I755" s="30"/>
      <c r="J755" s="3"/>
      <c r="K755" s="3"/>
      <c r="L755" s="3"/>
      <c r="M755" s="3"/>
      <c r="N755" s="3"/>
      <c r="O755" s="3">
        <v>11348</v>
      </c>
      <c r="P755" s="3">
        <v>567</v>
      </c>
      <c r="Q755" s="3">
        <v>1021</v>
      </c>
      <c r="R755" s="3">
        <v>4197</v>
      </c>
      <c r="S755" s="3">
        <v>1025</v>
      </c>
      <c r="T755" s="3"/>
      <c r="U755" s="3"/>
      <c r="V755" s="3"/>
      <c r="W755" s="3"/>
      <c r="X755" s="3"/>
      <c r="Y755" s="31"/>
      <c r="Z755" s="31"/>
      <c r="AA755" s="31"/>
      <c r="AB755" s="31"/>
      <c r="AC755" s="31"/>
      <c r="AD755" s="31"/>
      <c r="AE755" s="31"/>
      <c r="AF755" s="31"/>
      <c r="AG755" s="31"/>
      <c r="AH755" s="3"/>
      <c r="AI755" s="3"/>
      <c r="AJ755" s="3"/>
      <c r="AK755" s="3"/>
      <c r="AL755" s="3"/>
      <c r="AM755" s="3"/>
      <c r="AN755" s="3">
        <v>4302</v>
      </c>
      <c r="AO755" s="3">
        <v>1591</v>
      </c>
      <c r="AP755" s="3">
        <v>215</v>
      </c>
      <c r="AQ755" s="3">
        <v>387</v>
      </c>
      <c r="AR755" s="3">
        <v>1978</v>
      </c>
      <c r="AS755" s="3">
        <v>2324</v>
      </c>
      <c r="AT755" s="3">
        <v>0</v>
      </c>
      <c r="AU755" s="30">
        <v>15650</v>
      </c>
      <c r="AV755" s="30">
        <v>13326</v>
      </c>
      <c r="AW755" s="30">
        <v>782</v>
      </c>
      <c r="AX755" s="30">
        <v>1408</v>
      </c>
      <c r="AY755" s="30">
        <v>5788</v>
      </c>
      <c r="AZ755" s="30">
        <v>1408</v>
      </c>
      <c r="BA755" s="30">
        <v>1021</v>
      </c>
      <c r="BB755" s="30">
        <v>1025</v>
      </c>
    </row>
    <row r="756" spans="1:54" s="44" customFormat="1" ht="15">
      <c r="A756" s="28" t="s">
        <v>1891</v>
      </c>
      <c r="B756" s="28" t="s">
        <v>1900</v>
      </c>
      <c r="C756" s="28"/>
      <c r="D756" s="29" t="s">
        <v>1901</v>
      </c>
      <c r="E756" s="30"/>
      <c r="F756" s="30"/>
      <c r="G756" s="30"/>
      <c r="H756" s="30"/>
      <c r="I756" s="30"/>
      <c r="J756" s="3"/>
      <c r="K756" s="3"/>
      <c r="L756" s="3"/>
      <c r="M756" s="3"/>
      <c r="N756" s="3"/>
      <c r="O756" s="3">
        <v>14448</v>
      </c>
      <c r="P756" s="3">
        <v>722</v>
      </c>
      <c r="Q756" s="3">
        <v>1300</v>
      </c>
      <c r="R756" s="3">
        <v>5344</v>
      </c>
      <c r="S756" s="3">
        <v>1304</v>
      </c>
      <c r="T756" s="3"/>
      <c r="U756" s="3"/>
      <c r="V756" s="3"/>
      <c r="W756" s="3"/>
      <c r="X756" s="3"/>
      <c r="Y756" s="31"/>
      <c r="Z756" s="31"/>
      <c r="AA756" s="31"/>
      <c r="AB756" s="31"/>
      <c r="AC756" s="31"/>
      <c r="AD756" s="31"/>
      <c r="AE756" s="31"/>
      <c r="AF756" s="31"/>
      <c r="AG756" s="31"/>
      <c r="AH756" s="3">
        <v>44388</v>
      </c>
      <c r="AI756" s="3">
        <v>2219</v>
      </c>
      <c r="AJ756" s="3">
        <v>3995</v>
      </c>
      <c r="AK756" s="3">
        <v>16423</v>
      </c>
      <c r="AL756" s="3">
        <v>27965</v>
      </c>
      <c r="AM756" s="3">
        <v>0</v>
      </c>
      <c r="AN756" s="3">
        <v>23492</v>
      </c>
      <c r="AO756" s="3">
        <v>8692</v>
      </c>
      <c r="AP756" s="3">
        <v>1175</v>
      </c>
      <c r="AQ756" s="3">
        <v>2114</v>
      </c>
      <c r="AR756" s="3">
        <v>10806</v>
      </c>
      <c r="AS756" s="3">
        <v>12686</v>
      </c>
      <c r="AT756" s="3">
        <v>0</v>
      </c>
      <c r="AU756" s="30">
        <v>82328</v>
      </c>
      <c r="AV756" s="30">
        <v>41677</v>
      </c>
      <c r="AW756" s="30">
        <v>4116</v>
      </c>
      <c r="AX756" s="30">
        <v>7409</v>
      </c>
      <c r="AY756" s="30">
        <v>30459</v>
      </c>
      <c r="AZ756" s="30">
        <v>3414</v>
      </c>
      <c r="BA756" s="30">
        <v>1300</v>
      </c>
      <c r="BB756" s="30">
        <v>1304</v>
      </c>
    </row>
    <row r="757" spans="1:54" s="44" customFormat="1" ht="15">
      <c r="A757" s="28" t="s">
        <v>1891</v>
      </c>
      <c r="B757" s="28" t="s">
        <v>1902</v>
      </c>
      <c r="C757" s="28"/>
      <c r="D757" s="29" t="s">
        <v>1903</v>
      </c>
      <c r="E757" s="30"/>
      <c r="F757" s="30"/>
      <c r="G757" s="30"/>
      <c r="H757" s="30"/>
      <c r="I757" s="30"/>
      <c r="J757" s="3"/>
      <c r="K757" s="3"/>
      <c r="L757" s="3"/>
      <c r="M757" s="3"/>
      <c r="N757" s="3"/>
      <c r="O757" s="3">
        <v>9798</v>
      </c>
      <c r="P757" s="3">
        <v>490</v>
      </c>
      <c r="Q757" s="3">
        <v>882</v>
      </c>
      <c r="R757" s="3">
        <v>3626</v>
      </c>
      <c r="S757" s="3">
        <v>880</v>
      </c>
      <c r="T757" s="3"/>
      <c r="U757" s="3"/>
      <c r="V757" s="3"/>
      <c r="W757" s="3"/>
      <c r="X757" s="3"/>
      <c r="Y757" s="31"/>
      <c r="Z757" s="31"/>
      <c r="AA757" s="31"/>
      <c r="AB757" s="31"/>
      <c r="AC757" s="31"/>
      <c r="AD757" s="31"/>
      <c r="AE757" s="31"/>
      <c r="AF757" s="31"/>
      <c r="AG757" s="31"/>
      <c r="AH757" s="3"/>
      <c r="AI757" s="3"/>
      <c r="AJ757" s="3"/>
      <c r="AK757" s="3"/>
      <c r="AL757" s="3"/>
      <c r="AM757" s="3"/>
      <c r="AN757" s="3">
        <v>4161</v>
      </c>
      <c r="AO757" s="3">
        <v>1538</v>
      </c>
      <c r="AP757" s="3">
        <v>208</v>
      </c>
      <c r="AQ757" s="3">
        <v>374</v>
      </c>
      <c r="AR757" s="3">
        <v>1912</v>
      </c>
      <c r="AS757" s="3">
        <v>2249</v>
      </c>
      <c r="AT757" s="3">
        <v>0</v>
      </c>
      <c r="AU757" s="30">
        <v>13959</v>
      </c>
      <c r="AV757" s="30">
        <v>11710</v>
      </c>
      <c r="AW757" s="30">
        <v>698</v>
      </c>
      <c r="AX757" s="30">
        <v>1256</v>
      </c>
      <c r="AY757" s="30">
        <v>5164</v>
      </c>
      <c r="AZ757" s="30">
        <v>1256</v>
      </c>
      <c r="BA757" s="30">
        <v>882</v>
      </c>
      <c r="BB757" s="30">
        <v>880</v>
      </c>
    </row>
    <row r="758" spans="1:54" s="44" customFormat="1" ht="15">
      <c r="A758" s="28" t="s">
        <v>1891</v>
      </c>
      <c r="B758" s="28" t="s">
        <v>1904</v>
      </c>
      <c r="C758" s="28"/>
      <c r="D758" s="29" t="s">
        <v>1580</v>
      </c>
      <c r="E758" s="30"/>
      <c r="F758" s="30"/>
      <c r="G758" s="30"/>
      <c r="H758" s="30"/>
      <c r="I758" s="30"/>
      <c r="J758" s="3"/>
      <c r="K758" s="3"/>
      <c r="L758" s="3"/>
      <c r="M758" s="3"/>
      <c r="N758" s="3"/>
      <c r="O758" s="3">
        <v>23747</v>
      </c>
      <c r="P758" s="3">
        <v>1187</v>
      </c>
      <c r="Q758" s="3">
        <v>2137</v>
      </c>
      <c r="R758" s="3">
        <v>8785</v>
      </c>
      <c r="S758" s="3">
        <v>2140</v>
      </c>
      <c r="T758" s="3"/>
      <c r="U758" s="3"/>
      <c r="V758" s="3"/>
      <c r="W758" s="3"/>
      <c r="X758" s="3"/>
      <c r="Y758" s="31"/>
      <c r="Z758" s="31"/>
      <c r="AA758" s="31"/>
      <c r="AB758" s="31"/>
      <c r="AC758" s="31"/>
      <c r="AD758" s="31"/>
      <c r="AE758" s="31"/>
      <c r="AF758" s="31"/>
      <c r="AG758" s="31"/>
      <c r="AH758" s="3"/>
      <c r="AI758" s="3"/>
      <c r="AJ758" s="3"/>
      <c r="AK758" s="3"/>
      <c r="AL758" s="3"/>
      <c r="AM758" s="3"/>
      <c r="AN758" s="3">
        <v>11534</v>
      </c>
      <c r="AO758" s="3">
        <v>4268</v>
      </c>
      <c r="AP758" s="3">
        <v>577</v>
      </c>
      <c r="AQ758" s="3">
        <v>1038</v>
      </c>
      <c r="AR758" s="3">
        <v>5306</v>
      </c>
      <c r="AS758" s="3">
        <v>6228</v>
      </c>
      <c r="AT758" s="3">
        <v>0</v>
      </c>
      <c r="AU758" s="30">
        <v>35281</v>
      </c>
      <c r="AV758" s="30">
        <v>29053</v>
      </c>
      <c r="AW758" s="30">
        <v>1764</v>
      </c>
      <c r="AX758" s="30">
        <v>3175</v>
      </c>
      <c r="AY758" s="30">
        <v>13053</v>
      </c>
      <c r="AZ758" s="30">
        <v>3175</v>
      </c>
      <c r="BA758" s="30">
        <v>2137</v>
      </c>
      <c r="BB758" s="30">
        <v>2140</v>
      </c>
    </row>
    <row r="759" spans="1:54" s="44" customFormat="1" ht="15">
      <c r="A759" s="28" t="s">
        <v>1891</v>
      </c>
      <c r="B759" s="28" t="s">
        <v>1905</v>
      </c>
      <c r="C759" s="28"/>
      <c r="D759" s="29" t="s">
        <v>1906</v>
      </c>
      <c r="E759" s="30"/>
      <c r="F759" s="30"/>
      <c r="G759" s="30"/>
      <c r="H759" s="30"/>
      <c r="I759" s="30"/>
      <c r="J759" s="3"/>
      <c r="K759" s="3"/>
      <c r="L759" s="3"/>
      <c r="M759" s="3"/>
      <c r="N759" s="3"/>
      <c r="O759" s="3">
        <v>19097</v>
      </c>
      <c r="P759" s="3">
        <v>955</v>
      </c>
      <c r="Q759" s="3">
        <v>1719</v>
      </c>
      <c r="R759" s="3">
        <v>7067</v>
      </c>
      <c r="S759" s="3">
        <v>1716</v>
      </c>
      <c r="T759" s="3"/>
      <c r="U759" s="3"/>
      <c r="V759" s="3"/>
      <c r="W759" s="3"/>
      <c r="X759" s="3"/>
      <c r="Y759" s="31"/>
      <c r="Z759" s="31"/>
      <c r="AA759" s="31"/>
      <c r="AB759" s="31"/>
      <c r="AC759" s="31"/>
      <c r="AD759" s="31"/>
      <c r="AE759" s="31"/>
      <c r="AF759" s="31"/>
      <c r="AG759" s="31"/>
      <c r="AH759" s="3">
        <v>454066</v>
      </c>
      <c r="AI759" s="3">
        <v>22703</v>
      </c>
      <c r="AJ759" s="3">
        <v>40866</v>
      </c>
      <c r="AK759" s="3">
        <v>168004</v>
      </c>
      <c r="AL759" s="3">
        <v>286062</v>
      </c>
      <c r="AM759" s="3">
        <v>0</v>
      </c>
      <c r="AN759" s="3">
        <v>88198</v>
      </c>
      <c r="AO759" s="3">
        <v>32634</v>
      </c>
      <c r="AP759" s="3">
        <v>4410</v>
      </c>
      <c r="AQ759" s="3">
        <v>7938</v>
      </c>
      <c r="AR759" s="3">
        <v>40572</v>
      </c>
      <c r="AS759" s="3">
        <v>47626</v>
      </c>
      <c r="AT759" s="3">
        <v>0</v>
      </c>
      <c r="AU759" s="30">
        <v>561361</v>
      </c>
      <c r="AV759" s="30">
        <v>227673</v>
      </c>
      <c r="AW759" s="30">
        <v>28068</v>
      </c>
      <c r="AX759" s="30">
        <v>50523</v>
      </c>
      <c r="AY759" s="30">
        <v>207705</v>
      </c>
      <c r="AZ759" s="30">
        <v>9657</v>
      </c>
      <c r="BA759" s="30">
        <v>1719</v>
      </c>
      <c r="BB759" s="30">
        <v>1716</v>
      </c>
    </row>
    <row r="760" spans="1:54" s="44" customFormat="1" ht="15">
      <c r="A760" s="28" t="s">
        <v>1891</v>
      </c>
      <c r="B760" s="28" t="s">
        <v>1907</v>
      </c>
      <c r="C760" s="28"/>
      <c r="D760" s="29" t="s">
        <v>1908</v>
      </c>
      <c r="E760" s="30"/>
      <c r="F760" s="30"/>
      <c r="G760" s="30"/>
      <c r="H760" s="30"/>
      <c r="I760" s="30"/>
      <c r="J760" s="3"/>
      <c r="K760" s="3"/>
      <c r="L760" s="3"/>
      <c r="M760" s="3"/>
      <c r="N760" s="3"/>
      <c r="O760" s="3">
        <v>12897</v>
      </c>
      <c r="P760" s="3">
        <v>645</v>
      </c>
      <c r="Q760" s="3">
        <v>1161</v>
      </c>
      <c r="R760" s="3">
        <v>4773</v>
      </c>
      <c r="S760" s="3">
        <v>1158</v>
      </c>
      <c r="T760" s="3"/>
      <c r="U760" s="3"/>
      <c r="V760" s="3"/>
      <c r="W760" s="3"/>
      <c r="X760" s="3"/>
      <c r="Y760" s="31"/>
      <c r="Z760" s="31"/>
      <c r="AA760" s="31"/>
      <c r="AB760" s="31"/>
      <c r="AC760" s="31"/>
      <c r="AD760" s="31"/>
      <c r="AE760" s="31"/>
      <c r="AF760" s="31"/>
      <c r="AG760" s="31"/>
      <c r="AH760" s="3"/>
      <c r="AI760" s="3"/>
      <c r="AJ760" s="3"/>
      <c r="AK760" s="3"/>
      <c r="AL760" s="3"/>
      <c r="AM760" s="3"/>
      <c r="AN760" s="3">
        <v>11830</v>
      </c>
      <c r="AO760" s="3">
        <v>4379</v>
      </c>
      <c r="AP760" s="3">
        <v>592</v>
      </c>
      <c r="AQ760" s="3">
        <v>1065</v>
      </c>
      <c r="AR760" s="3">
        <v>5444</v>
      </c>
      <c r="AS760" s="3">
        <v>6386</v>
      </c>
      <c r="AT760" s="3">
        <v>0</v>
      </c>
      <c r="AU760" s="30">
        <v>24727</v>
      </c>
      <c r="AV760" s="30">
        <v>18341</v>
      </c>
      <c r="AW760" s="30">
        <v>1237</v>
      </c>
      <c r="AX760" s="30">
        <v>2226</v>
      </c>
      <c r="AY760" s="30">
        <v>9152</v>
      </c>
      <c r="AZ760" s="30">
        <v>2226</v>
      </c>
      <c r="BA760" s="30">
        <v>1161</v>
      </c>
      <c r="BB760" s="30">
        <v>1158</v>
      </c>
    </row>
    <row r="761" spans="1:54" s="44" customFormat="1" ht="15">
      <c r="A761" s="28" t="s">
        <v>1891</v>
      </c>
      <c r="B761" s="28" t="s">
        <v>1909</v>
      </c>
      <c r="C761" s="28"/>
      <c r="D761" s="29" t="s">
        <v>1910</v>
      </c>
      <c r="E761" s="30"/>
      <c r="F761" s="30"/>
      <c r="G761" s="30"/>
      <c r="H761" s="30"/>
      <c r="I761" s="30"/>
      <c r="J761" s="3"/>
      <c r="K761" s="3"/>
      <c r="L761" s="3"/>
      <c r="M761" s="3"/>
      <c r="N761" s="3"/>
      <c r="O761" s="3">
        <v>3598</v>
      </c>
      <c r="P761" s="3">
        <v>180</v>
      </c>
      <c r="Q761" s="3">
        <v>324</v>
      </c>
      <c r="R761" s="3">
        <v>1332</v>
      </c>
      <c r="S761" s="3">
        <v>322</v>
      </c>
      <c r="T761" s="3"/>
      <c r="U761" s="3"/>
      <c r="V761" s="3"/>
      <c r="W761" s="3"/>
      <c r="X761" s="3"/>
      <c r="Y761" s="31"/>
      <c r="Z761" s="31"/>
      <c r="AA761" s="31"/>
      <c r="AB761" s="31"/>
      <c r="AC761" s="31"/>
      <c r="AD761" s="31"/>
      <c r="AE761" s="31"/>
      <c r="AF761" s="31"/>
      <c r="AG761" s="31"/>
      <c r="AH761" s="3"/>
      <c r="AI761" s="3"/>
      <c r="AJ761" s="3"/>
      <c r="AK761" s="3"/>
      <c r="AL761" s="3"/>
      <c r="AM761" s="3"/>
      <c r="AN761" s="3">
        <v>6241</v>
      </c>
      <c r="AO761" s="3">
        <v>2310</v>
      </c>
      <c r="AP761" s="3">
        <v>312</v>
      </c>
      <c r="AQ761" s="3">
        <v>562</v>
      </c>
      <c r="AR761" s="3">
        <v>2872</v>
      </c>
      <c r="AS761" s="3">
        <v>3369</v>
      </c>
      <c r="AT761" s="3">
        <v>0</v>
      </c>
      <c r="AU761" s="30">
        <v>9839</v>
      </c>
      <c r="AV761" s="30">
        <v>6470</v>
      </c>
      <c r="AW761" s="30">
        <v>492</v>
      </c>
      <c r="AX761" s="30">
        <v>886</v>
      </c>
      <c r="AY761" s="30">
        <v>3642</v>
      </c>
      <c r="AZ761" s="30">
        <v>886</v>
      </c>
      <c r="BA761" s="30">
        <v>324</v>
      </c>
      <c r="BB761" s="30">
        <v>322</v>
      </c>
    </row>
    <row r="762" spans="1:54" s="44" customFormat="1" ht="15">
      <c r="A762" s="28" t="s">
        <v>1891</v>
      </c>
      <c r="B762" s="28" t="s">
        <v>1911</v>
      </c>
      <c r="C762" s="28"/>
      <c r="D762" s="29" t="s">
        <v>1912</v>
      </c>
      <c r="E762" s="30"/>
      <c r="F762" s="30"/>
      <c r="G762" s="30"/>
      <c r="H762" s="30"/>
      <c r="I762" s="30"/>
      <c r="J762" s="3"/>
      <c r="K762" s="3"/>
      <c r="L762" s="3"/>
      <c r="M762" s="3"/>
      <c r="N762" s="3"/>
      <c r="O762" s="3">
        <v>6698</v>
      </c>
      <c r="P762" s="3">
        <v>335</v>
      </c>
      <c r="Q762" s="3">
        <v>603</v>
      </c>
      <c r="R762" s="3">
        <v>2479</v>
      </c>
      <c r="S762" s="3">
        <v>601</v>
      </c>
      <c r="T762" s="3"/>
      <c r="U762" s="3"/>
      <c r="V762" s="3"/>
      <c r="W762" s="3"/>
      <c r="X762" s="3"/>
      <c r="Y762" s="31"/>
      <c r="Z762" s="31"/>
      <c r="AA762" s="31"/>
      <c r="AB762" s="31"/>
      <c r="AC762" s="31"/>
      <c r="AD762" s="31"/>
      <c r="AE762" s="31"/>
      <c r="AF762" s="31"/>
      <c r="AG762" s="31"/>
      <c r="AH762" s="3"/>
      <c r="AI762" s="3"/>
      <c r="AJ762" s="3"/>
      <c r="AK762" s="3"/>
      <c r="AL762" s="3"/>
      <c r="AM762" s="3"/>
      <c r="AN762" s="3">
        <v>4161</v>
      </c>
      <c r="AO762" s="3">
        <v>1538</v>
      </c>
      <c r="AP762" s="3">
        <v>208</v>
      </c>
      <c r="AQ762" s="3">
        <v>374</v>
      </c>
      <c r="AR762" s="3">
        <v>1912</v>
      </c>
      <c r="AS762" s="3">
        <v>2249</v>
      </c>
      <c r="AT762" s="3">
        <v>0</v>
      </c>
      <c r="AU762" s="30">
        <v>10859</v>
      </c>
      <c r="AV762" s="30">
        <v>8610</v>
      </c>
      <c r="AW762" s="30">
        <v>543</v>
      </c>
      <c r="AX762" s="30">
        <v>977</v>
      </c>
      <c r="AY762" s="30">
        <v>4017</v>
      </c>
      <c r="AZ762" s="30">
        <v>977</v>
      </c>
      <c r="BA762" s="30">
        <v>603</v>
      </c>
      <c r="BB762" s="30">
        <v>601</v>
      </c>
    </row>
    <row r="763" spans="1:54" s="44" customFormat="1" ht="15">
      <c r="A763" s="28" t="s">
        <v>1891</v>
      </c>
      <c r="B763" s="28" t="s">
        <v>1913</v>
      </c>
      <c r="C763" s="28"/>
      <c r="D763" s="29" t="s">
        <v>1914</v>
      </c>
      <c r="E763" s="30"/>
      <c r="F763" s="30"/>
      <c r="G763" s="30"/>
      <c r="H763" s="30"/>
      <c r="I763" s="30"/>
      <c r="J763" s="3"/>
      <c r="K763" s="3"/>
      <c r="L763" s="3"/>
      <c r="M763" s="3"/>
      <c r="N763" s="3"/>
      <c r="O763" s="3">
        <v>12897</v>
      </c>
      <c r="P763" s="3">
        <v>645</v>
      </c>
      <c r="Q763" s="3">
        <v>1161</v>
      </c>
      <c r="R763" s="3">
        <v>4773</v>
      </c>
      <c r="S763" s="3">
        <v>1158</v>
      </c>
      <c r="T763" s="3"/>
      <c r="U763" s="3"/>
      <c r="V763" s="3"/>
      <c r="W763" s="3"/>
      <c r="X763" s="3"/>
      <c r="Y763" s="31"/>
      <c r="Z763" s="31"/>
      <c r="AA763" s="31"/>
      <c r="AB763" s="31"/>
      <c r="AC763" s="31"/>
      <c r="AD763" s="31"/>
      <c r="AE763" s="31"/>
      <c r="AF763" s="31"/>
      <c r="AG763" s="31"/>
      <c r="AH763" s="3"/>
      <c r="AI763" s="3"/>
      <c r="AJ763" s="3"/>
      <c r="AK763" s="3"/>
      <c r="AL763" s="3"/>
      <c r="AM763" s="3"/>
      <c r="AN763" s="3">
        <v>4161</v>
      </c>
      <c r="AO763" s="3">
        <v>1538</v>
      </c>
      <c r="AP763" s="3">
        <v>208</v>
      </c>
      <c r="AQ763" s="3">
        <v>374</v>
      </c>
      <c r="AR763" s="3">
        <v>1912</v>
      </c>
      <c r="AS763" s="3">
        <v>2249</v>
      </c>
      <c r="AT763" s="3">
        <v>0</v>
      </c>
      <c r="AU763" s="30">
        <v>17058</v>
      </c>
      <c r="AV763" s="30">
        <v>14809</v>
      </c>
      <c r="AW763" s="30">
        <v>853</v>
      </c>
      <c r="AX763" s="30">
        <v>1535</v>
      </c>
      <c r="AY763" s="30">
        <v>6311</v>
      </c>
      <c r="AZ763" s="30">
        <v>1535</v>
      </c>
      <c r="BA763" s="30">
        <v>1161</v>
      </c>
      <c r="BB763" s="30">
        <v>1158</v>
      </c>
    </row>
    <row r="764" spans="1:54" s="44" customFormat="1" ht="15">
      <c r="A764" s="28" t="s">
        <v>1891</v>
      </c>
      <c r="B764" s="28" t="s">
        <v>1915</v>
      </c>
      <c r="C764" s="28"/>
      <c r="D764" s="29" t="s">
        <v>1916</v>
      </c>
      <c r="E764" s="30"/>
      <c r="F764" s="30"/>
      <c r="G764" s="30"/>
      <c r="H764" s="30"/>
      <c r="I764" s="30"/>
      <c r="J764" s="3"/>
      <c r="K764" s="3"/>
      <c r="L764" s="3"/>
      <c r="M764" s="3"/>
      <c r="N764" s="3"/>
      <c r="O764" s="3">
        <v>9798</v>
      </c>
      <c r="P764" s="3">
        <v>490</v>
      </c>
      <c r="Q764" s="3">
        <v>882</v>
      </c>
      <c r="R764" s="3">
        <v>3626</v>
      </c>
      <c r="S764" s="3">
        <v>880</v>
      </c>
      <c r="T764" s="3"/>
      <c r="U764" s="3"/>
      <c r="V764" s="3"/>
      <c r="W764" s="3"/>
      <c r="X764" s="3"/>
      <c r="Y764" s="31"/>
      <c r="Z764" s="31"/>
      <c r="AA764" s="31"/>
      <c r="AB764" s="31"/>
      <c r="AC764" s="31"/>
      <c r="AD764" s="31"/>
      <c r="AE764" s="31"/>
      <c r="AF764" s="31"/>
      <c r="AG764" s="31"/>
      <c r="AH764" s="3"/>
      <c r="AI764" s="3"/>
      <c r="AJ764" s="3"/>
      <c r="AK764" s="3"/>
      <c r="AL764" s="3"/>
      <c r="AM764" s="3"/>
      <c r="AN764" s="3">
        <v>5129</v>
      </c>
      <c r="AO764" s="3">
        <v>1898</v>
      </c>
      <c r="AP764" s="3">
        <v>256</v>
      </c>
      <c r="AQ764" s="3">
        <v>462</v>
      </c>
      <c r="AR764" s="3">
        <v>2360</v>
      </c>
      <c r="AS764" s="3">
        <v>2769</v>
      </c>
      <c r="AT764" s="3">
        <v>0</v>
      </c>
      <c r="AU764" s="30">
        <v>14927</v>
      </c>
      <c r="AV764" s="30">
        <v>12158</v>
      </c>
      <c r="AW764" s="30">
        <v>746</v>
      </c>
      <c r="AX764" s="30">
        <v>1344</v>
      </c>
      <c r="AY764" s="30">
        <v>5524</v>
      </c>
      <c r="AZ764" s="30">
        <v>1344</v>
      </c>
      <c r="BA764" s="30">
        <v>882</v>
      </c>
      <c r="BB764" s="30">
        <v>880</v>
      </c>
    </row>
    <row r="765" spans="1:54" s="44" customFormat="1" ht="15">
      <c r="A765" s="28" t="s">
        <v>1891</v>
      </c>
      <c r="B765" s="28" t="s">
        <v>1917</v>
      </c>
      <c r="C765" s="28"/>
      <c r="D765" s="29" t="s">
        <v>1918</v>
      </c>
      <c r="E765" s="30"/>
      <c r="F765" s="30"/>
      <c r="G765" s="30"/>
      <c r="H765" s="30"/>
      <c r="I765" s="30"/>
      <c r="J765" s="3"/>
      <c r="K765" s="3"/>
      <c r="L765" s="3"/>
      <c r="M765" s="3"/>
      <c r="N765" s="3"/>
      <c r="O765" s="3">
        <v>5148</v>
      </c>
      <c r="P765" s="3">
        <v>257</v>
      </c>
      <c r="Q765" s="3">
        <v>463</v>
      </c>
      <c r="R765" s="3">
        <v>1903</v>
      </c>
      <c r="S765" s="3">
        <v>467</v>
      </c>
      <c r="T765" s="3"/>
      <c r="U765" s="3"/>
      <c r="V765" s="3"/>
      <c r="W765" s="3"/>
      <c r="X765" s="3"/>
      <c r="Y765" s="31"/>
      <c r="Z765" s="31"/>
      <c r="AA765" s="31"/>
      <c r="AB765" s="31"/>
      <c r="AC765" s="31"/>
      <c r="AD765" s="31"/>
      <c r="AE765" s="31"/>
      <c r="AF765" s="31"/>
      <c r="AG765" s="31"/>
      <c r="AH765" s="3"/>
      <c r="AI765" s="3"/>
      <c r="AJ765" s="3"/>
      <c r="AK765" s="3"/>
      <c r="AL765" s="3"/>
      <c r="AM765" s="3"/>
      <c r="AN765" s="3">
        <v>4161</v>
      </c>
      <c r="AO765" s="3">
        <v>1538</v>
      </c>
      <c r="AP765" s="3">
        <v>208</v>
      </c>
      <c r="AQ765" s="3">
        <v>374</v>
      </c>
      <c r="AR765" s="3">
        <v>1912</v>
      </c>
      <c r="AS765" s="3">
        <v>2249</v>
      </c>
      <c r="AT765" s="3">
        <v>0</v>
      </c>
      <c r="AU765" s="30">
        <v>9309</v>
      </c>
      <c r="AV765" s="30">
        <v>7060</v>
      </c>
      <c r="AW765" s="30">
        <v>465</v>
      </c>
      <c r="AX765" s="30">
        <v>837</v>
      </c>
      <c r="AY765" s="30">
        <v>3441</v>
      </c>
      <c r="AZ765" s="30">
        <v>837</v>
      </c>
      <c r="BA765" s="30">
        <v>463</v>
      </c>
      <c r="BB765" s="30">
        <v>467</v>
      </c>
    </row>
    <row r="766" spans="1:54" s="44" customFormat="1" ht="15">
      <c r="A766" s="28" t="s">
        <v>1891</v>
      </c>
      <c r="B766" s="28" t="s">
        <v>1919</v>
      </c>
      <c r="C766" s="28"/>
      <c r="D766" s="29" t="s">
        <v>1920</v>
      </c>
      <c r="E766" s="30"/>
      <c r="F766" s="30"/>
      <c r="G766" s="30"/>
      <c r="H766" s="30"/>
      <c r="I766" s="30"/>
      <c r="J766" s="3"/>
      <c r="K766" s="3"/>
      <c r="L766" s="3"/>
      <c r="M766" s="3"/>
      <c r="N766" s="3"/>
      <c r="O766" s="3">
        <v>14448</v>
      </c>
      <c r="P766" s="3">
        <v>722</v>
      </c>
      <c r="Q766" s="3">
        <v>1300</v>
      </c>
      <c r="R766" s="3">
        <v>5344</v>
      </c>
      <c r="S766" s="3">
        <v>1304</v>
      </c>
      <c r="T766" s="3"/>
      <c r="U766" s="3"/>
      <c r="V766" s="3"/>
      <c r="W766" s="3"/>
      <c r="X766" s="3"/>
      <c r="Y766" s="31"/>
      <c r="Z766" s="31"/>
      <c r="AA766" s="31"/>
      <c r="AB766" s="31"/>
      <c r="AC766" s="31"/>
      <c r="AD766" s="31"/>
      <c r="AE766" s="31"/>
      <c r="AF766" s="31"/>
      <c r="AG766" s="31"/>
      <c r="AH766" s="3"/>
      <c r="AI766" s="3"/>
      <c r="AJ766" s="3"/>
      <c r="AK766" s="3"/>
      <c r="AL766" s="3"/>
      <c r="AM766" s="3"/>
      <c r="AN766" s="3">
        <v>13960</v>
      </c>
      <c r="AO766" s="3">
        <v>5164</v>
      </c>
      <c r="AP766" s="3">
        <v>698</v>
      </c>
      <c r="AQ766" s="3">
        <v>1256</v>
      </c>
      <c r="AR766" s="3">
        <v>6420</v>
      </c>
      <c r="AS766" s="3">
        <v>7540</v>
      </c>
      <c r="AT766" s="3">
        <v>0</v>
      </c>
      <c r="AU766" s="30">
        <v>28408</v>
      </c>
      <c r="AV766" s="30">
        <v>20868</v>
      </c>
      <c r="AW766" s="30">
        <v>1420</v>
      </c>
      <c r="AX766" s="30">
        <v>2556</v>
      </c>
      <c r="AY766" s="30">
        <v>10508</v>
      </c>
      <c r="AZ766" s="30">
        <v>2556</v>
      </c>
      <c r="BA766" s="30">
        <v>1300</v>
      </c>
      <c r="BB766" s="30">
        <v>1304</v>
      </c>
    </row>
    <row r="767" spans="1:54" s="44" customFormat="1" ht="15">
      <c r="A767" s="28" t="s">
        <v>1891</v>
      </c>
      <c r="B767" s="28" t="s">
        <v>1921</v>
      </c>
      <c r="C767" s="28"/>
      <c r="D767" s="29" t="s">
        <v>1922</v>
      </c>
      <c r="E767" s="30"/>
      <c r="F767" s="30"/>
      <c r="G767" s="30"/>
      <c r="H767" s="30"/>
      <c r="I767" s="30"/>
      <c r="J767" s="3"/>
      <c r="K767" s="3"/>
      <c r="L767" s="3"/>
      <c r="M767" s="3"/>
      <c r="N767" s="3"/>
      <c r="O767" s="3">
        <v>37695</v>
      </c>
      <c r="P767" s="3">
        <v>1885</v>
      </c>
      <c r="Q767" s="3">
        <v>3393</v>
      </c>
      <c r="R767" s="3">
        <v>13949</v>
      </c>
      <c r="S767" s="3">
        <v>3388</v>
      </c>
      <c r="T767" s="3"/>
      <c r="U767" s="3"/>
      <c r="V767" s="3"/>
      <c r="W767" s="3"/>
      <c r="X767" s="3"/>
      <c r="Y767" s="31"/>
      <c r="Z767" s="31"/>
      <c r="AA767" s="31"/>
      <c r="AB767" s="31"/>
      <c r="AC767" s="31"/>
      <c r="AD767" s="31"/>
      <c r="AE767" s="31"/>
      <c r="AF767" s="31"/>
      <c r="AG767" s="31"/>
      <c r="AH767" s="3"/>
      <c r="AI767" s="3"/>
      <c r="AJ767" s="3"/>
      <c r="AK767" s="3"/>
      <c r="AL767" s="3"/>
      <c r="AM767" s="3"/>
      <c r="AN767" s="3">
        <v>19825</v>
      </c>
      <c r="AO767" s="3">
        <v>7334</v>
      </c>
      <c r="AP767" s="3">
        <v>991</v>
      </c>
      <c r="AQ767" s="3">
        <v>1784</v>
      </c>
      <c r="AR767" s="3">
        <v>9118</v>
      </c>
      <c r="AS767" s="3">
        <v>10707</v>
      </c>
      <c r="AT767" s="3">
        <v>0</v>
      </c>
      <c r="AU767" s="30">
        <v>57520</v>
      </c>
      <c r="AV767" s="30">
        <v>46813</v>
      </c>
      <c r="AW767" s="30">
        <v>2876</v>
      </c>
      <c r="AX767" s="30">
        <v>5177</v>
      </c>
      <c r="AY767" s="30">
        <v>21283</v>
      </c>
      <c r="AZ767" s="30">
        <v>5177</v>
      </c>
      <c r="BA767" s="30">
        <v>3393</v>
      </c>
      <c r="BB767" s="30">
        <v>3388</v>
      </c>
    </row>
    <row r="768" spans="1:54" s="44" customFormat="1" ht="15">
      <c r="A768" s="28" t="s">
        <v>1891</v>
      </c>
      <c r="B768" s="28" t="s">
        <v>1923</v>
      </c>
      <c r="C768" s="28"/>
      <c r="D768" s="29" t="s">
        <v>1924</v>
      </c>
      <c r="E768" s="30"/>
      <c r="F768" s="30"/>
      <c r="G768" s="30"/>
      <c r="H768" s="30"/>
      <c r="I768" s="30"/>
      <c r="J768" s="3"/>
      <c r="K768" s="3"/>
      <c r="L768" s="3"/>
      <c r="M768" s="3"/>
      <c r="N768" s="3"/>
      <c r="O768" s="3">
        <v>11348</v>
      </c>
      <c r="P768" s="3">
        <v>567</v>
      </c>
      <c r="Q768" s="3">
        <v>1021</v>
      </c>
      <c r="R768" s="3">
        <v>4197</v>
      </c>
      <c r="S768" s="3">
        <v>1025</v>
      </c>
      <c r="T768" s="3"/>
      <c r="U768" s="3"/>
      <c r="V768" s="3"/>
      <c r="W768" s="3"/>
      <c r="X768" s="3"/>
      <c r="Y768" s="31"/>
      <c r="Z768" s="31"/>
      <c r="AA768" s="31"/>
      <c r="AB768" s="31"/>
      <c r="AC768" s="31"/>
      <c r="AD768" s="31"/>
      <c r="AE768" s="31"/>
      <c r="AF768" s="31"/>
      <c r="AG768" s="31"/>
      <c r="AH768" s="3"/>
      <c r="AI768" s="3"/>
      <c r="AJ768" s="3"/>
      <c r="AK768" s="3"/>
      <c r="AL768" s="3"/>
      <c r="AM768" s="3"/>
      <c r="AN768" s="3">
        <v>4500</v>
      </c>
      <c r="AO768" s="3">
        <v>1665</v>
      </c>
      <c r="AP768" s="3">
        <v>225</v>
      </c>
      <c r="AQ768" s="3">
        <v>405</v>
      </c>
      <c r="AR768" s="3">
        <v>2070</v>
      </c>
      <c r="AS768" s="3">
        <v>2430</v>
      </c>
      <c r="AT768" s="3">
        <v>0</v>
      </c>
      <c r="AU768" s="30">
        <v>15848</v>
      </c>
      <c r="AV768" s="30">
        <v>13418</v>
      </c>
      <c r="AW768" s="30">
        <v>792</v>
      </c>
      <c r="AX768" s="30">
        <v>1426</v>
      </c>
      <c r="AY768" s="30">
        <v>5862</v>
      </c>
      <c r="AZ768" s="30">
        <v>1426</v>
      </c>
      <c r="BA768" s="30">
        <v>1021</v>
      </c>
      <c r="BB768" s="30">
        <v>1025</v>
      </c>
    </row>
    <row r="769" spans="1:54" s="44" customFormat="1" ht="15">
      <c r="A769" s="28" t="s">
        <v>1891</v>
      </c>
      <c r="B769" s="28" t="s">
        <v>1925</v>
      </c>
      <c r="C769" s="28"/>
      <c r="D769" s="29" t="s">
        <v>1926</v>
      </c>
      <c r="E769" s="30"/>
      <c r="F769" s="30"/>
      <c r="G769" s="30"/>
      <c r="H769" s="30"/>
      <c r="I769" s="30"/>
      <c r="J769" s="3"/>
      <c r="K769" s="3"/>
      <c r="L769" s="3"/>
      <c r="M769" s="3"/>
      <c r="N769" s="3"/>
      <c r="O769" s="3">
        <v>3598</v>
      </c>
      <c r="P769" s="3">
        <v>180</v>
      </c>
      <c r="Q769" s="3">
        <v>324</v>
      </c>
      <c r="R769" s="3">
        <v>1332</v>
      </c>
      <c r="S769" s="3">
        <v>322</v>
      </c>
      <c r="T769" s="3"/>
      <c r="U769" s="3"/>
      <c r="V769" s="3"/>
      <c r="W769" s="3"/>
      <c r="X769" s="3"/>
      <c r="Y769" s="31"/>
      <c r="Z769" s="31"/>
      <c r="AA769" s="31"/>
      <c r="AB769" s="31"/>
      <c r="AC769" s="31"/>
      <c r="AD769" s="31"/>
      <c r="AE769" s="31"/>
      <c r="AF769" s="31"/>
      <c r="AG769" s="31"/>
      <c r="AH769" s="3"/>
      <c r="AI769" s="3"/>
      <c r="AJ769" s="3"/>
      <c r="AK769" s="3"/>
      <c r="AL769" s="3"/>
      <c r="AM769" s="3"/>
      <c r="AN769" s="3">
        <v>4161</v>
      </c>
      <c r="AO769" s="3">
        <v>1538</v>
      </c>
      <c r="AP769" s="3">
        <v>208</v>
      </c>
      <c r="AQ769" s="3">
        <v>374</v>
      </c>
      <c r="AR769" s="3">
        <v>1912</v>
      </c>
      <c r="AS769" s="3">
        <v>2249</v>
      </c>
      <c r="AT769" s="3">
        <v>0</v>
      </c>
      <c r="AU769" s="30">
        <v>7759</v>
      </c>
      <c r="AV769" s="30">
        <v>5510</v>
      </c>
      <c r="AW769" s="30">
        <v>388</v>
      </c>
      <c r="AX769" s="30">
        <v>698</v>
      </c>
      <c r="AY769" s="30">
        <v>2870</v>
      </c>
      <c r="AZ769" s="30">
        <v>698</v>
      </c>
      <c r="BA769" s="30">
        <v>324</v>
      </c>
      <c r="BB769" s="30">
        <v>322</v>
      </c>
    </row>
    <row r="770" spans="1:54" s="44" customFormat="1" ht="15">
      <c r="A770" s="28" t="s">
        <v>1891</v>
      </c>
      <c r="B770" s="28" t="s">
        <v>1927</v>
      </c>
      <c r="C770" s="28"/>
      <c r="D770" s="29" t="s">
        <v>1928</v>
      </c>
      <c r="E770" s="30"/>
      <c r="F770" s="30"/>
      <c r="G770" s="30"/>
      <c r="H770" s="30"/>
      <c r="I770" s="30"/>
      <c r="J770" s="3"/>
      <c r="K770" s="3"/>
      <c r="L770" s="3"/>
      <c r="M770" s="3"/>
      <c r="N770" s="3"/>
      <c r="O770" s="3">
        <v>43895</v>
      </c>
      <c r="P770" s="3">
        <v>2195</v>
      </c>
      <c r="Q770" s="3">
        <v>3951</v>
      </c>
      <c r="R770" s="3">
        <v>16243</v>
      </c>
      <c r="S770" s="3">
        <v>3946</v>
      </c>
      <c r="T770" s="3"/>
      <c r="U770" s="3"/>
      <c r="V770" s="3"/>
      <c r="W770" s="3"/>
      <c r="X770" s="3"/>
      <c r="Y770" s="31"/>
      <c r="Z770" s="31"/>
      <c r="AA770" s="31"/>
      <c r="AB770" s="31"/>
      <c r="AC770" s="31"/>
      <c r="AD770" s="31"/>
      <c r="AE770" s="31"/>
      <c r="AF770" s="31"/>
      <c r="AG770" s="31"/>
      <c r="AH770" s="3"/>
      <c r="AI770" s="3"/>
      <c r="AJ770" s="3"/>
      <c r="AK770" s="3"/>
      <c r="AL770" s="3"/>
      <c r="AM770" s="3"/>
      <c r="AN770" s="3">
        <v>19901</v>
      </c>
      <c r="AO770" s="3">
        <v>7363</v>
      </c>
      <c r="AP770" s="3">
        <v>995</v>
      </c>
      <c r="AQ770" s="3">
        <v>1791</v>
      </c>
      <c r="AR770" s="3">
        <v>9154</v>
      </c>
      <c r="AS770" s="3">
        <v>10747</v>
      </c>
      <c r="AT770" s="3">
        <v>0</v>
      </c>
      <c r="AU770" s="30">
        <v>63796</v>
      </c>
      <c r="AV770" s="30">
        <v>53049</v>
      </c>
      <c r="AW770" s="30">
        <v>3190</v>
      </c>
      <c r="AX770" s="30">
        <v>5742</v>
      </c>
      <c r="AY770" s="30">
        <v>23606</v>
      </c>
      <c r="AZ770" s="30">
        <v>5742</v>
      </c>
      <c r="BA770" s="30">
        <v>3951</v>
      </c>
      <c r="BB770" s="30">
        <v>3946</v>
      </c>
    </row>
    <row r="771" spans="1:54" s="44" customFormat="1" ht="15">
      <c r="A771" s="28" t="s">
        <v>1891</v>
      </c>
      <c r="B771" s="28" t="s">
        <v>1929</v>
      </c>
      <c r="C771" s="28"/>
      <c r="D771" s="29" t="s">
        <v>1930</v>
      </c>
      <c r="E771" s="30"/>
      <c r="F771" s="30"/>
      <c r="G771" s="30"/>
      <c r="H771" s="30"/>
      <c r="I771" s="30"/>
      <c r="J771" s="3"/>
      <c r="K771" s="3"/>
      <c r="L771" s="3"/>
      <c r="M771" s="3"/>
      <c r="N771" s="3"/>
      <c r="O771" s="3">
        <v>34596</v>
      </c>
      <c r="P771" s="3">
        <v>1730</v>
      </c>
      <c r="Q771" s="3">
        <v>3114</v>
      </c>
      <c r="R771" s="3">
        <v>12802</v>
      </c>
      <c r="S771" s="3">
        <v>3110</v>
      </c>
      <c r="T771" s="3">
        <v>103237</v>
      </c>
      <c r="U771" s="3">
        <v>5162</v>
      </c>
      <c r="V771" s="3">
        <v>9291</v>
      </c>
      <c r="W771" s="3">
        <v>38197</v>
      </c>
      <c r="X771" s="3">
        <v>9294</v>
      </c>
      <c r="Y771" s="31"/>
      <c r="Z771" s="31"/>
      <c r="AA771" s="31">
        <v>38197</v>
      </c>
      <c r="AB771" s="31"/>
      <c r="AC771" s="31"/>
      <c r="AD771" s="31">
        <v>9291</v>
      </c>
      <c r="AE771" s="31"/>
      <c r="AF771" s="31"/>
      <c r="AG771" s="31">
        <v>9294</v>
      </c>
      <c r="AH771" s="3">
        <v>12106</v>
      </c>
      <c r="AI771" s="3">
        <v>605</v>
      </c>
      <c r="AJ771" s="3">
        <v>1090</v>
      </c>
      <c r="AK771" s="3">
        <v>4480</v>
      </c>
      <c r="AL771" s="3">
        <v>7626</v>
      </c>
      <c r="AM771" s="3">
        <v>0</v>
      </c>
      <c r="AN771" s="3">
        <v>142736</v>
      </c>
      <c r="AO771" s="3">
        <v>52812</v>
      </c>
      <c r="AP771" s="3">
        <v>7137</v>
      </c>
      <c r="AQ771" s="3">
        <v>12846</v>
      </c>
      <c r="AR771" s="3">
        <v>65658</v>
      </c>
      <c r="AS771" s="3">
        <v>77078</v>
      </c>
      <c r="AT771" s="3">
        <v>0</v>
      </c>
      <c r="AU771" s="30">
        <v>292675</v>
      </c>
      <c r="AV771" s="30">
        <v>207971</v>
      </c>
      <c r="AW771" s="30">
        <v>14634</v>
      </c>
      <c r="AX771" s="30">
        <v>26341</v>
      </c>
      <c r="AY771" s="30">
        <v>108291</v>
      </c>
      <c r="AZ771" s="30">
        <v>25251</v>
      </c>
      <c r="BA771" s="30">
        <v>12405</v>
      </c>
      <c r="BB771" s="30">
        <v>12404</v>
      </c>
    </row>
    <row r="772" spans="1:54" s="44" customFormat="1" ht="15">
      <c r="A772" s="28" t="s">
        <v>1891</v>
      </c>
      <c r="B772" s="28" t="s">
        <v>1931</v>
      </c>
      <c r="C772" s="28"/>
      <c r="D772" s="29" t="s">
        <v>1932</v>
      </c>
      <c r="E772" s="30"/>
      <c r="F772" s="30"/>
      <c r="G772" s="30"/>
      <c r="H772" s="30"/>
      <c r="I772" s="30"/>
      <c r="J772" s="3"/>
      <c r="K772" s="3"/>
      <c r="L772" s="3"/>
      <c r="M772" s="3"/>
      <c r="N772" s="3"/>
      <c r="O772" s="3">
        <v>34596</v>
      </c>
      <c r="P772" s="3">
        <v>1730</v>
      </c>
      <c r="Q772" s="3">
        <v>3114</v>
      </c>
      <c r="R772" s="3">
        <v>12802</v>
      </c>
      <c r="S772" s="3">
        <v>3110</v>
      </c>
      <c r="T772" s="3">
        <v>355644</v>
      </c>
      <c r="U772" s="3">
        <v>17782</v>
      </c>
      <c r="V772" s="3">
        <v>32008</v>
      </c>
      <c r="W772" s="3">
        <v>131588</v>
      </c>
      <c r="X772" s="3">
        <v>32008</v>
      </c>
      <c r="Y772" s="31"/>
      <c r="Z772" s="31"/>
      <c r="AA772" s="31">
        <v>131588</v>
      </c>
      <c r="AB772" s="31"/>
      <c r="AC772" s="31"/>
      <c r="AD772" s="31">
        <v>32008</v>
      </c>
      <c r="AE772" s="31"/>
      <c r="AF772" s="31"/>
      <c r="AG772" s="31">
        <v>32008</v>
      </c>
      <c r="AH772" s="3">
        <v>135662</v>
      </c>
      <c r="AI772" s="3">
        <v>6783</v>
      </c>
      <c r="AJ772" s="3">
        <v>12210</v>
      </c>
      <c r="AK772" s="3">
        <v>50196</v>
      </c>
      <c r="AL772" s="3">
        <v>85466</v>
      </c>
      <c r="AM772" s="3">
        <v>0</v>
      </c>
      <c r="AN772" s="3">
        <v>133934</v>
      </c>
      <c r="AO772" s="3">
        <v>49556</v>
      </c>
      <c r="AP772" s="3">
        <v>6697</v>
      </c>
      <c r="AQ772" s="3">
        <v>12054</v>
      </c>
      <c r="AR772" s="3">
        <v>61610</v>
      </c>
      <c r="AS772" s="3">
        <v>72324</v>
      </c>
      <c r="AT772" s="3">
        <v>0</v>
      </c>
      <c r="AU772" s="30">
        <v>659836</v>
      </c>
      <c r="AV772" s="30">
        <v>502046</v>
      </c>
      <c r="AW772" s="30">
        <v>32992</v>
      </c>
      <c r="AX772" s="30">
        <v>59386</v>
      </c>
      <c r="AY772" s="30">
        <v>244142</v>
      </c>
      <c r="AZ772" s="30">
        <v>47176</v>
      </c>
      <c r="BA772" s="30">
        <v>35122</v>
      </c>
      <c r="BB772" s="30">
        <v>35118</v>
      </c>
    </row>
    <row r="773" spans="1:54" s="44" customFormat="1" ht="15">
      <c r="A773" s="28" t="s">
        <v>1891</v>
      </c>
      <c r="B773" s="28" t="s">
        <v>1933</v>
      </c>
      <c r="C773" s="28"/>
      <c r="D773" s="29" t="s">
        <v>1934</v>
      </c>
      <c r="E773" s="30"/>
      <c r="F773" s="30"/>
      <c r="G773" s="30"/>
      <c r="H773" s="30"/>
      <c r="I773" s="30"/>
      <c r="J773" s="3"/>
      <c r="K773" s="3"/>
      <c r="L773" s="3"/>
      <c r="M773" s="3"/>
      <c r="N773" s="3"/>
      <c r="O773" s="3">
        <v>36145</v>
      </c>
      <c r="P773" s="3">
        <v>1807</v>
      </c>
      <c r="Q773" s="3">
        <v>3253</v>
      </c>
      <c r="R773" s="3">
        <v>13373</v>
      </c>
      <c r="S773" s="3">
        <v>3254</v>
      </c>
      <c r="T773" s="3">
        <v>100803</v>
      </c>
      <c r="U773" s="3">
        <v>5040</v>
      </c>
      <c r="V773" s="3">
        <v>9072</v>
      </c>
      <c r="W773" s="3">
        <v>37296</v>
      </c>
      <c r="X773" s="3">
        <v>9075</v>
      </c>
      <c r="Y773" s="31"/>
      <c r="Z773" s="31"/>
      <c r="AA773" s="31">
        <v>37296</v>
      </c>
      <c r="AB773" s="31"/>
      <c r="AC773" s="31"/>
      <c r="AD773" s="31">
        <v>9072</v>
      </c>
      <c r="AE773" s="31"/>
      <c r="AF773" s="31"/>
      <c r="AG773" s="31">
        <v>9075</v>
      </c>
      <c r="AH773" s="3">
        <v>162564</v>
      </c>
      <c r="AI773" s="3">
        <v>8128</v>
      </c>
      <c r="AJ773" s="3">
        <v>14631</v>
      </c>
      <c r="AK773" s="3">
        <v>60149</v>
      </c>
      <c r="AL773" s="3">
        <v>102415</v>
      </c>
      <c r="AM773" s="3">
        <v>0</v>
      </c>
      <c r="AN773" s="3">
        <v>65627</v>
      </c>
      <c r="AO773" s="3">
        <v>24280</v>
      </c>
      <c r="AP773" s="3">
        <v>3281</v>
      </c>
      <c r="AQ773" s="3">
        <v>5906</v>
      </c>
      <c r="AR773" s="3">
        <v>30186</v>
      </c>
      <c r="AS773" s="3">
        <v>35441</v>
      </c>
      <c r="AT773" s="3">
        <v>0</v>
      </c>
      <c r="AU773" s="30">
        <v>365139</v>
      </c>
      <c r="AV773" s="30">
        <v>227283</v>
      </c>
      <c r="AW773" s="30">
        <v>18256</v>
      </c>
      <c r="AX773" s="30">
        <v>32862</v>
      </c>
      <c r="AY773" s="30">
        <v>135098</v>
      </c>
      <c r="AZ773" s="30">
        <v>18231</v>
      </c>
      <c r="BA773" s="30">
        <v>12325</v>
      </c>
      <c r="BB773" s="30">
        <v>12329</v>
      </c>
    </row>
    <row r="774" spans="1:54" s="44" customFormat="1" ht="15">
      <c r="A774" s="28" t="s">
        <v>1891</v>
      </c>
      <c r="B774" s="28" t="s">
        <v>1935</v>
      </c>
      <c r="C774" s="28"/>
      <c r="D774" s="29" t="s">
        <v>1936</v>
      </c>
      <c r="E774" s="30"/>
      <c r="F774" s="30"/>
      <c r="G774" s="30"/>
      <c r="H774" s="30"/>
      <c r="I774" s="30"/>
      <c r="J774" s="3"/>
      <c r="K774" s="3"/>
      <c r="L774" s="3"/>
      <c r="M774" s="3"/>
      <c r="N774" s="3"/>
      <c r="O774" s="3">
        <v>3598</v>
      </c>
      <c r="P774" s="3">
        <v>180</v>
      </c>
      <c r="Q774" s="3">
        <v>324</v>
      </c>
      <c r="R774" s="3">
        <v>1332</v>
      </c>
      <c r="S774" s="3">
        <v>322</v>
      </c>
      <c r="T774" s="3"/>
      <c r="U774" s="3"/>
      <c r="V774" s="3"/>
      <c r="W774" s="3"/>
      <c r="X774" s="3"/>
      <c r="Y774" s="31"/>
      <c r="Z774" s="31"/>
      <c r="AA774" s="31"/>
      <c r="AB774" s="31"/>
      <c r="AC774" s="31"/>
      <c r="AD774" s="31"/>
      <c r="AE774" s="31"/>
      <c r="AF774" s="31"/>
      <c r="AG774" s="31"/>
      <c r="AH774" s="3"/>
      <c r="AI774" s="3"/>
      <c r="AJ774" s="3"/>
      <c r="AK774" s="3"/>
      <c r="AL774" s="3"/>
      <c r="AM774" s="3"/>
      <c r="AN774" s="3">
        <v>4161</v>
      </c>
      <c r="AO774" s="3">
        <v>1538</v>
      </c>
      <c r="AP774" s="3">
        <v>208</v>
      </c>
      <c r="AQ774" s="3">
        <v>374</v>
      </c>
      <c r="AR774" s="3">
        <v>1912</v>
      </c>
      <c r="AS774" s="3">
        <v>2249</v>
      </c>
      <c r="AT774" s="3">
        <v>0</v>
      </c>
      <c r="AU774" s="30">
        <v>7759</v>
      </c>
      <c r="AV774" s="30">
        <v>5510</v>
      </c>
      <c r="AW774" s="30">
        <v>388</v>
      </c>
      <c r="AX774" s="30">
        <v>698</v>
      </c>
      <c r="AY774" s="30">
        <v>2870</v>
      </c>
      <c r="AZ774" s="30">
        <v>698</v>
      </c>
      <c r="BA774" s="30">
        <v>324</v>
      </c>
      <c r="BB774" s="30">
        <v>322</v>
      </c>
    </row>
    <row r="775" spans="1:54" s="45" customFormat="1" ht="15">
      <c r="A775" s="33"/>
      <c r="B775" s="33"/>
      <c r="C775" s="33"/>
      <c r="D775" s="34" t="s">
        <v>1644</v>
      </c>
      <c r="E775" s="35">
        <f>SUM(E752:E774)</f>
        <v>0</v>
      </c>
      <c r="F775" s="35">
        <f aca="true" t="shared" si="40" ref="F775:BB775">SUM(F752:F774)</f>
        <v>0</v>
      </c>
      <c r="G775" s="35">
        <f t="shared" si="40"/>
        <v>0</v>
      </c>
      <c r="H775" s="35">
        <f t="shared" si="40"/>
        <v>0</v>
      </c>
      <c r="I775" s="35">
        <f t="shared" si="40"/>
        <v>0</v>
      </c>
      <c r="J775" s="35">
        <f t="shared" si="40"/>
        <v>0</v>
      </c>
      <c r="K775" s="35">
        <f t="shared" si="40"/>
        <v>0</v>
      </c>
      <c r="L775" s="35">
        <f t="shared" si="40"/>
        <v>0</v>
      </c>
      <c r="M775" s="35">
        <f t="shared" si="40"/>
        <v>0</v>
      </c>
      <c r="N775" s="35">
        <f t="shared" si="40"/>
        <v>0</v>
      </c>
      <c r="O775" s="35">
        <f t="shared" si="40"/>
        <v>368205</v>
      </c>
      <c r="P775" s="35">
        <f t="shared" si="40"/>
        <v>18409</v>
      </c>
      <c r="Q775" s="35">
        <f t="shared" si="40"/>
        <v>33140</v>
      </c>
      <c r="R775" s="35">
        <f t="shared" si="40"/>
        <v>136238</v>
      </c>
      <c r="S775" s="35">
        <f t="shared" si="40"/>
        <v>33127</v>
      </c>
      <c r="T775" s="35">
        <f t="shared" si="40"/>
        <v>559684</v>
      </c>
      <c r="U775" s="35">
        <f t="shared" si="40"/>
        <v>27984</v>
      </c>
      <c r="V775" s="35">
        <f t="shared" si="40"/>
        <v>50371</v>
      </c>
      <c r="W775" s="35">
        <f t="shared" si="40"/>
        <v>207081</v>
      </c>
      <c r="X775" s="35">
        <f t="shared" si="40"/>
        <v>50377</v>
      </c>
      <c r="Y775" s="36">
        <v>0</v>
      </c>
      <c r="Z775" s="36">
        <v>0</v>
      </c>
      <c r="AA775" s="36">
        <v>207081</v>
      </c>
      <c r="AB775" s="36">
        <v>0</v>
      </c>
      <c r="AC775" s="36">
        <v>0</v>
      </c>
      <c r="AD775" s="36">
        <v>50371</v>
      </c>
      <c r="AE775" s="36">
        <v>0</v>
      </c>
      <c r="AF775" s="36">
        <v>0</v>
      </c>
      <c r="AG775" s="36">
        <v>50377</v>
      </c>
      <c r="AH775" s="35">
        <f t="shared" si="40"/>
        <v>808786</v>
      </c>
      <c r="AI775" s="35">
        <f t="shared" si="40"/>
        <v>40438</v>
      </c>
      <c r="AJ775" s="35">
        <f t="shared" si="40"/>
        <v>72792</v>
      </c>
      <c r="AK775" s="35">
        <f t="shared" si="40"/>
        <v>299252</v>
      </c>
      <c r="AL775" s="35">
        <f t="shared" si="40"/>
        <v>509534</v>
      </c>
      <c r="AM775" s="35">
        <f t="shared" si="40"/>
        <v>0</v>
      </c>
      <c r="AN775" s="35">
        <f t="shared" si="40"/>
        <v>588658</v>
      </c>
      <c r="AO775" s="35">
        <f t="shared" si="40"/>
        <v>217788</v>
      </c>
      <c r="AP775" s="35">
        <f t="shared" si="40"/>
        <v>29433</v>
      </c>
      <c r="AQ775" s="35">
        <f t="shared" si="40"/>
        <v>52974</v>
      </c>
      <c r="AR775" s="35">
        <f t="shared" si="40"/>
        <v>270762</v>
      </c>
      <c r="AS775" s="35">
        <f t="shared" si="40"/>
        <v>317896</v>
      </c>
      <c r="AT775" s="35">
        <f t="shared" si="40"/>
        <v>0</v>
      </c>
      <c r="AU775" s="35">
        <f t="shared" si="40"/>
        <v>2325333</v>
      </c>
      <c r="AV775" s="35">
        <v>1497903</v>
      </c>
      <c r="AW775" s="35">
        <f t="shared" si="40"/>
        <v>116264</v>
      </c>
      <c r="AX775" s="35">
        <f t="shared" si="40"/>
        <v>209277</v>
      </c>
      <c r="AY775" s="35">
        <f t="shared" si="40"/>
        <v>860359</v>
      </c>
      <c r="AZ775" s="35">
        <f t="shared" si="40"/>
        <v>136485</v>
      </c>
      <c r="BA775" s="35">
        <f t="shared" si="40"/>
        <v>83511</v>
      </c>
      <c r="BB775" s="35">
        <f t="shared" si="40"/>
        <v>83504</v>
      </c>
    </row>
    <row r="776" spans="1:54" s="45" customFormat="1" ht="15">
      <c r="A776" s="38" t="s">
        <v>1645</v>
      </c>
      <c r="B776" s="33"/>
      <c r="C776" s="33"/>
      <c r="D776" s="39"/>
      <c r="E776" s="35"/>
      <c r="F776" s="35"/>
      <c r="G776" s="35"/>
      <c r="H776" s="35"/>
      <c r="I776" s="35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6"/>
      <c r="Z776" s="36"/>
      <c r="AA776" s="36"/>
      <c r="AB776" s="36"/>
      <c r="AC776" s="36"/>
      <c r="AD776" s="36"/>
      <c r="AE776" s="36"/>
      <c r="AF776" s="36"/>
      <c r="AG776" s="36"/>
      <c r="AH776" s="37"/>
      <c r="AI776" s="37"/>
      <c r="AJ776" s="37"/>
      <c r="AK776" s="37"/>
      <c r="AL776" s="37"/>
      <c r="AM776" s="37"/>
      <c r="AN776" s="37"/>
      <c r="AO776" s="37"/>
      <c r="AP776" s="37"/>
      <c r="AQ776" s="37"/>
      <c r="AR776" s="37"/>
      <c r="AS776" s="37"/>
      <c r="AT776" s="37"/>
      <c r="AU776" s="35"/>
      <c r="AV776" s="35"/>
      <c r="AW776" s="35"/>
      <c r="AX776" s="35"/>
      <c r="AY776" s="35"/>
      <c r="AZ776" s="35"/>
      <c r="BA776" s="35"/>
      <c r="BB776" s="35"/>
    </row>
    <row r="777" spans="1:54" s="44" customFormat="1" ht="15">
      <c r="A777" s="28" t="s">
        <v>1937</v>
      </c>
      <c r="B777" s="28" t="s">
        <v>1938</v>
      </c>
      <c r="C777" s="28"/>
      <c r="D777" s="29" t="s">
        <v>1939</v>
      </c>
      <c r="E777" s="30"/>
      <c r="F777" s="30"/>
      <c r="G777" s="30"/>
      <c r="H777" s="30"/>
      <c r="I777" s="30"/>
      <c r="J777" s="3"/>
      <c r="K777" s="3"/>
      <c r="L777" s="3"/>
      <c r="M777" s="3"/>
      <c r="N777" s="3"/>
      <c r="O777" s="3">
        <v>8248</v>
      </c>
      <c r="P777" s="3">
        <v>412</v>
      </c>
      <c r="Q777" s="3">
        <v>742</v>
      </c>
      <c r="R777" s="3">
        <v>3050</v>
      </c>
      <c r="S777" s="3">
        <v>746</v>
      </c>
      <c r="T777" s="3">
        <v>371999</v>
      </c>
      <c r="U777" s="3">
        <v>18600</v>
      </c>
      <c r="V777" s="3">
        <v>33480</v>
      </c>
      <c r="W777" s="3">
        <v>137640</v>
      </c>
      <c r="X777" s="3">
        <v>33479</v>
      </c>
      <c r="Y777" s="31"/>
      <c r="Z777" s="31"/>
      <c r="AA777" s="31">
        <v>137640</v>
      </c>
      <c r="AB777" s="31"/>
      <c r="AC777" s="31"/>
      <c r="AD777" s="31">
        <v>33480</v>
      </c>
      <c r="AE777" s="31"/>
      <c r="AF777" s="31"/>
      <c r="AG777" s="31">
        <v>33479</v>
      </c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0">
        <v>380247</v>
      </c>
      <c r="AV777" s="30">
        <v>380247</v>
      </c>
      <c r="AW777" s="30">
        <v>19012</v>
      </c>
      <c r="AX777" s="30">
        <v>34222</v>
      </c>
      <c r="AY777" s="30">
        <v>140690</v>
      </c>
      <c r="AZ777" s="30">
        <v>34222</v>
      </c>
      <c r="BA777" s="30">
        <v>34222</v>
      </c>
      <c r="BB777" s="30">
        <v>34225</v>
      </c>
    </row>
    <row r="778" spans="1:54" s="44" customFormat="1" ht="15">
      <c r="A778" s="28" t="s">
        <v>1937</v>
      </c>
      <c r="B778" s="28" t="s">
        <v>1940</v>
      </c>
      <c r="C778" s="28"/>
      <c r="D778" s="29" t="s">
        <v>1941</v>
      </c>
      <c r="E778" s="30"/>
      <c r="F778" s="30"/>
      <c r="G778" s="30"/>
      <c r="H778" s="30"/>
      <c r="I778" s="30"/>
      <c r="J778" s="3"/>
      <c r="K778" s="3"/>
      <c r="L778" s="3"/>
      <c r="M778" s="3"/>
      <c r="N778" s="3"/>
      <c r="O778" s="3">
        <v>2048</v>
      </c>
      <c r="P778" s="3">
        <v>102</v>
      </c>
      <c r="Q778" s="3">
        <v>184</v>
      </c>
      <c r="R778" s="3">
        <v>756</v>
      </c>
      <c r="S778" s="3">
        <v>188</v>
      </c>
      <c r="T778" s="3"/>
      <c r="U778" s="3"/>
      <c r="V778" s="3"/>
      <c r="W778" s="3"/>
      <c r="X778" s="3"/>
      <c r="Y778" s="31"/>
      <c r="Z778" s="31"/>
      <c r="AA778" s="31"/>
      <c r="AB778" s="31"/>
      <c r="AC778" s="31"/>
      <c r="AD778" s="31"/>
      <c r="AE778" s="31"/>
      <c r="AF778" s="31"/>
      <c r="AG778" s="31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0">
        <v>2048</v>
      </c>
      <c r="AV778" s="30">
        <v>2048</v>
      </c>
      <c r="AW778" s="30">
        <v>102</v>
      </c>
      <c r="AX778" s="30">
        <v>184</v>
      </c>
      <c r="AY778" s="30">
        <v>756</v>
      </c>
      <c r="AZ778" s="30">
        <v>184</v>
      </c>
      <c r="BA778" s="30">
        <v>184</v>
      </c>
      <c r="BB778" s="30">
        <v>188</v>
      </c>
    </row>
    <row r="779" spans="1:54" s="44" customFormat="1" ht="15">
      <c r="A779" s="28" t="s">
        <v>1937</v>
      </c>
      <c r="B779" s="28" t="s">
        <v>1942</v>
      </c>
      <c r="C779" s="28"/>
      <c r="D779" s="29" t="s">
        <v>1943</v>
      </c>
      <c r="E779" s="30"/>
      <c r="F779" s="30"/>
      <c r="G779" s="30"/>
      <c r="H779" s="30"/>
      <c r="I779" s="30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1"/>
      <c r="Z779" s="31"/>
      <c r="AA779" s="31"/>
      <c r="AB779" s="31"/>
      <c r="AC779" s="31"/>
      <c r="AD779" s="31"/>
      <c r="AE779" s="31"/>
      <c r="AF779" s="31"/>
      <c r="AG779" s="31"/>
      <c r="AH779" s="3"/>
      <c r="AI779" s="3"/>
      <c r="AJ779" s="3"/>
      <c r="AK779" s="3"/>
      <c r="AL779" s="3"/>
      <c r="AM779" s="3"/>
      <c r="AN779" s="3">
        <v>4161</v>
      </c>
      <c r="AO779" s="3">
        <v>1538</v>
      </c>
      <c r="AP779" s="3">
        <v>208</v>
      </c>
      <c r="AQ779" s="3">
        <v>374</v>
      </c>
      <c r="AR779" s="3">
        <v>1912</v>
      </c>
      <c r="AS779" s="3">
        <v>2249</v>
      </c>
      <c r="AT779" s="3">
        <v>0</v>
      </c>
      <c r="AU779" s="30">
        <v>4161</v>
      </c>
      <c r="AV779" s="30">
        <v>1912</v>
      </c>
      <c r="AW779" s="30">
        <v>208</v>
      </c>
      <c r="AX779" s="30">
        <v>374</v>
      </c>
      <c r="AY779" s="30">
        <v>1538</v>
      </c>
      <c r="AZ779" s="30">
        <v>374</v>
      </c>
      <c r="BA779" s="30">
        <v>0</v>
      </c>
      <c r="BB779" s="30">
        <v>0</v>
      </c>
    </row>
    <row r="780" spans="1:54" s="44" customFormat="1" ht="15">
      <c r="A780" s="28" t="s">
        <v>1937</v>
      </c>
      <c r="B780" s="28" t="s">
        <v>1944</v>
      </c>
      <c r="C780" s="28"/>
      <c r="D780" s="29" t="s">
        <v>1945</v>
      </c>
      <c r="E780" s="30"/>
      <c r="F780" s="30"/>
      <c r="G780" s="30"/>
      <c r="H780" s="30"/>
      <c r="I780" s="30"/>
      <c r="J780" s="3"/>
      <c r="K780" s="3"/>
      <c r="L780" s="3"/>
      <c r="M780" s="3"/>
      <c r="N780" s="3"/>
      <c r="O780" s="3">
        <v>51644</v>
      </c>
      <c r="P780" s="3">
        <v>2582</v>
      </c>
      <c r="Q780" s="3">
        <v>4648</v>
      </c>
      <c r="R780" s="3">
        <v>19108</v>
      </c>
      <c r="S780" s="3">
        <v>4648</v>
      </c>
      <c r="T780" s="3"/>
      <c r="U780" s="3"/>
      <c r="V780" s="3"/>
      <c r="W780" s="3"/>
      <c r="X780" s="3"/>
      <c r="Y780" s="31"/>
      <c r="Z780" s="31"/>
      <c r="AA780" s="31"/>
      <c r="AB780" s="31"/>
      <c r="AC780" s="31"/>
      <c r="AD780" s="31"/>
      <c r="AE780" s="31"/>
      <c r="AF780" s="31"/>
      <c r="AG780" s="31"/>
      <c r="AH780" s="3"/>
      <c r="AI780" s="3"/>
      <c r="AJ780" s="3"/>
      <c r="AK780" s="3"/>
      <c r="AL780" s="3"/>
      <c r="AM780" s="3"/>
      <c r="AN780" s="3">
        <v>23927</v>
      </c>
      <c r="AO780" s="3">
        <v>8851</v>
      </c>
      <c r="AP780" s="3">
        <v>1196</v>
      </c>
      <c r="AQ780" s="3">
        <v>2153</v>
      </c>
      <c r="AR780" s="3">
        <v>11004</v>
      </c>
      <c r="AS780" s="3">
        <v>12923</v>
      </c>
      <c r="AT780" s="3">
        <v>0</v>
      </c>
      <c r="AU780" s="30">
        <v>75571</v>
      </c>
      <c r="AV780" s="30">
        <v>62648</v>
      </c>
      <c r="AW780" s="30">
        <v>3778</v>
      </c>
      <c r="AX780" s="30">
        <v>6801</v>
      </c>
      <c r="AY780" s="30">
        <v>27959</v>
      </c>
      <c r="AZ780" s="30">
        <v>6801</v>
      </c>
      <c r="BA780" s="30">
        <v>4648</v>
      </c>
      <c r="BB780" s="30">
        <v>4648</v>
      </c>
    </row>
    <row r="781" spans="1:54" s="44" customFormat="1" ht="15">
      <c r="A781" s="28" t="s">
        <v>1937</v>
      </c>
      <c r="B781" s="28" t="s">
        <v>1946</v>
      </c>
      <c r="C781" s="28"/>
      <c r="D781" s="29" t="s">
        <v>1947</v>
      </c>
      <c r="E781" s="30"/>
      <c r="F781" s="30"/>
      <c r="G781" s="30"/>
      <c r="H781" s="30"/>
      <c r="I781" s="30"/>
      <c r="J781" s="3"/>
      <c r="K781" s="3"/>
      <c r="L781" s="3"/>
      <c r="M781" s="3"/>
      <c r="N781" s="3"/>
      <c r="O781" s="3">
        <v>3598</v>
      </c>
      <c r="P781" s="3">
        <v>180</v>
      </c>
      <c r="Q781" s="3">
        <v>324</v>
      </c>
      <c r="R781" s="3">
        <v>1332</v>
      </c>
      <c r="S781" s="3">
        <v>322</v>
      </c>
      <c r="T781" s="3"/>
      <c r="U781" s="3"/>
      <c r="V781" s="3"/>
      <c r="W781" s="3"/>
      <c r="X781" s="3"/>
      <c r="Y781" s="31"/>
      <c r="Z781" s="31"/>
      <c r="AA781" s="31"/>
      <c r="AB781" s="31"/>
      <c r="AC781" s="31"/>
      <c r="AD781" s="31"/>
      <c r="AE781" s="31"/>
      <c r="AF781" s="31"/>
      <c r="AG781" s="31"/>
      <c r="AH781" s="3"/>
      <c r="AI781" s="3"/>
      <c r="AJ781" s="3"/>
      <c r="AK781" s="3"/>
      <c r="AL781" s="3"/>
      <c r="AM781" s="3"/>
      <c r="AN781" s="3">
        <v>4161</v>
      </c>
      <c r="AO781" s="3">
        <v>1538</v>
      </c>
      <c r="AP781" s="3">
        <v>208</v>
      </c>
      <c r="AQ781" s="3">
        <v>374</v>
      </c>
      <c r="AR781" s="3">
        <v>1912</v>
      </c>
      <c r="AS781" s="3">
        <v>2249</v>
      </c>
      <c r="AT781" s="3">
        <v>0</v>
      </c>
      <c r="AU781" s="30">
        <v>7759</v>
      </c>
      <c r="AV781" s="30">
        <v>5510</v>
      </c>
      <c r="AW781" s="30">
        <v>388</v>
      </c>
      <c r="AX781" s="30">
        <v>698</v>
      </c>
      <c r="AY781" s="30">
        <v>2870</v>
      </c>
      <c r="AZ781" s="30">
        <v>698</v>
      </c>
      <c r="BA781" s="30">
        <v>324</v>
      </c>
      <c r="BB781" s="30">
        <v>322</v>
      </c>
    </row>
    <row r="782" spans="1:54" s="44" customFormat="1" ht="15">
      <c r="A782" s="28" t="s">
        <v>1937</v>
      </c>
      <c r="B782" s="28" t="s">
        <v>1948</v>
      </c>
      <c r="C782" s="28"/>
      <c r="D782" s="29" t="s">
        <v>1949</v>
      </c>
      <c r="E782" s="30"/>
      <c r="F782" s="30"/>
      <c r="G782" s="30"/>
      <c r="H782" s="30"/>
      <c r="I782" s="30"/>
      <c r="J782" s="3"/>
      <c r="K782" s="3"/>
      <c r="L782" s="3"/>
      <c r="M782" s="3"/>
      <c r="N782" s="3"/>
      <c r="O782" s="3">
        <v>11348</v>
      </c>
      <c r="P782" s="3">
        <v>567</v>
      </c>
      <c r="Q782" s="3">
        <v>1021</v>
      </c>
      <c r="R782" s="3">
        <v>4197</v>
      </c>
      <c r="S782" s="3">
        <v>1025</v>
      </c>
      <c r="T782" s="3"/>
      <c r="U782" s="3"/>
      <c r="V782" s="3"/>
      <c r="W782" s="3"/>
      <c r="X782" s="3"/>
      <c r="Y782" s="31"/>
      <c r="Z782" s="31"/>
      <c r="AA782" s="31"/>
      <c r="AB782" s="31"/>
      <c r="AC782" s="31"/>
      <c r="AD782" s="31"/>
      <c r="AE782" s="31"/>
      <c r="AF782" s="31"/>
      <c r="AG782" s="31"/>
      <c r="AH782" s="3">
        <v>52075</v>
      </c>
      <c r="AI782" s="3">
        <v>2604</v>
      </c>
      <c r="AJ782" s="3">
        <v>4687</v>
      </c>
      <c r="AK782" s="3">
        <v>19269</v>
      </c>
      <c r="AL782" s="3">
        <v>32806</v>
      </c>
      <c r="AM782" s="3">
        <v>0</v>
      </c>
      <c r="AN782" s="3">
        <v>23285</v>
      </c>
      <c r="AO782" s="3">
        <v>8616</v>
      </c>
      <c r="AP782" s="3">
        <v>1164</v>
      </c>
      <c r="AQ782" s="3">
        <v>2096</v>
      </c>
      <c r="AR782" s="3">
        <v>10712</v>
      </c>
      <c r="AS782" s="3">
        <v>12573</v>
      </c>
      <c r="AT782" s="3">
        <v>0</v>
      </c>
      <c r="AU782" s="30">
        <v>86708</v>
      </c>
      <c r="AV782" s="30">
        <v>41329</v>
      </c>
      <c r="AW782" s="30">
        <v>4335</v>
      </c>
      <c r="AX782" s="30">
        <v>7804</v>
      </c>
      <c r="AY782" s="30">
        <v>32082</v>
      </c>
      <c r="AZ782" s="30">
        <v>3117</v>
      </c>
      <c r="BA782" s="30">
        <v>1021</v>
      </c>
      <c r="BB782" s="30">
        <v>1025</v>
      </c>
    </row>
    <row r="783" spans="1:54" s="44" customFormat="1" ht="15">
      <c r="A783" s="28" t="s">
        <v>1937</v>
      </c>
      <c r="B783" s="28" t="s">
        <v>1950</v>
      </c>
      <c r="C783" s="28"/>
      <c r="D783" s="29" t="s">
        <v>1951</v>
      </c>
      <c r="E783" s="30"/>
      <c r="F783" s="30"/>
      <c r="G783" s="30"/>
      <c r="H783" s="30"/>
      <c r="I783" s="30"/>
      <c r="J783" s="3"/>
      <c r="K783" s="3"/>
      <c r="L783" s="3"/>
      <c r="M783" s="3"/>
      <c r="N783" s="3"/>
      <c r="O783" s="3">
        <v>1407</v>
      </c>
      <c r="P783" s="3">
        <v>70</v>
      </c>
      <c r="Q783" s="3">
        <v>127</v>
      </c>
      <c r="R783" s="3">
        <v>521</v>
      </c>
      <c r="S783" s="3">
        <v>124</v>
      </c>
      <c r="T783" s="3"/>
      <c r="U783" s="3"/>
      <c r="V783" s="3"/>
      <c r="W783" s="3"/>
      <c r="X783" s="3"/>
      <c r="Y783" s="31"/>
      <c r="Z783" s="31"/>
      <c r="AA783" s="31"/>
      <c r="AB783" s="31"/>
      <c r="AC783" s="31"/>
      <c r="AD783" s="31"/>
      <c r="AE783" s="31"/>
      <c r="AF783" s="31"/>
      <c r="AG783" s="31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0">
        <v>1407</v>
      </c>
      <c r="AV783" s="30">
        <v>1407</v>
      </c>
      <c r="AW783" s="30">
        <v>70</v>
      </c>
      <c r="AX783" s="30">
        <v>127</v>
      </c>
      <c r="AY783" s="30">
        <v>521</v>
      </c>
      <c r="AZ783" s="30">
        <v>127</v>
      </c>
      <c r="BA783" s="30">
        <v>127</v>
      </c>
      <c r="BB783" s="30">
        <v>124</v>
      </c>
    </row>
    <row r="784" spans="1:54" s="44" customFormat="1" ht="15">
      <c r="A784" s="28" t="s">
        <v>1937</v>
      </c>
      <c r="B784" s="28" t="s">
        <v>1952</v>
      </c>
      <c r="C784" s="28"/>
      <c r="D784" s="29" t="s">
        <v>1953</v>
      </c>
      <c r="E784" s="30"/>
      <c r="F784" s="30"/>
      <c r="G784" s="30"/>
      <c r="H784" s="30"/>
      <c r="I784" s="30"/>
      <c r="J784" s="3"/>
      <c r="K784" s="3"/>
      <c r="L784" s="3"/>
      <c r="M784" s="3"/>
      <c r="N784" s="3"/>
      <c r="O784" s="3">
        <v>3598</v>
      </c>
      <c r="P784" s="3">
        <v>180</v>
      </c>
      <c r="Q784" s="3">
        <v>324</v>
      </c>
      <c r="R784" s="3">
        <v>1332</v>
      </c>
      <c r="S784" s="3">
        <v>322</v>
      </c>
      <c r="T784" s="3"/>
      <c r="U784" s="3"/>
      <c r="V784" s="3"/>
      <c r="W784" s="3"/>
      <c r="X784" s="3"/>
      <c r="Y784" s="31"/>
      <c r="Z784" s="31"/>
      <c r="AA784" s="31"/>
      <c r="AB784" s="31"/>
      <c r="AC784" s="31"/>
      <c r="AD784" s="31"/>
      <c r="AE784" s="31"/>
      <c r="AF784" s="31"/>
      <c r="AG784" s="31"/>
      <c r="AH784" s="3"/>
      <c r="AI784" s="3"/>
      <c r="AJ784" s="3"/>
      <c r="AK784" s="3"/>
      <c r="AL784" s="3"/>
      <c r="AM784" s="3"/>
      <c r="AN784" s="3">
        <v>4161</v>
      </c>
      <c r="AO784" s="3">
        <v>1538</v>
      </c>
      <c r="AP784" s="3">
        <v>208</v>
      </c>
      <c r="AQ784" s="3">
        <v>374</v>
      </c>
      <c r="AR784" s="3">
        <v>1912</v>
      </c>
      <c r="AS784" s="3">
        <v>2249</v>
      </c>
      <c r="AT784" s="3">
        <v>0</v>
      </c>
      <c r="AU784" s="30">
        <v>7759</v>
      </c>
      <c r="AV784" s="30">
        <v>5510</v>
      </c>
      <c r="AW784" s="30">
        <v>388</v>
      </c>
      <c r="AX784" s="30">
        <v>698</v>
      </c>
      <c r="AY784" s="30">
        <v>2870</v>
      </c>
      <c r="AZ784" s="30">
        <v>698</v>
      </c>
      <c r="BA784" s="30">
        <v>324</v>
      </c>
      <c r="BB784" s="30">
        <v>322</v>
      </c>
    </row>
    <row r="785" spans="1:54" s="44" customFormat="1" ht="15">
      <c r="A785" s="28" t="s">
        <v>1937</v>
      </c>
      <c r="B785" s="28" t="s">
        <v>1954</v>
      </c>
      <c r="C785" s="28"/>
      <c r="D785" s="29" t="s">
        <v>1955</v>
      </c>
      <c r="E785" s="30"/>
      <c r="F785" s="30"/>
      <c r="G785" s="30"/>
      <c r="H785" s="30"/>
      <c r="I785" s="30"/>
      <c r="J785" s="3"/>
      <c r="K785" s="3"/>
      <c r="L785" s="3"/>
      <c r="M785" s="3"/>
      <c r="N785" s="3"/>
      <c r="O785" s="3">
        <v>17547</v>
      </c>
      <c r="P785" s="3">
        <v>877</v>
      </c>
      <c r="Q785" s="3">
        <v>1579</v>
      </c>
      <c r="R785" s="3">
        <v>6491</v>
      </c>
      <c r="S785" s="3">
        <v>1582</v>
      </c>
      <c r="T785" s="3"/>
      <c r="U785" s="3"/>
      <c r="V785" s="3"/>
      <c r="W785" s="3"/>
      <c r="X785" s="3"/>
      <c r="Y785" s="31"/>
      <c r="Z785" s="31"/>
      <c r="AA785" s="31"/>
      <c r="AB785" s="31"/>
      <c r="AC785" s="31"/>
      <c r="AD785" s="31"/>
      <c r="AE785" s="31"/>
      <c r="AF785" s="31"/>
      <c r="AG785" s="31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0">
        <v>17547</v>
      </c>
      <c r="AV785" s="30">
        <v>17547</v>
      </c>
      <c r="AW785" s="30">
        <v>877</v>
      </c>
      <c r="AX785" s="30">
        <v>1579</v>
      </c>
      <c r="AY785" s="30">
        <v>6491</v>
      </c>
      <c r="AZ785" s="30">
        <v>1579</v>
      </c>
      <c r="BA785" s="30">
        <v>1579</v>
      </c>
      <c r="BB785" s="30">
        <v>1582</v>
      </c>
    </row>
    <row r="786" spans="1:54" s="44" customFormat="1" ht="15">
      <c r="A786" s="28" t="s">
        <v>1937</v>
      </c>
      <c r="B786" s="28" t="s">
        <v>1956</v>
      </c>
      <c r="C786" s="28"/>
      <c r="D786" s="29" t="s">
        <v>1957</v>
      </c>
      <c r="E786" s="30"/>
      <c r="F786" s="30"/>
      <c r="G786" s="30"/>
      <c r="H786" s="30"/>
      <c r="I786" s="30"/>
      <c r="J786" s="3"/>
      <c r="K786" s="3"/>
      <c r="L786" s="3"/>
      <c r="M786" s="3"/>
      <c r="N786" s="3"/>
      <c r="O786" s="3">
        <v>6698</v>
      </c>
      <c r="P786" s="3">
        <v>335</v>
      </c>
      <c r="Q786" s="3">
        <v>603</v>
      </c>
      <c r="R786" s="3">
        <v>2479</v>
      </c>
      <c r="S786" s="3">
        <v>601</v>
      </c>
      <c r="T786" s="3"/>
      <c r="U786" s="3"/>
      <c r="V786" s="3"/>
      <c r="W786" s="3"/>
      <c r="X786" s="3"/>
      <c r="Y786" s="31"/>
      <c r="Z786" s="31"/>
      <c r="AA786" s="31"/>
      <c r="AB786" s="31"/>
      <c r="AC786" s="31"/>
      <c r="AD786" s="31"/>
      <c r="AE786" s="31"/>
      <c r="AF786" s="31"/>
      <c r="AG786" s="31"/>
      <c r="AH786" s="3"/>
      <c r="AI786" s="3"/>
      <c r="AJ786" s="3"/>
      <c r="AK786" s="3"/>
      <c r="AL786" s="3"/>
      <c r="AM786" s="3"/>
      <c r="AN786" s="3">
        <v>4161</v>
      </c>
      <c r="AO786" s="3">
        <v>1538</v>
      </c>
      <c r="AP786" s="3">
        <v>208</v>
      </c>
      <c r="AQ786" s="3">
        <v>374</v>
      </c>
      <c r="AR786" s="3">
        <v>1912</v>
      </c>
      <c r="AS786" s="3">
        <v>2249</v>
      </c>
      <c r="AT786" s="3">
        <v>0</v>
      </c>
      <c r="AU786" s="30">
        <v>10859</v>
      </c>
      <c r="AV786" s="30">
        <v>8610</v>
      </c>
      <c r="AW786" s="30">
        <v>543</v>
      </c>
      <c r="AX786" s="30">
        <v>977</v>
      </c>
      <c r="AY786" s="30">
        <v>4017</v>
      </c>
      <c r="AZ786" s="30">
        <v>977</v>
      </c>
      <c r="BA786" s="30">
        <v>603</v>
      </c>
      <c r="BB786" s="30">
        <v>601</v>
      </c>
    </row>
    <row r="787" spans="1:54" s="44" customFormat="1" ht="15">
      <c r="A787" s="28" t="s">
        <v>1937</v>
      </c>
      <c r="B787" s="28" t="s">
        <v>1958</v>
      </c>
      <c r="C787" s="28"/>
      <c r="D787" s="29" t="s">
        <v>1959</v>
      </c>
      <c r="E787" s="30"/>
      <c r="F787" s="30"/>
      <c r="G787" s="30"/>
      <c r="H787" s="30"/>
      <c r="I787" s="30"/>
      <c r="J787" s="3"/>
      <c r="K787" s="3"/>
      <c r="L787" s="3"/>
      <c r="M787" s="3"/>
      <c r="N787" s="3"/>
      <c r="O787" s="3">
        <v>6698</v>
      </c>
      <c r="P787" s="3">
        <v>335</v>
      </c>
      <c r="Q787" s="3">
        <v>603</v>
      </c>
      <c r="R787" s="3">
        <v>2479</v>
      </c>
      <c r="S787" s="3">
        <v>601</v>
      </c>
      <c r="T787" s="3"/>
      <c r="U787" s="3"/>
      <c r="V787" s="3"/>
      <c r="W787" s="3"/>
      <c r="X787" s="3"/>
      <c r="Y787" s="31"/>
      <c r="Z787" s="31"/>
      <c r="AA787" s="31"/>
      <c r="AB787" s="31"/>
      <c r="AC787" s="31"/>
      <c r="AD787" s="31"/>
      <c r="AE787" s="31"/>
      <c r="AF787" s="31"/>
      <c r="AG787" s="31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0">
        <v>6698</v>
      </c>
      <c r="AV787" s="30">
        <v>6698</v>
      </c>
      <c r="AW787" s="30">
        <v>335</v>
      </c>
      <c r="AX787" s="30">
        <v>603</v>
      </c>
      <c r="AY787" s="30">
        <v>2479</v>
      </c>
      <c r="AZ787" s="30">
        <v>603</v>
      </c>
      <c r="BA787" s="30">
        <v>603</v>
      </c>
      <c r="BB787" s="30">
        <v>601</v>
      </c>
    </row>
    <row r="788" spans="1:54" s="44" customFormat="1" ht="15">
      <c r="A788" s="28" t="s">
        <v>1937</v>
      </c>
      <c r="B788" s="28" t="s">
        <v>1960</v>
      </c>
      <c r="C788" s="28"/>
      <c r="D788" s="29" t="s">
        <v>1961</v>
      </c>
      <c r="E788" s="30"/>
      <c r="F788" s="30"/>
      <c r="G788" s="30"/>
      <c r="H788" s="30"/>
      <c r="I788" s="30"/>
      <c r="J788" s="3"/>
      <c r="K788" s="3"/>
      <c r="L788" s="3"/>
      <c r="M788" s="3"/>
      <c r="N788" s="3"/>
      <c r="O788" s="3">
        <v>42345</v>
      </c>
      <c r="P788" s="3">
        <v>2117</v>
      </c>
      <c r="Q788" s="3">
        <v>3811</v>
      </c>
      <c r="R788" s="3">
        <v>15667</v>
      </c>
      <c r="S788" s="3">
        <v>3812</v>
      </c>
      <c r="T788" s="3"/>
      <c r="U788" s="3"/>
      <c r="V788" s="3"/>
      <c r="W788" s="3"/>
      <c r="X788" s="3"/>
      <c r="Y788" s="31"/>
      <c r="Z788" s="31"/>
      <c r="AA788" s="31"/>
      <c r="AB788" s="31"/>
      <c r="AC788" s="31"/>
      <c r="AD788" s="31"/>
      <c r="AE788" s="31"/>
      <c r="AF788" s="31"/>
      <c r="AG788" s="31"/>
      <c r="AH788" s="3">
        <v>337042</v>
      </c>
      <c r="AI788" s="3">
        <v>16852</v>
      </c>
      <c r="AJ788" s="3">
        <v>30334</v>
      </c>
      <c r="AK788" s="3">
        <v>124706</v>
      </c>
      <c r="AL788" s="3">
        <v>212336</v>
      </c>
      <c r="AM788" s="3">
        <v>0</v>
      </c>
      <c r="AN788" s="3">
        <v>69655</v>
      </c>
      <c r="AO788" s="3">
        <v>25773</v>
      </c>
      <c r="AP788" s="3">
        <v>3483</v>
      </c>
      <c r="AQ788" s="3">
        <v>6269</v>
      </c>
      <c r="AR788" s="3">
        <v>32042</v>
      </c>
      <c r="AS788" s="3">
        <v>37613</v>
      </c>
      <c r="AT788" s="3">
        <v>0</v>
      </c>
      <c r="AU788" s="30">
        <v>449042</v>
      </c>
      <c r="AV788" s="30">
        <v>199093</v>
      </c>
      <c r="AW788" s="30">
        <v>22452</v>
      </c>
      <c r="AX788" s="30">
        <v>40414</v>
      </c>
      <c r="AY788" s="30">
        <v>166146</v>
      </c>
      <c r="AZ788" s="30">
        <v>10080</v>
      </c>
      <c r="BA788" s="30">
        <v>3811</v>
      </c>
      <c r="BB788" s="30">
        <v>3812</v>
      </c>
    </row>
    <row r="789" spans="1:54" s="44" customFormat="1" ht="15">
      <c r="A789" s="28" t="s">
        <v>1937</v>
      </c>
      <c r="B789" s="28" t="s">
        <v>1962</v>
      </c>
      <c r="C789" s="28"/>
      <c r="D789" s="29" t="s">
        <v>1963</v>
      </c>
      <c r="E789" s="30"/>
      <c r="F789" s="30"/>
      <c r="G789" s="30"/>
      <c r="H789" s="30"/>
      <c r="I789" s="30"/>
      <c r="J789" s="3"/>
      <c r="K789" s="3"/>
      <c r="L789" s="3"/>
      <c r="M789" s="3"/>
      <c r="N789" s="3"/>
      <c r="O789" s="3">
        <v>2048</v>
      </c>
      <c r="P789" s="3">
        <v>102</v>
      </c>
      <c r="Q789" s="3">
        <v>184</v>
      </c>
      <c r="R789" s="3">
        <v>756</v>
      </c>
      <c r="S789" s="3">
        <v>188</v>
      </c>
      <c r="T789" s="3"/>
      <c r="U789" s="3"/>
      <c r="V789" s="3"/>
      <c r="W789" s="3"/>
      <c r="X789" s="3"/>
      <c r="Y789" s="31"/>
      <c r="Z789" s="31"/>
      <c r="AA789" s="31"/>
      <c r="AB789" s="31"/>
      <c r="AC789" s="31"/>
      <c r="AD789" s="31"/>
      <c r="AE789" s="31"/>
      <c r="AF789" s="31"/>
      <c r="AG789" s="31"/>
      <c r="AH789" s="3"/>
      <c r="AI789" s="3"/>
      <c r="AJ789" s="3"/>
      <c r="AK789" s="3"/>
      <c r="AL789" s="3"/>
      <c r="AM789" s="3"/>
      <c r="AN789" s="3">
        <v>4161</v>
      </c>
      <c r="AO789" s="3">
        <v>1538</v>
      </c>
      <c r="AP789" s="3">
        <v>208</v>
      </c>
      <c r="AQ789" s="3">
        <v>374</v>
      </c>
      <c r="AR789" s="3">
        <v>1912</v>
      </c>
      <c r="AS789" s="3">
        <v>2249</v>
      </c>
      <c r="AT789" s="3">
        <v>0</v>
      </c>
      <c r="AU789" s="30">
        <v>6209</v>
      </c>
      <c r="AV789" s="30">
        <v>3960</v>
      </c>
      <c r="AW789" s="30">
        <v>310</v>
      </c>
      <c r="AX789" s="30">
        <v>558</v>
      </c>
      <c r="AY789" s="30">
        <v>2294</v>
      </c>
      <c r="AZ789" s="30">
        <v>558</v>
      </c>
      <c r="BA789" s="30">
        <v>184</v>
      </c>
      <c r="BB789" s="30">
        <v>188</v>
      </c>
    </row>
    <row r="790" spans="1:54" s="44" customFormat="1" ht="15">
      <c r="A790" s="28" t="s">
        <v>1937</v>
      </c>
      <c r="B790" s="28" t="s">
        <v>1964</v>
      </c>
      <c r="C790" s="28"/>
      <c r="D790" s="29" t="s">
        <v>1965</v>
      </c>
      <c r="E790" s="30"/>
      <c r="F790" s="30"/>
      <c r="G790" s="30"/>
      <c r="H790" s="30"/>
      <c r="I790" s="30"/>
      <c r="J790" s="3"/>
      <c r="K790" s="3"/>
      <c r="L790" s="3"/>
      <c r="M790" s="3"/>
      <c r="N790" s="3"/>
      <c r="O790" s="3">
        <v>2048</v>
      </c>
      <c r="P790" s="3">
        <v>102</v>
      </c>
      <c r="Q790" s="3">
        <v>184</v>
      </c>
      <c r="R790" s="3">
        <v>756</v>
      </c>
      <c r="S790" s="3">
        <v>188</v>
      </c>
      <c r="T790" s="3"/>
      <c r="U790" s="3"/>
      <c r="V790" s="3"/>
      <c r="W790" s="3"/>
      <c r="X790" s="3"/>
      <c r="Y790" s="31"/>
      <c r="Z790" s="31"/>
      <c r="AA790" s="31"/>
      <c r="AB790" s="31"/>
      <c r="AC790" s="31"/>
      <c r="AD790" s="31"/>
      <c r="AE790" s="31"/>
      <c r="AF790" s="31"/>
      <c r="AG790" s="31"/>
      <c r="AH790" s="3"/>
      <c r="AI790" s="3"/>
      <c r="AJ790" s="3"/>
      <c r="AK790" s="3"/>
      <c r="AL790" s="3"/>
      <c r="AM790" s="3"/>
      <c r="AN790" s="3">
        <v>4161</v>
      </c>
      <c r="AO790" s="3">
        <v>1538</v>
      </c>
      <c r="AP790" s="3">
        <v>208</v>
      </c>
      <c r="AQ790" s="3">
        <v>374</v>
      </c>
      <c r="AR790" s="3">
        <v>1912</v>
      </c>
      <c r="AS790" s="3">
        <v>2249</v>
      </c>
      <c r="AT790" s="3">
        <v>0</v>
      </c>
      <c r="AU790" s="30">
        <v>6209</v>
      </c>
      <c r="AV790" s="30">
        <v>3960</v>
      </c>
      <c r="AW790" s="30">
        <v>310</v>
      </c>
      <c r="AX790" s="30">
        <v>558</v>
      </c>
      <c r="AY790" s="30">
        <v>2294</v>
      </c>
      <c r="AZ790" s="30">
        <v>558</v>
      </c>
      <c r="BA790" s="30">
        <v>184</v>
      </c>
      <c r="BB790" s="30">
        <v>188</v>
      </c>
    </row>
    <row r="791" spans="1:54" s="44" customFormat="1" ht="15">
      <c r="A791" s="28" t="s">
        <v>1937</v>
      </c>
      <c r="B791" s="28" t="s">
        <v>1966</v>
      </c>
      <c r="C791" s="28"/>
      <c r="D791" s="29" t="s">
        <v>1967</v>
      </c>
      <c r="E791" s="30"/>
      <c r="F791" s="30"/>
      <c r="G791" s="30"/>
      <c r="H791" s="30"/>
      <c r="I791" s="30"/>
      <c r="J791" s="3"/>
      <c r="K791" s="3"/>
      <c r="L791" s="3"/>
      <c r="M791" s="3"/>
      <c r="N791" s="3"/>
      <c r="O791" s="3">
        <v>3598</v>
      </c>
      <c r="P791" s="3">
        <v>180</v>
      </c>
      <c r="Q791" s="3">
        <v>324</v>
      </c>
      <c r="R791" s="3">
        <v>1332</v>
      </c>
      <c r="S791" s="3">
        <v>322</v>
      </c>
      <c r="T791" s="3"/>
      <c r="U791" s="3"/>
      <c r="V791" s="3"/>
      <c r="W791" s="3"/>
      <c r="X791" s="3"/>
      <c r="Y791" s="31"/>
      <c r="Z791" s="31"/>
      <c r="AA791" s="31"/>
      <c r="AB791" s="31"/>
      <c r="AC791" s="31"/>
      <c r="AD791" s="31"/>
      <c r="AE791" s="31"/>
      <c r="AF791" s="31"/>
      <c r="AG791" s="31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0">
        <v>3598</v>
      </c>
      <c r="AV791" s="30">
        <v>3598</v>
      </c>
      <c r="AW791" s="30">
        <v>180</v>
      </c>
      <c r="AX791" s="30">
        <v>324</v>
      </c>
      <c r="AY791" s="30">
        <v>1332</v>
      </c>
      <c r="AZ791" s="30">
        <v>324</v>
      </c>
      <c r="BA791" s="30">
        <v>324</v>
      </c>
      <c r="BB791" s="30">
        <v>322</v>
      </c>
    </row>
    <row r="792" spans="1:54" s="44" customFormat="1" ht="15">
      <c r="A792" s="28" t="s">
        <v>1937</v>
      </c>
      <c r="B792" s="28" t="s">
        <v>1968</v>
      </c>
      <c r="C792" s="28"/>
      <c r="D792" s="29" t="s">
        <v>1969</v>
      </c>
      <c r="E792" s="30"/>
      <c r="F792" s="30"/>
      <c r="G792" s="30"/>
      <c r="H792" s="30"/>
      <c r="I792" s="30"/>
      <c r="J792" s="3"/>
      <c r="K792" s="3"/>
      <c r="L792" s="3"/>
      <c r="M792" s="3"/>
      <c r="N792" s="3"/>
      <c r="O792" s="3">
        <v>19097</v>
      </c>
      <c r="P792" s="3">
        <v>955</v>
      </c>
      <c r="Q792" s="3">
        <v>1719</v>
      </c>
      <c r="R792" s="3">
        <v>7067</v>
      </c>
      <c r="S792" s="3">
        <v>1716</v>
      </c>
      <c r="T792" s="3"/>
      <c r="U792" s="3"/>
      <c r="V792" s="3"/>
      <c r="W792" s="3"/>
      <c r="X792" s="3"/>
      <c r="Y792" s="31"/>
      <c r="Z792" s="31"/>
      <c r="AA792" s="31"/>
      <c r="AB792" s="31"/>
      <c r="AC792" s="31"/>
      <c r="AD792" s="31"/>
      <c r="AE792" s="31"/>
      <c r="AF792" s="31"/>
      <c r="AG792" s="31"/>
      <c r="AH792" s="3"/>
      <c r="AI792" s="3"/>
      <c r="AJ792" s="3"/>
      <c r="AK792" s="3"/>
      <c r="AL792" s="3"/>
      <c r="AM792" s="3"/>
      <c r="AN792" s="3">
        <v>11479</v>
      </c>
      <c r="AO792" s="3">
        <v>4247</v>
      </c>
      <c r="AP792" s="3">
        <v>574</v>
      </c>
      <c r="AQ792" s="3">
        <v>1033</v>
      </c>
      <c r="AR792" s="3">
        <v>5280</v>
      </c>
      <c r="AS792" s="3">
        <v>6199</v>
      </c>
      <c r="AT792" s="3">
        <v>0</v>
      </c>
      <c r="AU792" s="30">
        <v>30576</v>
      </c>
      <c r="AV792" s="30">
        <v>24377</v>
      </c>
      <c r="AW792" s="30">
        <v>1529</v>
      </c>
      <c r="AX792" s="30">
        <v>2752</v>
      </c>
      <c r="AY792" s="30">
        <v>11314</v>
      </c>
      <c r="AZ792" s="30">
        <v>2752</v>
      </c>
      <c r="BA792" s="30">
        <v>1719</v>
      </c>
      <c r="BB792" s="30">
        <v>1716</v>
      </c>
    </row>
    <row r="793" spans="1:54" s="44" customFormat="1" ht="15">
      <c r="A793" s="28" t="s">
        <v>1937</v>
      </c>
      <c r="B793" s="28" t="s">
        <v>1970</v>
      </c>
      <c r="C793" s="28"/>
      <c r="D793" s="29" t="s">
        <v>1971</v>
      </c>
      <c r="E793" s="30"/>
      <c r="F793" s="30"/>
      <c r="G793" s="30"/>
      <c r="H793" s="30"/>
      <c r="I793" s="30"/>
      <c r="J793" s="3"/>
      <c r="K793" s="3"/>
      <c r="L793" s="3"/>
      <c r="M793" s="3"/>
      <c r="N793" s="3"/>
      <c r="O793" s="3">
        <v>19097</v>
      </c>
      <c r="P793" s="3">
        <v>955</v>
      </c>
      <c r="Q793" s="3">
        <v>1719</v>
      </c>
      <c r="R793" s="3">
        <v>7067</v>
      </c>
      <c r="S793" s="3">
        <v>1716</v>
      </c>
      <c r="T793" s="3"/>
      <c r="U793" s="3"/>
      <c r="V793" s="3"/>
      <c r="W793" s="3"/>
      <c r="X793" s="3"/>
      <c r="Y793" s="31"/>
      <c r="Z793" s="31"/>
      <c r="AA793" s="31"/>
      <c r="AB793" s="31"/>
      <c r="AC793" s="31"/>
      <c r="AD793" s="31"/>
      <c r="AE793" s="31"/>
      <c r="AF793" s="31"/>
      <c r="AG793" s="31"/>
      <c r="AH793" s="3"/>
      <c r="AI793" s="3"/>
      <c r="AJ793" s="3"/>
      <c r="AK793" s="3"/>
      <c r="AL793" s="3"/>
      <c r="AM793" s="3"/>
      <c r="AN793" s="3">
        <v>4161</v>
      </c>
      <c r="AO793" s="3">
        <v>1538</v>
      </c>
      <c r="AP793" s="3">
        <v>208</v>
      </c>
      <c r="AQ793" s="3">
        <v>374</v>
      </c>
      <c r="AR793" s="3">
        <v>1912</v>
      </c>
      <c r="AS793" s="3">
        <v>2249</v>
      </c>
      <c r="AT793" s="3">
        <v>0</v>
      </c>
      <c r="AU793" s="30">
        <v>23258</v>
      </c>
      <c r="AV793" s="30">
        <v>21009</v>
      </c>
      <c r="AW793" s="30">
        <v>1163</v>
      </c>
      <c r="AX793" s="30">
        <v>2093</v>
      </c>
      <c r="AY793" s="30">
        <v>8605</v>
      </c>
      <c r="AZ793" s="30">
        <v>2093</v>
      </c>
      <c r="BA793" s="30">
        <v>1719</v>
      </c>
      <c r="BB793" s="30">
        <v>1716</v>
      </c>
    </row>
    <row r="794" spans="1:54" s="44" customFormat="1" ht="15">
      <c r="A794" s="28" t="s">
        <v>1937</v>
      </c>
      <c r="B794" s="28" t="s">
        <v>1972</v>
      </c>
      <c r="C794" s="28"/>
      <c r="D794" s="29" t="s">
        <v>1973</v>
      </c>
      <c r="E794" s="30"/>
      <c r="F794" s="30"/>
      <c r="G794" s="30"/>
      <c r="H794" s="30"/>
      <c r="I794" s="30"/>
      <c r="J794" s="3"/>
      <c r="K794" s="3"/>
      <c r="L794" s="3"/>
      <c r="M794" s="3"/>
      <c r="N794" s="3"/>
      <c r="O794" s="3">
        <v>39245</v>
      </c>
      <c r="P794" s="3">
        <v>1962</v>
      </c>
      <c r="Q794" s="3">
        <v>3532</v>
      </c>
      <c r="R794" s="3">
        <v>14520</v>
      </c>
      <c r="S794" s="3">
        <v>3533</v>
      </c>
      <c r="T794" s="3">
        <v>360809</v>
      </c>
      <c r="U794" s="3">
        <v>18040</v>
      </c>
      <c r="V794" s="3">
        <v>32473</v>
      </c>
      <c r="W794" s="3">
        <v>133499</v>
      </c>
      <c r="X794" s="3">
        <v>32472</v>
      </c>
      <c r="Y794" s="31"/>
      <c r="Z794" s="31"/>
      <c r="AA794" s="31">
        <v>133499</v>
      </c>
      <c r="AB794" s="31"/>
      <c r="AC794" s="31"/>
      <c r="AD794" s="31">
        <v>32473</v>
      </c>
      <c r="AE794" s="31"/>
      <c r="AF794" s="31"/>
      <c r="AG794" s="31">
        <v>32472</v>
      </c>
      <c r="AH794" s="3">
        <v>443305</v>
      </c>
      <c r="AI794" s="3">
        <v>22165</v>
      </c>
      <c r="AJ794" s="3">
        <v>39897</v>
      </c>
      <c r="AK794" s="3">
        <v>164021</v>
      </c>
      <c r="AL794" s="3">
        <v>279284</v>
      </c>
      <c r="AM794" s="3">
        <v>0</v>
      </c>
      <c r="AN794" s="3">
        <v>148110</v>
      </c>
      <c r="AO794" s="3">
        <v>54802</v>
      </c>
      <c r="AP794" s="3">
        <v>7406</v>
      </c>
      <c r="AQ794" s="3">
        <v>13330</v>
      </c>
      <c r="AR794" s="3">
        <v>68132</v>
      </c>
      <c r="AS794" s="3">
        <v>79978</v>
      </c>
      <c r="AT794" s="3">
        <v>0</v>
      </c>
      <c r="AU794" s="30">
        <v>991469</v>
      </c>
      <c r="AV794" s="30">
        <v>632207</v>
      </c>
      <c r="AW794" s="30">
        <v>49573</v>
      </c>
      <c r="AX794" s="30">
        <v>89232</v>
      </c>
      <c r="AY794" s="30">
        <v>366842</v>
      </c>
      <c r="AZ794" s="30">
        <v>49335</v>
      </c>
      <c r="BA794" s="30">
        <v>36005</v>
      </c>
      <c r="BB794" s="30">
        <v>36005</v>
      </c>
    </row>
    <row r="795" spans="1:54" s="44" customFormat="1" ht="15">
      <c r="A795" s="28" t="s">
        <v>1937</v>
      </c>
      <c r="B795" s="28" t="s">
        <v>1974</v>
      </c>
      <c r="C795" s="28"/>
      <c r="D795" s="29" t="s">
        <v>1975</v>
      </c>
      <c r="E795" s="30"/>
      <c r="F795" s="30"/>
      <c r="G795" s="30"/>
      <c r="H795" s="30"/>
      <c r="I795" s="30"/>
      <c r="J795" s="3"/>
      <c r="K795" s="3"/>
      <c r="L795" s="3"/>
      <c r="M795" s="3"/>
      <c r="N795" s="3"/>
      <c r="O795" s="3">
        <v>25297</v>
      </c>
      <c r="P795" s="3">
        <v>1265</v>
      </c>
      <c r="Q795" s="3">
        <v>2277</v>
      </c>
      <c r="R795" s="3">
        <v>9361</v>
      </c>
      <c r="S795" s="3">
        <v>2274</v>
      </c>
      <c r="T795" s="3"/>
      <c r="U795" s="3"/>
      <c r="V795" s="3"/>
      <c r="W795" s="3"/>
      <c r="X795" s="3"/>
      <c r="Y795" s="31"/>
      <c r="Z795" s="31"/>
      <c r="AA795" s="31"/>
      <c r="AB795" s="31"/>
      <c r="AC795" s="31"/>
      <c r="AD795" s="31"/>
      <c r="AE795" s="31"/>
      <c r="AF795" s="31"/>
      <c r="AG795" s="31"/>
      <c r="AH795" s="3">
        <v>175823</v>
      </c>
      <c r="AI795" s="3">
        <v>8791</v>
      </c>
      <c r="AJ795" s="3">
        <v>15824</v>
      </c>
      <c r="AK795" s="3">
        <v>65054</v>
      </c>
      <c r="AL795" s="3">
        <v>110769</v>
      </c>
      <c r="AM795" s="3">
        <v>0</v>
      </c>
      <c r="AN795" s="3">
        <v>128175</v>
      </c>
      <c r="AO795" s="3">
        <v>47426</v>
      </c>
      <c r="AP795" s="3">
        <v>6409</v>
      </c>
      <c r="AQ795" s="3">
        <v>11536</v>
      </c>
      <c r="AR795" s="3">
        <v>58962</v>
      </c>
      <c r="AS795" s="3">
        <v>69213</v>
      </c>
      <c r="AT795" s="3">
        <v>0</v>
      </c>
      <c r="AU795" s="30">
        <v>329295</v>
      </c>
      <c r="AV795" s="30">
        <v>149313</v>
      </c>
      <c r="AW795" s="30">
        <v>16465</v>
      </c>
      <c r="AX795" s="30">
        <v>29637</v>
      </c>
      <c r="AY795" s="30">
        <v>121841</v>
      </c>
      <c r="AZ795" s="30">
        <v>13813</v>
      </c>
      <c r="BA795" s="30">
        <v>2277</v>
      </c>
      <c r="BB795" s="30">
        <v>2274</v>
      </c>
    </row>
    <row r="796" spans="1:54" s="44" customFormat="1" ht="15">
      <c r="A796" s="28" t="s">
        <v>1937</v>
      </c>
      <c r="B796" s="28" t="s">
        <v>1976</v>
      </c>
      <c r="C796" s="28"/>
      <c r="D796" s="29" t="s">
        <v>1977</v>
      </c>
      <c r="E796" s="30"/>
      <c r="F796" s="30"/>
      <c r="G796" s="30"/>
      <c r="H796" s="30"/>
      <c r="I796" s="30"/>
      <c r="J796" s="3"/>
      <c r="K796" s="3"/>
      <c r="L796" s="3"/>
      <c r="M796" s="3"/>
      <c r="N796" s="3"/>
      <c r="O796" s="3">
        <v>5148</v>
      </c>
      <c r="P796" s="3">
        <v>257</v>
      </c>
      <c r="Q796" s="3">
        <v>463</v>
      </c>
      <c r="R796" s="3">
        <v>1903</v>
      </c>
      <c r="S796" s="3">
        <v>467</v>
      </c>
      <c r="T796" s="3"/>
      <c r="U796" s="3"/>
      <c r="V796" s="3"/>
      <c r="W796" s="3"/>
      <c r="X796" s="3"/>
      <c r="Y796" s="31"/>
      <c r="Z796" s="31"/>
      <c r="AA796" s="31"/>
      <c r="AB796" s="31"/>
      <c r="AC796" s="31"/>
      <c r="AD796" s="31"/>
      <c r="AE796" s="31"/>
      <c r="AF796" s="31"/>
      <c r="AG796" s="31"/>
      <c r="AH796" s="3">
        <v>112993</v>
      </c>
      <c r="AI796" s="3">
        <v>5650</v>
      </c>
      <c r="AJ796" s="3">
        <v>10169</v>
      </c>
      <c r="AK796" s="3">
        <v>41807</v>
      </c>
      <c r="AL796" s="3">
        <v>71186</v>
      </c>
      <c r="AM796" s="3">
        <v>0</v>
      </c>
      <c r="AN796" s="3">
        <v>20050</v>
      </c>
      <c r="AO796" s="3">
        <v>7421</v>
      </c>
      <c r="AP796" s="3">
        <v>1003</v>
      </c>
      <c r="AQ796" s="3">
        <v>1805</v>
      </c>
      <c r="AR796" s="3">
        <v>9226</v>
      </c>
      <c r="AS796" s="3">
        <v>10824</v>
      </c>
      <c r="AT796" s="3">
        <v>0</v>
      </c>
      <c r="AU796" s="30">
        <v>138191</v>
      </c>
      <c r="AV796" s="30">
        <v>56181</v>
      </c>
      <c r="AW796" s="30">
        <v>6910</v>
      </c>
      <c r="AX796" s="30">
        <v>12437</v>
      </c>
      <c r="AY796" s="30">
        <v>51131</v>
      </c>
      <c r="AZ796" s="30">
        <v>2268</v>
      </c>
      <c r="BA796" s="30">
        <v>463</v>
      </c>
      <c r="BB796" s="30">
        <v>467</v>
      </c>
    </row>
    <row r="797" spans="1:54" s="44" customFormat="1" ht="15">
      <c r="A797" s="28" t="s">
        <v>1937</v>
      </c>
      <c r="B797" s="28" t="s">
        <v>1978</v>
      </c>
      <c r="C797" s="28"/>
      <c r="D797" s="29" t="s">
        <v>1979</v>
      </c>
      <c r="E797" s="30"/>
      <c r="F797" s="30"/>
      <c r="G797" s="30"/>
      <c r="H797" s="30"/>
      <c r="I797" s="30"/>
      <c r="J797" s="3"/>
      <c r="K797" s="3"/>
      <c r="L797" s="3"/>
      <c r="M797" s="3"/>
      <c r="N797" s="3"/>
      <c r="O797" s="3">
        <v>3598</v>
      </c>
      <c r="P797" s="3">
        <v>180</v>
      </c>
      <c r="Q797" s="3">
        <v>324</v>
      </c>
      <c r="R797" s="3">
        <v>1332</v>
      </c>
      <c r="S797" s="3">
        <v>322</v>
      </c>
      <c r="T797" s="3"/>
      <c r="U797" s="3"/>
      <c r="V797" s="3"/>
      <c r="W797" s="3"/>
      <c r="X797" s="3"/>
      <c r="Y797" s="31"/>
      <c r="Z797" s="31"/>
      <c r="AA797" s="31"/>
      <c r="AB797" s="31"/>
      <c r="AC797" s="31"/>
      <c r="AD797" s="31"/>
      <c r="AE797" s="31"/>
      <c r="AF797" s="31"/>
      <c r="AG797" s="31"/>
      <c r="AH797" s="3"/>
      <c r="AI797" s="3"/>
      <c r="AJ797" s="3"/>
      <c r="AK797" s="3"/>
      <c r="AL797" s="3"/>
      <c r="AM797" s="3"/>
      <c r="AN797" s="3">
        <v>4161</v>
      </c>
      <c r="AO797" s="3">
        <v>1538</v>
      </c>
      <c r="AP797" s="3">
        <v>208</v>
      </c>
      <c r="AQ797" s="3">
        <v>374</v>
      </c>
      <c r="AR797" s="3">
        <v>1912</v>
      </c>
      <c r="AS797" s="3">
        <v>2249</v>
      </c>
      <c r="AT797" s="3">
        <v>0</v>
      </c>
      <c r="AU797" s="30">
        <v>7759</v>
      </c>
      <c r="AV797" s="30">
        <v>5510</v>
      </c>
      <c r="AW797" s="30">
        <v>388</v>
      </c>
      <c r="AX797" s="30">
        <v>698</v>
      </c>
      <c r="AY797" s="30">
        <v>2870</v>
      </c>
      <c r="AZ797" s="30">
        <v>698</v>
      </c>
      <c r="BA797" s="30">
        <v>324</v>
      </c>
      <c r="BB797" s="30">
        <v>322</v>
      </c>
    </row>
    <row r="798" spans="1:54" s="44" customFormat="1" ht="15">
      <c r="A798" s="28" t="s">
        <v>1937</v>
      </c>
      <c r="B798" s="28" t="s">
        <v>1980</v>
      </c>
      <c r="C798" s="28"/>
      <c r="D798" s="29" t="s">
        <v>1981</v>
      </c>
      <c r="E798" s="30"/>
      <c r="F798" s="30"/>
      <c r="G798" s="30"/>
      <c r="H798" s="30"/>
      <c r="I798" s="30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1"/>
      <c r="Z798" s="31"/>
      <c r="AA798" s="31"/>
      <c r="AB798" s="31"/>
      <c r="AC798" s="31"/>
      <c r="AD798" s="31"/>
      <c r="AE798" s="31"/>
      <c r="AF798" s="31"/>
      <c r="AG798" s="31"/>
      <c r="AH798" s="3"/>
      <c r="AI798" s="3"/>
      <c r="AJ798" s="3"/>
      <c r="AK798" s="3"/>
      <c r="AL798" s="3"/>
      <c r="AM798" s="3"/>
      <c r="AN798" s="3">
        <v>4161</v>
      </c>
      <c r="AO798" s="3">
        <v>1538</v>
      </c>
      <c r="AP798" s="3">
        <v>208</v>
      </c>
      <c r="AQ798" s="3">
        <v>374</v>
      </c>
      <c r="AR798" s="3">
        <v>1912</v>
      </c>
      <c r="AS798" s="3">
        <v>2249</v>
      </c>
      <c r="AT798" s="3">
        <v>0</v>
      </c>
      <c r="AU798" s="30">
        <v>4161</v>
      </c>
      <c r="AV798" s="30">
        <v>1912</v>
      </c>
      <c r="AW798" s="30">
        <v>208</v>
      </c>
      <c r="AX798" s="30">
        <v>374</v>
      </c>
      <c r="AY798" s="30">
        <v>1538</v>
      </c>
      <c r="AZ798" s="30">
        <v>374</v>
      </c>
      <c r="BA798" s="30">
        <v>0</v>
      </c>
      <c r="BB798" s="30">
        <v>0</v>
      </c>
    </row>
    <row r="799" spans="1:54" s="44" customFormat="1" ht="15">
      <c r="A799" s="28" t="s">
        <v>1937</v>
      </c>
      <c r="B799" s="28" t="s">
        <v>1982</v>
      </c>
      <c r="C799" s="28"/>
      <c r="D799" s="29" t="s">
        <v>1983</v>
      </c>
      <c r="E799" s="30"/>
      <c r="F799" s="30"/>
      <c r="G799" s="30"/>
      <c r="H799" s="30"/>
      <c r="I799" s="30"/>
      <c r="J799" s="3"/>
      <c r="K799" s="3"/>
      <c r="L799" s="3"/>
      <c r="M799" s="3"/>
      <c r="N799" s="3"/>
      <c r="O799" s="3">
        <v>2048</v>
      </c>
      <c r="P799" s="3">
        <v>102</v>
      </c>
      <c r="Q799" s="3">
        <v>184</v>
      </c>
      <c r="R799" s="3">
        <v>756</v>
      </c>
      <c r="S799" s="3">
        <v>188</v>
      </c>
      <c r="T799" s="3"/>
      <c r="U799" s="3"/>
      <c r="V799" s="3"/>
      <c r="W799" s="3"/>
      <c r="X799" s="3"/>
      <c r="Y799" s="31"/>
      <c r="Z799" s="31"/>
      <c r="AA799" s="31"/>
      <c r="AB799" s="31"/>
      <c r="AC799" s="31"/>
      <c r="AD799" s="31"/>
      <c r="AE799" s="31"/>
      <c r="AF799" s="31"/>
      <c r="AG799" s="31"/>
      <c r="AH799" s="3"/>
      <c r="AI799" s="3"/>
      <c r="AJ799" s="3"/>
      <c r="AK799" s="3"/>
      <c r="AL799" s="3"/>
      <c r="AM799" s="3"/>
      <c r="AN799" s="3">
        <v>6241</v>
      </c>
      <c r="AO799" s="3">
        <v>2310</v>
      </c>
      <c r="AP799" s="3">
        <v>312</v>
      </c>
      <c r="AQ799" s="3">
        <v>562</v>
      </c>
      <c r="AR799" s="3">
        <v>2872</v>
      </c>
      <c r="AS799" s="3">
        <v>3369</v>
      </c>
      <c r="AT799" s="3">
        <v>0</v>
      </c>
      <c r="AU799" s="30">
        <v>8289</v>
      </c>
      <c r="AV799" s="30">
        <v>4920</v>
      </c>
      <c r="AW799" s="30">
        <v>414</v>
      </c>
      <c r="AX799" s="30">
        <v>746</v>
      </c>
      <c r="AY799" s="30">
        <v>3066</v>
      </c>
      <c r="AZ799" s="30">
        <v>746</v>
      </c>
      <c r="BA799" s="30">
        <v>184</v>
      </c>
      <c r="BB799" s="30">
        <v>188</v>
      </c>
    </row>
    <row r="800" spans="1:54" s="45" customFormat="1" ht="15">
      <c r="A800" s="33"/>
      <c r="B800" s="33"/>
      <c r="C800" s="33"/>
      <c r="D800" s="34" t="s">
        <v>1646</v>
      </c>
      <c r="E800" s="35">
        <f>SUM(E777:E799)</f>
        <v>0</v>
      </c>
      <c r="F800" s="35">
        <f aca="true" t="shared" si="41" ref="F800:BB800">SUM(F777:F799)</f>
        <v>0</v>
      </c>
      <c r="G800" s="35">
        <f t="shared" si="41"/>
        <v>0</v>
      </c>
      <c r="H800" s="35">
        <f t="shared" si="41"/>
        <v>0</v>
      </c>
      <c r="I800" s="35">
        <f t="shared" si="41"/>
        <v>0</v>
      </c>
      <c r="J800" s="35">
        <f t="shared" si="41"/>
        <v>0</v>
      </c>
      <c r="K800" s="35">
        <f t="shared" si="41"/>
        <v>0</v>
      </c>
      <c r="L800" s="35">
        <f t="shared" si="41"/>
        <v>0</v>
      </c>
      <c r="M800" s="35">
        <f t="shared" si="41"/>
        <v>0</v>
      </c>
      <c r="N800" s="35">
        <f t="shared" si="41"/>
        <v>0</v>
      </c>
      <c r="O800" s="35">
        <f t="shared" si="41"/>
        <v>276403</v>
      </c>
      <c r="P800" s="35">
        <f t="shared" si="41"/>
        <v>13817</v>
      </c>
      <c r="Q800" s="35">
        <f t="shared" si="41"/>
        <v>24876</v>
      </c>
      <c r="R800" s="35">
        <f t="shared" si="41"/>
        <v>102262</v>
      </c>
      <c r="S800" s="35">
        <f t="shared" si="41"/>
        <v>24885</v>
      </c>
      <c r="T800" s="35">
        <f t="shared" si="41"/>
        <v>732808</v>
      </c>
      <c r="U800" s="35">
        <f t="shared" si="41"/>
        <v>36640</v>
      </c>
      <c r="V800" s="35">
        <f t="shared" si="41"/>
        <v>65953</v>
      </c>
      <c r="W800" s="35">
        <f t="shared" si="41"/>
        <v>271139</v>
      </c>
      <c r="X800" s="35">
        <f t="shared" si="41"/>
        <v>65951</v>
      </c>
      <c r="Y800" s="36">
        <v>0</v>
      </c>
      <c r="Z800" s="36">
        <v>0</v>
      </c>
      <c r="AA800" s="36">
        <v>271139</v>
      </c>
      <c r="AB800" s="36">
        <v>0</v>
      </c>
      <c r="AC800" s="36">
        <v>0</v>
      </c>
      <c r="AD800" s="36">
        <v>65953</v>
      </c>
      <c r="AE800" s="36">
        <v>0</v>
      </c>
      <c r="AF800" s="36">
        <v>0</v>
      </c>
      <c r="AG800" s="36">
        <v>65951</v>
      </c>
      <c r="AH800" s="35">
        <f t="shared" si="41"/>
        <v>1121238</v>
      </c>
      <c r="AI800" s="35">
        <f t="shared" si="41"/>
        <v>56062</v>
      </c>
      <c r="AJ800" s="35">
        <f t="shared" si="41"/>
        <v>100911</v>
      </c>
      <c r="AK800" s="35">
        <f t="shared" si="41"/>
        <v>414857</v>
      </c>
      <c r="AL800" s="35">
        <f t="shared" si="41"/>
        <v>706381</v>
      </c>
      <c r="AM800" s="35">
        <f t="shared" si="41"/>
        <v>0</v>
      </c>
      <c r="AN800" s="35">
        <f t="shared" si="41"/>
        <v>468371</v>
      </c>
      <c r="AO800" s="35">
        <f t="shared" si="41"/>
        <v>173288</v>
      </c>
      <c r="AP800" s="35">
        <f t="shared" si="41"/>
        <v>23419</v>
      </c>
      <c r="AQ800" s="35">
        <f t="shared" si="41"/>
        <v>42150</v>
      </c>
      <c r="AR800" s="35">
        <f t="shared" si="41"/>
        <v>215438</v>
      </c>
      <c r="AS800" s="35">
        <f t="shared" si="41"/>
        <v>252933</v>
      </c>
      <c r="AT800" s="35">
        <f t="shared" si="41"/>
        <v>0</v>
      </c>
      <c r="AU800" s="35">
        <f t="shared" si="41"/>
        <v>2598820</v>
      </c>
      <c r="AV800" s="35">
        <v>1639506</v>
      </c>
      <c r="AW800" s="35">
        <f t="shared" si="41"/>
        <v>129938</v>
      </c>
      <c r="AX800" s="35">
        <f t="shared" si="41"/>
        <v>233890</v>
      </c>
      <c r="AY800" s="35">
        <f t="shared" si="41"/>
        <v>961546</v>
      </c>
      <c r="AZ800" s="35">
        <f t="shared" si="41"/>
        <v>132979</v>
      </c>
      <c r="BA800" s="35">
        <f t="shared" si="41"/>
        <v>90829</v>
      </c>
      <c r="BB800" s="35">
        <f t="shared" si="41"/>
        <v>90836</v>
      </c>
    </row>
    <row r="801" spans="1:54" s="45" customFormat="1" ht="15">
      <c r="A801" s="38" t="s">
        <v>1647</v>
      </c>
      <c r="B801" s="33"/>
      <c r="C801" s="33"/>
      <c r="D801" s="39"/>
      <c r="E801" s="35"/>
      <c r="F801" s="35"/>
      <c r="G801" s="35"/>
      <c r="H801" s="35"/>
      <c r="I801" s="35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6"/>
      <c r="Z801" s="36"/>
      <c r="AA801" s="36"/>
      <c r="AB801" s="36"/>
      <c r="AC801" s="36"/>
      <c r="AD801" s="36"/>
      <c r="AE801" s="36"/>
      <c r="AF801" s="36"/>
      <c r="AG801" s="36"/>
      <c r="AH801" s="37"/>
      <c r="AI801" s="37"/>
      <c r="AJ801" s="37"/>
      <c r="AK801" s="37"/>
      <c r="AL801" s="37"/>
      <c r="AM801" s="37"/>
      <c r="AN801" s="37"/>
      <c r="AO801" s="37"/>
      <c r="AP801" s="37"/>
      <c r="AQ801" s="37"/>
      <c r="AR801" s="37"/>
      <c r="AS801" s="37"/>
      <c r="AT801" s="37"/>
      <c r="AU801" s="35"/>
      <c r="AV801" s="35"/>
      <c r="AW801" s="35"/>
      <c r="AX801" s="35"/>
      <c r="AY801" s="35"/>
      <c r="AZ801" s="35"/>
      <c r="BA801" s="35"/>
      <c r="BB801" s="35"/>
    </row>
    <row r="802" spans="1:54" s="44" customFormat="1" ht="15">
      <c r="A802" s="28" t="s">
        <v>1984</v>
      </c>
      <c r="B802" s="28" t="s">
        <v>1985</v>
      </c>
      <c r="C802" s="28"/>
      <c r="D802" s="29" t="s">
        <v>1986</v>
      </c>
      <c r="E802" s="30"/>
      <c r="F802" s="30"/>
      <c r="G802" s="30"/>
      <c r="H802" s="30"/>
      <c r="I802" s="30"/>
      <c r="J802" s="3">
        <v>722630</v>
      </c>
      <c r="K802" s="3">
        <v>36132</v>
      </c>
      <c r="L802" s="3">
        <v>65037</v>
      </c>
      <c r="M802" s="3">
        <v>267375</v>
      </c>
      <c r="N802" s="3">
        <v>65033</v>
      </c>
      <c r="O802" s="3">
        <v>19097</v>
      </c>
      <c r="P802" s="3">
        <v>955</v>
      </c>
      <c r="Q802" s="3">
        <v>1719</v>
      </c>
      <c r="R802" s="3">
        <v>7067</v>
      </c>
      <c r="S802" s="3">
        <v>1716</v>
      </c>
      <c r="T802" s="3"/>
      <c r="U802" s="3"/>
      <c r="V802" s="3"/>
      <c r="W802" s="3"/>
      <c r="X802" s="3"/>
      <c r="Y802" s="31"/>
      <c r="Z802" s="31"/>
      <c r="AA802" s="31"/>
      <c r="AB802" s="31"/>
      <c r="AC802" s="31"/>
      <c r="AD802" s="31"/>
      <c r="AE802" s="31"/>
      <c r="AF802" s="31"/>
      <c r="AG802" s="31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0">
        <v>741727</v>
      </c>
      <c r="AV802" s="30">
        <v>741727</v>
      </c>
      <c r="AW802" s="30">
        <v>37087</v>
      </c>
      <c r="AX802" s="30">
        <v>66756</v>
      </c>
      <c r="AY802" s="30">
        <v>274442</v>
      </c>
      <c r="AZ802" s="30">
        <v>66756</v>
      </c>
      <c r="BA802" s="30">
        <v>66756</v>
      </c>
      <c r="BB802" s="30">
        <v>66749</v>
      </c>
    </row>
    <row r="803" spans="1:54" s="44" customFormat="1" ht="15">
      <c r="A803" s="28" t="s">
        <v>1984</v>
      </c>
      <c r="B803" s="28" t="s">
        <v>1987</v>
      </c>
      <c r="C803" s="28"/>
      <c r="D803" s="29" t="s">
        <v>1988</v>
      </c>
      <c r="E803" s="30"/>
      <c r="F803" s="30"/>
      <c r="G803" s="30"/>
      <c r="H803" s="30"/>
      <c r="I803" s="30"/>
      <c r="J803" s="3"/>
      <c r="K803" s="3"/>
      <c r="L803" s="3"/>
      <c r="M803" s="3"/>
      <c r="N803" s="3"/>
      <c r="O803" s="3">
        <v>57844</v>
      </c>
      <c r="P803" s="3">
        <v>2892</v>
      </c>
      <c r="Q803" s="3">
        <v>5206</v>
      </c>
      <c r="R803" s="3">
        <v>21402</v>
      </c>
      <c r="S803" s="3">
        <v>5206</v>
      </c>
      <c r="T803" s="3"/>
      <c r="U803" s="3"/>
      <c r="V803" s="3"/>
      <c r="W803" s="3"/>
      <c r="X803" s="3"/>
      <c r="Y803" s="31"/>
      <c r="Z803" s="31"/>
      <c r="AA803" s="31"/>
      <c r="AB803" s="31"/>
      <c r="AC803" s="31"/>
      <c r="AD803" s="31"/>
      <c r="AE803" s="31"/>
      <c r="AF803" s="31"/>
      <c r="AG803" s="31"/>
      <c r="AH803" s="3"/>
      <c r="AI803" s="3"/>
      <c r="AJ803" s="3"/>
      <c r="AK803" s="3"/>
      <c r="AL803" s="3"/>
      <c r="AM803" s="3"/>
      <c r="AN803" s="3">
        <v>23807</v>
      </c>
      <c r="AO803" s="3">
        <v>8809</v>
      </c>
      <c r="AP803" s="3">
        <v>1190</v>
      </c>
      <c r="AQ803" s="3">
        <v>2143</v>
      </c>
      <c r="AR803" s="3">
        <v>10952</v>
      </c>
      <c r="AS803" s="3">
        <v>12855</v>
      </c>
      <c r="AT803" s="3">
        <v>0</v>
      </c>
      <c r="AU803" s="30">
        <v>81651</v>
      </c>
      <c r="AV803" s="30">
        <v>68796</v>
      </c>
      <c r="AW803" s="30">
        <v>4082</v>
      </c>
      <c r="AX803" s="30">
        <v>7349</v>
      </c>
      <c r="AY803" s="30">
        <v>30211</v>
      </c>
      <c r="AZ803" s="30">
        <v>7349</v>
      </c>
      <c r="BA803" s="30">
        <v>5206</v>
      </c>
      <c r="BB803" s="30">
        <v>5206</v>
      </c>
    </row>
    <row r="804" spans="1:54" s="44" customFormat="1" ht="15">
      <c r="A804" s="28" t="s">
        <v>1984</v>
      </c>
      <c r="B804" s="28" t="s">
        <v>1989</v>
      </c>
      <c r="C804" s="28"/>
      <c r="D804" s="29" t="s">
        <v>1990</v>
      </c>
      <c r="E804" s="30"/>
      <c r="F804" s="30"/>
      <c r="G804" s="30"/>
      <c r="H804" s="30"/>
      <c r="I804" s="30"/>
      <c r="J804" s="3"/>
      <c r="K804" s="3"/>
      <c r="L804" s="3"/>
      <c r="M804" s="3"/>
      <c r="N804" s="3"/>
      <c r="O804" s="3">
        <v>31496</v>
      </c>
      <c r="P804" s="3">
        <v>1575</v>
      </c>
      <c r="Q804" s="3">
        <v>2835</v>
      </c>
      <c r="R804" s="3">
        <v>11655</v>
      </c>
      <c r="S804" s="3">
        <v>2831</v>
      </c>
      <c r="T804" s="3"/>
      <c r="U804" s="3"/>
      <c r="V804" s="3"/>
      <c r="W804" s="3"/>
      <c r="X804" s="3"/>
      <c r="Y804" s="31"/>
      <c r="Z804" s="31"/>
      <c r="AA804" s="31"/>
      <c r="AB804" s="31"/>
      <c r="AC804" s="31"/>
      <c r="AD804" s="31"/>
      <c r="AE804" s="31"/>
      <c r="AF804" s="31"/>
      <c r="AG804" s="31"/>
      <c r="AH804" s="3"/>
      <c r="AI804" s="3"/>
      <c r="AJ804" s="3"/>
      <c r="AK804" s="3"/>
      <c r="AL804" s="3"/>
      <c r="AM804" s="3"/>
      <c r="AN804" s="3">
        <v>17718</v>
      </c>
      <c r="AO804" s="3">
        <v>6557</v>
      </c>
      <c r="AP804" s="3">
        <v>886</v>
      </c>
      <c r="AQ804" s="3">
        <v>1595</v>
      </c>
      <c r="AR804" s="3">
        <v>8152</v>
      </c>
      <c r="AS804" s="3">
        <v>9566</v>
      </c>
      <c r="AT804" s="3">
        <v>0</v>
      </c>
      <c r="AU804" s="30">
        <v>49214</v>
      </c>
      <c r="AV804" s="30">
        <v>39648</v>
      </c>
      <c r="AW804" s="30">
        <v>2461</v>
      </c>
      <c r="AX804" s="30">
        <v>4430</v>
      </c>
      <c r="AY804" s="30">
        <v>18212</v>
      </c>
      <c r="AZ804" s="30">
        <v>4430</v>
      </c>
      <c r="BA804" s="30">
        <v>2835</v>
      </c>
      <c r="BB804" s="30">
        <v>2831</v>
      </c>
    </row>
    <row r="805" spans="1:54" s="44" customFormat="1" ht="15">
      <c r="A805" s="28" t="s">
        <v>1984</v>
      </c>
      <c r="B805" s="28" t="s">
        <v>1991</v>
      </c>
      <c r="C805" s="28"/>
      <c r="D805" s="29" t="s">
        <v>1992</v>
      </c>
      <c r="E805" s="30"/>
      <c r="F805" s="30"/>
      <c r="G805" s="30"/>
      <c r="H805" s="30"/>
      <c r="I805" s="30"/>
      <c r="J805" s="3"/>
      <c r="K805" s="3"/>
      <c r="L805" s="3"/>
      <c r="M805" s="3"/>
      <c r="N805" s="3"/>
      <c r="O805" s="3">
        <v>3598</v>
      </c>
      <c r="P805" s="3">
        <v>180</v>
      </c>
      <c r="Q805" s="3">
        <v>324</v>
      </c>
      <c r="R805" s="3">
        <v>1332</v>
      </c>
      <c r="S805" s="3">
        <v>322</v>
      </c>
      <c r="T805" s="3"/>
      <c r="U805" s="3"/>
      <c r="V805" s="3"/>
      <c r="W805" s="3"/>
      <c r="X805" s="3"/>
      <c r="Y805" s="31"/>
      <c r="Z805" s="31"/>
      <c r="AA805" s="31"/>
      <c r="AB805" s="31"/>
      <c r="AC805" s="31"/>
      <c r="AD805" s="31"/>
      <c r="AE805" s="31"/>
      <c r="AF805" s="31"/>
      <c r="AG805" s="31"/>
      <c r="AH805" s="3"/>
      <c r="AI805" s="3"/>
      <c r="AJ805" s="3"/>
      <c r="AK805" s="3"/>
      <c r="AL805" s="3"/>
      <c r="AM805" s="3"/>
      <c r="AN805" s="3">
        <v>4161</v>
      </c>
      <c r="AO805" s="3">
        <v>1538</v>
      </c>
      <c r="AP805" s="3">
        <v>208</v>
      </c>
      <c r="AQ805" s="3">
        <v>374</v>
      </c>
      <c r="AR805" s="3">
        <v>1912</v>
      </c>
      <c r="AS805" s="3">
        <v>2249</v>
      </c>
      <c r="AT805" s="3">
        <v>0</v>
      </c>
      <c r="AU805" s="30">
        <v>7759</v>
      </c>
      <c r="AV805" s="30">
        <v>5510</v>
      </c>
      <c r="AW805" s="30">
        <v>388</v>
      </c>
      <c r="AX805" s="30">
        <v>698</v>
      </c>
      <c r="AY805" s="30">
        <v>2870</v>
      </c>
      <c r="AZ805" s="30">
        <v>698</v>
      </c>
      <c r="BA805" s="30">
        <v>324</v>
      </c>
      <c r="BB805" s="30">
        <v>322</v>
      </c>
    </row>
    <row r="806" spans="1:54" s="44" customFormat="1" ht="15">
      <c r="A806" s="28" t="s">
        <v>1984</v>
      </c>
      <c r="B806" s="28" t="s">
        <v>1993</v>
      </c>
      <c r="C806" s="28"/>
      <c r="D806" s="29" t="s">
        <v>1994</v>
      </c>
      <c r="E806" s="30"/>
      <c r="F806" s="30"/>
      <c r="G806" s="30"/>
      <c r="H806" s="30"/>
      <c r="I806" s="30"/>
      <c r="J806" s="3"/>
      <c r="K806" s="3"/>
      <c r="L806" s="3"/>
      <c r="M806" s="3"/>
      <c r="N806" s="3"/>
      <c r="O806" s="3">
        <v>12897</v>
      </c>
      <c r="P806" s="3">
        <v>645</v>
      </c>
      <c r="Q806" s="3">
        <v>1161</v>
      </c>
      <c r="R806" s="3">
        <v>4773</v>
      </c>
      <c r="S806" s="3">
        <v>1158</v>
      </c>
      <c r="T806" s="3"/>
      <c r="U806" s="3"/>
      <c r="V806" s="3"/>
      <c r="W806" s="3"/>
      <c r="X806" s="3"/>
      <c r="Y806" s="31"/>
      <c r="Z806" s="31"/>
      <c r="AA806" s="31"/>
      <c r="AB806" s="31"/>
      <c r="AC806" s="31"/>
      <c r="AD806" s="31"/>
      <c r="AE806" s="31"/>
      <c r="AF806" s="31"/>
      <c r="AG806" s="31"/>
      <c r="AH806" s="3"/>
      <c r="AI806" s="3"/>
      <c r="AJ806" s="3"/>
      <c r="AK806" s="3"/>
      <c r="AL806" s="3"/>
      <c r="AM806" s="3"/>
      <c r="AN806" s="3">
        <v>5539</v>
      </c>
      <c r="AO806" s="3">
        <v>2051</v>
      </c>
      <c r="AP806" s="3">
        <v>277</v>
      </c>
      <c r="AQ806" s="3">
        <v>499</v>
      </c>
      <c r="AR806" s="3">
        <v>2550</v>
      </c>
      <c r="AS806" s="3">
        <v>2989</v>
      </c>
      <c r="AT806" s="3">
        <v>0</v>
      </c>
      <c r="AU806" s="30">
        <v>18436</v>
      </c>
      <c r="AV806" s="30">
        <v>15447</v>
      </c>
      <c r="AW806" s="30">
        <v>922</v>
      </c>
      <c r="AX806" s="30">
        <v>1660</v>
      </c>
      <c r="AY806" s="30">
        <v>6824</v>
      </c>
      <c r="AZ806" s="30">
        <v>1660</v>
      </c>
      <c r="BA806" s="30">
        <v>1161</v>
      </c>
      <c r="BB806" s="30">
        <v>1158</v>
      </c>
    </row>
    <row r="807" spans="1:54" s="44" customFormat="1" ht="15">
      <c r="A807" s="28" t="s">
        <v>1984</v>
      </c>
      <c r="B807" s="28" t="s">
        <v>1995</v>
      </c>
      <c r="C807" s="28"/>
      <c r="D807" s="29" t="s">
        <v>1996</v>
      </c>
      <c r="E807" s="30"/>
      <c r="F807" s="30"/>
      <c r="G807" s="30"/>
      <c r="H807" s="30"/>
      <c r="I807" s="30"/>
      <c r="J807" s="3"/>
      <c r="K807" s="3"/>
      <c r="L807" s="3"/>
      <c r="M807" s="3"/>
      <c r="N807" s="3"/>
      <c r="O807" s="3">
        <v>29947</v>
      </c>
      <c r="P807" s="3">
        <v>1497</v>
      </c>
      <c r="Q807" s="3">
        <v>2695</v>
      </c>
      <c r="R807" s="3">
        <v>11079</v>
      </c>
      <c r="S807" s="3">
        <v>2698</v>
      </c>
      <c r="T807" s="3"/>
      <c r="U807" s="3"/>
      <c r="V807" s="3"/>
      <c r="W807" s="3"/>
      <c r="X807" s="3"/>
      <c r="Y807" s="31"/>
      <c r="Z807" s="31"/>
      <c r="AA807" s="31"/>
      <c r="AB807" s="31"/>
      <c r="AC807" s="31"/>
      <c r="AD807" s="31"/>
      <c r="AE807" s="31"/>
      <c r="AF807" s="31"/>
      <c r="AG807" s="31"/>
      <c r="AH807" s="3">
        <v>279011</v>
      </c>
      <c r="AI807" s="3">
        <v>13951</v>
      </c>
      <c r="AJ807" s="3">
        <v>25111</v>
      </c>
      <c r="AK807" s="3">
        <v>103235</v>
      </c>
      <c r="AL807" s="3">
        <v>175776</v>
      </c>
      <c r="AM807" s="3">
        <v>0</v>
      </c>
      <c r="AN807" s="3">
        <v>130653</v>
      </c>
      <c r="AO807" s="3">
        <v>48343</v>
      </c>
      <c r="AP807" s="3">
        <v>6533</v>
      </c>
      <c r="AQ807" s="3">
        <v>11759</v>
      </c>
      <c r="AR807" s="3">
        <v>60102</v>
      </c>
      <c r="AS807" s="3">
        <v>70551</v>
      </c>
      <c r="AT807" s="3">
        <v>0</v>
      </c>
      <c r="AU807" s="30">
        <v>439611</v>
      </c>
      <c r="AV807" s="30">
        <v>193284</v>
      </c>
      <c r="AW807" s="30">
        <v>21981</v>
      </c>
      <c r="AX807" s="30">
        <v>39565</v>
      </c>
      <c r="AY807" s="30">
        <v>162657</v>
      </c>
      <c r="AZ807" s="30">
        <v>14454</v>
      </c>
      <c r="BA807" s="30">
        <v>2695</v>
      </c>
      <c r="BB807" s="30">
        <v>2698</v>
      </c>
    </row>
    <row r="808" spans="1:54" s="44" customFormat="1" ht="15">
      <c r="A808" s="28" t="s">
        <v>1984</v>
      </c>
      <c r="B808" s="28" t="s">
        <v>1997</v>
      </c>
      <c r="C808" s="28"/>
      <c r="D808" s="29" t="s">
        <v>1998</v>
      </c>
      <c r="E808" s="30"/>
      <c r="F808" s="30"/>
      <c r="G808" s="30"/>
      <c r="H808" s="30"/>
      <c r="I808" s="30"/>
      <c r="J808" s="3"/>
      <c r="K808" s="3"/>
      <c r="L808" s="3"/>
      <c r="M808" s="3"/>
      <c r="N808" s="3"/>
      <c r="O808" s="3">
        <v>67517</v>
      </c>
      <c r="P808" s="3">
        <v>3376</v>
      </c>
      <c r="Q808" s="3">
        <v>6077</v>
      </c>
      <c r="R808" s="3">
        <v>24983</v>
      </c>
      <c r="S808" s="3">
        <v>6072</v>
      </c>
      <c r="T808" s="3"/>
      <c r="U808" s="3"/>
      <c r="V808" s="3"/>
      <c r="W808" s="3"/>
      <c r="X808" s="3"/>
      <c r="Y808" s="31"/>
      <c r="Z808" s="31"/>
      <c r="AA808" s="31"/>
      <c r="AB808" s="31"/>
      <c r="AC808" s="31"/>
      <c r="AD808" s="31"/>
      <c r="AE808" s="31"/>
      <c r="AF808" s="31"/>
      <c r="AG808" s="31"/>
      <c r="AH808" s="3"/>
      <c r="AI808" s="3"/>
      <c r="AJ808" s="3"/>
      <c r="AK808" s="3"/>
      <c r="AL808" s="3"/>
      <c r="AM808" s="3"/>
      <c r="AN808" s="3">
        <v>34265</v>
      </c>
      <c r="AO808" s="3">
        <v>12678</v>
      </c>
      <c r="AP808" s="3">
        <v>1713</v>
      </c>
      <c r="AQ808" s="3">
        <v>3084</v>
      </c>
      <c r="AR808" s="3">
        <v>15762</v>
      </c>
      <c r="AS808" s="3">
        <v>18503</v>
      </c>
      <c r="AT808" s="3">
        <v>0</v>
      </c>
      <c r="AU808" s="30">
        <v>101782</v>
      </c>
      <c r="AV808" s="30">
        <v>83279</v>
      </c>
      <c r="AW808" s="30">
        <v>5089</v>
      </c>
      <c r="AX808" s="30">
        <v>9161</v>
      </c>
      <c r="AY808" s="30">
        <v>37661</v>
      </c>
      <c r="AZ808" s="30">
        <v>9161</v>
      </c>
      <c r="BA808" s="30">
        <v>6077</v>
      </c>
      <c r="BB808" s="30">
        <v>6072</v>
      </c>
    </row>
    <row r="809" spans="1:54" s="44" customFormat="1" ht="15">
      <c r="A809" s="28" t="s">
        <v>1984</v>
      </c>
      <c r="B809" s="28" t="s">
        <v>1999</v>
      </c>
      <c r="C809" s="28"/>
      <c r="D809" s="29" t="s">
        <v>2000</v>
      </c>
      <c r="E809" s="30"/>
      <c r="F809" s="30"/>
      <c r="G809" s="30"/>
      <c r="H809" s="30"/>
      <c r="I809" s="30"/>
      <c r="J809" s="3"/>
      <c r="K809" s="3"/>
      <c r="L809" s="3"/>
      <c r="M809" s="3"/>
      <c r="N809" s="3"/>
      <c r="O809" s="3">
        <v>90391</v>
      </c>
      <c r="P809" s="3">
        <v>4520</v>
      </c>
      <c r="Q809" s="3">
        <v>8135</v>
      </c>
      <c r="R809" s="3">
        <v>33445</v>
      </c>
      <c r="S809" s="3">
        <v>8136</v>
      </c>
      <c r="T809" s="3">
        <v>819127</v>
      </c>
      <c r="U809" s="3">
        <v>40956</v>
      </c>
      <c r="V809" s="3">
        <v>73721</v>
      </c>
      <c r="W809" s="3">
        <v>303075</v>
      </c>
      <c r="X809" s="3">
        <v>73726</v>
      </c>
      <c r="Y809" s="31"/>
      <c r="Z809" s="31"/>
      <c r="AA809" s="31">
        <v>303075</v>
      </c>
      <c r="AB809" s="31"/>
      <c r="AC809" s="31"/>
      <c r="AD809" s="31">
        <v>73721</v>
      </c>
      <c r="AE809" s="31"/>
      <c r="AF809" s="31"/>
      <c r="AG809" s="31">
        <v>73726</v>
      </c>
      <c r="AH809" s="3">
        <v>308026</v>
      </c>
      <c r="AI809" s="3">
        <v>15401</v>
      </c>
      <c r="AJ809" s="3">
        <v>27722</v>
      </c>
      <c r="AK809" s="3">
        <v>113968</v>
      </c>
      <c r="AL809" s="3">
        <v>194058</v>
      </c>
      <c r="AM809" s="3">
        <v>0</v>
      </c>
      <c r="AN809" s="3">
        <v>420317</v>
      </c>
      <c r="AO809" s="3">
        <v>155519</v>
      </c>
      <c r="AP809" s="3">
        <v>21016</v>
      </c>
      <c r="AQ809" s="3">
        <v>37829</v>
      </c>
      <c r="AR809" s="3">
        <v>193348</v>
      </c>
      <c r="AS809" s="3">
        <v>226969</v>
      </c>
      <c r="AT809" s="3">
        <v>0</v>
      </c>
      <c r="AU809" s="30">
        <v>1637861</v>
      </c>
      <c r="AV809" s="30">
        <v>1216834</v>
      </c>
      <c r="AW809" s="30">
        <v>81893</v>
      </c>
      <c r="AX809" s="30">
        <v>147407</v>
      </c>
      <c r="AY809" s="30">
        <v>606007</v>
      </c>
      <c r="AZ809" s="30">
        <v>119685</v>
      </c>
      <c r="BA809" s="30">
        <v>81856</v>
      </c>
      <c r="BB809" s="30">
        <v>81862</v>
      </c>
    </row>
    <row r="810" spans="1:54" s="44" customFormat="1" ht="15">
      <c r="A810" s="28" t="s">
        <v>1984</v>
      </c>
      <c r="B810" s="28" t="s">
        <v>2001</v>
      </c>
      <c r="C810" s="28"/>
      <c r="D810" s="29" t="s">
        <v>2002</v>
      </c>
      <c r="E810" s="30"/>
      <c r="F810" s="30"/>
      <c r="G810" s="30"/>
      <c r="H810" s="30"/>
      <c r="I810" s="30"/>
      <c r="J810" s="3"/>
      <c r="K810" s="3"/>
      <c r="L810" s="3"/>
      <c r="M810" s="3"/>
      <c r="N810" s="3"/>
      <c r="O810" s="3">
        <v>50095</v>
      </c>
      <c r="P810" s="3">
        <v>2505</v>
      </c>
      <c r="Q810" s="3">
        <v>4509</v>
      </c>
      <c r="R810" s="3">
        <v>18537</v>
      </c>
      <c r="S810" s="3">
        <v>4504</v>
      </c>
      <c r="T810" s="3"/>
      <c r="U810" s="3"/>
      <c r="V810" s="3"/>
      <c r="W810" s="3"/>
      <c r="X810" s="3"/>
      <c r="Y810" s="31"/>
      <c r="Z810" s="31"/>
      <c r="AA810" s="31"/>
      <c r="AB810" s="31"/>
      <c r="AC810" s="31"/>
      <c r="AD810" s="31"/>
      <c r="AE810" s="31"/>
      <c r="AF810" s="31"/>
      <c r="AG810" s="31"/>
      <c r="AH810" s="3"/>
      <c r="AI810" s="3"/>
      <c r="AJ810" s="3"/>
      <c r="AK810" s="3"/>
      <c r="AL810" s="3"/>
      <c r="AM810" s="3"/>
      <c r="AN810" s="3">
        <v>22736</v>
      </c>
      <c r="AO810" s="3">
        <v>8412</v>
      </c>
      <c r="AP810" s="3">
        <v>1137</v>
      </c>
      <c r="AQ810" s="3">
        <v>2046</v>
      </c>
      <c r="AR810" s="3">
        <v>10458</v>
      </c>
      <c r="AS810" s="3">
        <v>12278</v>
      </c>
      <c r="AT810" s="3">
        <v>0</v>
      </c>
      <c r="AU810" s="30">
        <v>72831</v>
      </c>
      <c r="AV810" s="30">
        <v>60553</v>
      </c>
      <c r="AW810" s="30">
        <v>3642</v>
      </c>
      <c r="AX810" s="30">
        <v>6555</v>
      </c>
      <c r="AY810" s="30">
        <v>26949</v>
      </c>
      <c r="AZ810" s="30">
        <v>6555</v>
      </c>
      <c r="BA810" s="30">
        <v>4509</v>
      </c>
      <c r="BB810" s="30">
        <v>4504</v>
      </c>
    </row>
    <row r="811" spans="1:54" s="44" customFormat="1" ht="15">
      <c r="A811" s="28" t="s">
        <v>1984</v>
      </c>
      <c r="B811" s="28" t="s">
        <v>2003</v>
      </c>
      <c r="C811" s="28"/>
      <c r="D811" s="29" t="s">
        <v>2004</v>
      </c>
      <c r="E811" s="30"/>
      <c r="F811" s="30"/>
      <c r="G811" s="30"/>
      <c r="H811" s="30"/>
      <c r="I811" s="30"/>
      <c r="J811" s="3"/>
      <c r="K811" s="3"/>
      <c r="L811" s="3"/>
      <c r="M811" s="3"/>
      <c r="N811" s="3"/>
      <c r="O811" s="3">
        <v>37695</v>
      </c>
      <c r="P811" s="3">
        <v>1885</v>
      </c>
      <c r="Q811" s="3">
        <v>3393</v>
      </c>
      <c r="R811" s="3">
        <v>13949</v>
      </c>
      <c r="S811" s="3">
        <v>3388</v>
      </c>
      <c r="T811" s="3"/>
      <c r="U811" s="3"/>
      <c r="V811" s="3"/>
      <c r="W811" s="3"/>
      <c r="X811" s="3"/>
      <c r="Y811" s="31"/>
      <c r="Z811" s="31"/>
      <c r="AA811" s="31"/>
      <c r="AB811" s="31"/>
      <c r="AC811" s="31"/>
      <c r="AD811" s="31"/>
      <c r="AE811" s="31"/>
      <c r="AF811" s="31"/>
      <c r="AG811" s="31"/>
      <c r="AH811" s="3"/>
      <c r="AI811" s="3"/>
      <c r="AJ811" s="3"/>
      <c r="AK811" s="3"/>
      <c r="AL811" s="3"/>
      <c r="AM811" s="3"/>
      <c r="AN811" s="3">
        <v>18740</v>
      </c>
      <c r="AO811" s="3">
        <v>6935</v>
      </c>
      <c r="AP811" s="3">
        <v>937</v>
      </c>
      <c r="AQ811" s="3">
        <v>1687</v>
      </c>
      <c r="AR811" s="3">
        <v>8622</v>
      </c>
      <c r="AS811" s="3">
        <v>10118</v>
      </c>
      <c r="AT811" s="3">
        <v>0</v>
      </c>
      <c r="AU811" s="30">
        <v>56435</v>
      </c>
      <c r="AV811" s="30">
        <v>46317</v>
      </c>
      <c r="AW811" s="30">
        <v>2822</v>
      </c>
      <c r="AX811" s="30">
        <v>5080</v>
      </c>
      <c r="AY811" s="30">
        <v>20884</v>
      </c>
      <c r="AZ811" s="30">
        <v>5080</v>
      </c>
      <c r="BA811" s="30">
        <v>3393</v>
      </c>
      <c r="BB811" s="30">
        <v>3388</v>
      </c>
    </row>
    <row r="812" spans="1:54" s="44" customFormat="1" ht="15">
      <c r="A812" s="28" t="s">
        <v>1984</v>
      </c>
      <c r="B812" s="28" t="s">
        <v>2005</v>
      </c>
      <c r="C812" s="28"/>
      <c r="D812" s="29" t="s">
        <v>2006</v>
      </c>
      <c r="E812" s="30"/>
      <c r="F812" s="30"/>
      <c r="G812" s="30"/>
      <c r="H812" s="30"/>
      <c r="I812" s="30"/>
      <c r="J812" s="3"/>
      <c r="K812" s="3"/>
      <c r="L812" s="3"/>
      <c r="M812" s="3"/>
      <c r="N812" s="3"/>
      <c r="O812" s="3">
        <v>37695</v>
      </c>
      <c r="P812" s="3">
        <v>1885</v>
      </c>
      <c r="Q812" s="3">
        <v>3393</v>
      </c>
      <c r="R812" s="3">
        <v>13949</v>
      </c>
      <c r="S812" s="3">
        <v>3388</v>
      </c>
      <c r="T812" s="3">
        <v>89587</v>
      </c>
      <c r="U812" s="3">
        <v>4479</v>
      </c>
      <c r="V812" s="3">
        <v>8063</v>
      </c>
      <c r="W812" s="3">
        <v>33147</v>
      </c>
      <c r="X812" s="3">
        <v>8062</v>
      </c>
      <c r="Y812" s="31"/>
      <c r="Z812" s="31"/>
      <c r="AA812" s="31">
        <v>33147</v>
      </c>
      <c r="AB812" s="31"/>
      <c r="AC812" s="31"/>
      <c r="AD812" s="31">
        <v>8063</v>
      </c>
      <c r="AE812" s="31"/>
      <c r="AF812" s="31"/>
      <c r="AG812" s="31">
        <v>8062</v>
      </c>
      <c r="AH812" s="3">
        <v>760170</v>
      </c>
      <c r="AI812" s="3">
        <v>38009</v>
      </c>
      <c r="AJ812" s="3">
        <v>68415</v>
      </c>
      <c r="AK812" s="3">
        <v>281263</v>
      </c>
      <c r="AL812" s="3">
        <v>478907</v>
      </c>
      <c r="AM812" s="3">
        <v>0</v>
      </c>
      <c r="AN812" s="3">
        <v>172948</v>
      </c>
      <c r="AO812" s="3">
        <v>63989</v>
      </c>
      <c r="AP812" s="3">
        <v>8647</v>
      </c>
      <c r="AQ812" s="3">
        <v>15565</v>
      </c>
      <c r="AR812" s="3">
        <v>79554</v>
      </c>
      <c r="AS812" s="3">
        <v>93394</v>
      </c>
      <c r="AT812" s="3">
        <v>0</v>
      </c>
      <c r="AU812" s="30">
        <v>1060400</v>
      </c>
      <c r="AV812" s="30">
        <v>488099</v>
      </c>
      <c r="AW812" s="30">
        <v>53020</v>
      </c>
      <c r="AX812" s="30">
        <v>95436</v>
      </c>
      <c r="AY812" s="30">
        <v>392348</v>
      </c>
      <c r="AZ812" s="30">
        <v>27021</v>
      </c>
      <c r="BA812" s="30">
        <v>11456</v>
      </c>
      <c r="BB812" s="30">
        <v>11450</v>
      </c>
    </row>
    <row r="813" spans="1:54" s="44" customFormat="1" ht="15">
      <c r="A813" s="28" t="s">
        <v>1984</v>
      </c>
      <c r="B813" s="28" t="s">
        <v>2007</v>
      </c>
      <c r="C813" s="28"/>
      <c r="D813" s="29" t="s">
        <v>2008</v>
      </c>
      <c r="E813" s="30"/>
      <c r="F813" s="30"/>
      <c r="G813" s="30"/>
      <c r="H813" s="30"/>
      <c r="I813" s="30"/>
      <c r="J813" s="3"/>
      <c r="K813" s="3"/>
      <c r="L813" s="3"/>
      <c r="M813" s="3"/>
      <c r="N813" s="3"/>
      <c r="O813" s="3">
        <v>40796</v>
      </c>
      <c r="P813" s="3">
        <v>2040</v>
      </c>
      <c r="Q813" s="3">
        <v>3672</v>
      </c>
      <c r="R813" s="3">
        <v>15096</v>
      </c>
      <c r="S813" s="3">
        <v>3668</v>
      </c>
      <c r="T813" s="3">
        <v>281709</v>
      </c>
      <c r="U813" s="3">
        <v>14085</v>
      </c>
      <c r="V813" s="3">
        <v>25354</v>
      </c>
      <c r="W813" s="3">
        <v>104232</v>
      </c>
      <c r="X813" s="3">
        <v>25353</v>
      </c>
      <c r="Y813" s="31"/>
      <c r="Z813" s="31"/>
      <c r="AA813" s="31">
        <v>104232</v>
      </c>
      <c r="AB813" s="31"/>
      <c r="AC813" s="31"/>
      <c r="AD813" s="31">
        <v>25354</v>
      </c>
      <c r="AE813" s="31"/>
      <c r="AF813" s="31"/>
      <c r="AG813" s="31">
        <v>25353</v>
      </c>
      <c r="AH813" s="3"/>
      <c r="AI813" s="3"/>
      <c r="AJ813" s="3"/>
      <c r="AK813" s="3"/>
      <c r="AL813" s="3"/>
      <c r="AM813" s="3"/>
      <c r="AN813" s="3">
        <v>63897</v>
      </c>
      <c r="AO813" s="3">
        <v>23643</v>
      </c>
      <c r="AP813" s="3">
        <v>3195</v>
      </c>
      <c r="AQ813" s="3">
        <v>5751</v>
      </c>
      <c r="AR813" s="3">
        <v>29394</v>
      </c>
      <c r="AS813" s="3">
        <v>34503</v>
      </c>
      <c r="AT813" s="3">
        <v>0</v>
      </c>
      <c r="AU813" s="30">
        <v>386402</v>
      </c>
      <c r="AV813" s="30">
        <v>351899</v>
      </c>
      <c r="AW813" s="30">
        <v>19320</v>
      </c>
      <c r="AX813" s="30">
        <v>34777</v>
      </c>
      <c r="AY813" s="30">
        <v>142971</v>
      </c>
      <c r="AZ813" s="30">
        <v>34777</v>
      </c>
      <c r="BA813" s="30">
        <v>29026</v>
      </c>
      <c r="BB813" s="30">
        <v>29021</v>
      </c>
    </row>
    <row r="814" spans="1:54" s="44" customFormat="1" ht="15">
      <c r="A814" s="28" t="s">
        <v>1984</v>
      </c>
      <c r="B814" s="28" t="s">
        <v>2009</v>
      </c>
      <c r="C814" s="28"/>
      <c r="D814" s="29" t="s">
        <v>2010</v>
      </c>
      <c r="E814" s="30"/>
      <c r="F814" s="30"/>
      <c r="G814" s="30"/>
      <c r="H814" s="30"/>
      <c r="I814" s="30"/>
      <c r="J814" s="3"/>
      <c r="K814" s="3"/>
      <c r="L814" s="3"/>
      <c r="M814" s="3"/>
      <c r="N814" s="3"/>
      <c r="O814" s="3">
        <v>2048</v>
      </c>
      <c r="P814" s="3">
        <v>102</v>
      </c>
      <c r="Q814" s="3">
        <v>184</v>
      </c>
      <c r="R814" s="3">
        <v>756</v>
      </c>
      <c r="S814" s="3">
        <v>188</v>
      </c>
      <c r="T814" s="3"/>
      <c r="U814" s="3"/>
      <c r="V814" s="3"/>
      <c r="W814" s="3"/>
      <c r="X814" s="3"/>
      <c r="Y814" s="31"/>
      <c r="Z814" s="31"/>
      <c r="AA814" s="31"/>
      <c r="AB814" s="31"/>
      <c r="AC814" s="31"/>
      <c r="AD814" s="31"/>
      <c r="AE814" s="31"/>
      <c r="AF814" s="31"/>
      <c r="AG814" s="31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0">
        <v>2048</v>
      </c>
      <c r="AV814" s="30">
        <v>2048</v>
      </c>
      <c r="AW814" s="30">
        <v>102</v>
      </c>
      <c r="AX814" s="30">
        <v>184</v>
      </c>
      <c r="AY814" s="30">
        <v>756</v>
      </c>
      <c r="AZ814" s="30">
        <v>184</v>
      </c>
      <c r="BA814" s="30">
        <v>184</v>
      </c>
      <c r="BB814" s="30">
        <v>188</v>
      </c>
    </row>
    <row r="815" spans="1:54" s="44" customFormat="1" ht="15">
      <c r="A815" s="28" t="s">
        <v>1984</v>
      </c>
      <c r="B815" s="28" t="s">
        <v>2011</v>
      </c>
      <c r="C815" s="28"/>
      <c r="D815" s="29" t="s">
        <v>2012</v>
      </c>
      <c r="E815" s="30"/>
      <c r="F815" s="30"/>
      <c r="G815" s="30"/>
      <c r="H815" s="30"/>
      <c r="I815" s="30"/>
      <c r="J815" s="3"/>
      <c r="K815" s="3"/>
      <c r="L815" s="3"/>
      <c r="M815" s="3"/>
      <c r="N815" s="3"/>
      <c r="O815" s="3">
        <v>3598</v>
      </c>
      <c r="P815" s="3">
        <v>180</v>
      </c>
      <c r="Q815" s="3">
        <v>324</v>
      </c>
      <c r="R815" s="3">
        <v>1332</v>
      </c>
      <c r="S815" s="3">
        <v>322</v>
      </c>
      <c r="T815" s="3"/>
      <c r="U815" s="3"/>
      <c r="V815" s="3"/>
      <c r="W815" s="3"/>
      <c r="X815" s="3"/>
      <c r="Y815" s="31"/>
      <c r="Z815" s="31"/>
      <c r="AA815" s="31"/>
      <c r="AB815" s="31"/>
      <c r="AC815" s="31"/>
      <c r="AD815" s="31"/>
      <c r="AE815" s="31"/>
      <c r="AF815" s="31"/>
      <c r="AG815" s="31"/>
      <c r="AH815" s="3"/>
      <c r="AI815" s="3"/>
      <c r="AJ815" s="3"/>
      <c r="AK815" s="3"/>
      <c r="AL815" s="3"/>
      <c r="AM815" s="3"/>
      <c r="AN815" s="3">
        <v>4161</v>
      </c>
      <c r="AO815" s="3">
        <v>1538</v>
      </c>
      <c r="AP815" s="3">
        <v>208</v>
      </c>
      <c r="AQ815" s="3">
        <v>374</v>
      </c>
      <c r="AR815" s="3">
        <v>1912</v>
      </c>
      <c r="AS815" s="3">
        <v>2249</v>
      </c>
      <c r="AT815" s="3">
        <v>0</v>
      </c>
      <c r="AU815" s="30">
        <v>7759</v>
      </c>
      <c r="AV815" s="30">
        <v>5510</v>
      </c>
      <c r="AW815" s="30">
        <v>388</v>
      </c>
      <c r="AX815" s="30">
        <v>698</v>
      </c>
      <c r="AY815" s="30">
        <v>2870</v>
      </c>
      <c r="AZ815" s="30">
        <v>698</v>
      </c>
      <c r="BA815" s="30">
        <v>324</v>
      </c>
      <c r="BB815" s="30">
        <v>322</v>
      </c>
    </row>
    <row r="816" spans="1:54" s="44" customFormat="1" ht="15">
      <c r="A816" s="28" t="s">
        <v>1984</v>
      </c>
      <c r="B816" s="28" t="s">
        <v>2013</v>
      </c>
      <c r="C816" s="28"/>
      <c r="D816" s="29" t="s">
        <v>2014</v>
      </c>
      <c r="E816" s="30"/>
      <c r="F816" s="30"/>
      <c r="G816" s="30"/>
      <c r="H816" s="30"/>
      <c r="I816" s="30"/>
      <c r="J816" s="3"/>
      <c r="K816" s="3"/>
      <c r="L816" s="3"/>
      <c r="M816" s="3"/>
      <c r="N816" s="3"/>
      <c r="O816" s="3">
        <v>19097</v>
      </c>
      <c r="P816" s="3">
        <v>955</v>
      </c>
      <c r="Q816" s="3">
        <v>1719</v>
      </c>
      <c r="R816" s="3">
        <v>7067</v>
      </c>
      <c r="S816" s="3">
        <v>1716</v>
      </c>
      <c r="T816" s="3"/>
      <c r="U816" s="3"/>
      <c r="V816" s="3"/>
      <c r="W816" s="3"/>
      <c r="X816" s="3"/>
      <c r="Y816" s="31"/>
      <c r="Z816" s="31"/>
      <c r="AA816" s="31"/>
      <c r="AB816" s="31"/>
      <c r="AC816" s="31"/>
      <c r="AD816" s="31"/>
      <c r="AE816" s="31"/>
      <c r="AF816" s="31"/>
      <c r="AG816" s="31"/>
      <c r="AH816" s="3"/>
      <c r="AI816" s="3"/>
      <c r="AJ816" s="3"/>
      <c r="AK816" s="3"/>
      <c r="AL816" s="3"/>
      <c r="AM816" s="3"/>
      <c r="AN816" s="3">
        <v>8026</v>
      </c>
      <c r="AO816" s="3">
        <v>2968</v>
      </c>
      <c r="AP816" s="3">
        <v>401</v>
      </c>
      <c r="AQ816" s="3">
        <v>722</v>
      </c>
      <c r="AR816" s="3">
        <v>3690</v>
      </c>
      <c r="AS816" s="3">
        <v>4336</v>
      </c>
      <c r="AT816" s="3">
        <v>0</v>
      </c>
      <c r="AU816" s="30">
        <v>27123</v>
      </c>
      <c r="AV816" s="30">
        <v>22787</v>
      </c>
      <c r="AW816" s="30">
        <v>1356</v>
      </c>
      <c r="AX816" s="30">
        <v>2441</v>
      </c>
      <c r="AY816" s="30">
        <v>10035</v>
      </c>
      <c r="AZ816" s="30">
        <v>2441</v>
      </c>
      <c r="BA816" s="30">
        <v>1719</v>
      </c>
      <c r="BB816" s="30">
        <v>1716</v>
      </c>
    </row>
    <row r="817" spans="1:54" s="44" customFormat="1" ht="15">
      <c r="A817" s="28" t="s">
        <v>1984</v>
      </c>
      <c r="B817" s="28" t="s">
        <v>2015</v>
      </c>
      <c r="C817" s="28"/>
      <c r="D817" s="29" t="s">
        <v>2016</v>
      </c>
      <c r="E817" s="30"/>
      <c r="F817" s="30"/>
      <c r="G817" s="30"/>
      <c r="H817" s="30"/>
      <c r="I817" s="30"/>
      <c r="J817" s="3"/>
      <c r="K817" s="3"/>
      <c r="L817" s="3"/>
      <c r="M817" s="3"/>
      <c r="N817" s="3"/>
      <c r="O817" s="3">
        <v>12897</v>
      </c>
      <c r="P817" s="3">
        <v>645</v>
      </c>
      <c r="Q817" s="3">
        <v>1161</v>
      </c>
      <c r="R817" s="3">
        <v>4773</v>
      </c>
      <c r="S817" s="3">
        <v>1158</v>
      </c>
      <c r="T817" s="3"/>
      <c r="U817" s="3"/>
      <c r="V817" s="3"/>
      <c r="W817" s="3"/>
      <c r="X817" s="3"/>
      <c r="Y817" s="31"/>
      <c r="Z817" s="31"/>
      <c r="AA817" s="31"/>
      <c r="AB817" s="31"/>
      <c r="AC817" s="31"/>
      <c r="AD817" s="31"/>
      <c r="AE817" s="31"/>
      <c r="AF817" s="31"/>
      <c r="AG817" s="31"/>
      <c r="AH817" s="3"/>
      <c r="AI817" s="3"/>
      <c r="AJ817" s="3"/>
      <c r="AK817" s="3"/>
      <c r="AL817" s="3"/>
      <c r="AM817" s="3"/>
      <c r="AN817" s="3">
        <v>5312</v>
      </c>
      <c r="AO817" s="3">
        <v>1966</v>
      </c>
      <c r="AP817" s="3">
        <v>266</v>
      </c>
      <c r="AQ817" s="3">
        <v>478</v>
      </c>
      <c r="AR817" s="3">
        <v>2444</v>
      </c>
      <c r="AS817" s="3">
        <v>2868</v>
      </c>
      <c r="AT817" s="3">
        <v>0</v>
      </c>
      <c r="AU817" s="30">
        <v>18209</v>
      </c>
      <c r="AV817" s="30">
        <v>15341</v>
      </c>
      <c r="AW817" s="30">
        <v>911</v>
      </c>
      <c r="AX817" s="30">
        <v>1639</v>
      </c>
      <c r="AY817" s="30">
        <v>6739</v>
      </c>
      <c r="AZ817" s="30">
        <v>1639</v>
      </c>
      <c r="BA817" s="30">
        <v>1161</v>
      </c>
      <c r="BB817" s="30">
        <v>1158</v>
      </c>
    </row>
    <row r="818" spans="1:54" s="44" customFormat="1" ht="15">
      <c r="A818" s="28" t="s">
        <v>1984</v>
      </c>
      <c r="B818" s="28" t="s">
        <v>2017</v>
      </c>
      <c r="C818" s="28"/>
      <c r="D818" s="29" t="s">
        <v>2018</v>
      </c>
      <c r="E818" s="30"/>
      <c r="F818" s="30"/>
      <c r="G818" s="30"/>
      <c r="H818" s="30"/>
      <c r="I818" s="30"/>
      <c r="J818" s="3"/>
      <c r="K818" s="3"/>
      <c r="L818" s="3"/>
      <c r="M818" s="3"/>
      <c r="N818" s="3"/>
      <c r="O818" s="3">
        <v>14448</v>
      </c>
      <c r="P818" s="3">
        <v>722</v>
      </c>
      <c r="Q818" s="3">
        <v>1300</v>
      </c>
      <c r="R818" s="3">
        <v>5344</v>
      </c>
      <c r="S818" s="3">
        <v>1304</v>
      </c>
      <c r="T818" s="3"/>
      <c r="U818" s="3"/>
      <c r="V818" s="3"/>
      <c r="W818" s="3"/>
      <c r="X818" s="3"/>
      <c r="Y818" s="31"/>
      <c r="Z818" s="31"/>
      <c r="AA818" s="31"/>
      <c r="AB818" s="31"/>
      <c r="AC818" s="31"/>
      <c r="AD818" s="31"/>
      <c r="AE818" s="31"/>
      <c r="AF818" s="31"/>
      <c r="AG818" s="31"/>
      <c r="AH818" s="3">
        <v>187352</v>
      </c>
      <c r="AI818" s="3">
        <v>9368</v>
      </c>
      <c r="AJ818" s="3">
        <v>16862</v>
      </c>
      <c r="AK818" s="3">
        <v>69322</v>
      </c>
      <c r="AL818" s="3">
        <v>118030</v>
      </c>
      <c r="AM818" s="3">
        <v>0</v>
      </c>
      <c r="AN818" s="3">
        <v>52306</v>
      </c>
      <c r="AO818" s="3">
        <v>19354</v>
      </c>
      <c r="AP818" s="3">
        <v>2615</v>
      </c>
      <c r="AQ818" s="3">
        <v>4708</v>
      </c>
      <c r="AR818" s="3">
        <v>24062</v>
      </c>
      <c r="AS818" s="3">
        <v>28244</v>
      </c>
      <c r="AT818" s="3">
        <v>0</v>
      </c>
      <c r="AU818" s="30">
        <v>254106</v>
      </c>
      <c r="AV818" s="30">
        <v>107832</v>
      </c>
      <c r="AW818" s="30">
        <v>12705</v>
      </c>
      <c r="AX818" s="30">
        <v>22870</v>
      </c>
      <c r="AY818" s="30">
        <v>94020</v>
      </c>
      <c r="AZ818" s="30">
        <v>6008</v>
      </c>
      <c r="BA818" s="30">
        <v>1300</v>
      </c>
      <c r="BB818" s="30">
        <v>1304</v>
      </c>
    </row>
    <row r="819" spans="1:54" s="44" customFormat="1" ht="15">
      <c r="A819" s="28" t="s">
        <v>1984</v>
      </c>
      <c r="B819" s="28" t="s">
        <v>2019</v>
      </c>
      <c r="C819" s="28"/>
      <c r="D819" s="29" t="s">
        <v>2020</v>
      </c>
      <c r="E819" s="30"/>
      <c r="F819" s="30"/>
      <c r="G819" s="30"/>
      <c r="H819" s="30"/>
      <c r="I819" s="30"/>
      <c r="J819" s="3"/>
      <c r="K819" s="3"/>
      <c r="L819" s="3"/>
      <c r="M819" s="3"/>
      <c r="N819" s="3"/>
      <c r="O819" s="3">
        <v>3598</v>
      </c>
      <c r="P819" s="3">
        <v>180</v>
      </c>
      <c r="Q819" s="3">
        <v>324</v>
      </c>
      <c r="R819" s="3">
        <v>1332</v>
      </c>
      <c r="S819" s="3">
        <v>322</v>
      </c>
      <c r="T819" s="3"/>
      <c r="U819" s="3"/>
      <c r="V819" s="3"/>
      <c r="W819" s="3"/>
      <c r="X819" s="3"/>
      <c r="Y819" s="31"/>
      <c r="Z819" s="31"/>
      <c r="AA819" s="31"/>
      <c r="AB819" s="31"/>
      <c r="AC819" s="31"/>
      <c r="AD819" s="31"/>
      <c r="AE819" s="31"/>
      <c r="AF819" s="31"/>
      <c r="AG819" s="31"/>
      <c r="AH819" s="3"/>
      <c r="AI819" s="3"/>
      <c r="AJ819" s="3"/>
      <c r="AK819" s="3"/>
      <c r="AL819" s="3"/>
      <c r="AM819" s="3"/>
      <c r="AN819" s="3">
        <v>4161</v>
      </c>
      <c r="AO819" s="3">
        <v>1538</v>
      </c>
      <c r="AP819" s="3">
        <v>208</v>
      </c>
      <c r="AQ819" s="3">
        <v>374</v>
      </c>
      <c r="AR819" s="3">
        <v>1912</v>
      </c>
      <c r="AS819" s="3">
        <v>2249</v>
      </c>
      <c r="AT819" s="3">
        <v>0</v>
      </c>
      <c r="AU819" s="30">
        <v>7759</v>
      </c>
      <c r="AV819" s="30">
        <v>5510</v>
      </c>
      <c r="AW819" s="30">
        <v>388</v>
      </c>
      <c r="AX819" s="30">
        <v>698</v>
      </c>
      <c r="AY819" s="30">
        <v>2870</v>
      </c>
      <c r="AZ819" s="30">
        <v>698</v>
      </c>
      <c r="BA819" s="30">
        <v>324</v>
      </c>
      <c r="BB819" s="30">
        <v>322</v>
      </c>
    </row>
    <row r="820" spans="1:54" s="44" customFormat="1" ht="15">
      <c r="A820" s="28" t="s">
        <v>1984</v>
      </c>
      <c r="B820" s="28" t="s">
        <v>2021</v>
      </c>
      <c r="C820" s="28"/>
      <c r="D820" s="29" t="s">
        <v>2022</v>
      </c>
      <c r="E820" s="30"/>
      <c r="F820" s="30"/>
      <c r="G820" s="30"/>
      <c r="H820" s="30"/>
      <c r="I820" s="30"/>
      <c r="J820" s="3"/>
      <c r="K820" s="3"/>
      <c r="L820" s="3"/>
      <c r="M820" s="3"/>
      <c r="N820" s="3"/>
      <c r="O820" s="3">
        <v>15997</v>
      </c>
      <c r="P820" s="3">
        <v>800</v>
      </c>
      <c r="Q820" s="3">
        <v>1440</v>
      </c>
      <c r="R820" s="3">
        <v>5920</v>
      </c>
      <c r="S820" s="3">
        <v>1437</v>
      </c>
      <c r="T820" s="3"/>
      <c r="U820" s="3"/>
      <c r="V820" s="3"/>
      <c r="W820" s="3"/>
      <c r="X820" s="3"/>
      <c r="Y820" s="31"/>
      <c r="Z820" s="31"/>
      <c r="AA820" s="31"/>
      <c r="AB820" s="31"/>
      <c r="AC820" s="31"/>
      <c r="AD820" s="31"/>
      <c r="AE820" s="31"/>
      <c r="AF820" s="31"/>
      <c r="AG820" s="31"/>
      <c r="AH820" s="3"/>
      <c r="AI820" s="3"/>
      <c r="AJ820" s="3"/>
      <c r="AK820" s="3"/>
      <c r="AL820" s="3"/>
      <c r="AM820" s="3"/>
      <c r="AN820" s="3">
        <v>8600</v>
      </c>
      <c r="AO820" s="3">
        <v>3182</v>
      </c>
      <c r="AP820" s="3">
        <v>430</v>
      </c>
      <c r="AQ820" s="3">
        <v>774</v>
      </c>
      <c r="AR820" s="3">
        <v>3956</v>
      </c>
      <c r="AS820" s="3">
        <v>4644</v>
      </c>
      <c r="AT820" s="3">
        <v>0</v>
      </c>
      <c r="AU820" s="30">
        <v>24597</v>
      </c>
      <c r="AV820" s="30">
        <v>19953</v>
      </c>
      <c r="AW820" s="30">
        <v>1230</v>
      </c>
      <c r="AX820" s="30">
        <v>2214</v>
      </c>
      <c r="AY820" s="30">
        <v>9102</v>
      </c>
      <c r="AZ820" s="30">
        <v>2214</v>
      </c>
      <c r="BA820" s="30">
        <v>1440</v>
      </c>
      <c r="BB820" s="30">
        <v>1437</v>
      </c>
    </row>
    <row r="821" spans="1:54" s="44" customFormat="1" ht="15">
      <c r="A821" s="28" t="s">
        <v>1984</v>
      </c>
      <c r="B821" s="28" t="s">
        <v>2023</v>
      </c>
      <c r="C821" s="28"/>
      <c r="D821" s="29" t="s">
        <v>2024</v>
      </c>
      <c r="E821" s="30"/>
      <c r="F821" s="30"/>
      <c r="G821" s="30"/>
      <c r="H821" s="30"/>
      <c r="I821" s="30"/>
      <c r="J821" s="3"/>
      <c r="K821" s="3"/>
      <c r="L821" s="3"/>
      <c r="M821" s="3"/>
      <c r="N821" s="3"/>
      <c r="O821" s="3">
        <v>33046</v>
      </c>
      <c r="P821" s="3">
        <v>1652</v>
      </c>
      <c r="Q821" s="3">
        <v>2974</v>
      </c>
      <c r="R821" s="3">
        <v>12226</v>
      </c>
      <c r="S821" s="3">
        <v>2976</v>
      </c>
      <c r="T821" s="3"/>
      <c r="U821" s="3"/>
      <c r="V821" s="3"/>
      <c r="W821" s="3"/>
      <c r="X821" s="3"/>
      <c r="Y821" s="31"/>
      <c r="Z821" s="31"/>
      <c r="AA821" s="31"/>
      <c r="AB821" s="31"/>
      <c r="AC821" s="31"/>
      <c r="AD821" s="31"/>
      <c r="AE821" s="31"/>
      <c r="AF821" s="31"/>
      <c r="AG821" s="31"/>
      <c r="AH821" s="3"/>
      <c r="AI821" s="3"/>
      <c r="AJ821" s="3"/>
      <c r="AK821" s="3"/>
      <c r="AL821" s="3"/>
      <c r="AM821" s="3"/>
      <c r="AN821" s="3">
        <v>62590</v>
      </c>
      <c r="AO821" s="3">
        <v>23159</v>
      </c>
      <c r="AP821" s="3">
        <v>3130</v>
      </c>
      <c r="AQ821" s="3">
        <v>5633</v>
      </c>
      <c r="AR821" s="3">
        <v>28792</v>
      </c>
      <c r="AS821" s="3">
        <v>33798</v>
      </c>
      <c r="AT821" s="3">
        <v>0</v>
      </c>
      <c r="AU821" s="30">
        <v>95636</v>
      </c>
      <c r="AV821" s="30">
        <v>61838</v>
      </c>
      <c r="AW821" s="30">
        <v>4782</v>
      </c>
      <c r="AX821" s="30">
        <v>8607</v>
      </c>
      <c r="AY821" s="30">
        <v>35385</v>
      </c>
      <c r="AZ821" s="30">
        <v>8607</v>
      </c>
      <c r="BA821" s="30">
        <v>2974</v>
      </c>
      <c r="BB821" s="30">
        <v>2976</v>
      </c>
    </row>
    <row r="822" spans="1:54" s="44" customFormat="1" ht="15">
      <c r="A822" s="28" t="s">
        <v>1984</v>
      </c>
      <c r="B822" s="28" t="s">
        <v>2025</v>
      </c>
      <c r="C822" s="28"/>
      <c r="D822" s="29" t="s">
        <v>2026</v>
      </c>
      <c r="E822" s="30"/>
      <c r="F822" s="30"/>
      <c r="G822" s="30"/>
      <c r="H822" s="30"/>
      <c r="I822" s="30"/>
      <c r="J822" s="3"/>
      <c r="K822" s="3"/>
      <c r="L822" s="3"/>
      <c r="M822" s="3"/>
      <c r="N822" s="3"/>
      <c r="O822" s="3">
        <v>19097</v>
      </c>
      <c r="P822" s="3">
        <v>955</v>
      </c>
      <c r="Q822" s="3">
        <v>1719</v>
      </c>
      <c r="R822" s="3">
        <v>7067</v>
      </c>
      <c r="S822" s="3">
        <v>1716</v>
      </c>
      <c r="T822" s="3"/>
      <c r="U822" s="3"/>
      <c r="V822" s="3"/>
      <c r="W822" s="3"/>
      <c r="X822" s="3"/>
      <c r="Y822" s="31"/>
      <c r="Z822" s="31"/>
      <c r="AA822" s="31"/>
      <c r="AB822" s="31"/>
      <c r="AC822" s="31"/>
      <c r="AD822" s="31"/>
      <c r="AE822" s="31"/>
      <c r="AF822" s="31"/>
      <c r="AG822" s="31"/>
      <c r="AH822" s="3"/>
      <c r="AI822" s="3"/>
      <c r="AJ822" s="3"/>
      <c r="AK822" s="3"/>
      <c r="AL822" s="3"/>
      <c r="AM822" s="3"/>
      <c r="AN822" s="3">
        <v>7397</v>
      </c>
      <c r="AO822" s="3">
        <v>2738</v>
      </c>
      <c r="AP822" s="3">
        <v>370</v>
      </c>
      <c r="AQ822" s="3">
        <v>666</v>
      </c>
      <c r="AR822" s="3">
        <v>3404</v>
      </c>
      <c r="AS822" s="3">
        <v>3993</v>
      </c>
      <c r="AT822" s="3">
        <v>0</v>
      </c>
      <c r="AU822" s="30">
        <v>26494</v>
      </c>
      <c r="AV822" s="30">
        <v>22501</v>
      </c>
      <c r="AW822" s="30">
        <v>1325</v>
      </c>
      <c r="AX822" s="30">
        <v>2385</v>
      </c>
      <c r="AY822" s="30">
        <v>9805</v>
      </c>
      <c r="AZ822" s="30">
        <v>2385</v>
      </c>
      <c r="BA822" s="30">
        <v>1719</v>
      </c>
      <c r="BB822" s="30">
        <v>1716</v>
      </c>
    </row>
    <row r="823" spans="1:54" s="44" customFormat="1" ht="15">
      <c r="A823" s="28" t="s">
        <v>1984</v>
      </c>
      <c r="B823" s="28" t="s">
        <v>2027</v>
      </c>
      <c r="C823" s="28"/>
      <c r="D823" s="29" t="s">
        <v>2028</v>
      </c>
      <c r="E823" s="30"/>
      <c r="F823" s="30"/>
      <c r="G823" s="30"/>
      <c r="H823" s="30"/>
      <c r="I823" s="30"/>
      <c r="J823" s="3"/>
      <c r="K823" s="3"/>
      <c r="L823" s="3"/>
      <c r="M823" s="3"/>
      <c r="N823" s="3"/>
      <c r="O823" s="3">
        <v>15997</v>
      </c>
      <c r="P823" s="3">
        <v>800</v>
      </c>
      <c r="Q823" s="3">
        <v>1440</v>
      </c>
      <c r="R823" s="3">
        <v>5920</v>
      </c>
      <c r="S823" s="3">
        <v>1437</v>
      </c>
      <c r="T823" s="3">
        <v>112136</v>
      </c>
      <c r="U823" s="3">
        <v>5607</v>
      </c>
      <c r="V823" s="3">
        <v>10092</v>
      </c>
      <c r="W823" s="3">
        <v>41490</v>
      </c>
      <c r="X823" s="3">
        <v>10094</v>
      </c>
      <c r="Y823" s="31"/>
      <c r="Z823" s="31"/>
      <c r="AA823" s="31">
        <v>41490</v>
      </c>
      <c r="AB823" s="31"/>
      <c r="AC823" s="31"/>
      <c r="AD823" s="31">
        <v>10092</v>
      </c>
      <c r="AE823" s="31"/>
      <c r="AF823" s="31"/>
      <c r="AG823" s="31">
        <v>10094</v>
      </c>
      <c r="AH823" s="3">
        <v>278626</v>
      </c>
      <c r="AI823" s="3">
        <v>13931</v>
      </c>
      <c r="AJ823" s="3">
        <v>25076</v>
      </c>
      <c r="AK823" s="3">
        <v>103090</v>
      </c>
      <c r="AL823" s="3">
        <v>175536</v>
      </c>
      <c r="AM823" s="3">
        <v>0</v>
      </c>
      <c r="AN823" s="3">
        <v>59901</v>
      </c>
      <c r="AO823" s="3">
        <v>22163</v>
      </c>
      <c r="AP823" s="3">
        <v>2995</v>
      </c>
      <c r="AQ823" s="3">
        <v>5391</v>
      </c>
      <c r="AR823" s="3">
        <v>27554</v>
      </c>
      <c r="AS823" s="3">
        <v>32347</v>
      </c>
      <c r="AT823" s="3">
        <v>0</v>
      </c>
      <c r="AU823" s="30">
        <v>466660</v>
      </c>
      <c r="AV823" s="30">
        <v>258777</v>
      </c>
      <c r="AW823" s="30">
        <v>23333</v>
      </c>
      <c r="AX823" s="30">
        <v>41999</v>
      </c>
      <c r="AY823" s="30">
        <v>172663</v>
      </c>
      <c r="AZ823" s="30">
        <v>16923</v>
      </c>
      <c r="BA823" s="30">
        <v>11532</v>
      </c>
      <c r="BB823" s="30">
        <v>11531</v>
      </c>
    </row>
    <row r="824" spans="1:54" s="44" customFormat="1" ht="15">
      <c r="A824" s="28" t="s">
        <v>1984</v>
      </c>
      <c r="B824" s="28" t="s">
        <v>2029</v>
      </c>
      <c r="C824" s="28"/>
      <c r="D824" s="29" t="s">
        <v>2030</v>
      </c>
      <c r="E824" s="30"/>
      <c r="F824" s="30"/>
      <c r="G824" s="30"/>
      <c r="H824" s="30"/>
      <c r="I824" s="30"/>
      <c r="J824" s="3"/>
      <c r="K824" s="3"/>
      <c r="L824" s="3"/>
      <c r="M824" s="3"/>
      <c r="N824" s="3"/>
      <c r="O824" s="3">
        <v>12897</v>
      </c>
      <c r="P824" s="3">
        <v>645</v>
      </c>
      <c r="Q824" s="3">
        <v>1161</v>
      </c>
      <c r="R824" s="3">
        <v>4773</v>
      </c>
      <c r="S824" s="3">
        <v>1158</v>
      </c>
      <c r="T824" s="3"/>
      <c r="U824" s="3"/>
      <c r="V824" s="3"/>
      <c r="W824" s="3"/>
      <c r="X824" s="3"/>
      <c r="Y824" s="31"/>
      <c r="Z824" s="31"/>
      <c r="AA824" s="31"/>
      <c r="AB824" s="31"/>
      <c r="AC824" s="31"/>
      <c r="AD824" s="31"/>
      <c r="AE824" s="31"/>
      <c r="AF824" s="31"/>
      <c r="AG824" s="31"/>
      <c r="AH824" s="3"/>
      <c r="AI824" s="3"/>
      <c r="AJ824" s="3"/>
      <c r="AK824" s="3"/>
      <c r="AL824" s="3"/>
      <c r="AM824" s="3"/>
      <c r="AN824" s="3">
        <v>4998</v>
      </c>
      <c r="AO824" s="3">
        <v>1850</v>
      </c>
      <c r="AP824" s="3">
        <v>250</v>
      </c>
      <c r="AQ824" s="3">
        <v>450</v>
      </c>
      <c r="AR824" s="3">
        <v>2300</v>
      </c>
      <c r="AS824" s="3">
        <v>2698</v>
      </c>
      <c r="AT824" s="3">
        <v>0</v>
      </c>
      <c r="AU824" s="30">
        <v>17895</v>
      </c>
      <c r="AV824" s="30">
        <v>15197</v>
      </c>
      <c r="AW824" s="30">
        <v>895</v>
      </c>
      <c r="AX824" s="30">
        <v>1611</v>
      </c>
      <c r="AY824" s="30">
        <v>6623</v>
      </c>
      <c r="AZ824" s="30">
        <v>1611</v>
      </c>
      <c r="BA824" s="30">
        <v>1161</v>
      </c>
      <c r="BB824" s="30">
        <v>1158</v>
      </c>
    </row>
    <row r="825" spans="1:54" s="44" customFormat="1" ht="15">
      <c r="A825" s="28" t="s">
        <v>1984</v>
      </c>
      <c r="B825" s="28" t="s">
        <v>2031</v>
      </c>
      <c r="C825" s="28"/>
      <c r="D825" s="29" t="s">
        <v>2032</v>
      </c>
      <c r="E825" s="30"/>
      <c r="F825" s="30"/>
      <c r="G825" s="30"/>
      <c r="H825" s="30"/>
      <c r="I825" s="30"/>
      <c r="J825" s="3"/>
      <c r="K825" s="3"/>
      <c r="L825" s="3"/>
      <c r="M825" s="3"/>
      <c r="N825" s="3"/>
      <c r="O825" s="3">
        <v>43895</v>
      </c>
      <c r="P825" s="3">
        <v>2195</v>
      </c>
      <c r="Q825" s="3">
        <v>3951</v>
      </c>
      <c r="R825" s="3">
        <v>16243</v>
      </c>
      <c r="S825" s="3">
        <v>3946</v>
      </c>
      <c r="T825" s="3"/>
      <c r="U825" s="3"/>
      <c r="V825" s="3"/>
      <c r="W825" s="3"/>
      <c r="X825" s="3"/>
      <c r="Y825" s="31"/>
      <c r="Z825" s="31"/>
      <c r="AA825" s="31"/>
      <c r="AB825" s="31"/>
      <c r="AC825" s="31"/>
      <c r="AD825" s="31"/>
      <c r="AE825" s="31"/>
      <c r="AF825" s="31"/>
      <c r="AG825" s="31"/>
      <c r="AH825" s="3"/>
      <c r="AI825" s="3"/>
      <c r="AJ825" s="3"/>
      <c r="AK825" s="3"/>
      <c r="AL825" s="3"/>
      <c r="AM825" s="3"/>
      <c r="AN825" s="3">
        <v>24122</v>
      </c>
      <c r="AO825" s="3">
        <v>8925</v>
      </c>
      <c r="AP825" s="3">
        <v>1206</v>
      </c>
      <c r="AQ825" s="3">
        <v>2171</v>
      </c>
      <c r="AR825" s="3">
        <v>11096</v>
      </c>
      <c r="AS825" s="3">
        <v>13026</v>
      </c>
      <c r="AT825" s="3">
        <v>0</v>
      </c>
      <c r="AU825" s="30">
        <v>68017</v>
      </c>
      <c r="AV825" s="30">
        <v>54991</v>
      </c>
      <c r="AW825" s="30">
        <v>3401</v>
      </c>
      <c r="AX825" s="30">
        <v>6122</v>
      </c>
      <c r="AY825" s="30">
        <v>25168</v>
      </c>
      <c r="AZ825" s="30">
        <v>6122</v>
      </c>
      <c r="BA825" s="30">
        <v>3951</v>
      </c>
      <c r="BB825" s="30">
        <v>3946</v>
      </c>
    </row>
    <row r="826" spans="1:54" s="44" customFormat="1" ht="15">
      <c r="A826" s="28" t="s">
        <v>1984</v>
      </c>
      <c r="B826" s="28" t="s">
        <v>2033</v>
      </c>
      <c r="C826" s="28"/>
      <c r="D826" s="29" t="s">
        <v>2034</v>
      </c>
      <c r="E826" s="30"/>
      <c r="F826" s="30"/>
      <c r="G826" s="30"/>
      <c r="H826" s="30"/>
      <c r="I826" s="30"/>
      <c r="J826" s="3"/>
      <c r="K826" s="3"/>
      <c r="L826" s="3"/>
      <c r="M826" s="3"/>
      <c r="N826" s="3"/>
      <c r="O826" s="3">
        <v>5148</v>
      </c>
      <c r="P826" s="3">
        <v>257</v>
      </c>
      <c r="Q826" s="3">
        <v>463</v>
      </c>
      <c r="R826" s="3">
        <v>1903</v>
      </c>
      <c r="S826" s="3">
        <v>467</v>
      </c>
      <c r="T826" s="3"/>
      <c r="U826" s="3"/>
      <c r="V826" s="3"/>
      <c r="W826" s="3"/>
      <c r="X826" s="3"/>
      <c r="Y826" s="31"/>
      <c r="Z826" s="31"/>
      <c r="AA826" s="31"/>
      <c r="AB826" s="31"/>
      <c r="AC826" s="31"/>
      <c r="AD826" s="31"/>
      <c r="AE826" s="31"/>
      <c r="AF826" s="31"/>
      <c r="AG826" s="31"/>
      <c r="AH826" s="3"/>
      <c r="AI826" s="3"/>
      <c r="AJ826" s="3"/>
      <c r="AK826" s="3"/>
      <c r="AL826" s="3"/>
      <c r="AM826" s="3"/>
      <c r="AN826" s="3">
        <v>4161</v>
      </c>
      <c r="AO826" s="3">
        <v>1538</v>
      </c>
      <c r="AP826" s="3">
        <v>208</v>
      </c>
      <c r="AQ826" s="3">
        <v>374</v>
      </c>
      <c r="AR826" s="3">
        <v>1912</v>
      </c>
      <c r="AS826" s="3">
        <v>2249</v>
      </c>
      <c r="AT826" s="3">
        <v>0</v>
      </c>
      <c r="AU826" s="30">
        <v>9309</v>
      </c>
      <c r="AV826" s="30">
        <v>7060</v>
      </c>
      <c r="AW826" s="30">
        <v>465</v>
      </c>
      <c r="AX826" s="30">
        <v>837</v>
      </c>
      <c r="AY826" s="30">
        <v>3441</v>
      </c>
      <c r="AZ826" s="30">
        <v>837</v>
      </c>
      <c r="BA826" s="30">
        <v>463</v>
      </c>
      <c r="BB826" s="30">
        <v>467</v>
      </c>
    </row>
    <row r="827" spans="1:54" s="44" customFormat="1" ht="15">
      <c r="A827" s="28" t="s">
        <v>1984</v>
      </c>
      <c r="B827" s="28" t="s">
        <v>2035</v>
      </c>
      <c r="C827" s="28"/>
      <c r="D827" s="29" t="s">
        <v>2036</v>
      </c>
      <c r="E827" s="30"/>
      <c r="F827" s="30"/>
      <c r="G827" s="30"/>
      <c r="H827" s="30"/>
      <c r="I827" s="30"/>
      <c r="J827" s="3"/>
      <c r="K827" s="3"/>
      <c r="L827" s="3"/>
      <c r="M827" s="3"/>
      <c r="N827" s="3"/>
      <c r="O827" s="3">
        <v>59394</v>
      </c>
      <c r="P827" s="3">
        <v>2970</v>
      </c>
      <c r="Q827" s="3">
        <v>5345</v>
      </c>
      <c r="R827" s="3">
        <v>21975</v>
      </c>
      <c r="S827" s="3">
        <v>5349</v>
      </c>
      <c r="T827" s="3"/>
      <c r="U827" s="3"/>
      <c r="V827" s="3"/>
      <c r="W827" s="3"/>
      <c r="X827" s="3"/>
      <c r="Y827" s="31"/>
      <c r="Z827" s="31"/>
      <c r="AA827" s="31"/>
      <c r="AB827" s="31"/>
      <c r="AC827" s="31"/>
      <c r="AD827" s="31"/>
      <c r="AE827" s="31"/>
      <c r="AF827" s="31"/>
      <c r="AG827" s="31"/>
      <c r="AH827" s="3">
        <v>320517</v>
      </c>
      <c r="AI827" s="3">
        <v>16026</v>
      </c>
      <c r="AJ827" s="3">
        <v>28847</v>
      </c>
      <c r="AK827" s="3">
        <v>118593</v>
      </c>
      <c r="AL827" s="3">
        <v>201924</v>
      </c>
      <c r="AM827" s="3">
        <v>0</v>
      </c>
      <c r="AN827" s="3">
        <v>76295</v>
      </c>
      <c r="AO827" s="3">
        <v>28231</v>
      </c>
      <c r="AP827" s="3">
        <v>3815</v>
      </c>
      <c r="AQ827" s="3">
        <v>6867</v>
      </c>
      <c r="AR827" s="3">
        <v>35098</v>
      </c>
      <c r="AS827" s="3">
        <v>41197</v>
      </c>
      <c r="AT827" s="3">
        <v>0</v>
      </c>
      <c r="AU827" s="30">
        <v>456206</v>
      </c>
      <c r="AV827" s="30">
        <v>213085</v>
      </c>
      <c r="AW827" s="30">
        <v>22811</v>
      </c>
      <c r="AX827" s="30">
        <v>41059</v>
      </c>
      <c r="AY827" s="30">
        <v>168799</v>
      </c>
      <c r="AZ827" s="30">
        <v>12212</v>
      </c>
      <c r="BA827" s="30">
        <v>5345</v>
      </c>
      <c r="BB827" s="30">
        <v>5349</v>
      </c>
    </row>
    <row r="828" spans="1:54" s="44" customFormat="1" ht="15">
      <c r="A828" s="28" t="s">
        <v>1984</v>
      </c>
      <c r="B828" s="28" t="s">
        <v>2037</v>
      </c>
      <c r="C828" s="28"/>
      <c r="D828" s="29" t="s">
        <v>2038</v>
      </c>
      <c r="E828" s="30"/>
      <c r="F828" s="30"/>
      <c r="G828" s="30"/>
      <c r="H828" s="30"/>
      <c r="I828" s="30"/>
      <c r="J828" s="3"/>
      <c r="K828" s="3"/>
      <c r="L828" s="3"/>
      <c r="M828" s="3"/>
      <c r="N828" s="3"/>
      <c r="O828" s="3">
        <v>121389</v>
      </c>
      <c r="P828" s="3">
        <v>6069</v>
      </c>
      <c r="Q828" s="3">
        <v>10925</v>
      </c>
      <c r="R828" s="3">
        <v>44913</v>
      </c>
      <c r="S828" s="3">
        <v>10926</v>
      </c>
      <c r="T828" s="3">
        <v>308498</v>
      </c>
      <c r="U828" s="3">
        <v>15425</v>
      </c>
      <c r="V828" s="3">
        <v>27765</v>
      </c>
      <c r="W828" s="3">
        <v>114145</v>
      </c>
      <c r="X828" s="3">
        <v>27763</v>
      </c>
      <c r="Y828" s="31"/>
      <c r="Z828" s="31"/>
      <c r="AA828" s="31">
        <v>114145</v>
      </c>
      <c r="AB828" s="31"/>
      <c r="AC828" s="31"/>
      <c r="AD828" s="31">
        <v>27765</v>
      </c>
      <c r="AE828" s="31"/>
      <c r="AF828" s="31"/>
      <c r="AG828" s="31">
        <v>27763</v>
      </c>
      <c r="AH828" s="3"/>
      <c r="AI828" s="3"/>
      <c r="AJ828" s="3"/>
      <c r="AK828" s="3"/>
      <c r="AL828" s="3"/>
      <c r="AM828" s="3"/>
      <c r="AN828" s="3">
        <v>207222</v>
      </c>
      <c r="AO828" s="3">
        <v>76672</v>
      </c>
      <c r="AP828" s="3">
        <v>10361</v>
      </c>
      <c r="AQ828" s="3">
        <v>18650</v>
      </c>
      <c r="AR828" s="3">
        <v>95322</v>
      </c>
      <c r="AS828" s="3">
        <v>111900</v>
      </c>
      <c r="AT828" s="3">
        <v>0</v>
      </c>
      <c r="AU828" s="30">
        <v>637109</v>
      </c>
      <c r="AV828" s="30">
        <v>525209</v>
      </c>
      <c r="AW828" s="30">
        <v>31855</v>
      </c>
      <c r="AX828" s="30">
        <v>57340</v>
      </c>
      <c r="AY828" s="30">
        <v>235730</v>
      </c>
      <c r="AZ828" s="30">
        <v>57340</v>
      </c>
      <c r="BA828" s="30">
        <v>38690</v>
      </c>
      <c r="BB828" s="30">
        <v>38689</v>
      </c>
    </row>
    <row r="829" spans="1:54" s="44" customFormat="1" ht="15">
      <c r="A829" s="28" t="s">
        <v>1984</v>
      </c>
      <c r="B829" s="28" t="s">
        <v>2039</v>
      </c>
      <c r="C829" s="28"/>
      <c r="D829" s="29" t="s">
        <v>2040</v>
      </c>
      <c r="E829" s="30"/>
      <c r="F829" s="30"/>
      <c r="G829" s="30"/>
      <c r="H829" s="30"/>
      <c r="I829" s="30"/>
      <c r="J829" s="3"/>
      <c r="K829" s="3"/>
      <c r="L829" s="3"/>
      <c r="M829" s="3"/>
      <c r="N829" s="3"/>
      <c r="O829" s="3">
        <v>59394</v>
      </c>
      <c r="P829" s="3">
        <v>2970</v>
      </c>
      <c r="Q829" s="3">
        <v>5345</v>
      </c>
      <c r="R829" s="3">
        <v>21975</v>
      </c>
      <c r="S829" s="3">
        <v>5349</v>
      </c>
      <c r="T829" s="3">
        <v>145950</v>
      </c>
      <c r="U829" s="3">
        <v>7298</v>
      </c>
      <c r="V829" s="3">
        <v>13136</v>
      </c>
      <c r="W829" s="3">
        <v>54004</v>
      </c>
      <c r="X829" s="3">
        <v>13130</v>
      </c>
      <c r="Y829" s="31"/>
      <c r="Z829" s="31"/>
      <c r="AA829" s="31">
        <v>54004</v>
      </c>
      <c r="AB829" s="31"/>
      <c r="AC829" s="31"/>
      <c r="AD829" s="31">
        <v>13136</v>
      </c>
      <c r="AE829" s="31"/>
      <c r="AF829" s="31"/>
      <c r="AG829" s="31">
        <v>13130</v>
      </c>
      <c r="AH829" s="3">
        <v>333007</v>
      </c>
      <c r="AI829" s="3">
        <v>16650</v>
      </c>
      <c r="AJ829" s="3">
        <v>29971</v>
      </c>
      <c r="AK829" s="3">
        <v>123213</v>
      </c>
      <c r="AL829" s="3">
        <v>209794</v>
      </c>
      <c r="AM829" s="3">
        <v>0</v>
      </c>
      <c r="AN829" s="3">
        <v>88309</v>
      </c>
      <c r="AO829" s="3">
        <v>32674</v>
      </c>
      <c r="AP829" s="3">
        <v>4415</v>
      </c>
      <c r="AQ829" s="3">
        <v>7948</v>
      </c>
      <c r="AR829" s="3">
        <v>40622</v>
      </c>
      <c r="AS829" s="3">
        <v>47687</v>
      </c>
      <c r="AT829" s="3">
        <v>0</v>
      </c>
      <c r="AU829" s="30">
        <v>626660</v>
      </c>
      <c r="AV829" s="30">
        <v>369179</v>
      </c>
      <c r="AW829" s="30">
        <v>31333</v>
      </c>
      <c r="AX829" s="30">
        <v>56400</v>
      </c>
      <c r="AY829" s="30">
        <v>231866</v>
      </c>
      <c r="AZ829" s="30">
        <v>26429</v>
      </c>
      <c r="BA829" s="30">
        <v>18481</v>
      </c>
      <c r="BB829" s="30">
        <v>18479</v>
      </c>
    </row>
    <row r="830" spans="1:54" s="44" customFormat="1" ht="15">
      <c r="A830" s="28" t="s">
        <v>1984</v>
      </c>
      <c r="B830" s="28" t="s">
        <v>2041</v>
      </c>
      <c r="C830" s="28"/>
      <c r="D830" s="29" t="s">
        <v>2042</v>
      </c>
      <c r="E830" s="30"/>
      <c r="F830" s="30"/>
      <c r="G830" s="30"/>
      <c r="H830" s="30"/>
      <c r="I830" s="30"/>
      <c r="J830" s="3"/>
      <c r="K830" s="3"/>
      <c r="L830" s="3"/>
      <c r="M830" s="3"/>
      <c r="N830" s="3"/>
      <c r="O830" s="3">
        <v>11348</v>
      </c>
      <c r="P830" s="3">
        <v>567</v>
      </c>
      <c r="Q830" s="3">
        <v>1021</v>
      </c>
      <c r="R830" s="3">
        <v>4197</v>
      </c>
      <c r="S830" s="3">
        <v>1025</v>
      </c>
      <c r="T830" s="3"/>
      <c r="U830" s="3"/>
      <c r="V830" s="3"/>
      <c r="W830" s="3"/>
      <c r="X830" s="3"/>
      <c r="Y830" s="31"/>
      <c r="Z830" s="31"/>
      <c r="AA830" s="31"/>
      <c r="AB830" s="31"/>
      <c r="AC830" s="31"/>
      <c r="AD830" s="31"/>
      <c r="AE830" s="31"/>
      <c r="AF830" s="31"/>
      <c r="AG830" s="31"/>
      <c r="AH830" s="3"/>
      <c r="AI830" s="3"/>
      <c r="AJ830" s="3"/>
      <c r="AK830" s="3"/>
      <c r="AL830" s="3"/>
      <c r="AM830" s="3"/>
      <c r="AN830" s="3">
        <v>5229</v>
      </c>
      <c r="AO830" s="3">
        <v>1935</v>
      </c>
      <c r="AP830" s="3">
        <v>261</v>
      </c>
      <c r="AQ830" s="3">
        <v>471</v>
      </c>
      <c r="AR830" s="3">
        <v>2406</v>
      </c>
      <c r="AS830" s="3">
        <v>2823</v>
      </c>
      <c r="AT830" s="3">
        <v>0</v>
      </c>
      <c r="AU830" s="30">
        <v>16577</v>
      </c>
      <c r="AV830" s="30">
        <v>13754</v>
      </c>
      <c r="AW830" s="30">
        <v>828</v>
      </c>
      <c r="AX830" s="30">
        <v>1492</v>
      </c>
      <c r="AY830" s="30">
        <v>6132</v>
      </c>
      <c r="AZ830" s="30">
        <v>1492</v>
      </c>
      <c r="BA830" s="30">
        <v>1021</v>
      </c>
      <c r="BB830" s="30">
        <v>1025</v>
      </c>
    </row>
    <row r="831" spans="1:54" s="44" customFormat="1" ht="15">
      <c r="A831" s="28" t="s">
        <v>1984</v>
      </c>
      <c r="B831" s="28" t="s">
        <v>2043</v>
      </c>
      <c r="C831" s="28"/>
      <c r="D831" s="29" t="s">
        <v>2044</v>
      </c>
      <c r="E831" s="30"/>
      <c r="F831" s="30"/>
      <c r="G831" s="30"/>
      <c r="H831" s="30"/>
      <c r="I831" s="30"/>
      <c r="J831" s="3"/>
      <c r="K831" s="3"/>
      <c r="L831" s="3"/>
      <c r="M831" s="3"/>
      <c r="N831" s="3"/>
      <c r="O831" s="3">
        <v>26847</v>
      </c>
      <c r="P831" s="3">
        <v>1342</v>
      </c>
      <c r="Q831" s="3">
        <v>2416</v>
      </c>
      <c r="R831" s="3">
        <v>9932</v>
      </c>
      <c r="S831" s="3">
        <v>2419</v>
      </c>
      <c r="T831" s="3"/>
      <c r="U831" s="3"/>
      <c r="V831" s="3"/>
      <c r="W831" s="3"/>
      <c r="X831" s="3"/>
      <c r="Y831" s="31"/>
      <c r="Z831" s="31"/>
      <c r="AA831" s="31"/>
      <c r="AB831" s="31"/>
      <c r="AC831" s="31"/>
      <c r="AD831" s="31"/>
      <c r="AE831" s="31"/>
      <c r="AF831" s="31"/>
      <c r="AG831" s="31"/>
      <c r="AH831" s="3"/>
      <c r="AI831" s="3"/>
      <c r="AJ831" s="3"/>
      <c r="AK831" s="3"/>
      <c r="AL831" s="3"/>
      <c r="AM831" s="3"/>
      <c r="AN831" s="3">
        <v>11712</v>
      </c>
      <c r="AO831" s="3">
        <v>4334</v>
      </c>
      <c r="AP831" s="3">
        <v>586</v>
      </c>
      <c r="AQ831" s="3">
        <v>1054</v>
      </c>
      <c r="AR831" s="3">
        <v>5388</v>
      </c>
      <c r="AS831" s="3">
        <v>6324</v>
      </c>
      <c r="AT831" s="3">
        <v>0</v>
      </c>
      <c r="AU831" s="30">
        <v>38559</v>
      </c>
      <c r="AV831" s="30">
        <v>32235</v>
      </c>
      <c r="AW831" s="30">
        <v>1928</v>
      </c>
      <c r="AX831" s="30">
        <v>3470</v>
      </c>
      <c r="AY831" s="30">
        <v>14266</v>
      </c>
      <c r="AZ831" s="30">
        <v>3470</v>
      </c>
      <c r="BA831" s="30">
        <v>2416</v>
      </c>
      <c r="BB831" s="30">
        <v>2419</v>
      </c>
    </row>
    <row r="832" spans="1:54" s="44" customFormat="1" ht="15">
      <c r="A832" s="28" t="s">
        <v>1984</v>
      </c>
      <c r="B832" s="28" t="s">
        <v>2045</v>
      </c>
      <c r="C832" s="28"/>
      <c r="D832" s="29" t="s">
        <v>2046</v>
      </c>
      <c r="E832" s="30"/>
      <c r="F832" s="30"/>
      <c r="G832" s="30"/>
      <c r="H832" s="30"/>
      <c r="I832" s="30"/>
      <c r="J832" s="3"/>
      <c r="K832" s="3"/>
      <c r="L832" s="3"/>
      <c r="M832" s="3"/>
      <c r="N832" s="3"/>
      <c r="O832" s="3">
        <v>19097</v>
      </c>
      <c r="P832" s="3">
        <v>955</v>
      </c>
      <c r="Q832" s="3">
        <v>1719</v>
      </c>
      <c r="R832" s="3">
        <v>7067</v>
      </c>
      <c r="S832" s="3">
        <v>1716</v>
      </c>
      <c r="T832" s="3"/>
      <c r="U832" s="3"/>
      <c r="V832" s="3"/>
      <c r="W832" s="3"/>
      <c r="X832" s="3"/>
      <c r="Y832" s="31"/>
      <c r="Z832" s="31"/>
      <c r="AA832" s="31"/>
      <c r="AB832" s="31"/>
      <c r="AC832" s="31"/>
      <c r="AD832" s="31"/>
      <c r="AE832" s="31"/>
      <c r="AF832" s="31"/>
      <c r="AG832" s="31"/>
      <c r="AH832" s="3"/>
      <c r="AI832" s="3"/>
      <c r="AJ832" s="3"/>
      <c r="AK832" s="3"/>
      <c r="AL832" s="3"/>
      <c r="AM832" s="3"/>
      <c r="AN832" s="3">
        <v>8224</v>
      </c>
      <c r="AO832" s="3">
        <v>3042</v>
      </c>
      <c r="AP832" s="3">
        <v>411</v>
      </c>
      <c r="AQ832" s="3">
        <v>740</v>
      </c>
      <c r="AR832" s="3">
        <v>3782</v>
      </c>
      <c r="AS832" s="3">
        <v>4442</v>
      </c>
      <c r="AT832" s="3">
        <v>0</v>
      </c>
      <c r="AU832" s="30">
        <v>27321</v>
      </c>
      <c r="AV832" s="30">
        <v>22879</v>
      </c>
      <c r="AW832" s="30">
        <v>1366</v>
      </c>
      <c r="AX832" s="30">
        <v>2459</v>
      </c>
      <c r="AY832" s="30">
        <v>10109</v>
      </c>
      <c r="AZ832" s="30">
        <v>2459</v>
      </c>
      <c r="BA832" s="30">
        <v>1719</v>
      </c>
      <c r="BB832" s="30">
        <v>1716</v>
      </c>
    </row>
    <row r="833" spans="1:54" s="44" customFormat="1" ht="15">
      <c r="A833" s="28" t="s">
        <v>1984</v>
      </c>
      <c r="B833" s="28" t="s">
        <v>2047</v>
      </c>
      <c r="C833" s="28"/>
      <c r="D833" s="29" t="s">
        <v>2048</v>
      </c>
      <c r="E833" s="30"/>
      <c r="F833" s="30"/>
      <c r="G833" s="30"/>
      <c r="H833" s="30"/>
      <c r="I833" s="30"/>
      <c r="J833" s="3"/>
      <c r="K833" s="3"/>
      <c r="L833" s="3"/>
      <c r="M833" s="3"/>
      <c r="N833" s="3"/>
      <c r="O833" s="3">
        <v>36145</v>
      </c>
      <c r="P833" s="3">
        <v>1807</v>
      </c>
      <c r="Q833" s="3">
        <v>3253</v>
      </c>
      <c r="R833" s="3">
        <v>13373</v>
      </c>
      <c r="S833" s="3">
        <v>3254</v>
      </c>
      <c r="T833" s="3">
        <v>49144</v>
      </c>
      <c r="U833" s="3">
        <v>2457</v>
      </c>
      <c r="V833" s="3">
        <v>4423</v>
      </c>
      <c r="W833" s="3">
        <v>18183</v>
      </c>
      <c r="X833" s="3">
        <v>4423</v>
      </c>
      <c r="Y833" s="31"/>
      <c r="Z833" s="31"/>
      <c r="AA833" s="31">
        <v>18183</v>
      </c>
      <c r="AB833" s="31"/>
      <c r="AC833" s="31"/>
      <c r="AD833" s="31">
        <v>4423</v>
      </c>
      <c r="AE833" s="31"/>
      <c r="AF833" s="31"/>
      <c r="AG833" s="31">
        <v>4423</v>
      </c>
      <c r="AH833" s="3">
        <v>159489</v>
      </c>
      <c r="AI833" s="3">
        <v>7974</v>
      </c>
      <c r="AJ833" s="3">
        <v>14354</v>
      </c>
      <c r="AK833" s="3">
        <v>59010</v>
      </c>
      <c r="AL833" s="3">
        <v>100479</v>
      </c>
      <c r="AM833" s="3">
        <v>0</v>
      </c>
      <c r="AN833" s="3">
        <v>64911</v>
      </c>
      <c r="AO833" s="3">
        <v>24018</v>
      </c>
      <c r="AP833" s="3">
        <v>3246</v>
      </c>
      <c r="AQ833" s="3">
        <v>5842</v>
      </c>
      <c r="AR833" s="3">
        <v>29860</v>
      </c>
      <c r="AS833" s="3">
        <v>35051</v>
      </c>
      <c r="AT833" s="3">
        <v>0</v>
      </c>
      <c r="AU833" s="30">
        <v>309689</v>
      </c>
      <c r="AV833" s="30">
        <v>174159</v>
      </c>
      <c r="AW833" s="30">
        <v>15484</v>
      </c>
      <c r="AX833" s="30">
        <v>27872</v>
      </c>
      <c r="AY833" s="30">
        <v>114584</v>
      </c>
      <c r="AZ833" s="30">
        <v>13518</v>
      </c>
      <c r="BA833" s="30">
        <v>7676</v>
      </c>
      <c r="BB833" s="30">
        <v>7677</v>
      </c>
    </row>
    <row r="834" spans="1:54" s="45" customFormat="1" ht="15">
      <c r="A834" s="33"/>
      <c r="B834" s="33"/>
      <c r="C834" s="33"/>
      <c r="D834" s="34" t="s">
        <v>1648</v>
      </c>
      <c r="E834" s="35">
        <f>SUM(E802:E833)</f>
        <v>0</v>
      </c>
      <c r="F834" s="35">
        <f aca="true" t="shared" si="42" ref="F834:BB834">SUM(F802:F833)</f>
        <v>0</v>
      </c>
      <c r="G834" s="35">
        <f t="shared" si="42"/>
        <v>0</v>
      </c>
      <c r="H834" s="35">
        <f t="shared" si="42"/>
        <v>0</v>
      </c>
      <c r="I834" s="35">
        <f t="shared" si="42"/>
        <v>0</v>
      </c>
      <c r="J834" s="35">
        <f t="shared" si="42"/>
        <v>722630</v>
      </c>
      <c r="K834" s="35">
        <f t="shared" si="42"/>
        <v>36132</v>
      </c>
      <c r="L834" s="35">
        <f t="shared" si="42"/>
        <v>65037</v>
      </c>
      <c r="M834" s="35">
        <f t="shared" si="42"/>
        <v>267375</v>
      </c>
      <c r="N834" s="35">
        <f t="shared" si="42"/>
        <v>65033</v>
      </c>
      <c r="O834" s="35">
        <f t="shared" si="42"/>
        <v>1014445</v>
      </c>
      <c r="P834" s="35">
        <f t="shared" si="42"/>
        <v>50723</v>
      </c>
      <c r="Q834" s="35">
        <f t="shared" si="42"/>
        <v>91303</v>
      </c>
      <c r="R834" s="35">
        <f t="shared" si="42"/>
        <v>375355</v>
      </c>
      <c r="S834" s="35">
        <f t="shared" si="42"/>
        <v>91272</v>
      </c>
      <c r="T834" s="35">
        <f t="shared" si="42"/>
        <v>1806151</v>
      </c>
      <c r="U834" s="35">
        <f t="shared" si="42"/>
        <v>90307</v>
      </c>
      <c r="V834" s="35">
        <f t="shared" si="42"/>
        <v>162554</v>
      </c>
      <c r="W834" s="35">
        <f t="shared" si="42"/>
        <v>668276</v>
      </c>
      <c r="X834" s="35">
        <f t="shared" si="42"/>
        <v>162551</v>
      </c>
      <c r="Y834" s="36">
        <v>0</v>
      </c>
      <c r="Z834" s="36">
        <v>0</v>
      </c>
      <c r="AA834" s="36">
        <v>668276</v>
      </c>
      <c r="AB834" s="36">
        <v>0</v>
      </c>
      <c r="AC834" s="36">
        <v>0</v>
      </c>
      <c r="AD834" s="36">
        <v>162554</v>
      </c>
      <c r="AE834" s="36">
        <v>0</v>
      </c>
      <c r="AF834" s="36">
        <v>0</v>
      </c>
      <c r="AG834" s="36">
        <v>162551</v>
      </c>
      <c r="AH834" s="35">
        <f t="shared" si="42"/>
        <v>2626198</v>
      </c>
      <c r="AI834" s="35">
        <f t="shared" si="42"/>
        <v>131310</v>
      </c>
      <c r="AJ834" s="35">
        <f t="shared" si="42"/>
        <v>236358</v>
      </c>
      <c r="AK834" s="35">
        <f t="shared" si="42"/>
        <v>971694</v>
      </c>
      <c r="AL834" s="35">
        <f t="shared" si="42"/>
        <v>1654504</v>
      </c>
      <c r="AM834" s="35">
        <f t="shared" si="42"/>
        <v>0</v>
      </c>
      <c r="AN834" s="35">
        <f t="shared" si="42"/>
        <v>1622418</v>
      </c>
      <c r="AO834" s="35">
        <f t="shared" si="42"/>
        <v>600299</v>
      </c>
      <c r="AP834" s="35">
        <f t="shared" si="42"/>
        <v>81121</v>
      </c>
      <c r="AQ834" s="35">
        <f t="shared" si="42"/>
        <v>146019</v>
      </c>
      <c r="AR834" s="35">
        <f t="shared" si="42"/>
        <v>746318</v>
      </c>
      <c r="AS834" s="35">
        <f t="shared" si="42"/>
        <v>876100</v>
      </c>
      <c r="AT834" s="35">
        <f t="shared" si="42"/>
        <v>0</v>
      </c>
      <c r="AU834" s="35">
        <f t="shared" si="42"/>
        <v>7791842</v>
      </c>
      <c r="AV834" s="35">
        <v>5261238</v>
      </c>
      <c r="AW834" s="35">
        <f t="shared" si="42"/>
        <v>389593</v>
      </c>
      <c r="AX834" s="35">
        <f t="shared" si="42"/>
        <v>701271</v>
      </c>
      <c r="AY834" s="35">
        <f t="shared" si="42"/>
        <v>2882999</v>
      </c>
      <c r="AZ834" s="35">
        <f t="shared" si="42"/>
        <v>464913</v>
      </c>
      <c r="BA834" s="35">
        <f t="shared" si="42"/>
        <v>318894</v>
      </c>
      <c r="BB834" s="35">
        <f t="shared" si="42"/>
        <v>318856</v>
      </c>
    </row>
    <row r="835" spans="1:54" s="45" customFormat="1" ht="15">
      <c r="A835" s="38" t="s">
        <v>1649</v>
      </c>
      <c r="B835" s="33"/>
      <c r="C835" s="33"/>
      <c r="D835" s="39"/>
      <c r="E835" s="35"/>
      <c r="F835" s="35"/>
      <c r="G835" s="35"/>
      <c r="H835" s="35"/>
      <c r="I835" s="35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6"/>
      <c r="Z835" s="36"/>
      <c r="AA835" s="36"/>
      <c r="AB835" s="36"/>
      <c r="AC835" s="36"/>
      <c r="AD835" s="36"/>
      <c r="AE835" s="36"/>
      <c r="AF835" s="36"/>
      <c r="AG835" s="36"/>
      <c r="AH835" s="37"/>
      <c r="AI835" s="37"/>
      <c r="AJ835" s="37"/>
      <c r="AK835" s="37"/>
      <c r="AL835" s="37"/>
      <c r="AM835" s="37"/>
      <c r="AN835" s="37"/>
      <c r="AO835" s="37"/>
      <c r="AP835" s="37"/>
      <c r="AQ835" s="37"/>
      <c r="AR835" s="37"/>
      <c r="AS835" s="37"/>
      <c r="AT835" s="37"/>
      <c r="AU835" s="35"/>
      <c r="AV835" s="35"/>
      <c r="AW835" s="35"/>
      <c r="AX835" s="35"/>
      <c r="AY835" s="35"/>
      <c r="AZ835" s="35"/>
      <c r="BA835" s="35"/>
      <c r="BB835" s="35"/>
    </row>
    <row r="836" spans="1:54" s="44" customFormat="1" ht="15">
      <c r="A836" s="28" t="s">
        <v>2049</v>
      </c>
      <c r="B836" s="28" t="s">
        <v>2050</v>
      </c>
      <c r="C836" s="28"/>
      <c r="D836" s="29" t="s">
        <v>2051</v>
      </c>
      <c r="E836" s="30">
        <v>618224</v>
      </c>
      <c r="F836" s="30">
        <v>30911</v>
      </c>
      <c r="G836" s="30">
        <v>55640</v>
      </c>
      <c r="H836" s="30">
        <v>228742</v>
      </c>
      <c r="I836" s="30">
        <v>55642</v>
      </c>
      <c r="J836" s="3"/>
      <c r="K836" s="3"/>
      <c r="L836" s="3"/>
      <c r="M836" s="3"/>
      <c r="N836" s="3"/>
      <c r="O836" s="3">
        <v>5148</v>
      </c>
      <c r="P836" s="3">
        <v>257</v>
      </c>
      <c r="Q836" s="3">
        <v>463</v>
      </c>
      <c r="R836" s="3">
        <v>1903</v>
      </c>
      <c r="S836" s="3">
        <v>467</v>
      </c>
      <c r="T836" s="3">
        <v>187412</v>
      </c>
      <c r="U836" s="3">
        <v>9371</v>
      </c>
      <c r="V836" s="3">
        <v>16867</v>
      </c>
      <c r="W836" s="3">
        <v>69343</v>
      </c>
      <c r="X836" s="3">
        <v>16867</v>
      </c>
      <c r="Y836" s="31"/>
      <c r="Z836" s="31"/>
      <c r="AA836" s="31">
        <v>69343</v>
      </c>
      <c r="AB836" s="31"/>
      <c r="AC836" s="31"/>
      <c r="AD836" s="31">
        <v>16867</v>
      </c>
      <c r="AE836" s="31"/>
      <c r="AF836" s="31"/>
      <c r="AG836" s="31">
        <v>16867</v>
      </c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0">
        <v>810784</v>
      </c>
      <c r="AV836" s="30">
        <v>810784</v>
      </c>
      <c r="AW836" s="30">
        <v>40539</v>
      </c>
      <c r="AX836" s="30">
        <v>72970</v>
      </c>
      <c r="AY836" s="30">
        <v>299988</v>
      </c>
      <c r="AZ836" s="30">
        <v>72970</v>
      </c>
      <c r="BA836" s="30">
        <v>72970</v>
      </c>
      <c r="BB836" s="30">
        <v>72976</v>
      </c>
    </row>
    <row r="837" spans="1:54" s="44" customFormat="1" ht="15">
      <c r="A837" s="28" t="s">
        <v>2049</v>
      </c>
      <c r="B837" s="28" t="s">
        <v>2052</v>
      </c>
      <c r="C837" s="28"/>
      <c r="D837" s="29" t="s">
        <v>2053</v>
      </c>
      <c r="E837" s="30"/>
      <c r="F837" s="30"/>
      <c r="G837" s="30"/>
      <c r="H837" s="30"/>
      <c r="I837" s="30"/>
      <c r="J837" s="3"/>
      <c r="K837" s="3"/>
      <c r="L837" s="3"/>
      <c r="M837" s="3"/>
      <c r="N837" s="3"/>
      <c r="O837" s="3">
        <v>2048</v>
      </c>
      <c r="P837" s="3">
        <v>102</v>
      </c>
      <c r="Q837" s="3">
        <v>184</v>
      </c>
      <c r="R837" s="3">
        <v>756</v>
      </c>
      <c r="S837" s="3">
        <v>188</v>
      </c>
      <c r="T837" s="3"/>
      <c r="U837" s="3"/>
      <c r="V837" s="3"/>
      <c r="W837" s="3"/>
      <c r="X837" s="3"/>
      <c r="Y837" s="31"/>
      <c r="Z837" s="31"/>
      <c r="AA837" s="31"/>
      <c r="AB837" s="31"/>
      <c r="AC837" s="31"/>
      <c r="AD837" s="31"/>
      <c r="AE837" s="31"/>
      <c r="AF837" s="31"/>
      <c r="AG837" s="31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0">
        <v>2048</v>
      </c>
      <c r="AV837" s="30">
        <v>2048</v>
      </c>
      <c r="AW837" s="30">
        <v>102</v>
      </c>
      <c r="AX837" s="30">
        <v>184</v>
      </c>
      <c r="AY837" s="30">
        <v>756</v>
      </c>
      <c r="AZ837" s="30">
        <v>184</v>
      </c>
      <c r="BA837" s="30">
        <v>184</v>
      </c>
      <c r="BB837" s="30">
        <v>188</v>
      </c>
    </row>
    <row r="838" spans="1:54" s="44" customFormat="1" ht="15">
      <c r="A838" s="28" t="s">
        <v>2049</v>
      </c>
      <c r="B838" s="28" t="s">
        <v>2054</v>
      </c>
      <c r="C838" s="28"/>
      <c r="D838" s="29" t="s">
        <v>2055</v>
      </c>
      <c r="E838" s="30"/>
      <c r="F838" s="30"/>
      <c r="G838" s="30"/>
      <c r="H838" s="30"/>
      <c r="I838" s="30"/>
      <c r="J838" s="3"/>
      <c r="K838" s="3"/>
      <c r="L838" s="3"/>
      <c r="M838" s="3"/>
      <c r="N838" s="3"/>
      <c r="O838" s="3">
        <v>2048</v>
      </c>
      <c r="P838" s="3">
        <v>102</v>
      </c>
      <c r="Q838" s="3">
        <v>184</v>
      </c>
      <c r="R838" s="3">
        <v>756</v>
      </c>
      <c r="S838" s="3">
        <v>188</v>
      </c>
      <c r="T838" s="3"/>
      <c r="U838" s="3"/>
      <c r="V838" s="3"/>
      <c r="W838" s="3"/>
      <c r="X838" s="3"/>
      <c r="Y838" s="31"/>
      <c r="Z838" s="31"/>
      <c r="AA838" s="31"/>
      <c r="AB838" s="31"/>
      <c r="AC838" s="31"/>
      <c r="AD838" s="31"/>
      <c r="AE838" s="31"/>
      <c r="AF838" s="31"/>
      <c r="AG838" s="31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0">
        <v>2048</v>
      </c>
      <c r="AV838" s="30">
        <v>2048</v>
      </c>
      <c r="AW838" s="30">
        <v>102</v>
      </c>
      <c r="AX838" s="30">
        <v>184</v>
      </c>
      <c r="AY838" s="30">
        <v>756</v>
      </c>
      <c r="AZ838" s="30">
        <v>184</v>
      </c>
      <c r="BA838" s="30">
        <v>184</v>
      </c>
      <c r="BB838" s="30">
        <v>188</v>
      </c>
    </row>
    <row r="839" spans="1:54" s="44" customFormat="1" ht="15">
      <c r="A839" s="28" t="s">
        <v>2049</v>
      </c>
      <c r="B839" s="28" t="s">
        <v>2056</v>
      </c>
      <c r="C839" s="28"/>
      <c r="D839" s="29" t="s">
        <v>2057</v>
      </c>
      <c r="E839" s="30"/>
      <c r="F839" s="30"/>
      <c r="G839" s="30"/>
      <c r="H839" s="30"/>
      <c r="I839" s="30"/>
      <c r="J839" s="3"/>
      <c r="K839" s="3"/>
      <c r="L839" s="3"/>
      <c r="M839" s="3"/>
      <c r="N839" s="3"/>
      <c r="O839" s="3">
        <v>8248</v>
      </c>
      <c r="P839" s="3">
        <v>412</v>
      </c>
      <c r="Q839" s="3">
        <v>742</v>
      </c>
      <c r="R839" s="3">
        <v>3050</v>
      </c>
      <c r="S839" s="3">
        <v>746</v>
      </c>
      <c r="T839" s="3"/>
      <c r="U839" s="3"/>
      <c r="V839" s="3"/>
      <c r="W839" s="3"/>
      <c r="X839" s="3"/>
      <c r="Y839" s="31"/>
      <c r="Z839" s="31"/>
      <c r="AA839" s="31"/>
      <c r="AB839" s="31"/>
      <c r="AC839" s="31"/>
      <c r="AD839" s="31"/>
      <c r="AE839" s="31"/>
      <c r="AF839" s="31"/>
      <c r="AG839" s="31"/>
      <c r="AH839" s="3"/>
      <c r="AI839" s="3"/>
      <c r="AJ839" s="3"/>
      <c r="AK839" s="3"/>
      <c r="AL839" s="3"/>
      <c r="AM839" s="3"/>
      <c r="AN839" s="3">
        <v>5407</v>
      </c>
      <c r="AO839" s="3">
        <v>2001</v>
      </c>
      <c r="AP839" s="3">
        <v>270</v>
      </c>
      <c r="AQ839" s="3">
        <v>487</v>
      </c>
      <c r="AR839" s="3">
        <v>2488</v>
      </c>
      <c r="AS839" s="3">
        <v>2919</v>
      </c>
      <c r="AT839" s="3">
        <v>0</v>
      </c>
      <c r="AU839" s="30">
        <v>13655</v>
      </c>
      <c r="AV839" s="30">
        <v>10736</v>
      </c>
      <c r="AW839" s="30">
        <v>682</v>
      </c>
      <c r="AX839" s="30">
        <v>1229</v>
      </c>
      <c r="AY839" s="30">
        <v>5051</v>
      </c>
      <c r="AZ839" s="30">
        <v>1229</v>
      </c>
      <c r="BA839" s="30">
        <v>742</v>
      </c>
      <c r="BB839" s="30">
        <v>746</v>
      </c>
    </row>
    <row r="840" spans="1:54" s="44" customFormat="1" ht="15">
      <c r="A840" s="28" t="s">
        <v>2049</v>
      </c>
      <c r="B840" s="28" t="s">
        <v>2058</v>
      </c>
      <c r="C840" s="28"/>
      <c r="D840" s="29" t="s">
        <v>2059</v>
      </c>
      <c r="E840" s="30"/>
      <c r="F840" s="30"/>
      <c r="G840" s="30"/>
      <c r="H840" s="30"/>
      <c r="I840" s="30"/>
      <c r="J840" s="3"/>
      <c r="K840" s="3"/>
      <c r="L840" s="3"/>
      <c r="M840" s="3"/>
      <c r="N840" s="3"/>
      <c r="O840" s="3">
        <v>1407</v>
      </c>
      <c r="P840" s="3">
        <v>70</v>
      </c>
      <c r="Q840" s="3">
        <v>127</v>
      </c>
      <c r="R840" s="3">
        <v>521</v>
      </c>
      <c r="S840" s="3">
        <v>124</v>
      </c>
      <c r="T840" s="3"/>
      <c r="U840" s="3"/>
      <c r="V840" s="3"/>
      <c r="W840" s="3"/>
      <c r="X840" s="3"/>
      <c r="Y840" s="31"/>
      <c r="Z840" s="31"/>
      <c r="AA840" s="31"/>
      <c r="AB840" s="31"/>
      <c r="AC840" s="31"/>
      <c r="AD840" s="31"/>
      <c r="AE840" s="31"/>
      <c r="AF840" s="31"/>
      <c r="AG840" s="31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0">
        <v>1407</v>
      </c>
      <c r="AV840" s="30">
        <v>1407</v>
      </c>
      <c r="AW840" s="30">
        <v>70</v>
      </c>
      <c r="AX840" s="30">
        <v>127</v>
      </c>
      <c r="AY840" s="30">
        <v>521</v>
      </c>
      <c r="AZ840" s="30">
        <v>127</v>
      </c>
      <c r="BA840" s="30">
        <v>127</v>
      </c>
      <c r="BB840" s="30">
        <v>124</v>
      </c>
    </row>
    <row r="841" spans="1:54" s="44" customFormat="1" ht="15">
      <c r="A841" s="28" t="s">
        <v>2049</v>
      </c>
      <c r="B841" s="28" t="s">
        <v>2060</v>
      </c>
      <c r="C841" s="28"/>
      <c r="D841" s="29" t="s">
        <v>2061</v>
      </c>
      <c r="E841" s="30"/>
      <c r="F841" s="30"/>
      <c r="G841" s="30"/>
      <c r="H841" s="30"/>
      <c r="I841" s="30"/>
      <c r="J841" s="3"/>
      <c r="K841" s="3"/>
      <c r="L841" s="3"/>
      <c r="M841" s="3"/>
      <c r="N841" s="3"/>
      <c r="O841" s="3">
        <v>2048</v>
      </c>
      <c r="P841" s="3">
        <v>102</v>
      </c>
      <c r="Q841" s="3">
        <v>184</v>
      </c>
      <c r="R841" s="3">
        <v>756</v>
      </c>
      <c r="S841" s="3">
        <v>188</v>
      </c>
      <c r="T841" s="3"/>
      <c r="U841" s="3"/>
      <c r="V841" s="3"/>
      <c r="W841" s="3"/>
      <c r="X841" s="3"/>
      <c r="Y841" s="31"/>
      <c r="Z841" s="31"/>
      <c r="AA841" s="31"/>
      <c r="AB841" s="31"/>
      <c r="AC841" s="31"/>
      <c r="AD841" s="31"/>
      <c r="AE841" s="31"/>
      <c r="AF841" s="31"/>
      <c r="AG841" s="31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0">
        <v>2048</v>
      </c>
      <c r="AV841" s="30">
        <v>2048</v>
      </c>
      <c r="AW841" s="30">
        <v>102</v>
      </c>
      <c r="AX841" s="30">
        <v>184</v>
      </c>
      <c r="AY841" s="30">
        <v>756</v>
      </c>
      <c r="AZ841" s="30">
        <v>184</v>
      </c>
      <c r="BA841" s="30">
        <v>184</v>
      </c>
      <c r="BB841" s="30">
        <v>188</v>
      </c>
    </row>
    <row r="842" spans="1:54" s="44" customFormat="1" ht="15">
      <c r="A842" s="28" t="s">
        <v>2049</v>
      </c>
      <c r="B842" s="28" t="s">
        <v>2062</v>
      </c>
      <c r="C842" s="28"/>
      <c r="D842" s="29" t="s">
        <v>2063</v>
      </c>
      <c r="E842" s="30"/>
      <c r="F842" s="30"/>
      <c r="G842" s="30"/>
      <c r="H842" s="30"/>
      <c r="I842" s="30"/>
      <c r="J842" s="3"/>
      <c r="K842" s="3"/>
      <c r="L842" s="3"/>
      <c r="M842" s="3"/>
      <c r="N842" s="3"/>
      <c r="O842" s="3">
        <v>64043</v>
      </c>
      <c r="P842" s="3">
        <v>3202</v>
      </c>
      <c r="Q842" s="3">
        <v>5764</v>
      </c>
      <c r="R842" s="3">
        <v>23696</v>
      </c>
      <c r="S842" s="3">
        <v>5763</v>
      </c>
      <c r="T842" s="3">
        <v>342767</v>
      </c>
      <c r="U842" s="3">
        <v>17138</v>
      </c>
      <c r="V842" s="3">
        <v>30849</v>
      </c>
      <c r="W842" s="3">
        <v>126823</v>
      </c>
      <c r="X842" s="3">
        <v>30850</v>
      </c>
      <c r="Y842" s="31"/>
      <c r="Z842" s="31"/>
      <c r="AA842" s="31">
        <v>126823</v>
      </c>
      <c r="AB842" s="31"/>
      <c r="AC842" s="31"/>
      <c r="AD842" s="31">
        <v>30849</v>
      </c>
      <c r="AE842" s="31"/>
      <c r="AF842" s="31"/>
      <c r="AG842" s="31">
        <v>30850</v>
      </c>
      <c r="AH842" s="3">
        <v>364712</v>
      </c>
      <c r="AI842" s="3">
        <v>18236</v>
      </c>
      <c r="AJ842" s="3">
        <v>32824</v>
      </c>
      <c r="AK842" s="3">
        <v>134944</v>
      </c>
      <c r="AL842" s="3">
        <v>229768</v>
      </c>
      <c r="AM842" s="3">
        <v>0</v>
      </c>
      <c r="AN842" s="3">
        <v>114101</v>
      </c>
      <c r="AO842" s="3">
        <v>42217</v>
      </c>
      <c r="AP842" s="3">
        <v>5705</v>
      </c>
      <c r="AQ842" s="3">
        <v>10269</v>
      </c>
      <c r="AR842" s="3">
        <v>52486</v>
      </c>
      <c r="AS842" s="3">
        <v>61615</v>
      </c>
      <c r="AT842" s="3">
        <v>0</v>
      </c>
      <c r="AU842" s="30">
        <v>885623</v>
      </c>
      <c r="AV842" s="30">
        <v>594240</v>
      </c>
      <c r="AW842" s="30">
        <v>44281</v>
      </c>
      <c r="AX842" s="30">
        <v>79706</v>
      </c>
      <c r="AY842" s="30">
        <v>327680</v>
      </c>
      <c r="AZ842" s="30">
        <v>46882</v>
      </c>
      <c r="BA842" s="30">
        <v>36613</v>
      </c>
      <c r="BB842" s="30">
        <v>36613</v>
      </c>
    </row>
    <row r="843" spans="1:54" s="44" customFormat="1" ht="15">
      <c r="A843" s="28" t="s">
        <v>2049</v>
      </c>
      <c r="B843" s="28" t="s">
        <v>2064</v>
      </c>
      <c r="C843" s="28"/>
      <c r="D843" s="29" t="s">
        <v>2065</v>
      </c>
      <c r="E843" s="30"/>
      <c r="F843" s="30"/>
      <c r="G843" s="30"/>
      <c r="H843" s="30"/>
      <c r="I843" s="30"/>
      <c r="J843" s="3"/>
      <c r="K843" s="3"/>
      <c r="L843" s="3"/>
      <c r="M843" s="3"/>
      <c r="N843" s="3"/>
      <c r="O843" s="3">
        <v>11348</v>
      </c>
      <c r="P843" s="3">
        <v>567</v>
      </c>
      <c r="Q843" s="3">
        <v>1021</v>
      </c>
      <c r="R843" s="3">
        <v>4197</v>
      </c>
      <c r="S843" s="3">
        <v>1025</v>
      </c>
      <c r="T843" s="3"/>
      <c r="U843" s="3"/>
      <c r="V843" s="3"/>
      <c r="W843" s="3"/>
      <c r="X843" s="3"/>
      <c r="Y843" s="31"/>
      <c r="Z843" s="31"/>
      <c r="AA843" s="31"/>
      <c r="AB843" s="31"/>
      <c r="AC843" s="31"/>
      <c r="AD843" s="31"/>
      <c r="AE843" s="31"/>
      <c r="AF843" s="31"/>
      <c r="AG843" s="31"/>
      <c r="AH843" s="3">
        <v>63604</v>
      </c>
      <c r="AI843" s="3">
        <v>3180</v>
      </c>
      <c r="AJ843" s="3">
        <v>5724</v>
      </c>
      <c r="AK843" s="3">
        <v>23532</v>
      </c>
      <c r="AL843" s="3">
        <v>40072</v>
      </c>
      <c r="AM843" s="3">
        <v>0</v>
      </c>
      <c r="AN843" s="3">
        <v>20050</v>
      </c>
      <c r="AO843" s="3">
        <v>7421</v>
      </c>
      <c r="AP843" s="3">
        <v>1003</v>
      </c>
      <c r="AQ843" s="3">
        <v>1805</v>
      </c>
      <c r="AR843" s="3">
        <v>9226</v>
      </c>
      <c r="AS843" s="3">
        <v>10824</v>
      </c>
      <c r="AT843" s="3">
        <v>0</v>
      </c>
      <c r="AU843" s="30">
        <v>95002</v>
      </c>
      <c r="AV843" s="30">
        <v>44106</v>
      </c>
      <c r="AW843" s="30">
        <v>4750</v>
      </c>
      <c r="AX843" s="30">
        <v>8550</v>
      </c>
      <c r="AY843" s="30">
        <v>35150</v>
      </c>
      <c r="AZ843" s="30">
        <v>2826</v>
      </c>
      <c r="BA843" s="30">
        <v>1021</v>
      </c>
      <c r="BB843" s="30">
        <v>1025</v>
      </c>
    </row>
    <row r="844" spans="1:54" s="44" customFormat="1" ht="15">
      <c r="A844" s="28" t="s">
        <v>2049</v>
      </c>
      <c r="B844" s="28" t="s">
        <v>2066</v>
      </c>
      <c r="C844" s="28"/>
      <c r="D844" s="29" t="s">
        <v>2067</v>
      </c>
      <c r="E844" s="30"/>
      <c r="F844" s="30"/>
      <c r="G844" s="30"/>
      <c r="H844" s="30"/>
      <c r="I844" s="30"/>
      <c r="J844" s="3"/>
      <c r="K844" s="3"/>
      <c r="L844" s="3"/>
      <c r="M844" s="3"/>
      <c r="N844" s="3"/>
      <c r="O844" s="3">
        <v>12897</v>
      </c>
      <c r="P844" s="3">
        <v>645</v>
      </c>
      <c r="Q844" s="3">
        <v>1161</v>
      </c>
      <c r="R844" s="3">
        <v>4773</v>
      </c>
      <c r="S844" s="3">
        <v>1158</v>
      </c>
      <c r="T844" s="3"/>
      <c r="U844" s="3"/>
      <c r="V844" s="3"/>
      <c r="W844" s="3"/>
      <c r="X844" s="3"/>
      <c r="Y844" s="31"/>
      <c r="Z844" s="31"/>
      <c r="AA844" s="31"/>
      <c r="AB844" s="31"/>
      <c r="AC844" s="31"/>
      <c r="AD844" s="31"/>
      <c r="AE844" s="31"/>
      <c r="AF844" s="31"/>
      <c r="AG844" s="31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0">
        <v>12897</v>
      </c>
      <c r="AV844" s="30">
        <v>12897</v>
      </c>
      <c r="AW844" s="30">
        <v>645</v>
      </c>
      <c r="AX844" s="30">
        <v>1161</v>
      </c>
      <c r="AY844" s="30">
        <v>4773</v>
      </c>
      <c r="AZ844" s="30">
        <v>1161</v>
      </c>
      <c r="BA844" s="30">
        <v>1161</v>
      </c>
      <c r="BB844" s="30">
        <v>1158</v>
      </c>
    </row>
    <row r="845" spans="1:54" s="44" customFormat="1" ht="15">
      <c r="A845" s="28" t="s">
        <v>2049</v>
      </c>
      <c r="B845" s="28" t="s">
        <v>2068</v>
      </c>
      <c r="C845" s="28"/>
      <c r="D845" s="29" t="s">
        <v>2069</v>
      </c>
      <c r="E845" s="30"/>
      <c r="F845" s="30"/>
      <c r="G845" s="30"/>
      <c r="H845" s="30"/>
      <c r="I845" s="30"/>
      <c r="J845" s="3"/>
      <c r="K845" s="3"/>
      <c r="L845" s="3"/>
      <c r="M845" s="3"/>
      <c r="N845" s="3"/>
      <c r="O845" s="3">
        <v>19097</v>
      </c>
      <c r="P845" s="3">
        <v>955</v>
      </c>
      <c r="Q845" s="3">
        <v>1719</v>
      </c>
      <c r="R845" s="3">
        <v>7067</v>
      </c>
      <c r="S845" s="3">
        <v>1716</v>
      </c>
      <c r="T845" s="3">
        <v>103102</v>
      </c>
      <c r="U845" s="3">
        <v>5155</v>
      </c>
      <c r="V845" s="3">
        <v>9279</v>
      </c>
      <c r="W845" s="3">
        <v>38147</v>
      </c>
      <c r="X845" s="3">
        <v>9281</v>
      </c>
      <c r="Y845" s="31"/>
      <c r="Z845" s="31"/>
      <c r="AA845" s="31">
        <v>38147</v>
      </c>
      <c r="AB845" s="31"/>
      <c r="AC845" s="31"/>
      <c r="AD845" s="31">
        <v>9279</v>
      </c>
      <c r="AE845" s="31"/>
      <c r="AF845" s="31"/>
      <c r="AG845" s="31">
        <v>9281</v>
      </c>
      <c r="AH845" s="3">
        <v>276898</v>
      </c>
      <c r="AI845" s="3">
        <v>13845</v>
      </c>
      <c r="AJ845" s="3">
        <v>24921</v>
      </c>
      <c r="AK845" s="3">
        <v>102453</v>
      </c>
      <c r="AL845" s="3">
        <v>174445</v>
      </c>
      <c r="AM845" s="3">
        <v>0</v>
      </c>
      <c r="AN845" s="3">
        <v>67471</v>
      </c>
      <c r="AO845" s="3">
        <v>24964</v>
      </c>
      <c r="AP845" s="3">
        <v>3374</v>
      </c>
      <c r="AQ845" s="3">
        <v>6072</v>
      </c>
      <c r="AR845" s="3">
        <v>31036</v>
      </c>
      <c r="AS845" s="3">
        <v>36435</v>
      </c>
      <c r="AT845" s="3">
        <v>0</v>
      </c>
      <c r="AU845" s="30">
        <v>466568</v>
      </c>
      <c r="AV845" s="30">
        <v>255688</v>
      </c>
      <c r="AW845" s="30">
        <v>23329</v>
      </c>
      <c r="AX845" s="30">
        <v>41991</v>
      </c>
      <c r="AY845" s="30">
        <v>172631</v>
      </c>
      <c r="AZ845" s="30">
        <v>17070</v>
      </c>
      <c r="BA845" s="30">
        <v>10998</v>
      </c>
      <c r="BB845" s="30">
        <v>10997</v>
      </c>
    </row>
    <row r="846" spans="1:54" s="44" customFormat="1" ht="15">
      <c r="A846" s="28" t="s">
        <v>2049</v>
      </c>
      <c r="B846" s="28" t="s">
        <v>2070</v>
      </c>
      <c r="C846" s="28"/>
      <c r="D846" s="29" t="s">
        <v>2071</v>
      </c>
      <c r="E846" s="30"/>
      <c r="F846" s="30"/>
      <c r="G846" s="30"/>
      <c r="H846" s="30"/>
      <c r="I846" s="30"/>
      <c r="J846" s="3"/>
      <c r="K846" s="3"/>
      <c r="L846" s="3"/>
      <c r="M846" s="3"/>
      <c r="N846" s="3"/>
      <c r="O846" s="3">
        <v>8248</v>
      </c>
      <c r="P846" s="3">
        <v>412</v>
      </c>
      <c r="Q846" s="3">
        <v>742</v>
      </c>
      <c r="R846" s="3">
        <v>3050</v>
      </c>
      <c r="S846" s="3">
        <v>746</v>
      </c>
      <c r="T846" s="3"/>
      <c r="U846" s="3"/>
      <c r="V846" s="3"/>
      <c r="W846" s="3"/>
      <c r="X846" s="3"/>
      <c r="Y846" s="31"/>
      <c r="Z846" s="31"/>
      <c r="AA846" s="31"/>
      <c r="AB846" s="31"/>
      <c r="AC846" s="31"/>
      <c r="AD846" s="31"/>
      <c r="AE846" s="31"/>
      <c r="AF846" s="31"/>
      <c r="AG846" s="31"/>
      <c r="AH846" s="3"/>
      <c r="AI846" s="3"/>
      <c r="AJ846" s="3"/>
      <c r="AK846" s="3"/>
      <c r="AL846" s="3"/>
      <c r="AM846" s="3"/>
      <c r="AN846" s="3">
        <v>4161</v>
      </c>
      <c r="AO846" s="3">
        <v>1538</v>
      </c>
      <c r="AP846" s="3">
        <v>208</v>
      </c>
      <c r="AQ846" s="3">
        <v>374</v>
      </c>
      <c r="AR846" s="3">
        <v>1912</v>
      </c>
      <c r="AS846" s="3">
        <v>2249</v>
      </c>
      <c r="AT846" s="3">
        <v>0</v>
      </c>
      <c r="AU846" s="30">
        <v>12409</v>
      </c>
      <c r="AV846" s="30">
        <v>10160</v>
      </c>
      <c r="AW846" s="30">
        <v>620</v>
      </c>
      <c r="AX846" s="30">
        <v>1116</v>
      </c>
      <c r="AY846" s="30">
        <v>4588</v>
      </c>
      <c r="AZ846" s="30">
        <v>1116</v>
      </c>
      <c r="BA846" s="30">
        <v>742</v>
      </c>
      <c r="BB846" s="30">
        <v>746</v>
      </c>
    </row>
    <row r="847" spans="1:54" s="44" customFormat="1" ht="15">
      <c r="A847" s="28" t="s">
        <v>2049</v>
      </c>
      <c r="B847" s="28" t="s">
        <v>2072</v>
      </c>
      <c r="C847" s="28"/>
      <c r="D847" s="29" t="s">
        <v>2073</v>
      </c>
      <c r="E847" s="30"/>
      <c r="F847" s="30"/>
      <c r="G847" s="30"/>
      <c r="H847" s="30"/>
      <c r="I847" s="30"/>
      <c r="J847" s="3"/>
      <c r="K847" s="3"/>
      <c r="L847" s="3"/>
      <c r="M847" s="3"/>
      <c r="N847" s="3"/>
      <c r="O847" s="3">
        <v>11348</v>
      </c>
      <c r="P847" s="3">
        <v>567</v>
      </c>
      <c r="Q847" s="3">
        <v>1021</v>
      </c>
      <c r="R847" s="3">
        <v>4197</v>
      </c>
      <c r="S847" s="3">
        <v>1025</v>
      </c>
      <c r="T847" s="3"/>
      <c r="U847" s="3"/>
      <c r="V847" s="3"/>
      <c r="W847" s="3"/>
      <c r="X847" s="3"/>
      <c r="Y847" s="31"/>
      <c r="Z847" s="31"/>
      <c r="AA847" s="31"/>
      <c r="AB847" s="31"/>
      <c r="AC847" s="31"/>
      <c r="AD847" s="31"/>
      <c r="AE847" s="31"/>
      <c r="AF847" s="31"/>
      <c r="AG847" s="31"/>
      <c r="AH847" s="3"/>
      <c r="AI847" s="3"/>
      <c r="AJ847" s="3"/>
      <c r="AK847" s="3"/>
      <c r="AL847" s="3"/>
      <c r="AM847" s="3"/>
      <c r="AN847" s="3">
        <v>17573</v>
      </c>
      <c r="AO847" s="3">
        <v>6504</v>
      </c>
      <c r="AP847" s="3">
        <v>879</v>
      </c>
      <c r="AQ847" s="3">
        <v>1582</v>
      </c>
      <c r="AR847" s="3">
        <v>8086</v>
      </c>
      <c r="AS847" s="3">
        <v>9487</v>
      </c>
      <c r="AT847" s="3">
        <v>0</v>
      </c>
      <c r="AU847" s="30">
        <v>28921</v>
      </c>
      <c r="AV847" s="30">
        <v>19434</v>
      </c>
      <c r="AW847" s="30">
        <v>1446</v>
      </c>
      <c r="AX847" s="30">
        <v>2603</v>
      </c>
      <c r="AY847" s="30">
        <v>10701</v>
      </c>
      <c r="AZ847" s="30">
        <v>2603</v>
      </c>
      <c r="BA847" s="30">
        <v>1021</v>
      </c>
      <c r="BB847" s="30">
        <v>1025</v>
      </c>
    </row>
    <row r="848" spans="1:54" s="45" customFormat="1" ht="15">
      <c r="A848" s="33"/>
      <c r="B848" s="33"/>
      <c r="C848" s="33"/>
      <c r="D848" s="34" t="s">
        <v>1650</v>
      </c>
      <c r="E848" s="35">
        <f>SUM(E836:E847)</f>
        <v>618224</v>
      </c>
      <c r="F848" s="35">
        <f aca="true" t="shared" si="43" ref="F848:BB848">SUM(F836:F847)</f>
        <v>30911</v>
      </c>
      <c r="G848" s="35">
        <f t="shared" si="43"/>
        <v>55640</v>
      </c>
      <c r="H848" s="35">
        <f t="shared" si="43"/>
        <v>228742</v>
      </c>
      <c r="I848" s="35">
        <f t="shared" si="43"/>
        <v>55642</v>
      </c>
      <c r="J848" s="35">
        <f t="shared" si="43"/>
        <v>0</v>
      </c>
      <c r="K848" s="35">
        <f t="shared" si="43"/>
        <v>0</v>
      </c>
      <c r="L848" s="35">
        <f t="shared" si="43"/>
        <v>0</v>
      </c>
      <c r="M848" s="35">
        <f t="shared" si="43"/>
        <v>0</v>
      </c>
      <c r="N848" s="35">
        <f t="shared" si="43"/>
        <v>0</v>
      </c>
      <c r="O848" s="35">
        <f t="shared" si="43"/>
        <v>147928</v>
      </c>
      <c r="P848" s="35">
        <f t="shared" si="43"/>
        <v>7393</v>
      </c>
      <c r="Q848" s="35">
        <f t="shared" si="43"/>
        <v>13312</v>
      </c>
      <c r="R848" s="35">
        <f t="shared" si="43"/>
        <v>54722</v>
      </c>
      <c r="S848" s="35">
        <f t="shared" si="43"/>
        <v>13334</v>
      </c>
      <c r="T848" s="35">
        <f t="shared" si="43"/>
        <v>633281</v>
      </c>
      <c r="U848" s="35">
        <f t="shared" si="43"/>
        <v>31664</v>
      </c>
      <c r="V848" s="35">
        <f t="shared" si="43"/>
        <v>56995</v>
      </c>
      <c r="W848" s="35">
        <f t="shared" si="43"/>
        <v>234313</v>
      </c>
      <c r="X848" s="35">
        <f t="shared" si="43"/>
        <v>56998</v>
      </c>
      <c r="Y848" s="36">
        <v>0</v>
      </c>
      <c r="Z848" s="36">
        <v>0</v>
      </c>
      <c r="AA848" s="36">
        <v>234313</v>
      </c>
      <c r="AB848" s="36">
        <v>0</v>
      </c>
      <c r="AC848" s="36">
        <v>0</v>
      </c>
      <c r="AD848" s="36">
        <v>56995</v>
      </c>
      <c r="AE848" s="36">
        <v>0</v>
      </c>
      <c r="AF848" s="36">
        <v>0</v>
      </c>
      <c r="AG848" s="36">
        <v>56998</v>
      </c>
      <c r="AH848" s="35">
        <f t="shared" si="43"/>
        <v>705214</v>
      </c>
      <c r="AI848" s="35">
        <f t="shared" si="43"/>
        <v>35261</v>
      </c>
      <c r="AJ848" s="35">
        <f t="shared" si="43"/>
        <v>63469</v>
      </c>
      <c r="AK848" s="35">
        <f t="shared" si="43"/>
        <v>260929</v>
      </c>
      <c r="AL848" s="35">
        <f t="shared" si="43"/>
        <v>444285</v>
      </c>
      <c r="AM848" s="35">
        <f t="shared" si="43"/>
        <v>0</v>
      </c>
      <c r="AN848" s="35">
        <f t="shared" si="43"/>
        <v>228763</v>
      </c>
      <c r="AO848" s="35">
        <f t="shared" si="43"/>
        <v>84645</v>
      </c>
      <c r="AP848" s="35">
        <f t="shared" si="43"/>
        <v>11439</v>
      </c>
      <c r="AQ848" s="35">
        <f t="shared" si="43"/>
        <v>20589</v>
      </c>
      <c r="AR848" s="35">
        <f t="shared" si="43"/>
        <v>105234</v>
      </c>
      <c r="AS848" s="35">
        <f t="shared" si="43"/>
        <v>123529</v>
      </c>
      <c r="AT848" s="35">
        <f t="shared" si="43"/>
        <v>0</v>
      </c>
      <c r="AU848" s="35">
        <f t="shared" si="43"/>
        <v>2333410</v>
      </c>
      <c r="AV848" s="35">
        <v>1765596</v>
      </c>
      <c r="AW848" s="35">
        <f t="shared" si="43"/>
        <v>116668</v>
      </c>
      <c r="AX848" s="35">
        <f t="shared" si="43"/>
        <v>210005</v>
      </c>
      <c r="AY848" s="35">
        <f t="shared" si="43"/>
        <v>863351</v>
      </c>
      <c r="AZ848" s="35">
        <f t="shared" si="43"/>
        <v>146536</v>
      </c>
      <c r="BA848" s="35">
        <f t="shared" si="43"/>
        <v>125947</v>
      </c>
      <c r="BB848" s="35">
        <f t="shared" si="43"/>
        <v>125974</v>
      </c>
    </row>
    <row r="849" spans="1:54" s="45" customFormat="1" ht="15">
      <c r="A849" s="38" t="s">
        <v>1651</v>
      </c>
      <c r="B849" s="33"/>
      <c r="C849" s="33"/>
      <c r="D849" s="39"/>
      <c r="E849" s="35"/>
      <c r="F849" s="35"/>
      <c r="G849" s="35"/>
      <c r="H849" s="35"/>
      <c r="I849" s="35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6"/>
      <c r="Z849" s="36"/>
      <c r="AA849" s="36"/>
      <c r="AB849" s="36"/>
      <c r="AC849" s="36"/>
      <c r="AD849" s="36"/>
      <c r="AE849" s="36"/>
      <c r="AF849" s="36"/>
      <c r="AG849" s="36"/>
      <c r="AH849" s="37"/>
      <c r="AI849" s="37"/>
      <c r="AJ849" s="37"/>
      <c r="AK849" s="37"/>
      <c r="AL849" s="37"/>
      <c r="AM849" s="37"/>
      <c r="AN849" s="37"/>
      <c r="AO849" s="37"/>
      <c r="AP849" s="37"/>
      <c r="AQ849" s="37"/>
      <c r="AR849" s="37"/>
      <c r="AS849" s="37"/>
      <c r="AT849" s="37"/>
      <c r="AU849" s="35"/>
      <c r="AV849" s="35"/>
      <c r="AW849" s="35"/>
      <c r="AX849" s="35"/>
      <c r="AY849" s="35"/>
      <c r="AZ849" s="35"/>
      <c r="BA849" s="35"/>
      <c r="BB849" s="35"/>
    </row>
    <row r="850" spans="1:54" s="44" customFormat="1" ht="15">
      <c r="A850" s="28" t="s">
        <v>2074</v>
      </c>
      <c r="B850" s="28" t="s">
        <v>2075</v>
      </c>
      <c r="C850" s="28"/>
      <c r="D850" s="29" t="s">
        <v>2076</v>
      </c>
      <c r="E850" s="30"/>
      <c r="F850" s="30"/>
      <c r="G850" s="30"/>
      <c r="H850" s="30"/>
      <c r="I850" s="30"/>
      <c r="J850" s="3"/>
      <c r="K850" s="3"/>
      <c r="L850" s="3"/>
      <c r="M850" s="3"/>
      <c r="N850" s="3"/>
      <c r="O850" s="3">
        <v>5148</v>
      </c>
      <c r="P850" s="3">
        <v>257</v>
      </c>
      <c r="Q850" s="3">
        <v>463</v>
      </c>
      <c r="R850" s="3">
        <v>1903</v>
      </c>
      <c r="S850" s="3">
        <v>467</v>
      </c>
      <c r="T850" s="3"/>
      <c r="U850" s="3"/>
      <c r="V850" s="3"/>
      <c r="W850" s="3"/>
      <c r="X850" s="3"/>
      <c r="Y850" s="31"/>
      <c r="Z850" s="31"/>
      <c r="AA850" s="31"/>
      <c r="AB850" s="31"/>
      <c r="AC850" s="31"/>
      <c r="AD850" s="31"/>
      <c r="AE850" s="31"/>
      <c r="AF850" s="31"/>
      <c r="AG850" s="31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0">
        <v>5148</v>
      </c>
      <c r="AV850" s="30">
        <v>5148</v>
      </c>
      <c r="AW850" s="30">
        <v>257</v>
      </c>
      <c r="AX850" s="30">
        <v>463</v>
      </c>
      <c r="AY850" s="30">
        <v>1903</v>
      </c>
      <c r="AZ850" s="30">
        <v>463</v>
      </c>
      <c r="BA850" s="30">
        <v>463</v>
      </c>
      <c r="BB850" s="30">
        <v>467</v>
      </c>
    </row>
    <row r="851" spans="1:54" s="44" customFormat="1" ht="15">
      <c r="A851" s="28" t="s">
        <v>2074</v>
      </c>
      <c r="B851" s="28" t="s">
        <v>2077</v>
      </c>
      <c r="C851" s="28"/>
      <c r="D851" s="29" t="s">
        <v>2078</v>
      </c>
      <c r="E851" s="30"/>
      <c r="F851" s="30"/>
      <c r="G851" s="30"/>
      <c r="H851" s="30"/>
      <c r="I851" s="30"/>
      <c r="J851" s="3"/>
      <c r="K851" s="3"/>
      <c r="L851" s="3"/>
      <c r="M851" s="3"/>
      <c r="N851" s="3"/>
      <c r="O851" s="3">
        <v>8248</v>
      </c>
      <c r="P851" s="3">
        <v>412</v>
      </c>
      <c r="Q851" s="3">
        <v>742</v>
      </c>
      <c r="R851" s="3">
        <v>3050</v>
      </c>
      <c r="S851" s="3">
        <v>746</v>
      </c>
      <c r="T851" s="3">
        <v>71804</v>
      </c>
      <c r="U851" s="3">
        <v>3590</v>
      </c>
      <c r="V851" s="3">
        <v>6462</v>
      </c>
      <c r="W851" s="3">
        <v>26566</v>
      </c>
      <c r="X851" s="3">
        <v>6466</v>
      </c>
      <c r="Y851" s="31"/>
      <c r="Z851" s="31"/>
      <c r="AA851" s="31">
        <v>26566</v>
      </c>
      <c r="AB851" s="31"/>
      <c r="AC851" s="31"/>
      <c r="AD851" s="31">
        <v>6462</v>
      </c>
      <c r="AE851" s="31"/>
      <c r="AF851" s="31"/>
      <c r="AG851" s="31">
        <v>6466</v>
      </c>
      <c r="AH851" s="3">
        <v>148729</v>
      </c>
      <c r="AI851" s="3">
        <v>7436</v>
      </c>
      <c r="AJ851" s="3">
        <v>13386</v>
      </c>
      <c r="AK851" s="3">
        <v>55030</v>
      </c>
      <c r="AL851" s="3">
        <v>93699</v>
      </c>
      <c r="AM851" s="3">
        <v>0</v>
      </c>
      <c r="AN851" s="3">
        <v>36667</v>
      </c>
      <c r="AO851" s="3">
        <v>13566</v>
      </c>
      <c r="AP851" s="3">
        <v>1833</v>
      </c>
      <c r="AQ851" s="3">
        <v>3300</v>
      </c>
      <c r="AR851" s="3">
        <v>16866</v>
      </c>
      <c r="AS851" s="3">
        <v>19801</v>
      </c>
      <c r="AT851" s="3">
        <v>0</v>
      </c>
      <c r="AU851" s="30">
        <v>265448</v>
      </c>
      <c r="AV851" s="30">
        <v>151948</v>
      </c>
      <c r="AW851" s="30">
        <v>13271</v>
      </c>
      <c r="AX851" s="30">
        <v>23890</v>
      </c>
      <c r="AY851" s="30">
        <v>98212</v>
      </c>
      <c r="AZ851" s="30">
        <v>10504</v>
      </c>
      <c r="BA851" s="30">
        <v>7204</v>
      </c>
      <c r="BB851" s="30">
        <v>7212</v>
      </c>
    </row>
    <row r="852" spans="1:54" s="44" customFormat="1" ht="15">
      <c r="A852" s="28" t="s">
        <v>2074</v>
      </c>
      <c r="B852" s="28" t="s">
        <v>2079</v>
      </c>
      <c r="C852" s="28"/>
      <c r="D852" s="29" t="s">
        <v>2080</v>
      </c>
      <c r="E852" s="30"/>
      <c r="F852" s="30"/>
      <c r="G852" s="30"/>
      <c r="H852" s="30"/>
      <c r="I852" s="30"/>
      <c r="J852" s="3"/>
      <c r="K852" s="3"/>
      <c r="L852" s="3"/>
      <c r="M852" s="3"/>
      <c r="N852" s="3"/>
      <c r="O852" s="3">
        <v>2636</v>
      </c>
      <c r="P852" s="3">
        <v>132</v>
      </c>
      <c r="Q852" s="3">
        <v>237</v>
      </c>
      <c r="R852" s="3">
        <v>975</v>
      </c>
      <c r="S852" s="3">
        <v>239</v>
      </c>
      <c r="T852" s="3"/>
      <c r="U852" s="3"/>
      <c r="V852" s="3"/>
      <c r="W852" s="3"/>
      <c r="X852" s="3"/>
      <c r="Y852" s="31"/>
      <c r="Z852" s="31"/>
      <c r="AA852" s="31"/>
      <c r="AB852" s="31"/>
      <c r="AC852" s="31"/>
      <c r="AD852" s="31"/>
      <c r="AE852" s="31"/>
      <c r="AF852" s="31"/>
      <c r="AG852" s="31"/>
      <c r="AH852" s="3"/>
      <c r="AI852" s="3"/>
      <c r="AJ852" s="3"/>
      <c r="AK852" s="3"/>
      <c r="AL852" s="3"/>
      <c r="AM852" s="3"/>
      <c r="AN852" s="3">
        <v>4161</v>
      </c>
      <c r="AO852" s="3">
        <v>1538</v>
      </c>
      <c r="AP852" s="3">
        <v>208</v>
      </c>
      <c r="AQ852" s="3">
        <v>374</v>
      </c>
      <c r="AR852" s="3">
        <v>1912</v>
      </c>
      <c r="AS852" s="3">
        <v>2249</v>
      </c>
      <c r="AT852" s="3">
        <v>0</v>
      </c>
      <c r="AU852" s="30">
        <v>6797</v>
      </c>
      <c r="AV852" s="30">
        <v>4548</v>
      </c>
      <c r="AW852" s="30">
        <v>340</v>
      </c>
      <c r="AX852" s="30">
        <v>611</v>
      </c>
      <c r="AY852" s="30">
        <v>2513</v>
      </c>
      <c r="AZ852" s="30">
        <v>611</v>
      </c>
      <c r="BA852" s="30">
        <v>237</v>
      </c>
      <c r="BB852" s="30">
        <v>239</v>
      </c>
    </row>
    <row r="853" spans="1:54" s="44" customFormat="1" ht="15">
      <c r="A853" s="28" t="s">
        <v>2074</v>
      </c>
      <c r="B853" s="28" t="s">
        <v>2081</v>
      </c>
      <c r="C853" s="28"/>
      <c r="D853" s="29" t="s">
        <v>2082</v>
      </c>
      <c r="E853" s="30"/>
      <c r="F853" s="30"/>
      <c r="G853" s="30"/>
      <c r="H853" s="30"/>
      <c r="I853" s="30"/>
      <c r="J853" s="3"/>
      <c r="K853" s="3"/>
      <c r="L853" s="3"/>
      <c r="M853" s="3"/>
      <c r="N853" s="3"/>
      <c r="O853" s="3">
        <v>1407</v>
      </c>
      <c r="P853" s="3">
        <v>70</v>
      </c>
      <c r="Q853" s="3">
        <v>127</v>
      </c>
      <c r="R853" s="3">
        <v>521</v>
      </c>
      <c r="S853" s="3">
        <v>124</v>
      </c>
      <c r="T853" s="3"/>
      <c r="U853" s="3"/>
      <c r="V853" s="3"/>
      <c r="W853" s="3"/>
      <c r="X853" s="3"/>
      <c r="Y853" s="31"/>
      <c r="Z853" s="31"/>
      <c r="AA853" s="31"/>
      <c r="AB853" s="31"/>
      <c r="AC853" s="31"/>
      <c r="AD853" s="31"/>
      <c r="AE853" s="31"/>
      <c r="AF853" s="31"/>
      <c r="AG853" s="31"/>
      <c r="AH853" s="3"/>
      <c r="AI853" s="3"/>
      <c r="AJ853" s="3"/>
      <c r="AK853" s="3"/>
      <c r="AL853" s="3"/>
      <c r="AM853" s="3"/>
      <c r="AN853" s="3">
        <v>4161</v>
      </c>
      <c r="AO853" s="3">
        <v>1538</v>
      </c>
      <c r="AP853" s="3">
        <v>208</v>
      </c>
      <c r="AQ853" s="3">
        <v>374</v>
      </c>
      <c r="AR853" s="3">
        <v>1912</v>
      </c>
      <c r="AS853" s="3">
        <v>2249</v>
      </c>
      <c r="AT853" s="3">
        <v>0</v>
      </c>
      <c r="AU853" s="30">
        <v>5568</v>
      </c>
      <c r="AV853" s="30">
        <v>3319</v>
      </c>
      <c r="AW853" s="30">
        <v>278</v>
      </c>
      <c r="AX853" s="30">
        <v>501</v>
      </c>
      <c r="AY853" s="30">
        <v>2059</v>
      </c>
      <c r="AZ853" s="30">
        <v>501</v>
      </c>
      <c r="BA853" s="30">
        <v>127</v>
      </c>
      <c r="BB853" s="30">
        <v>124</v>
      </c>
    </row>
    <row r="854" spans="1:54" s="44" customFormat="1" ht="15">
      <c r="A854" s="28" t="s">
        <v>2074</v>
      </c>
      <c r="B854" s="28" t="s">
        <v>2083</v>
      </c>
      <c r="C854" s="28"/>
      <c r="D854" s="29" t="s">
        <v>2084</v>
      </c>
      <c r="E854" s="30"/>
      <c r="F854" s="30"/>
      <c r="G854" s="30"/>
      <c r="H854" s="30"/>
      <c r="I854" s="30"/>
      <c r="J854" s="3"/>
      <c r="K854" s="3"/>
      <c r="L854" s="3"/>
      <c r="M854" s="3"/>
      <c r="N854" s="3"/>
      <c r="O854" s="3">
        <v>6698</v>
      </c>
      <c r="P854" s="3">
        <v>335</v>
      </c>
      <c r="Q854" s="3">
        <v>603</v>
      </c>
      <c r="R854" s="3">
        <v>2479</v>
      </c>
      <c r="S854" s="3">
        <v>601</v>
      </c>
      <c r="T854" s="3"/>
      <c r="U854" s="3"/>
      <c r="V854" s="3"/>
      <c r="W854" s="3"/>
      <c r="X854" s="3"/>
      <c r="Y854" s="31"/>
      <c r="Z854" s="31"/>
      <c r="AA854" s="31"/>
      <c r="AB854" s="31"/>
      <c r="AC854" s="31"/>
      <c r="AD854" s="31"/>
      <c r="AE854" s="31"/>
      <c r="AF854" s="31"/>
      <c r="AG854" s="31"/>
      <c r="AH854" s="3"/>
      <c r="AI854" s="3"/>
      <c r="AJ854" s="3"/>
      <c r="AK854" s="3"/>
      <c r="AL854" s="3"/>
      <c r="AM854" s="3"/>
      <c r="AN854" s="3">
        <v>4161</v>
      </c>
      <c r="AO854" s="3">
        <v>1538</v>
      </c>
      <c r="AP854" s="3">
        <v>208</v>
      </c>
      <c r="AQ854" s="3">
        <v>374</v>
      </c>
      <c r="AR854" s="3">
        <v>1912</v>
      </c>
      <c r="AS854" s="3">
        <v>2249</v>
      </c>
      <c r="AT854" s="3">
        <v>0</v>
      </c>
      <c r="AU854" s="30">
        <v>10859</v>
      </c>
      <c r="AV854" s="30">
        <v>8610</v>
      </c>
      <c r="AW854" s="30">
        <v>543</v>
      </c>
      <c r="AX854" s="30">
        <v>977</v>
      </c>
      <c r="AY854" s="30">
        <v>4017</v>
      </c>
      <c r="AZ854" s="30">
        <v>977</v>
      </c>
      <c r="BA854" s="30">
        <v>603</v>
      </c>
      <c r="BB854" s="30">
        <v>601</v>
      </c>
    </row>
    <row r="855" spans="1:54" s="44" customFormat="1" ht="15">
      <c r="A855" s="28" t="s">
        <v>2074</v>
      </c>
      <c r="B855" s="28" t="s">
        <v>2085</v>
      </c>
      <c r="C855" s="28"/>
      <c r="D855" s="29" t="s">
        <v>2086</v>
      </c>
      <c r="E855" s="30"/>
      <c r="F855" s="30"/>
      <c r="G855" s="30"/>
      <c r="H855" s="30"/>
      <c r="I855" s="30"/>
      <c r="J855" s="3"/>
      <c r="K855" s="3"/>
      <c r="L855" s="3"/>
      <c r="M855" s="3"/>
      <c r="N855" s="3"/>
      <c r="O855" s="3">
        <v>2048</v>
      </c>
      <c r="P855" s="3">
        <v>102</v>
      </c>
      <c r="Q855" s="3">
        <v>184</v>
      </c>
      <c r="R855" s="3">
        <v>756</v>
      </c>
      <c r="S855" s="3">
        <v>188</v>
      </c>
      <c r="T855" s="3"/>
      <c r="U855" s="3"/>
      <c r="V855" s="3"/>
      <c r="W855" s="3"/>
      <c r="X855" s="3"/>
      <c r="Y855" s="31"/>
      <c r="Z855" s="31"/>
      <c r="AA855" s="31"/>
      <c r="AB855" s="31"/>
      <c r="AC855" s="31"/>
      <c r="AD855" s="31"/>
      <c r="AE855" s="31"/>
      <c r="AF855" s="31"/>
      <c r="AG855" s="31"/>
      <c r="AH855" s="3"/>
      <c r="AI855" s="3"/>
      <c r="AJ855" s="3"/>
      <c r="AK855" s="3"/>
      <c r="AL855" s="3"/>
      <c r="AM855" s="3"/>
      <c r="AN855" s="3">
        <v>4161</v>
      </c>
      <c r="AO855" s="3">
        <v>1538</v>
      </c>
      <c r="AP855" s="3">
        <v>208</v>
      </c>
      <c r="AQ855" s="3">
        <v>374</v>
      </c>
      <c r="AR855" s="3">
        <v>1912</v>
      </c>
      <c r="AS855" s="3">
        <v>2249</v>
      </c>
      <c r="AT855" s="3">
        <v>0</v>
      </c>
      <c r="AU855" s="30">
        <v>6209</v>
      </c>
      <c r="AV855" s="30">
        <v>3960</v>
      </c>
      <c r="AW855" s="30">
        <v>310</v>
      </c>
      <c r="AX855" s="30">
        <v>558</v>
      </c>
      <c r="AY855" s="30">
        <v>2294</v>
      </c>
      <c r="AZ855" s="30">
        <v>558</v>
      </c>
      <c r="BA855" s="30">
        <v>184</v>
      </c>
      <c r="BB855" s="30">
        <v>188</v>
      </c>
    </row>
    <row r="856" spans="1:54" s="44" customFormat="1" ht="15">
      <c r="A856" s="28" t="s">
        <v>2074</v>
      </c>
      <c r="B856" s="28" t="s">
        <v>2087</v>
      </c>
      <c r="C856" s="28"/>
      <c r="D856" s="29" t="s">
        <v>2088</v>
      </c>
      <c r="E856" s="30"/>
      <c r="F856" s="30"/>
      <c r="G856" s="30"/>
      <c r="H856" s="30"/>
      <c r="I856" s="30"/>
      <c r="J856" s="3"/>
      <c r="K856" s="3"/>
      <c r="L856" s="3"/>
      <c r="M856" s="3"/>
      <c r="N856" s="3"/>
      <c r="O856" s="3">
        <v>5148</v>
      </c>
      <c r="P856" s="3">
        <v>257</v>
      </c>
      <c r="Q856" s="3">
        <v>463</v>
      </c>
      <c r="R856" s="3">
        <v>1903</v>
      </c>
      <c r="S856" s="3">
        <v>467</v>
      </c>
      <c r="T856" s="3"/>
      <c r="U856" s="3"/>
      <c r="V856" s="3"/>
      <c r="W856" s="3"/>
      <c r="X856" s="3"/>
      <c r="Y856" s="31"/>
      <c r="Z856" s="31"/>
      <c r="AA856" s="31"/>
      <c r="AB856" s="31"/>
      <c r="AC856" s="31"/>
      <c r="AD856" s="31"/>
      <c r="AE856" s="31"/>
      <c r="AF856" s="31"/>
      <c r="AG856" s="31"/>
      <c r="AH856" s="3"/>
      <c r="AI856" s="3"/>
      <c r="AJ856" s="3"/>
      <c r="AK856" s="3"/>
      <c r="AL856" s="3"/>
      <c r="AM856" s="3"/>
      <c r="AN856" s="3">
        <v>4596</v>
      </c>
      <c r="AO856" s="3">
        <v>1702</v>
      </c>
      <c r="AP856" s="3">
        <v>230</v>
      </c>
      <c r="AQ856" s="3">
        <v>414</v>
      </c>
      <c r="AR856" s="3">
        <v>2116</v>
      </c>
      <c r="AS856" s="3">
        <v>2480</v>
      </c>
      <c r="AT856" s="3">
        <v>0</v>
      </c>
      <c r="AU856" s="30">
        <v>9744</v>
      </c>
      <c r="AV856" s="30">
        <v>7264</v>
      </c>
      <c r="AW856" s="30">
        <v>487</v>
      </c>
      <c r="AX856" s="30">
        <v>877</v>
      </c>
      <c r="AY856" s="30">
        <v>3605</v>
      </c>
      <c r="AZ856" s="30">
        <v>877</v>
      </c>
      <c r="BA856" s="30">
        <v>463</v>
      </c>
      <c r="BB856" s="30">
        <v>467</v>
      </c>
    </row>
    <row r="857" spans="1:54" s="44" customFormat="1" ht="15">
      <c r="A857" s="28" t="s">
        <v>2074</v>
      </c>
      <c r="B857" s="28" t="s">
        <v>2089</v>
      </c>
      <c r="C857" s="28"/>
      <c r="D857" s="29" t="s">
        <v>2090</v>
      </c>
      <c r="E857" s="30"/>
      <c r="F857" s="30"/>
      <c r="G857" s="30"/>
      <c r="H857" s="30"/>
      <c r="I857" s="30"/>
      <c r="J857" s="3"/>
      <c r="K857" s="3"/>
      <c r="L857" s="3"/>
      <c r="M857" s="3"/>
      <c r="N857" s="3"/>
      <c r="O857" s="3">
        <v>6698</v>
      </c>
      <c r="P857" s="3">
        <v>335</v>
      </c>
      <c r="Q857" s="3">
        <v>603</v>
      </c>
      <c r="R857" s="3">
        <v>2479</v>
      </c>
      <c r="S857" s="3">
        <v>601</v>
      </c>
      <c r="T857" s="3"/>
      <c r="U857" s="3"/>
      <c r="V857" s="3"/>
      <c r="W857" s="3"/>
      <c r="X857" s="3"/>
      <c r="Y857" s="31"/>
      <c r="Z857" s="31"/>
      <c r="AA857" s="31"/>
      <c r="AB857" s="31"/>
      <c r="AC857" s="31"/>
      <c r="AD857" s="31"/>
      <c r="AE857" s="31"/>
      <c r="AF857" s="31"/>
      <c r="AG857" s="31"/>
      <c r="AH857" s="3"/>
      <c r="AI857" s="3"/>
      <c r="AJ857" s="3"/>
      <c r="AK857" s="3"/>
      <c r="AL857" s="3"/>
      <c r="AM857" s="3"/>
      <c r="AN857" s="3">
        <v>4315</v>
      </c>
      <c r="AO857" s="3">
        <v>1596</v>
      </c>
      <c r="AP857" s="3">
        <v>216</v>
      </c>
      <c r="AQ857" s="3">
        <v>388</v>
      </c>
      <c r="AR857" s="3">
        <v>1984</v>
      </c>
      <c r="AS857" s="3">
        <v>2331</v>
      </c>
      <c r="AT857" s="3">
        <v>0</v>
      </c>
      <c r="AU857" s="30">
        <v>11013</v>
      </c>
      <c r="AV857" s="30">
        <v>8682</v>
      </c>
      <c r="AW857" s="30">
        <v>551</v>
      </c>
      <c r="AX857" s="30">
        <v>991</v>
      </c>
      <c r="AY857" s="30">
        <v>4075</v>
      </c>
      <c r="AZ857" s="30">
        <v>991</v>
      </c>
      <c r="BA857" s="30">
        <v>603</v>
      </c>
      <c r="BB857" s="30">
        <v>601</v>
      </c>
    </row>
    <row r="858" spans="1:54" s="44" customFormat="1" ht="15">
      <c r="A858" s="28" t="s">
        <v>2074</v>
      </c>
      <c r="B858" s="28" t="s">
        <v>2091</v>
      </c>
      <c r="C858" s="28"/>
      <c r="D858" s="29" t="s">
        <v>2092</v>
      </c>
      <c r="E858" s="30"/>
      <c r="F858" s="30"/>
      <c r="G858" s="30"/>
      <c r="H858" s="30"/>
      <c r="I858" s="30"/>
      <c r="J858" s="3"/>
      <c r="K858" s="3"/>
      <c r="L858" s="3"/>
      <c r="M858" s="3"/>
      <c r="N858" s="3"/>
      <c r="O858" s="3">
        <v>14448</v>
      </c>
      <c r="P858" s="3">
        <v>722</v>
      </c>
      <c r="Q858" s="3">
        <v>1300</v>
      </c>
      <c r="R858" s="3">
        <v>5344</v>
      </c>
      <c r="S858" s="3">
        <v>1304</v>
      </c>
      <c r="T858" s="3"/>
      <c r="U858" s="3"/>
      <c r="V858" s="3"/>
      <c r="W858" s="3"/>
      <c r="X858" s="3"/>
      <c r="Y858" s="31"/>
      <c r="Z858" s="31"/>
      <c r="AA858" s="31"/>
      <c r="AB858" s="31"/>
      <c r="AC858" s="31"/>
      <c r="AD858" s="31"/>
      <c r="AE858" s="31"/>
      <c r="AF858" s="31"/>
      <c r="AG858" s="31"/>
      <c r="AH858" s="3"/>
      <c r="AI858" s="3"/>
      <c r="AJ858" s="3"/>
      <c r="AK858" s="3"/>
      <c r="AL858" s="3"/>
      <c r="AM858" s="3"/>
      <c r="AN858" s="3">
        <v>8198</v>
      </c>
      <c r="AO858" s="3">
        <v>3034</v>
      </c>
      <c r="AP858" s="3">
        <v>410</v>
      </c>
      <c r="AQ858" s="3">
        <v>738</v>
      </c>
      <c r="AR858" s="3">
        <v>3772</v>
      </c>
      <c r="AS858" s="3">
        <v>4426</v>
      </c>
      <c r="AT858" s="3">
        <v>0</v>
      </c>
      <c r="AU858" s="30">
        <v>22646</v>
      </c>
      <c r="AV858" s="30">
        <v>18220</v>
      </c>
      <c r="AW858" s="30">
        <v>1132</v>
      </c>
      <c r="AX858" s="30">
        <v>2038</v>
      </c>
      <c r="AY858" s="30">
        <v>8378</v>
      </c>
      <c r="AZ858" s="30">
        <v>2038</v>
      </c>
      <c r="BA858" s="30">
        <v>1300</v>
      </c>
      <c r="BB858" s="30">
        <v>1304</v>
      </c>
    </row>
    <row r="859" spans="1:54" s="44" customFormat="1" ht="15">
      <c r="A859" s="28" t="s">
        <v>2074</v>
      </c>
      <c r="B859" s="28" t="s">
        <v>2093</v>
      </c>
      <c r="C859" s="28"/>
      <c r="D859" s="29" t="s">
        <v>2094</v>
      </c>
      <c r="E859" s="30"/>
      <c r="F859" s="30"/>
      <c r="G859" s="30"/>
      <c r="H859" s="30"/>
      <c r="I859" s="30"/>
      <c r="J859" s="3"/>
      <c r="K859" s="3"/>
      <c r="L859" s="3"/>
      <c r="M859" s="3"/>
      <c r="N859" s="3"/>
      <c r="O859" s="3">
        <v>8248</v>
      </c>
      <c r="P859" s="3">
        <v>412</v>
      </c>
      <c r="Q859" s="3">
        <v>742</v>
      </c>
      <c r="R859" s="3">
        <v>3050</v>
      </c>
      <c r="S859" s="3">
        <v>746</v>
      </c>
      <c r="T859" s="3"/>
      <c r="U859" s="3"/>
      <c r="V859" s="3"/>
      <c r="W859" s="3"/>
      <c r="X859" s="3"/>
      <c r="Y859" s="31"/>
      <c r="Z859" s="31"/>
      <c r="AA859" s="31"/>
      <c r="AB859" s="31"/>
      <c r="AC859" s="31"/>
      <c r="AD859" s="31"/>
      <c r="AE859" s="31"/>
      <c r="AF859" s="31"/>
      <c r="AG859" s="31"/>
      <c r="AH859" s="3"/>
      <c r="AI859" s="3"/>
      <c r="AJ859" s="3"/>
      <c r="AK859" s="3"/>
      <c r="AL859" s="3"/>
      <c r="AM859" s="3"/>
      <c r="AN859" s="3">
        <v>17517</v>
      </c>
      <c r="AO859" s="3">
        <v>6483</v>
      </c>
      <c r="AP859" s="3">
        <v>876</v>
      </c>
      <c r="AQ859" s="3">
        <v>1577</v>
      </c>
      <c r="AR859" s="3">
        <v>8060</v>
      </c>
      <c r="AS859" s="3">
        <v>9457</v>
      </c>
      <c r="AT859" s="3">
        <v>0</v>
      </c>
      <c r="AU859" s="30">
        <v>25765</v>
      </c>
      <c r="AV859" s="30">
        <v>16308</v>
      </c>
      <c r="AW859" s="30">
        <v>1288</v>
      </c>
      <c r="AX859" s="30">
        <v>2319</v>
      </c>
      <c r="AY859" s="30">
        <v>9533</v>
      </c>
      <c r="AZ859" s="30">
        <v>2319</v>
      </c>
      <c r="BA859" s="30">
        <v>742</v>
      </c>
      <c r="BB859" s="30">
        <v>746</v>
      </c>
    </row>
    <row r="860" spans="1:54" s="44" customFormat="1" ht="15">
      <c r="A860" s="28" t="s">
        <v>2074</v>
      </c>
      <c r="B860" s="28" t="s">
        <v>2095</v>
      </c>
      <c r="C860" s="28"/>
      <c r="D860" s="29" t="s">
        <v>2096</v>
      </c>
      <c r="E860" s="30"/>
      <c r="F860" s="30"/>
      <c r="G860" s="30"/>
      <c r="H860" s="30"/>
      <c r="I860" s="30"/>
      <c r="J860" s="3"/>
      <c r="K860" s="3"/>
      <c r="L860" s="3"/>
      <c r="M860" s="3"/>
      <c r="N860" s="3"/>
      <c r="O860" s="3">
        <v>645</v>
      </c>
      <c r="P860" s="3">
        <v>32</v>
      </c>
      <c r="Q860" s="3">
        <v>58</v>
      </c>
      <c r="R860" s="3">
        <v>238</v>
      </c>
      <c r="S860" s="3">
        <v>59</v>
      </c>
      <c r="T860" s="3"/>
      <c r="U860" s="3"/>
      <c r="V860" s="3"/>
      <c r="W860" s="3"/>
      <c r="X860" s="3"/>
      <c r="Y860" s="31"/>
      <c r="Z860" s="31"/>
      <c r="AA860" s="31"/>
      <c r="AB860" s="31"/>
      <c r="AC860" s="31"/>
      <c r="AD860" s="31"/>
      <c r="AE860" s="31"/>
      <c r="AF860" s="31"/>
      <c r="AG860" s="31"/>
      <c r="AH860" s="3"/>
      <c r="AI860" s="3"/>
      <c r="AJ860" s="3"/>
      <c r="AK860" s="3"/>
      <c r="AL860" s="3"/>
      <c r="AM860" s="3"/>
      <c r="AN860" s="3">
        <v>4161</v>
      </c>
      <c r="AO860" s="3">
        <v>1538</v>
      </c>
      <c r="AP860" s="3">
        <v>208</v>
      </c>
      <c r="AQ860" s="3">
        <v>374</v>
      </c>
      <c r="AR860" s="3">
        <v>1912</v>
      </c>
      <c r="AS860" s="3">
        <v>2249</v>
      </c>
      <c r="AT860" s="3">
        <v>0</v>
      </c>
      <c r="AU860" s="30">
        <v>4806</v>
      </c>
      <c r="AV860" s="30">
        <v>2557</v>
      </c>
      <c r="AW860" s="30">
        <v>240</v>
      </c>
      <c r="AX860" s="30">
        <v>432</v>
      </c>
      <c r="AY860" s="30">
        <v>1776</v>
      </c>
      <c r="AZ860" s="30">
        <v>432</v>
      </c>
      <c r="BA860" s="30">
        <v>58</v>
      </c>
      <c r="BB860" s="30">
        <v>59</v>
      </c>
    </row>
    <row r="861" spans="1:54" s="44" customFormat="1" ht="15">
      <c r="A861" s="28" t="s">
        <v>2074</v>
      </c>
      <c r="B861" s="28" t="s">
        <v>2097</v>
      </c>
      <c r="C861" s="28"/>
      <c r="D861" s="29" t="s">
        <v>2098</v>
      </c>
      <c r="E861" s="30"/>
      <c r="F861" s="30"/>
      <c r="G861" s="30"/>
      <c r="H861" s="30"/>
      <c r="I861" s="30"/>
      <c r="J861" s="3"/>
      <c r="K861" s="3"/>
      <c r="L861" s="3"/>
      <c r="M861" s="3"/>
      <c r="N861" s="3"/>
      <c r="O861" s="3">
        <v>3598</v>
      </c>
      <c r="P861" s="3">
        <v>180</v>
      </c>
      <c r="Q861" s="3">
        <v>324</v>
      </c>
      <c r="R861" s="3">
        <v>1332</v>
      </c>
      <c r="S861" s="3">
        <v>322</v>
      </c>
      <c r="T861" s="3"/>
      <c r="U861" s="3"/>
      <c r="V861" s="3"/>
      <c r="W861" s="3"/>
      <c r="X861" s="3"/>
      <c r="Y861" s="31"/>
      <c r="Z861" s="31"/>
      <c r="AA861" s="31"/>
      <c r="AB861" s="31"/>
      <c r="AC861" s="31"/>
      <c r="AD861" s="31"/>
      <c r="AE861" s="31"/>
      <c r="AF861" s="31"/>
      <c r="AG861" s="31"/>
      <c r="AH861" s="3"/>
      <c r="AI861" s="3"/>
      <c r="AJ861" s="3"/>
      <c r="AK861" s="3"/>
      <c r="AL861" s="3"/>
      <c r="AM861" s="3"/>
      <c r="AN861" s="3">
        <v>4161</v>
      </c>
      <c r="AO861" s="3">
        <v>1538</v>
      </c>
      <c r="AP861" s="3">
        <v>208</v>
      </c>
      <c r="AQ861" s="3">
        <v>374</v>
      </c>
      <c r="AR861" s="3">
        <v>1912</v>
      </c>
      <c r="AS861" s="3">
        <v>2249</v>
      </c>
      <c r="AT861" s="3">
        <v>0</v>
      </c>
      <c r="AU861" s="30">
        <v>7759</v>
      </c>
      <c r="AV861" s="30">
        <v>5510</v>
      </c>
      <c r="AW861" s="30">
        <v>388</v>
      </c>
      <c r="AX861" s="30">
        <v>698</v>
      </c>
      <c r="AY861" s="30">
        <v>2870</v>
      </c>
      <c r="AZ861" s="30">
        <v>698</v>
      </c>
      <c r="BA861" s="30">
        <v>324</v>
      </c>
      <c r="BB861" s="30">
        <v>322</v>
      </c>
    </row>
    <row r="862" spans="1:54" s="44" customFormat="1" ht="15">
      <c r="A862" s="28" t="s">
        <v>2074</v>
      </c>
      <c r="B862" s="28" t="s">
        <v>2099</v>
      </c>
      <c r="C862" s="28"/>
      <c r="D862" s="29" t="s">
        <v>2100</v>
      </c>
      <c r="E862" s="30"/>
      <c r="F862" s="30"/>
      <c r="G862" s="30"/>
      <c r="H862" s="30"/>
      <c r="I862" s="30"/>
      <c r="J862" s="3"/>
      <c r="K862" s="3"/>
      <c r="L862" s="3"/>
      <c r="M862" s="3"/>
      <c r="N862" s="3"/>
      <c r="O862" s="3">
        <v>3598</v>
      </c>
      <c r="P862" s="3">
        <v>180</v>
      </c>
      <c r="Q862" s="3">
        <v>324</v>
      </c>
      <c r="R862" s="3">
        <v>1332</v>
      </c>
      <c r="S862" s="3">
        <v>322</v>
      </c>
      <c r="T862" s="3"/>
      <c r="U862" s="3"/>
      <c r="V862" s="3"/>
      <c r="W862" s="3"/>
      <c r="X862" s="3"/>
      <c r="Y862" s="31"/>
      <c r="Z862" s="31"/>
      <c r="AA862" s="31"/>
      <c r="AB862" s="31"/>
      <c r="AC862" s="31"/>
      <c r="AD862" s="31"/>
      <c r="AE862" s="31"/>
      <c r="AF862" s="31"/>
      <c r="AG862" s="31"/>
      <c r="AH862" s="3"/>
      <c r="AI862" s="3"/>
      <c r="AJ862" s="3"/>
      <c r="AK862" s="3"/>
      <c r="AL862" s="3"/>
      <c r="AM862" s="3"/>
      <c r="AN862" s="3">
        <v>4161</v>
      </c>
      <c r="AO862" s="3">
        <v>1538</v>
      </c>
      <c r="AP862" s="3">
        <v>208</v>
      </c>
      <c r="AQ862" s="3">
        <v>374</v>
      </c>
      <c r="AR862" s="3">
        <v>1912</v>
      </c>
      <c r="AS862" s="3">
        <v>2249</v>
      </c>
      <c r="AT862" s="3">
        <v>0</v>
      </c>
      <c r="AU862" s="30">
        <v>7759</v>
      </c>
      <c r="AV862" s="30">
        <v>5510</v>
      </c>
      <c r="AW862" s="30">
        <v>388</v>
      </c>
      <c r="AX862" s="30">
        <v>698</v>
      </c>
      <c r="AY862" s="30">
        <v>2870</v>
      </c>
      <c r="AZ862" s="30">
        <v>698</v>
      </c>
      <c r="BA862" s="30">
        <v>324</v>
      </c>
      <c r="BB862" s="30">
        <v>322</v>
      </c>
    </row>
    <row r="863" spans="1:54" s="44" customFormat="1" ht="15">
      <c r="A863" s="28" t="s">
        <v>2074</v>
      </c>
      <c r="B863" s="28" t="s">
        <v>2101</v>
      </c>
      <c r="C863" s="28"/>
      <c r="D863" s="29" t="s">
        <v>2102</v>
      </c>
      <c r="E863" s="30"/>
      <c r="F863" s="30"/>
      <c r="G863" s="30"/>
      <c r="H863" s="30"/>
      <c r="I863" s="30"/>
      <c r="J863" s="3"/>
      <c r="K863" s="3"/>
      <c r="L863" s="3"/>
      <c r="M863" s="3"/>
      <c r="N863" s="3"/>
      <c r="O863" s="3">
        <v>2048</v>
      </c>
      <c r="P863" s="3">
        <v>102</v>
      </c>
      <c r="Q863" s="3">
        <v>184</v>
      </c>
      <c r="R863" s="3">
        <v>756</v>
      </c>
      <c r="S863" s="3">
        <v>188</v>
      </c>
      <c r="T863" s="3"/>
      <c r="U863" s="3"/>
      <c r="V863" s="3"/>
      <c r="W863" s="3"/>
      <c r="X863" s="3"/>
      <c r="Y863" s="31"/>
      <c r="Z863" s="31"/>
      <c r="AA863" s="31"/>
      <c r="AB863" s="31"/>
      <c r="AC863" s="31"/>
      <c r="AD863" s="31"/>
      <c r="AE863" s="31"/>
      <c r="AF863" s="31"/>
      <c r="AG863" s="31"/>
      <c r="AH863" s="3"/>
      <c r="AI863" s="3"/>
      <c r="AJ863" s="3"/>
      <c r="AK863" s="3"/>
      <c r="AL863" s="3"/>
      <c r="AM863" s="3"/>
      <c r="AN863" s="3">
        <v>4161</v>
      </c>
      <c r="AO863" s="3">
        <v>1538</v>
      </c>
      <c r="AP863" s="3">
        <v>208</v>
      </c>
      <c r="AQ863" s="3">
        <v>374</v>
      </c>
      <c r="AR863" s="3">
        <v>1912</v>
      </c>
      <c r="AS863" s="3">
        <v>2249</v>
      </c>
      <c r="AT863" s="3">
        <v>0</v>
      </c>
      <c r="AU863" s="30">
        <v>6209</v>
      </c>
      <c r="AV863" s="30">
        <v>3960</v>
      </c>
      <c r="AW863" s="30">
        <v>310</v>
      </c>
      <c r="AX863" s="30">
        <v>558</v>
      </c>
      <c r="AY863" s="30">
        <v>2294</v>
      </c>
      <c r="AZ863" s="30">
        <v>558</v>
      </c>
      <c r="BA863" s="30">
        <v>184</v>
      </c>
      <c r="BB863" s="30">
        <v>188</v>
      </c>
    </row>
    <row r="864" spans="1:54" s="44" customFormat="1" ht="15">
      <c r="A864" s="28" t="s">
        <v>2074</v>
      </c>
      <c r="B864" s="28" t="s">
        <v>2103</v>
      </c>
      <c r="C864" s="28"/>
      <c r="D864" s="29" t="s">
        <v>2104</v>
      </c>
      <c r="E864" s="30"/>
      <c r="F864" s="30"/>
      <c r="G864" s="30"/>
      <c r="H864" s="30"/>
      <c r="I864" s="30"/>
      <c r="J864" s="3"/>
      <c r="K864" s="3"/>
      <c r="L864" s="3"/>
      <c r="M864" s="3"/>
      <c r="N864" s="3"/>
      <c r="O864" s="3">
        <v>645</v>
      </c>
      <c r="P864" s="3">
        <v>32</v>
      </c>
      <c r="Q864" s="3">
        <v>58</v>
      </c>
      <c r="R864" s="3">
        <v>238</v>
      </c>
      <c r="S864" s="3">
        <v>59</v>
      </c>
      <c r="T864" s="3"/>
      <c r="U864" s="3"/>
      <c r="V864" s="3"/>
      <c r="W864" s="3"/>
      <c r="X864" s="3"/>
      <c r="Y864" s="31"/>
      <c r="Z864" s="31"/>
      <c r="AA864" s="31"/>
      <c r="AB864" s="31"/>
      <c r="AC864" s="31"/>
      <c r="AD864" s="31"/>
      <c r="AE864" s="31"/>
      <c r="AF864" s="31"/>
      <c r="AG864" s="31"/>
      <c r="AH864" s="3"/>
      <c r="AI864" s="3"/>
      <c r="AJ864" s="3"/>
      <c r="AK864" s="3"/>
      <c r="AL864" s="3"/>
      <c r="AM864" s="3"/>
      <c r="AN864" s="3">
        <v>4161</v>
      </c>
      <c r="AO864" s="3">
        <v>1538</v>
      </c>
      <c r="AP864" s="3">
        <v>208</v>
      </c>
      <c r="AQ864" s="3">
        <v>374</v>
      </c>
      <c r="AR864" s="3">
        <v>1912</v>
      </c>
      <c r="AS864" s="3">
        <v>2249</v>
      </c>
      <c r="AT864" s="3">
        <v>0</v>
      </c>
      <c r="AU864" s="30">
        <v>4806</v>
      </c>
      <c r="AV864" s="30">
        <v>2557</v>
      </c>
      <c r="AW864" s="30">
        <v>240</v>
      </c>
      <c r="AX864" s="30">
        <v>432</v>
      </c>
      <c r="AY864" s="30">
        <v>1776</v>
      </c>
      <c r="AZ864" s="30">
        <v>432</v>
      </c>
      <c r="BA864" s="30">
        <v>58</v>
      </c>
      <c r="BB864" s="30">
        <v>59</v>
      </c>
    </row>
    <row r="865" spans="1:54" s="44" customFormat="1" ht="15">
      <c r="A865" s="28" t="s">
        <v>2074</v>
      </c>
      <c r="B865" s="28" t="s">
        <v>2105</v>
      </c>
      <c r="C865" s="28"/>
      <c r="D865" s="29" t="s">
        <v>2106</v>
      </c>
      <c r="E865" s="30"/>
      <c r="F865" s="30"/>
      <c r="G865" s="30"/>
      <c r="H865" s="30"/>
      <c r="I865" s="30"/>
      <c r="J865" s="3"/>
      <c r="K865" s="3"/>
      <c r="L865" s="3"/>
      <c r="M865" s="3"/>
      <c r="N865" s="3"/>
      <c r="O865" s="3">
        <v>3598</v>
      </c>
      <c r="P865" s="3">
        <v>180</v>
      </c>
      <c r="Q865" s="3">
        <v>324</v>
      </c>
      <c r="R865" s="3">
        <v>1332</v>
      </c>
      <c r="S865" s="3">
        <v>322</v>
      </c>
      <c r="T865" s="3"/>
      <c r="U865" s="3"/>
      <c r="V865" s="3"/>
      <c r="W865" s="3"/>
      <c r="X865" s="3"/>
      <c r="Y865" s="31"/>
      <c r="Z865" s="31"/>
      <c r="AA865" s="31"/>
      <c r="AB865" s="31"/>
      <c r="AC865" s="31"/>
      <c r="AD865" s="31"/>
      <c r="AE865" s="31"/>
      <c r="AF865" s="31"/>
      <c r="AG865" s="31"/>
      <c r="AH865" s="3"/>
      <c r="AI865" s="3"/>
      <c r="AJ865" s="3"/>
      <c r="AK865" s="3"/>
      <c r="AL865" s="3"/>
      <c r="AM865" s="3"/>
      <c r="AN865" s="3">
        <v>4161</v>
      </c>
      <c r="AO865" s="3">
        <v>1538</v>
      </c>
      <c r="AP865" s="3">
        <v>208</v>
      </c>
      <c r="AQ865" s="3">
        <v>374</v>
      </c>
      <c r="AR865" s="3">
        <v>1912</v>
      </c>
      <c r="AS865" s="3">
        <v>2249</v>
      </c>
      <c r="AT865" s="3">
        <v>0</v>
      </c>
      <c r="AU865" s="30">
        <v>7759</v>
      </c>
      <c r="AV865" s="30">
        <v>5510</v>
      </c>
      <c r="AW865" s="30">
        <v>388</v>
      </c>
      <c r="AX865" s="30">
        <v>698</v>
      </c>
      <c r="AY865" s="30">
        <v>2870</v>
      </c>
      <c r="AZ865" s="30">
        <v>698</v>
      </c>
      <c r="BA865" s="30">
        <v>324</v>
      </c>
      <c r="BB865" s="30">
        <v>322</v>
      </c>
    </row>
    <row r="866" spans="1:54" s="44" customFormat="1" ht="15">
      <c r="A866" s="28" t="s">
        <v>2074</v>
      </c>
      <c r="B866" s="28" t="s">
        <v>2107</v>
      </c>
      <c r="C866" s="28"/>
      <c r="D866" s="29" t="s">
        <v>2108</v>
      </c>
      <c r="E866" s="30"/>
      <c r="F866" s="30"/>
      <c r="G866" s="30"/>
      <c r="H866" s="30"/>
      <c r="I866" s="30"/>
      <c r="J866" s="3"/>
      <c r="K866" s="3"/>
      <c r="L866" s="3"/>
      <c r="M866" s="3"/>
      <c r="N866" s="3"/>
      <c r="O866" s="3">
        <v>1407</v>
      </c>
      <c r="P866" s="3">
        <v>70</v>
      </c>
      <c r="Q866" s="3">
        <v>127</v>
      </c>
      <c r="R866" s="3">
        <v>521</v>
      </c>
      <c r="S866" s="3">
        <v>124</v>
      </c>
      <c r="T866" s="3"/>
      <c r="U866" s="3"/>
      <c r="V866" s="3"/>
      <c r="W866" s="3"/>
      <c r="X866" s="3"/>
      <c r="Y866" s="31"/>
      <c r="Z866" s="31"/>
      <c r="AA866" s="31"/>
      <c r="AB866" s="31"/>
      <c r="AC866" s="31"/>
      <c r="AD866" s="31"/>
      <c r="AE866" s="31"/>
      <c r="AF866" s="31"/>
      <c r="AG866" s="31"/>
      <c r="AH866" s="3"/>
      <c r="AI866" s="3"/>
      <c r="AJ866" s="3"/>
      <c r="AK866" s="3"/>
      <c r="AL866" s="3"/>
      <c r="AM866" s="3"/>
      <c r="AN866" s="3">
        <v>4161</v>
      </c>
      <c r="AO866" s="3">
        <v>1538</v>
      </c>
      <c r="AP866" s="3">
        <v>208</v>
      </c>
      <c r="AQ866" s="3">
        <v>374</v>
      </c>
      <c r="AR866" s="3">
        <v>1912</v>
      </c>
      <c r="AS866" s="3">
        <v>2249</v>
      </c>
      <c r="AT866" s="3">
        <v>0</v>
      </c>
      <c r="AU866" s="30">
        <v>5568</v>
      </c>
      <c r="AV866" s="30">
        <v>3319</v>
      </c>
      <c r="AW866" s="30">
        <v>278</v>
      </c>
      <c r="AX866" s="30">
        <v>501</v>
      </c>
      <c r="AY866" s="30">
        <v>2059</v>
      </c>
      <c r="AZ866" s="30">
        <v>501</v>
      </c>
      <c r="BA866" s="30">
        <v>127</v>
      </c>
      <c r="BB866" s="30">
        <v>124</v>
      </c>
    </row>
    <row r="867" spans="1:54" s="44" customFormat="1" ht="15">
      <c r="A867" s="28" t="s">
        <v>2074</v>
      </c>
      <c r="B867" s="28" t="s">
        <v>2109</v>
      </c>
      <c r="C867" s="28"/>
      <c r="D867" s="29" t="s">
        <v>2110</v>
      </c>
      <c r="E867" s="30"/>
      <c r="F867" s="30"/>
      <c r="G867" s="30"/>
      <c r="H867" s="30"/>
      <c r="I867" s="30"/>
      <c r="J867" s="3"/>
      <c r="K867" s="3"/>
      <c r="L867" s="3"/>
      <c r="M867" s="3"/>
      <c r="N867" s="3"/>
      <c r="O867" s="3">
        <v>2048</v>
      </c>
      <c r="P867" s="3">
        <v>102</v>
      </c>
      <c r="Q867" s="3">
        <v>184</v>
      </c>
      <c r="R867" s="3">
        <v>756</v>
      </c>
      <c r="S867" s="3">
        <v>188</v>
      </c>
      <c r="T867" s="3"/>
      <c r="U867" s="3"/>
      <c r="V867" s="3"/>
      <c r="W867" s="3"/>
      <c r="X867" s="3"/>
      <c r="Y867" s="31"/>
      <c r="Z867" s="31"/>
      <c r="AA867" s="31"/>
      <c r="AB867" s="31"/>
      <c r="AC867" s="31"/>
      <c r="AD867" s="31"/>
      <c r="AE867" s="31"/>
      <c r="AF867" s="31"/>
      <c r="AG867" s="31"/>
      <c r="AH867" s="3"/>
      <c r="AI867" s="3"/>
      <c r="AJ867" s="3"/>
      <c r="AK867" s="3"/>
      <c r="AL867" s="3"/>
      <c r="AM867" s="3"/>
      <c r="AN867" s="3">
        <v>4161</v>
      </c>
      <c r="AO867" s="3">
        <v>1538</v>
      </c>
      <c r="AP867" s="3">
        <v>208</v>
      </c>
      <c r="AQ867" s="3">
        <v>374</v>
      </c>
      <c r="AR867" s="3">
        <v>1912</v>
      </c>
      <c r="AS867" s="3">
        <v>2249</v>
      </c>
      <c r="AT867" s="3">
        <v>0</v>
      </c>
      <c r="AU867" s="30">
        <v>6209</v>
      </c>
      <c r="AV867" s="30">
        <v>3960</v>
      </c>
      <c r="AW867" s="30">
        <v>310</v>
      </c>
      <c r="AX867" s="30">
        <v>558</v>
      </c>
      <c r="AY867" s="30">
        <v>2294</v>
      </c>
      <c r="AZ867" s="30">
        <v>558</v>
      </c>
      <c r="BA867" s="30">
        <v>184</v>
      </c>
      <c r="BB867" s="30">
        <v>188</v>
      </c>
    </row>
    <row r="868" spans="1:54" s="44" customFormat="1" ht="15">
      <c r="A868" s="28" t="s">
        <v>2074</v>
      </c>
      <c r="B868" s="28" t="s">
        <v>2111</v>
      </c>
      <c r="C868" s="28"/>
      <c r="D868" s="29" t="s">
        <v>2112</v>
      </c>
      <c r="E868" s="30"/>
      <c r="F868" s="30"/>
      <c r="G868" s="30"/>
      <c r="H868" s="30"/>
      <c r="I868" s="30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1"/>
      <c r="Z868" s="31"/>
      <c r="AA868" s="31"/>
      <c r="AB868" s="31"/>
      <c r="AC868" s="31"/>
      <c r="AD868" s="31"/>
      <c r="AE868" s="31"/>
      <c r="AF868" s="31"/>
      <c r="AG868" s="31"/>
      <c r="AH868" s="3"/>
      <c r="AI868" s="3"/>
      <c r="AJ868" s="3"/>
      <c r="AK868" s="3"/>
      <c r="AL868" s="3"/>
      <c r="AM868" s="3"/>
      <c r="AN868" s="3">
        <v>4161</v>
      </c>
      <c r="AO868" s="3">
        <v>1538</v>
      </c>
      <c r="AP868" s="3">
        <v>208</v>
      </c>
      <c r="AQ868" s="3">
        <v>374</v>
      </c>
      <c r="AR868" s="3">
        <v>1912</v>
      </c>
      <c r="AS868" s="3">
        <v>2249</v>
      </c>
      <c r="AT868" s="3">
        <v>0</v>
      </c>
      <c r="AU868" s="30">
        <v>4161</v>
      </c>
      <c r="AV868" s="30">
        <v>1912</v>
      </c>
      <c r="AW868" s="30">
        <v>208</v>
      </c>
      <c r="AX868" s="30">
        <v>374</v>
      </c>
      <c r="AY868" s="30">
        <v>1538</v>
      </c>
      <c r="AZ868" s="30">
        <v>374</v>
      </c>
      <c r="BA868" s="30">
        <v>0</v>
      </c>
      <c r="BB868" s="30">
        <v>0</v>
      </c>
    </row>
    <row r="869" spans="1:54" s="44" customFormat="1" ht="15">
      <c r="A869" s="28" t="s">
        <v>2074</v>
      </c>
      <c r="B869" s="28" t="s">
        <v>2113</v>
      </c>
      <c r="C869" s="28"/>
      <c r="D869" s="29" t="s">
        <v>2114</v>
      </c>
      <c r="E869" s="30"/>
      <c r="F869" s="30"/>
      <c r="G869" s="30"/>
      <c r="H869" s="30"/>
      <c r="I869" s="30"/>
      <c r="J869" s="3"/>
      <c r="K869" s="3"/>
      <c r="L869" s="3"/>
      <c r="M869" s="3"/>
      <c r="N869" s="3"/>
      <c r="O869" s="3">
        <v>3598</v>
      </c>
      <c r="P869" s="3">
        <v>180</v>
      </c>
      <c r="Q869" s="3">
        <v>324</v>
      </c>
      <c r="R869" s="3">
        <v>1332</v>
      </c>
      <c r="S869" s="3">
        <v>322</v>
      </c>
      <c r="T869" s="3"/>
      <c r="U869" s="3"/>
      <c r="V869" s="3"/>
      <c r="W869" s="3"/>
      <c r="X869" s="3"/>
      <c r="Y869" s="31"/>
      <c r="Z869" s="31"/>
      <c r="AA869" s="31"/>
      <c r="AB869" s="31"/>
      <c r="AC869" s="31"/>
      <c r="AD869" s="31"/>
      <c r="AE869" s="31"/>
      <c r="AF869" s="31"/>
      <c r="AG869" s="31"/>
      <c r="AH869" s="3"/>
      <c r="AI869" s="3"/>
      <c r="AJ869" s="3"/>
      <c r="AK869" s="3"/>
      <c r="AL869" s="3"/>
      <c r="AM869" s="3"/>
      <c r="AN869" s="3">
        <v>4161</v>
      </c>
      <c r="AO869" s="3">
        <v>1538</v>
      </c>
      <c r="AP869" s="3">
        <v>208</v>
      </c>
      <c r="AQ869" s="3">
        <v>374</v>
      </c>
      <c r="AR869" s="3">
        <v>1912</v>
      </c>
      <c r="AS869" s="3">
        <v>2249</v>
      </c>
      <c r="AT869" s="3">
        <v>0</v>
      </c>
      <c r="AU869" s="30">
        <v>7759</v>
      </c>
      <c r="AV869" s="30">
        <v>5510</v>
      </c>
      <c r="AW869" s="30">
        <v>388</v>
      </c>
      <c r="AX869" s="30">
        <v>698</v>
      </c>
      <c r="AY869" s="30">
        <v>2870</v>
      </c>
      <c r="AZ869" s="30">
        <v>698</v>
      </c>
      <c r="BA869" s="30">
        <v>324</v>
      </c>
      <c r="BB869" s="30">
        <v>322</v>
      </c>
    </row>
    <row r="870" spans="1:54" s="44" customFormat="1" ht="15">
      <c r="A870" s="28" t="s">
        <v>2074</v>
      </c>
      <c r="B870" s="28" t="s">
        <v>2115</v>
      </c>
      <c r="C870" s="28"/>
      <c r="D870" s="29" t="s">
        <v>2116</v>
      </c>
      <c r="E870" s="30"/>
      <c r="F870" s="30"/>
      <c r="G870" s="30"/>
      <c r="H870" s="30"/>
      <c r="I870" s="30"/>
      <c r="J870" s="3"/>
      <c r="K870" s="3"/>
      <c r="L870" s="3"/>
      <c r="M870" s="3"/>
      <c r="N870" s="3"/>
      <c r="O870" s="3">
        <v>14448</v>
      </c>
      <c r="P870" s="3">
        <v>722</v>
      </c>
      <c r="Q870" s="3">
        <v>1300</v>
      </c>
      <c r="R870" s="3">
        <v>5344</v>
      </c>
      <c r="S870" s="3">
        <v>1304</v>
      </c>
      <c r="T870" s="3"/>
      <c r="U870" s="3"/>
      <c r="V870" s="3"/>
      <c r="W870" s="3"/>
      <c r="X870" s="3"/>
      <c r="Y870" s="31"/>
      <c r="Z870" s="31"/>
      <c r="AA870" s="31"/>
      <c r="AB870" s="31"/>
      <c r="AC870" s="31"/>
      <c r="AD870" s="31"/>
      <c r="AE870" s="31"/>
      <c r="AF870" s="31"/>
      <c r="AG870" s="31"/>
      <c r="AH870" s="3"/>
      <c r="AI870" s="3"/>
      <c r="AJ870" s="3"/>
      <c r="AK870" s="3"/>
      <c r="AL870" s="3"/>
      <c r="AM870" s="3"/>
      <c r="AN870" s="3">
        <v>8827</v>
      </c>
      <c r="AO870" s="3">
        <v>3264</v>
      </c>
      <c r="AP870" s="3">
        <v>441</v>
      </c>
      <c r="AQ870" s="3">
        <v>794</v>
      </c>
      <c r="AR870" s="3">
        <v>4058</v>
      </c>
      <c r="AS870" s="3">
        <v>4769</v>
      </c>
      <c r="AT870" s="3">
        <v>0</v>
      </c>
      <c r="AU870" s="30">
        <v>23275</v>
      </c>
      <c r="AV870" s="30">
        <v>18506</v>
      </c>
      <c r="AW870" s="30">
        <v>1163</v>
      </c>
      <c r="AX870" s="30">
        <v>2094</v>
      </c>
      <c r="AY870" s="30">
        <v>8608</v>
      </c>
      <c r="AZ870" s="30">
        <v>2094</v>
      </c>
      <c r="BA870" s="30">
        <v>1300</v>
      </c>
      <c r="BB870" s="30">
        <v>1304</v>
      </c>
    </row>
    <row r="871" spans="1:54" s="44" customFormat="1" ht="15">
      <c r="A871" s="28" t="s">
        <v>2074</v>
      </c>
      <c r="B871" s="28" t="s">
        <v>2117</v>
      </c>
      <c r="C871" s="28"/>
      <c r="D871" s="29" t="s">
        <v>2118</v>
      </c>
      <c r="E871" s="30"/>
      <c r="F871" s="30"/>
      <c r="G871" s="30"/>
      <c r="H871" s="30"/>
      <c r="I871" s="30"/>
      <c r="J871" s="3"/>
      <c r="K871" s="3"/>
      <c r="L871" s="3"/>
      <c r="M871" s="3"/>
      <c r="N871" s="3"/>
      <c r="O871" s="3">
        <v>2048</v>
      </c>
      <c r="P871" s="3">
        <v>102</v>
      </c>
      <c r="Q871" s="3">
        <v>184</v>
      </c>
      <c r="R871" s="3">
        <v>756</v>
      </c>
      <c r="S871" s="3">
        <v>188</v>
      </c>
      <c r="T871" s="3"/>
      <c r="U871" s="3"/>
      <c r="V871" s="3"/>
      <c r="W871" s="3"/>
      <c r="X871" s="3"/>
      <c r="Y871" s="31"/>
      <c r="Z871" s="31"/>
      <c r="AA871" s="31"/>
      <c r="AB871" s="31"/>
      <c r="AC871" s="31"/>
      <c r="AD871" s="31"/>
      <c r="AE871" s="31"/>
      <c r="AF871" s="31"/>
      <c r="AG871" s="31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0">
        <v>2048</v>
      </c>
      <c r="AV871" s="30">
        <v>2048</v>
      </c>
      <c r="AW871" s="30">
        <v>102</v>
      </c>
      <c r="AX871" s="30">
        <v>184</v>
      </c>
      <c r="AY871" s="30">
        <v>756</v>
      </c>
      <c r="AZ871" s="30">
        <v>184</v>
      </c>
      <c r="BA871" s="30">
        <v>184</v>
      </c>
      <c r="BB871" s="30">
        <v>188</v>
      </c>
    </row>
    <row r="872" spans="1:54" s="44" customFormat="1" ht="15">
      <c r="A872" s="28" t="s">
        <v>2074</v>
      </c>
      <c r="B872" s="28" t="s">
        <v>2119</v>
      </c>
      <c r="C872" s="28"/>
      <c r="D872" s="29" t="s">
        <v>2120</v>
      </c>
      <c r="E872" s="30"/>
      <c r="F872" s="30"/>
      <c r="G872" s="30"/>
      <c r="H872" s="30"/>
      <c r="I872" s="30"/>
      <c r="J872" s="3"/>
      <c r="K872" s="3"/>
      <c r="L872" s="3"/>
      <c r="M872" s="3"/>
      <c r="N872" s="3"/>
      <c r="O872" s="3">
        <v>19097</v>
      </c>
      <c r="P872" s="3">
        <v>955</v>
      </c>
      <c r="Q872" s="3">
        <v>1719</v>
      </c>
      <c r="R872" s="3">
        <v>7067</v>
      </c>
      <c r="S872" s="3">
        <v>1716</v>
      </c>
      <c r="T872" s="3">
        <v>107494</v>
      </c>
      <c r="U872" s="3">
        <v>5375</v>
      </c>
      <c r="V872" s="3">
        <v>9674</v>
      </c>
      <c r="W872" s="3">
        <v>39772</v>
      </c>
      <c r="X872" s="3">
        <v>9678</v>
      </c>
      <c r="Y872" s="31"/>
      <c r="Z872" s="31"/>
      <c r="AA872" s="31">
        <v>39772</v>
      </c>
      <c r="AB872" s="31"/>
      <c r="AC872" s="31"/>
      <c r="AD872" s="31">
        <v>9674</v>
      </c>
      <c r="AE872" s="31"/>
      <c r="AF872" s="31"/>
      <c r="AG872" s="31">
        <v>9678</v>
      </c>
      <c r="AH872" s="3">
        <v>504411</v>
      </c>
      <c r="AI872" s="3">
        <v>25221</v>
      </c>
      <c r="AJ872" s="3">
        <v>45397</v>
      </c>
      <c r="AK872" s="3">
        <v>186633</v>
      </c>
      <c r="AL872" s="3">
        <v>317778</v>
      </c>
      <c r="AM872" s="3">
        <v>0</v>
      </c>
      <c r="AN872" s="3">
        <v>92167</v>
      </c>
      <c r="AO872" s="3">
        <v>34101</v>
      </c>
      <c r="AP872" s="3">
        <v>4608</v>
      </c>
      <c r="AQ872" s="3">
        <v>8295</v>
      </c>
      <c r="AR872" s="3">
        <v>42396</v>
      </c>
      <c r="AS872" s="3">
        <v>49771</v>
      </c>
      <c r="AT872" s="3">
        <v>0</v>
      </c>
      <c r="AU872" s="30">
        <v>723169</v>
      </c>
      <c r="AV872" s="30">
        <v>355620</v>
      </c>
      <c r="AW872" s="30">
        <v>36159</v>
      </c>
      <c r="AX872" s="30">
        <v>65085</v>
      </c>
      <c r="AY872" s="30">
        <v>267573</v>
      </c>
      <c r="AZ872" s="30">
        <v>19688</v>
      </c>
      <c r="BA872" s="30">
        <v>11393</v>
      </c>
      <c r="BB872" s="30">
        <v>11394</v>
      </c>
    </row>
    <row r="873" spans="1:54" s="44" customFormat="1" ht="15">
      <c r="A873" s="28" t="s">
        <v>2074</v>
      </c>
      <c r="B873" s="28" t="s">
        <v>2121</v>
      </c>
      <c r="C873" s="28"/>
      <c r="D873" s="29" t="s">
        <v>2122</v>
      </c>
      <c r="E873" s="30"/>
      <c r="F873" s="30"/>
      <c r="G873" s="30"/>
      <c r="H873" s="30"/>
      <c r="I873" s="30"/>
      <c r="J873" s="3"/>
      <c r="K873" s="3"/>
      <c r="L873" s="3"/>
      <c r="M873" s="3"/>
      <c r="N873" s="3"/>
      <c r="O873" s="3">
        <v>374</v>
      </c>
      <c r="P873" s="3">
        <v>19</v>
      </c>
      <c r="Q873" s="3">
        <v>34</v>
      </c>
      <c r="R873" s="3">
        <v>140</v>
      </c>
      <c r="S873" s="3">
        <v>30</v>
      </c>
      <c r="T873" s="3"/>
      <c r="U873" s="3"/>
      <c r="V873" s="3"/>
      <c r="W873" s="3"/>
      <c r="X873" s="3"/>
      <c r="Y873" s="31"/>
      <c r="Z873" s="31"/>
      <c r="AA873" s="31"/>
      <c r="AB873" s="31"/>
      <c r="AC873" s="31"/>
      <c r="AD873" s="31"/>
      <c r="AE873" s="31"/>
      <c r="AF873" s="31"/>
      <c r="AG873" s="31"/>
      <c r="AH873" s="3"/>
      <c r="AI873" s="3"/>
      <c r="AJ873" s="3"/>
      <c r="AK873" s="3"/>
      <c r="AL873" s="3"/>
      <c r="AM873" s="3"/>
      <c r="AN873" s="3">
        <v>4161</v>
      </c>
      <c r="AO873" s="3">
        <v>1538</v>
      </c>
      <c r="AP873" s="3">
        <v>208</v>
      </c>
      <c r="AQ873" s="3">
        <v>374</v>
      </c>
      <c r="AR873" s="3">
        <v>1912</v>
      </c>
      <c r="AS873" s="3">
        <v>2249</v>
      </c>
      <c r="AT873" s="3">
        <v>0</v>
      </c>
      <c r="AU873" s="30">
        <v>4535</v>
      </c>
      <c r="AV873" s="30">
        <v>2286</v>
      </c>
      <c r="AW873" s="30">
        <v>227</v>
      </c>
      <c r="AX873" s="30">
        <v>408</v>
      </c>
      <c r="AY873" s="30">
        <v>1678</v>
      </c>
      <c r="AZ873" s="30">
        <v>408</v>
      </c>
      <c r="BA873" s="30">
        <v>34</v>
      </c>
      <c r="BB873" s="30">
        <v>30</v>
      </c>
    </row>
    <row r="874" spans="1:54" s="44" customFormat="1" ht="15">
      <c r="A874" s="28" t="s">
        <v>2074</v>
      </c>
      <c r="B874" s="28" t="s">
        <v>2123</v>
      </c>
      <c r="C874" s="28"/>
      <c r="D874" s="29" t="s">
        <v>2124</v>
      </c>
      <c r="E874" s="30"/>
      <c r="F874" s="30"/>
      <c r="G874" s="30"/>
      <c r="H874" s="30"/>
      <c r="I874" s="30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1"/>
      <c r="Z874" s="31"/>
      <c r="AA874" s="31"/>
      <c r="AB874" s="31"/>
      <c r="AC874" s="31"/>
      <c r="AD874" s="31"/>
      <c r="AE874" s="31"/>
      <c r="AF874" s="31"/>
      <c r="AG874" s="31"/>
      <c r="AH874" s="3"/>
      <c r="AI874" s="3"/>
      <c r="AJ874" s="3"/>
      <c r="AK874" s="3"/>
      <c r="AL874" s="3"/>
      <c r="AM874" s="3"/>
      <c r="AN874" s="3">
        <v>4161</v>
      </c>
      <c r="AO874" s="3">
        <v>1538</v>
      </c>
      <c r="AP874" s="3">
        <v>208</v>
      </c>
      <c r="AQ874" s="3">
        <v>374</v>
      </c>
      <c r="AR874" s="3">
        <v>1912</v>
      </c>
      <c r="AS874" s="3">
        <v>2249</v>
      </c>
      <c r="AT874" s="3">
        <v>0</v>
      </c>
      <c r="AU874" s="30">
        <v>4161</v>
      </c>
      <c r="AV874" s="30">
        <v>1912</v>
      </c>
      <c r="AW874" s="30">
        <v>208</v>
      </c>
      <c r="AX874" s="30">
        <v>374</v>
      </c>
      <c r="AY874" s="30">
        <v>1538</v>
      </c>
      <c r="AZ874" s="30">
        <v>374</v>
      </c>
      <c r="BA874" s="30">
        <v>0</v>
      </c>
      <c r="BB874" s="30">
        <v>0</v>
      </c>
    </row>
    <row r="875" spans="1:54" s="44" customFormat="1" ht="15">
      <c r="A875" s="28" t="s">
        <v>2074</v>
      </c>
      <c r="B875" s="28" t="s">
        <v>2125</v>
      </c>
      <c r="C875" s="28"/>
      <c r="D875" s="29" t="s">
        <v>2126</v>
      </c>
      <c r="E875" s="30"/>
      <c r="F875" s="30"/>
      <c r="G875" s="30"/>
      <c r="H875" s="30"/>
      <c r="I875" s="30"/>
      <c r="J875" s="3"/>
      <c r="K875" s="3"/>
      <c r="L875" s="3"/>
      <c r="M875" s="3"/>
      <c r="N875" s="3"/>
      <c r="O875" s="3">
        <v>12897</v>
      </c>
      <c r="P875" s="3">
        <v>645</v>
      </c>
      <c r="Q875" s="3">
        <v>1161</v>
      </c>
      <c r="R875" s="3">
        <v>4773</v>
      </c>
      <c r="S875" s="3">
        <v>1158</v>
      </c>
      <c r="T875" s="3"/>
      <c r="U875" s="3"/>
      <c r="V875" s="3"/>
      <c r="W875" s="3"/>
      <c r="X875" s="3"/>
      <c r="Y875" s="31"/>
      <c r="Z875" s="31"/>
      <c r="AA875" s="31"/>
      <c r="AB875" s="31"/>
      <c r="AC875" s="31"/>
      <c r="AD875" s="31"/>
      <c r="AE875" s="31"/>
      <c r="AF875" s="31"/>
      <c r="AG875" s="31"/>
      <c r="AH875" s="3"/>
      <c r="AI875" s="3"/>
      <c r="AJ875" s="3"/>
      <c r="AK875" s="3"/>
      <c r="AL875" s="3"/>
      <c r="AM875" s="3"/>
      <c r="AN875" s="3">
        <v>25519</v>
      </c>
      <c r="AO875" s="3">
        <v>9443</v>
      </c>
      <c r="AP875" s="3">
        <v>1276</v>
      </c>
      <c r="AQ875" s="3">
        <v>2297</v>
      </c>
      <c r="AR875" s="3">
        <v>11740</v>
      </c>
      <c r="AS875" s="3">
        <v>13779</v>
      </c>
      <c r="AT875" s="3">
        <v>0</v>
      </c>
      <c r="AU875" s="30">
        <v>38416</v>
      </c>
      <c r="AV875" s="30">
        <v>24637</v>
      </c>
      <c r="AW875" s="30">
        <v>1921</v>
      </c>
      <c r="AX875" s="30">
        <v>3458</v>
      </c>
      <c r="AY875" s="30">
        <v>14216</v>
      </c>
      <c r="AZ875" s="30">
        <v>3458</v>
      </c>
      <c r="BA875" s="30">
        <v>1161</v>
      </c>
      <c r="BB875" s="30">
        <v>1158</v>
      </c>
    </row>
    <row r="876" spans="1:54" s="45" customFormat="1" ht="15">
      <c r="A876" s="33"/>
      <c r="B876" s="33"/>
      <c r="C876" s="33"/>
      <c r="D876" s="34" t="s">
        <v>1652</v>
      </c>
      <c r="E876" s="35">
        <f>SUM(E850:E875)</f>
        <v>0</v>
      </c>
      <c r="F876" s="35">
        <f aca="true" t="shared" si="44" ref="F876:BB876">SUM(F850:F875)</f>
        <v>0</v>
      </c>
      <c r="G876" s="35">
        <f t="shared" si="44"/>
        <v>0</v>
      </c>
      <c r="H876" s="35">
        <f t="shared" si="44"/>
        <v>0</v>
      </c>
      <c r="I876" s="35">
        <f t="shared" si="44"/>
        <v>0</v>
      </c>
      <c r="J876" s="35">
        <f t="shared" si="44"/>
        <v>0</v>
      </c>
      <c r="K876" s="35">
        <f t="shared" si="44"/>
        <v>0</v>
      </c>
      <c r="L876" s="35">
        <f t="shared" si="44"/>
        <v>0</v>
      </c>
      <c r="M876" s="35">
        <f t="shared" si="44"/>
        <v>0</v>
      </c>
      <c r="N876" s="35">
        <f t="shared" si="44"/>
        <v>0</v>
      </c>
      <c r="O876" s="35">
        <f t="shared" si="44"/>
        <v>130776</v>
      </c>
      <c r="P876" s="35">
        <f t="shared" si="44"/>
        <v>6535</v>
      </c>
      <c r="Q876" s="35">
        <f t="shared" si="44"/>
        <v>11769</v>
      </c>
      <c r="R876" s="35">
        <f t="shared" si="44"/>
        <v>48377</v>
      </c>
      <c r="S876" s="35">
        <f t="shared" si="44"/>
        <v>11785</v>
      </c>
      <c r="T876" s="35">
        <f t="shared" si="44"/>
        <v>179298</v>
      </c>
      <c r="U876" s="35">
        <f t="shared" si="44"/>
        <v>8965</v>
      </c>
      <c r="V876" s="35">
        <f t="shared" si="44"/>
        <v>16136</v>
      </c>
      <c r="W876" s="35">
        <f t="shared" si="44"/>
        <v>66338</v>
      </c>
      <c r="X876" s="35">
        <f t="shared" si="44"/>
        <v>16144</v>
      </c>
      <c r="Y876" s="36">
        <v>0</v>
      </c>
      <c r="Z876" s="36">
        <v>0</v>
      </c>
      <c r="AA876" s="36">
        <v>66338</v>
      </c>
      <c r="AB876" s="36">
        <v>0</v>
      </c>
      <c r="AC876" s="36">
        <v>0</v>
      </c>
      <c r="AD876" s="36">
        <v>16136</v>
      </c>
      <c r="AE876" s="36">
        <v>0</v>
      </c>
      <c r="AF876" s="36">
        <v>0</v>
      </c>
      <c r="AG876" s="36">
        <v>16144</v>
      </c>
      <c r="AH876" s="35">
        <f t="shared" si="44"/>
        <v>653140</v>
      </c>
      <c r="AI876" s="35">
        <f t="shared" si="44"/>
        <v>32657</v>
      </c>
      <c r="AJ876" s="35">
        <f t="shared" si="44"/>
        <v>58783</v>
      </c>
      <c r="AK876" s="35">
        <f t="shared" si="44"/>
        <v>241663</v>
      </c>
      <c r="AL876" s="35">
        <f t="shared" si="44"/>
        <v>411477</v>
      </c>
      <c r="AM876" s="35">
        <f t="shared" si="44"/>
        <v>0</v>
      </c>
      <c r="AN876" s="35">
        <f t="shared" si="44"/>
        <v>264382</v>
      </c>
      <c r="AO876" s="35">
        <f t="shared" si="44"/>
        <v>97797</v>
      </c>
      <c r="AP876" s="35">
        <f t="shared" si="44"/>
        <v>13218</v>
      </c>
      <c r="AQ876" s="35">
        <f t="shared" si="44"/>
        <v>23787</v>
      </c>
      <c r="AR876" s="35">
        <f t="shared" si="44"/>
        <v>121584</v>
      </c>
      <c r="AS876" s="35">
        <f t="shared" si="44"/>
        <v>142798</v>
      </c>
      <c r="AT876" s="35">
        <f t="shared" si="44"/>
        <v>0</v>
      </c>
      <c r="AU876" s="35">
        <f t="shared" si="44"/>
        <v>1227596</v>
      </c>
      <c r="AV876" s="35">
        <v>673321</v>
      </c>
      <c r="AW876" s="35">
        <f t="shared" si="44"/>
        <v>61375</v>
      </c>
      <c r="AX876" s="35">
        <f t="shared" si="44"/>
        <v>110475</v>
      </c>
      <c r="AY876" s="35">
        <f t="shared" si="44"/>
        <v>454175</v>
      </c>
      <c r="AZ876" s="35">
        <f t="shared" si="44"/>
        <v>51692</v>
      </c>
      <c r="BA876" s="35">
        <f t="shared" si="44"/>
        <v>27905</v>
      </c>
      <c r="BB876" s="35">
        <f t="shared" si="44"/>
        <v>27929</v>
      </c>
    </row>
    <row r="877" spans="1:54" s="45" customFormat="1" ht="15">
      <c r="A877" s="38" t="s">
        <v>1653</v>
      </c>
      <c r="B877" s="33"/>
      <c r="C877" s="33"/>
      <c r="D877" s="39"/>
      <c r="E877" s="35"/>
      <c r="F877" s="35"/>
      <c r="G877" s="35"/>
      <c r="H877" s="35"/>
      <c r="I877" s="35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6"/>
      <c r="Z877" s="36"/>
      <c r="AA877" s="36"/>
      <c r="AB877" s="36"/>
      <c r="AC877" s="36"/>
      <c r="AD877" s="36"/>
      <c r="AE877" s="36"/>
      <c r="AF877" s="36"/>
      <c r="AG877" s="36"/>
      <c r="AH877" s="37"/>
      <c r="AI877" s="37"/>
      <c r="AJ877" s="37"/>
      <c r="AK877" s="37"/>
      <c r="AL877" s="37"/>
      <c r="AM877" s="37"/>
      <c r="AN877" s="37"/>
      <c r="AO877" s="37"/>
      <c r="AP877" s="37"/>
      <c r="AQ877" s="37"/>
      <c r="AR877" s="37"/>
      <c r="AS877" s="37"/>
      <c r="AT877" s="37"/>
      <c r="AU877" s="35"/>
      <c r="AV877" s="35"/>
      <c r="AW877" s="35"/>
      <c r="AX877" s="35"/>
      <c r="AY877" s="35"/>
      <c r="AZ877" s="35"/>
      <c r="BA877" s="35"/>
      <c r="BB877" s="35"/>
    </row>
    <row r="878" spans="1:54" s="44" customFormat="1" ht="15">
      <c r="A878" s="28" t="s">
        <v>2127</v>
      </c>
      <c r="B878" s="28" t="s">
        <v>2128</v>
      </c>
      <c r="C878" s="28"/>
      <c r="D878" s="29" t="s">
        <v>2129</v>
      </c>
      <c r="E878" s="30"/>
      <c r="F878" s="30"/>
      <c r="G878" s="30"/>
      <c r="H878" s="30"/>
      <c r="I878" s="30"/>
      <c r="J878" s="3"/>
      <c r="K878" s="3"/>
      <c r="L878" s="3"/>
      <c r="M878" s="3"/>
      <c r="N878" s="3"/>
      <c r="O878" s="3">
        <v>2048</v>
      </c>
      <c r="P878" s="3">
        <v>102</v>
      </c>
      <c r="Q878" s="3">
        <v>184</v>
      </c>
      <c r="R878" s="3">
        <v>756</v>
      </c>
      <c r="S878" s="3">
        <v>188</v>
      </c>
      <c r="T878" s="3"/>
      <c r="U878" s="3"/>
      <c r="V878" s="3"/>
      <c r="W878" s="3"/>
      <c r="X878" s="3"/>
      <c r="Y878" s="31"/>
      <c r="Z878" s="31"/>
      <c r="AA878" s="31"/>
      <c r="AB878" s="31"/>
      <c r="AC878" s="31"/>
      <c r="AD878" s="31"/>
      <c r="AE878" s="31"/>
      <c r="AF878" s="31"/>
      <c r="AG878" s="31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0">
        <v>2048</v>
      </c>
      <c r="AV878" s="30">
        <v>2048</v>
      </c>
      <c r="AW878" s="30">
        <v>102</v>
      </c>
      <c r="AX878" s="30">
        <v>184</v>
      </c>
      <c r="AY878" s="30">
        <v>756</v>
      </c>
      <c r="AZ878" s="30">
        <v>184</v>
      </c>
      <c r="BA878" s="30">
        <v>184</v>
      </c>
      <c r="BB878" s="30">
        <v>188</v>
      </c>
    </row>
    <row r="879" spans="1:54" s="44" customFormat="1" ht="15">
      <c r="A879" s="28" t="s">
        <v>2127</v>
      </c>
      <c r="B879" s="28" t="s">
        <v>2130</v>
      </c>
      <c r="C879" s="28"/>
      <c r="D879" s="29" t="s">
        <v>2131</v>
      </c>
      <c r="E879" s="30"/>
      <c r="F879" s="30"/>
      <c r="G879" s="30"/>
      <c r="H879" s="30"/>
      <c r="I879" s="30"/>
      <c r="J879" s="3"/>
      <c r="K879" s="3"/>
      <c r="L879" s="3"/>
      <c r="M879" s="3"/>
      <c r="N879" s="3"/>
      <c r="O879" s="3">
        <v>3598</v>
      </c>
      <c r="P879" s="3">
        <v>180</v>
      </c>
      <c r="Q879" s="3">
        <v>324</v>
      </c>
      <c r="R879" s="3">
        <v>1332</v>
      </c>
      <c r="S879" s="3">
        <v>322</v>
      </c>
      <c r="T879" s="3"/>
      <c r="U879" s="3"/>
      <c r="V879" s="3"/>
      <c r="W879" s="3"/>
      <c r="X879" s="3"/>
      <c r="Y879" s="31"/>
      <c r="Z879" s="31"/>
      <c r="AA879" s="31"/>
      <c r="AB879" s="31"/>
      <c r="AC879" s="31"/>
      <c r="AD879" s="31"/>
      <c r="AE879" s="31"/>
      <c r="AF879" s="31"/>
      <c r="AG879" s="31"/>
      <c r="AH879" s="3"/>
      <c r="AI879" s="3"/>
      <c r="AJ879" s="3"/>
      <c r="AK879" s="3"/>
      <c r="AL879" s="3"/>
      <c r="AM879" s="3"/>
      <c r="AN879" s="3">
        <v>10672</v>
      </c>
      <c r="AO879" s="3">
        <v>3948</v>
      </c>
      <c r="AP879" s="3">
        <v>534</v>
      </c>
      <c r="AQ879" s="3">
        <v>960</v>
      </c>
      <c r="AR879" s="3">
        <v>4908</v>
      </c>
      <c r="AS879" s="3">
        <v>5764</v>
      </c>
      <c r="AT879" s="3">
        <v>0</v>
      </c>
      <c r="AU879" s="30">
        <v>14270</v>
      </c>
      <c r="AV879" s="30">
        <v>8506</v>
      </c>
      <c r="AW879" s="30">
        <v>714</v>
      </c>
      <c r="AX879" s="30">
        <v>1284</v>
      </c>
      <c r="AY879" s="30">
        <v>5280</v>
      </c>
      <c r="AZ879" s="30">
        <v>1284</v>
      </c>
      <c r="BA879" s="30">
        <v>324</v>
      </c>
      <c r="BB879" s="30">
        <v>322</v>
      </c>
    </row>
    <row r="880" spans="1:54" s="45" customFormat="1" ht="15">
      <c r="A880" s="33"/>
      <c r="B880" s="33"/>
      <c r="C880" s="33"/>
      <c r="D880" s="34" t="s">
        <v>1654</v>
      </c>
      <c r="E880" s="35">
        <f>SUM(E878:E879)</f>
        <v>0</v>
      </c>
      <c r="F880" s="35">
        <f aca="true" t="shared" si="45" ref="F880:BB880">SUM(F878:F879)</f>
        <v>0</v>
      </c>
      <c r="G880" s="35">
        <f t="shared" si="45"/>
        <v>0</v>
      </c>
      <c r="H880" s="35">
        <f t="shared" si="45"/>
        <v>0</v>
      </c>
      <c r="I880" s="35">
        <f t="shared" si="45"/>
        <v>0</v>
      </c>
      <c r="J880" s="35">
        <f t="shared" si="45"/>
        <v>0</v>
      </c>
      <c r="K880" s="35">
        <f t="shared" si="45"/>
        <v>0</v>
      </c>
      <c r="L880" s="35">
        <f t="shared" si="45"/>
        <v>0</v>
      </c>
      <c r="M880" s="35">
        <f t="shared" si="45"/>
        <v>0</v>
      </c>
      <c r="N880" s="35">
        <f t="shared" si="45"/>
        <v>0</v>
      </c>
      <c r="O880" s="35">
        <f t="shared" si="45"/>
        <v>5646</v>
      </c>
      <c r="P880" s="35">
        <f t="shared" si="45"/>
        <v>282</v>
      </c>
      <c r="Q880" s="35">
        <f t="shared" si="45"/>
        <v>508</v>
      </c>
      <c r="R880" s="35">
        <f t="shared" si="45"/>
        <v>2088</v>
      </c>
      <c r="S880" s="35">
        <f t="shared" si="45"/>
        <v>510</v>
      </c>
      <c r="T880" s="35">
        <f t="shared" si="45"/>
        <v>0</v>
      </c>
      <c r="U880" s="35">
        <f t="shared" si="45"/>
        <v>0</v>
      </c>
      <c r="V880" s="35">
        <f t="shared" si="45"/>
        <v>0</v>
      </c>
      <c r="W880" s="35">
        <f t="shared" si="45"/>
        <v>0</v>
      </c>
      <c r="X880" s="35">
        <f t="shared" si="45"/>
        <v>0</v>
      </c>
      <c r="Y880" s="36">
        <v>0</v>
      </c>
      <c r="Z880" s="36">
        <v>0</v>
      </c>
      <c r="AA880" s="36">
        <v>0</v>
      </c>
      <c r="AB880" s="36">
        <v>0</v>
      </c>
      <c r="AC880" s="36">
        <v>0</v>
      </c>
      <c r="AD880" s="36">
        <v>0</v>
      </c>
      <c r="AE880" s="36">
        <v>0</v>
      </c>
      <c r="AF880" s="36">
        <v>0</v>
      </c>
      <c r="AG880" s="36">
        <v>0</v>
      </c>
      <c r="AH880" s="35">
        <f t="shared" si="45"/>
        <v>0</v>
      </c>
      <c r="AI880" s="35">
        <f t="shared" si="45"/>
        <v>0</v>
      </c>
      <c r="AJ880" s="35">
        <f t="shared" si="45"/>
        <v>0</v>
      </c>
      <c r="AK880" s="35">
        <f t="shared" si="45"/>
        <v>0</v>
      </c>
      <c r="AL880" s="35">
        <f t="shared" si="45"/>
        <v>0</v>
      </c>
      <c r="AM880" s="35">
        <f t="shared" si="45"/>
        <v>0</v>
      </c>
      <c r="AN880" s="35">
        <f t="shared" si="45"/>
        <v>10672</v>
      </c>
      <c r="AO880" s="35">
        <f t="shared" si="45"/>
        <v>3948</v>
      </c>
      <c r="AP880" s="35">
        <f t="shared" si="45"/>
        <v>534</v>
      </c>
      <c r="AQ880" s="35">
        <f t="shared" si="45"/>
        <v>960</v>
      </c>
      <c r="AR880" s="35">
        <f t="shared" si="45"/>
        <v>4908</v>
      </c>
      <c r="AS880" s="35">
        <f t="shared" si="45"/>
        <v>5764</v>
      </c>
      <c r="AT880" s="35">
        <f t="shared" si="45"/>
        <v>0</v>
      </c>
      <c r="AU880" s="35">
        <f t="shared" si="45"/>
        <v>16318</v>
      </c>
      <c r="AV880" s="35">
        <v>10554</v>
      </c>
      <c r="AW880" s="35">
        <f t="shared" si="45"/>
        <v>816</v>
      </c>
      <c r="AX880" s="35">
        <f t="shared" si="45"/>
        <v>1468</v>
      </c>
      <c r="AY880" s="35">
        <f t="shared" si="45"/>
        <v>6036</v>
      </c>
      <c r="AZ880" s="35">
        <f t="shared" si="45"/>
        <v>1468</v>
      </c>
      <c r="BA880" s="35">
        <f t="shared" si="45"/>
        <v>508</v>
      </c>
      <c r="BB880" s="35">
        <f t="shared" si="45"/>
        <v>510</v>
      </c>
    </row>
    <row r="881" spans="1:54" s="45" customFormat="1" ht="15">
      <c r="A881" s="38" t="s">
        <v>1655</v>
      </c>
      <c r="B881" s="33"/>
      <c r="C881" s="33"/>
      <c r="D881" s="39"/>
      <c r="E881" s="35"/>
      <c r="F881" s="35"/>
      <c r="G881" s="35"/>
      <c r="H881" s="35"/>
      <c r="I881" s="35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6"/>
      <c r="Z881" s="36"/>
      <c r="AA881" s="36"/>
      <c r="AB881" s="36"/>
      <c r="AC881" s="36"/>
      <c r="AD881" s="36"/>
      <c r="AE881" s="36"/>
      <c r="AF881" s="36"/>
      <c r="AG881" s="36"/>
      <c r="AH881" s="37"/>
      <c r="AI881" s="37"/>
      <c r="AJ881" s="37"/>
      <c r="AK881" s="37"/>
      <c r="AL881" s="37"/>
      <c r="AM881" s="37"/>
      <c r="AN881" s="37"/>
      <c r="AO881" s="37"/>
      <c r="AP881" s="37"/>
      <c r="AQ881" s="37"/>
      <c r="AR881" s="37"/>
      <c r="AS881" s="37"/>
      <c r="AT881" s="37"/>
      <c r="AU881" s="35"/>
      <c r="AV881" s="35"/>
      <c r="AW881" s="35"/>
      <c r="AX881" s="35"/>
      <c r="AY881" s="35"/>
      <c r="AZ881" s="35"/>
      <c r="BA881" s="35"/>
      <c r="BB881" s="35"/>
    </row>
    <row r="882" spans="1:54" s="44" customFormat="1" ht="15">
      <c r="A882" s="28" t="s">
        <v>2132</v>
      </c>
      <c r="B882" s="28" t="s">
        <v>2133</v>
      </c>
      <c r="C882" s="28"/>
      <c r="D882" s="29" t="s">
        <v>2134</v>
      </c>
      <c r="E882" s="30"/>
      <c r="F882" s="30"/>
      <c r="G882" s="30"/>
      <c r="H882" s="30"/>
      <c r="I882" s="30"/>
      <c r="J882" s="3"/>
      <c r="K882" s="3"/>
      <c r="L882" s="3"/>
      <c r="M882" s="3"/>
      <c r="N882" s="3"/>
      <c r="O882" s="3">
        <v>2048</v>
      </c>
      <c r="P882" s="3">
        <v>102</v>
      </c>
      <c r="Q882" s="3">
        <v>184</v>
      </c>
      <c r="R882" s="3">
        <v>756</v>
      </c>
      <c r="S882" s="3">
        <v>188</v>
      </c>
      <c r="T882" s="3"/>
      <c r="U882" s="3"/>
      <c r="V882" s="3"/>
      <c r="W882" s="3"/>
      <c r="X882" s="3"/>
      <c r="Y882" s="31"/>
      <c r="Z882" s="31"/>
      <c r="AA882" s="31"/>
      <c r="AB882" s="31"/>
      <c r="AC882" s="31"/>
      <c r="AD882" s="31"/>
      <c r="AE882" s="31"/>
      <c r="AF882" s="31"/>
      <c r="AG882" s="31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0">
        <v>2048</v>
      </c>
      <c r="AV882" s="30">
        <v>2048</v>
      </c>
      <c r="AW882" s="30">
        <v>102</v>
      </c>
      <c r="AX882" s="30">
        <v>184</v>
      </c>
      <c r="AY882" s="30">
        <v>756</v>
      </c>
      <c r="AZ882" s="30">
        <v>184</v>
      </c>
      <c r="BA882" s="30">
        <v>184</v>
      </c>
      <c r="BB882" s="30">
        <v>188</v>
      </c>
    </row>
    <row r="883" spans="1:54" s="44" customFormat="1" ht="15">
      <c r="A883" s="28" t="s">
        <v>2132</v>
      </c>
      <c r="B883" s="28" t="s">
        <v>2135</v>
      </c>
      <c r="C883" s="28"/>
      <c r="D883" s="29" t="s">
        <v>2136</v>
      </c>
      <c r="E883" s="30"/>
      <c r="F883" s="30"/>
      <c r="G883" s="30"/>
      <c r="H883" s="30"/>
      <c r="I883" s="30"/>
      <c r="J883" s="3"/>
      <c r="K883" s="3"/>
      <c r="L883" s="3"/>
      <c r="M883" s="3"/>
      <c r="N883" s="3"/>
      <c r="O883" s="3">
        <v>2048</v>
      </c>
      <c r="P883" s="3">
        <v>102</v>
      </c>
      <c r="Q883" s="3">
        <v>184</v>
      </c>
      <c r="R883" s="3">
        <v>756</v>
      </c>
      <c r="S883" s="3">
        <v>188</v>
      </c>
      <c r="T883" s="3"/>
      <c r="U883" s="3"/>
      <c r="V883" s="3"/>
      <c r="W883" s="3"/>
      <c r="X883" s="3"/>
      <c r="Y883" s="31"/>
      <c r="Z883" s="31"/>
      <c r="AA883" s="31"/>
      <c r="AB883" s="31"/>
      <c r="AC883" s="31"/>
      <c r="AD883" s="31"/>
      <c r="AE883" s="31"/>
      <c r="AF883" s="31"/>
      <c r="AG883" s="31"/>
      <c r="AH883" s="3"/>
      <c r="AI883" s="3"/>
      <c r="AJ883" s="3"/>
      <c r="AK883" s="3"/>
      <c r="AL883" s="3"/>
      <c r="AM883" s="3"/>
      <c r="AN883" s="3">
        <v>4161</v>
      </c>
      <c r="AO883" s="3">
        <v>1538</v>
      </c>
      <c r="AP883" s="3">
        <v>208</v>
      </c>
      <c r="AQ883" s="3">
        <v>374</v>
      </c>
      <c r="AR883" s="3">
        <v>1912</v>
      </c>
      <c r="AS883" s="3">
        <v>2249</v>
      </c>
      <c r="AT883" s="3">
        <v>0</v>
      </c>
      <c r="AU883" s="30">
        <v>6209</v>
      </c>
      <c r="AV883" s="30">
        <v>3960</v>
      </c>
      <c r="AW883" s="30">
        <v>310</v>
      </c>
      <c r="AX883" s="30">
        <v>558</v>
      </c>
      <c r="AY883" s="30">
        <v>2294</v>
      </c>
      <c r="AZ883" s="30">
        <v>558</v>
      </c>
      <c r="BA883" s="30">
        <v>184</v>
      </c>
      <c r="BB883" s="30">
        <v>188</v>
      </c>
    </row>
    <row r="884" spans="1:54" s="44" customFormat="1" ht="15">
      <c r="A884" s="28" t="s">
        <v>2132</v>
      </c>
      <c r="B884" s="28" t="s">
        <v>2137</v>
      </c>
      <c r="C884" s="28"/>
      <c r="D884" s="29" t="s">
        <v>2138</v>
      </c>
      <c r="E884" s="30"/>
      <c r="F884" s="30"/>
      <c r="G884" s="30"/>
      <c r="H884" s="30"/>
      <c r="I884" s="30"/>
      <c r="J884" s="3"/>
      <c r="K884" s="3"/>
      <c r="L884" s="3"/>
      <c r="M884" s="3"/>
      <c r="N884" s="3"/>
      <c r="O884" s="3">
        <v>2048</v>
      </c>
      <c r="P884" s="3">
        <v>102</v>
      </c>
      <c r="Q884" s="3">
        <v>184</v>
      </c>
      <c r="R884" s="3">
        <v>756</v>
      </c>
      <c r="S884" s="3">
        <v>188</v>
      </c>
      <c r="T884" s="3"/>
      <c r="U884" s="3"/>
      <c r="V884" s="3"/>
      <c r="W884" s="3"/>
      <c r="X884" s="3"/>
      <c r="Y884" s="31"/>
      <c r="Z884" s="31"/>
      <c r="AA884" s="31"/>
      <c r="AB884" s="31"/>
      <c r="AC884" s="31"/>
      <c r="AD884" s="31"/>
      <c r="AE884" s="31"/>
      <c r="AF884" s="31"/>
      <c r="AG884" s="31"/>
      <c r="AH884" s="3"/>
      <c r="AI884" s="3"/>
      <c r="AJ884" s="3"/>
      <c r="AK884" s="3"/>
      <c r="AL884" s="3"/>
      <c r="AM884" s="3"/>
      <c r="AN884" s="3">
        <v>4161</v>
      </c>
      <c r="AO884" s="3">
        <v>1538</v>
      </c>
      <c r="AP884" s="3">
        <v>208</v>
      </c>
      <c r="AQ884" s="3">
        <v>374</v>
      </c>
      <c r="AR884" s="3">
        <v>1912</v>
      </c>
      <c r="AS884" s="3">
        <v>2249</v>
      </c>
      <c r="AT884" s="3">
        <v>0</v>
      </c>
      <c r="AU884" s="30">
        <v>6209</v>
      </c>
      <c r="AV884" s="30">
        <v>3960</v>
      </c>
      <c r="AW884" s="30">
        <v>310</v>
      </c>
      <c r="AX884" s="30">
        <v>558</v>
      </c>
      <c r="AY884" s="30">
        <v>2294</v>
      </c>
      <c r="AZ884" s="30">
        <v>558</v>
      </c>
      <c r="BA884" s="30">
        <v>184</v>
      </c>
      <c r="BB884" s="30">
        <v>188</v>
      </c>
    </row>
    <row r="885" spans="1:54" s="44" customFormat="1" ht="15">
      <c r="A885" s="28" t="s">
        <v>2132</v>
      </c>
      <c r="B885" s="28" t="s">
        <v>2139</v>
      </c>
      <c r="C885" s="28"/>
      <c r="D885" s="29" t="s">
        <v>2140</v>
      </c>
      <c r="E885" s="30"/>
      <c r="F885" s="30"/>
      <c r="G885" s="30"/>
      <c r="H885" s="30"/>
      <c r="I885" s="30"/>
      <c r="J885" s="3"/>
      <c r="K885" s="3"/>
      <c r="L885" s="3"/>
      <c r="M885" s="3"/>
      <c r="N885" s="3"/>
      <c r="O885" s="3">
        <v>2048</v>
      </c>
      <c r="P885" s="3">
        <v>102</v>
      </c>
      <c r="Q885" s="3">
        <v>184</v>
      </c>
      <c r="R885" s="3">
        <v>756</v>
      </c>
      <c r="S885" s="3">
        <v>188</v>
      </c>
      <c r="T885" s="3"/>
      <c r="U885" s="3"/>
      <c r="V885" s="3"/>
      <c r="W885" s="3"/>
      <c r="X885" s="3"/>
      <c r="Y885" s="31"/>
      <c r="Z885" s="31"/>
      <c r="AA885" s="31"/>
      <c r="AB885" s="31"/>
      <c r="AC885" s="31"/>
      <c r="AD885" s="31"/>
      <c r="AE885" s="31"/>
      <c r="AF885" s="31"/>
      <c r="AG885" s="31"/>
      <c r="AH885" s="3"/>
      <c r="AI885" s="3"/>
      <c r="AJ885" s="3"/>
      <c r="AK885" s="3"/>
      <c r="AL885" s="3"/>
      <c r="AM885" s="3"/>
      <c r="AN885" s="3">
        <v>4161</v>
      </c>
      <c r="AO885" s="3">
        <v>1538</v>
      </c>
      <c r="AP885" s="3">
        <v>208</v>
      </c>
      <c r="AQ885" s="3">
        <v>374</v>
      </c>
      <c r="AR885" s="3">
        <v>1912</v>
      </c>
      <c r="AS885" s="3">
        <v>2249</v>
      </c>
      <c r="AT885" s="3">
        <v>0</v>
      </c>
      <c r="AU885" s="30">
        <v>6209</v>
      </c>
      <c r="AV885" s="30">
        <v>3960</v>
      </c>
      <c r="AW885" s="30">
        <v>310</v>
      </c>
      <c r="AX885" s="30">
        <v>558</v>
      </c>
      <c r="AY885" s="30">
        <v>2294</v>
      </c>
      <c r="AZ885" s="30">
        <v>558</v>
      </c>
      <c r="BA885" s="30">
        <v>184</v>
      </c>
      <c r="BB885" s="30">
        <v>188</v>
      </c>
    </row>
    <row r="886" spans="1:54" s="44" customFormat="1" ht="15">
      <c r="A886" s="28" t="s">
        <v>2132</v>
      </c>
      <c r="B886" s="28" t="s">
        <v>2141</v>
      </c>
      <c r="C886" s="28"/>
      <c r="D886" s="29" t="s">
        <v>2142</v>
      </c>
      <c r="E886" s="30"/>
      <c r="F886" s="30"/>
      <c r="G886" s="30"/>
      <c r="H886" s="30"/>
      <c r="I886" s="30"/>
      <c r="J886" s="3"/>
      <c r="K886" s="3"/>
      <c r="L886" s="3"/>
      <c r="M886" s="3"/>
      <c r="N886" s="3"/>
      <c r="O886" s="3">
        <v>2048</v>
      </c>
      <c r="P886" s="3">
        <v>102</v>
      </c>
      <c r="Q886" s="3">
        <v>184</v>
      </c>
      <c r="R886" s="3">
        <v>756</v>
      </c>
      <c r="S886" s="3">
        <v>188</v>
      </c>
      <c r="T886" s="3"/>
      <c r="U886" s="3"/>
      <c r="V886" s="3"/>
      <c r="W886" s="3"/>
      <c r="X886" s="3"/>
      <c r="Y886" s="31"/>
      <c r="Z886" s="31"/>
      <c r="AA886" s="31"/>
      <c r="AB886" s="31"/>
      <c r="AC886" s="31"/>
      <c r="AD886" s="31"/>
      <c r="AE886" s="31"/>
      <c r="AF886" s="31"/>
      <c r="AG886" s="31"/>
      <c r="AH886" s="3"/>
      <c r="AI886" s="3"/>
      <c r="AJ886" s="3"/>
      <c r="AK886" s="3"/>
      <c r="AL886" s="3"/>
      <c r="AM886" s="3"/>
      <c r="AN886" s="3">
        <v>4161</v>
      </c>
      <c r="AO886" s="3">
        <v>1538</v>
      </c>
      <c r="AP886" s="3">
        <v>208</v>
      </c>
      <c r="AQ886" s="3">
        <v>374</v>
      </c>
      <c r="AR886" s="3">
        <v>1912</v>
      </c>
      <c r="AS886" s="3">
        <v>2249</v>
      </c>
      <c r="AT886" s="3">
        <v>0</v>
      </c>
      <c r="AU886" s="30">
        <v>6209</v>
      </c>
      <c r="AV886" s="30">
        <v>3960</v>
      </c>
      <c r="AW886" s="30">
        <v>310</v>
      </c>
      <c r="AX886" s="30">
        <v>558</v>
      </c>
      <c r="AY886" s="30">
        <v>2294</v>
      </c>
      <c r="AZ886" s="30">
        <v>558</v>
      </c>
      <c r="BA886" s="30">
        <v>184</v>
      </c>
      <c r="BB886" s="30">
        <v>188</v>
      </c>
    </row>
    <row r="887" spans="1:54" s="44" customFormat="1" ht="15">
      <c r="A887" s="28" t="s">
        <v>2132</v>
      </c>
      <c r="B887" s="28" t="s">
        <v>2143</v>
      </c>
      <c r="C887" s="28"/>
      <c r="D887" s="29" t="s">
        <v>2144</v>
      </c>
      <c r="E887" s="30"/>
      <c r="F887" s="30"/>
      <c r="G887" s="30"/>
      <c r="H887" s="30"/>
      <c r="I887" s="30"/>
      <c r="J887" s="3"/>
      <c r="K887" s="3"/>
      <c r="L887" s="3"/>
      <c r="M887" s="3"/>
      <c r="N887" s="3"/>
      <c r="O887" s="3">
        <v>1407</v>
      </c>
      <c r="P887" s="3">
        <v>70</v>
      </c>
      <c r="Q887" s="3">
        <v>127</v>
      </c>
      <c r="R887" s="3">
        <v>521</v>
      </c>
      <c r="S887" s="3">
        <v>124</v>
      </c>
      <c r="T887" s="3"/>
      <c r="U887" s="3"/>
      <c r="V887" s="3"/>
      <c r="W887" s="3"/>
      <c r="X887" s="3"/>
      <c r="Y887" s="31"/>
      <c r="Z887" s="31"/>
      <c r="AA887" s="31"/>
      <c r="AB887" s="31"/>
      <c r="AC887" s="31"/>
      <c r="AD887" s="31"/>
      <c r="AE887" s="31"/>
      <c r="AF887" s="31"/>
      <c r="AG887" s="31"/>
      <c r="AH887" s="3"/>
      <c r="AI887" s="3"/>
      <c r="AJ887" s="3"/>
      <c r="AK887" s="3"/>
      <c r="AL887" s="3"/>
      <c r="AM887" s="3"/>
      <c r="AN887" s="3">
        <v>4161</v>
      </c>
      <c r="AO887" s="3">
        <v>1538</v>
      </c>
      <c r="AP887" s="3">
        <v>208</v>
      </c>
      <c r="AQ887" s="3">
        <v>374</v>
      </c>
      <c r="AR887" s="3">
        <v>1912</v>
      </c>
      <c r="AS887" s="3">
        <v>2249</v>
      </c>
      <c r="AT887" s="3">
        <v>0</v>
      </c>
      <c r="AU887" s="30">
        <v>5568</v>
      </c>
      <c r="AV887" s="30">
        <v>3319</v>
      </c>
      <c r="AW887" s="30">
        <v>278</v>
      </c>
      <c r="AX887" s="30">
        <v>501</v>
      </c>
      <c r="AY887" s="30">
        <v>2059</v>
      </c>
      <c r="AZ887" s="30">
        <v>501</v>
      </c>
      <c r="BA887" s="30">
        <v>127</v>
      </c>
      <c r="BB887" s="30">
        <v>124</v>
      </c>
    </row>
    <row r="888" spans="1:54" s="44" customFormat="1" ht="15">
      <c r="A888" s="28" t="s">
        <v>2132</v>
      </c>
      <c r="B888" s="28" t="s">
        <v>2145</v>
      </c>
      <c r="C888" s="28"/>
      <c r="D888" s="29" t="s">
        <v>2146</v>
      </c>
      <c r="E888" s="30"/>
      <c r="F888" s="30"/>
      <c r="G888" s="30"/>
      <c r="H888" s="30"/>
      <c r="I888" s="30"/>
      <c r="J888" s="3"/>
      <c r="K888" s="3"/>
      <c r="L888" s="3"/>
      <c r="M888" s="3"/>
      <c r="N888" s="3"/>
      <c r="O888" s="3">
        <v>325</v>
      </c>
      <c r="P888" s="3">
        <v>16</v>
      </c>
      <c r="Q888" s="3">
        <v>29</v>
      </c>
      <c r="R888" s="3">
        <v>119</v>
      </c>
      <c r="S888" s="3">
        <v>32</v>
      </c>
      <c r="T888" s="3"/>
      <c r="U888" s="3"/>
      <c r="V888" s="3"/>
      <c r="W888" s="3"/>
      <c r="X888" s="3"/>
      <c r="Y888" s="31"/>
      <c r="Z888" s="31"/>
      <c r="AA888" s="31"/>
      <c r="AB888" s="31"/>
      <c r="AC888" s="31"/>
      <c r="AD888" s="31"/>
      <c r="AE888" s="31"/>
      <c r="AF888" s="31"/>
      <c r="AG888" s="31"/>
      <c r="AH888" s="3"/>
      <c r="AI888" s="3"/>
      <c r="AJ888" s="3"/>
      <c r="AK888" s="3"/>
      <c r="AL888" s="3"/>
      <c r="AM888" s="3"/>
      <c r="AN888" s="3">
        <v>4161</v>
      </c>
      <c r="AO888" s="3">
        <v>1538</v>
      </c>
      <c r="AP888" s="3">
        <v>208</v>
      </c>
      <c r="AQ888" s="3">
        <v>374</v>
      </c>
      <c r="AR888" s="3">
        <v>1912</v>
      </c>
      <c r="AS888" s="3">
        <v>2249</v>
      </c>
      <c r="AT888" s="3">
        <v>0</v>
      </c>
      <c r="AU888" s="30">
        <v>4486</v>
      </c>
      <c r="AV888" s="30">
        <v>2237</v>
      </c>
      <c r="AW888" s="30">
        <v>224</v>
      </c>
      <c r="AX888" s="30">
        <v>403</v>
      </c>
      <c r="AY888" s="30">
        <v>1657</v>
      </c>
      <c r="AZ888" s="30">
        <v>403</v>
      </c>
      <c r="BA888" s="30">
        <v>29</v>
      </c>
      <c r="BB888" s="30">
        <v>32</v>
      </c>
    </row>
    <row r="889" spans="1:54" s="44" customFormat="1" ht="15">
      <c r="A889" s="28" t="s">
        <v>2132</v>
      </c>
      <c r="B889" s="28" t="s">
        <v>2147</v>
      </c>
      <c r="C889" s="28"/>
      <c r="D889" s="29" t="s">
        <v>2148</v>
      </c>
      <c r="E889" s="30"/>
      <c r="F889" s="30"/>
      <c r="G889" s="30"/>
      <c r="H889" s="30"/>
      <c r="I889" s="30"/>
      <c r="J889" s="3"/>
      <c r="K889" s="3"/>
      <c r="L889" s="3"/>
      <c r="M889" s="3"/>
      <c r="N889" s="3"/>
      <c r="O889" s="3">
        <v>694</v>
      </c>
      <c r="P889" s="3">
        <v>35</v>
      </c>
      <c r="Q889" s="3">
        <v>62</v>
      </c>
      <c r="R889" s="3">
        <v>256</v>
      </c>
      <c r="S889" s="3">
        <v>66</v>
      </c>
      <c r="T889" s="3"/>
      <c r="U889" s="3"/>
      <c r="V889" s="3"/>
      <c r="W889" s="3"/>
      <c r="X889" s="3"/>
      <c r="Y889" s="31"/>
      <c r="Z889" s="31"/>
      <c r="AA889" s="31"/>
      <c r="AB889" s="31"/>
      <c r="AC889" s="31"/>
      <c r="AD889" s="31"/>
      <c r="AE889" s="31"/>
      <c r="AF889" s="31"/>
      <c r="AG889" s="31"/>
      <c r="AH889" s="3"/>
      <c r="AI889" s="3"/>
      <c r="AJ889" s="3"/>
      <c r="AK889" s="3"/>
      <c r="AL889" s="3"/>
      <c r="AM889" s="3"/>
      <c r="AN889" s="3">
        <v>4161</v>
      </c>
      <c r="AO889" s="3">
        <v>1538</v>
      </c>
      <c r="AP889" s="3">
        <v>208</v>
      </c>
      <c r="AQ889" s="3">
        <v>374</v>
      </c>
      <c r="AR889" s="3">
        <v>1912</v>
      </c>
      <c r="AS889" s="3">
        <v>2249</v>
      </c>
      <c r="AT889" s="3">
        <v>0</v>
      </c>
      <c r="AU889" s="30">
        <v>4855</v>
      </c>
      <c r="AV889" s="30">
        <v>2606</v>
      </c>
      <c r="AW889" s="30">
        <v>243</v>
      </c>
      <c r="AX889" s="30">
        <v>436</v>
      </c>
      <c r="AY889" s="30">
        <v>1794</v>
      </c>
      <c r="AZ889" s="30">
        <v>436</v>
      </c>
      <c r="BA889" s="30">
        <v>62</v>
      </c>
      <c r="BB889" s="30">
        <v>66</v>
      </c>
    </row>
    <row r="890" spans="1:54" s="44" customFormat="1" ht="15">
      <c r="A890" s="28" t="s">
        <v>2132</v>
      </c>
      <c r="B890" s="28" t="s">
        <v>2149</v>
      </c>
      <c r="C890" s="28"/>
      <c r="D890" s="29" t="s">
        <v>2150</v>
      </c>
      <c r="E890" s="30"/>
      <c r="F890" s="30"/>
      <c r="G890" s="30"/>
      <c r="H890" s="30"/>
      <c r="I890" s="30"/>
      <c r="J890" s="3"/>
      <c r="K890" s="3"/>
      <c r="L890" s="3"/>
      <c r="M890" s="3"/>
      <c r="N890" s="3"/>
      <c r="O890" s="3">
        <v>1407</v>
      </c>
      <c r="P890" s="3">
        <v>70</v>
      </c>
      <c r="Q890" s="3">
        <v>127</v>
      </c>
      <c r="R890" s="3">
        <v>521</v>
      </c>
      <c r="S890" s="3">
        <v>124</v>
      </c>
      <c r="T890" s="3"/>
      <c r="U890" s="3"/>
      <c r="V890" s="3"/>
      <c r="W890" s="3"/>
      <c r="X890" s="3"/>
      <c r="Y890" s="31"/>
      <c r="Z890" s="31"/>
      <c r="AA890" s="31"/>
      <c r="AB890" s="31"/>
      <c r="AC890" s="31"/>
      <c r="AD890" s="31"/>
      <c r="AE890" s="31"/>
      <c r="AF890" s="31"/>
      <c r="AG890" s="31"/>
      <c r="AH890" s="3"/>
      <c r="AI890" s="3"/>
      <c r="AJ890" s="3"/>
      <c r="AK890" s="3"/>
      <c r="AL890" s="3"/>
      <c r="AM890" s="3"/>
      <c r="AN890" s="3">
        <v>4161</v>
      </c>
      <c r="AO890" s="3">
        <v>1538</v>
      </c>
      <c r="AP890" s="3">
        <v>208</v>
      </c>
      <c r="AQ890" s="3">
        <v>374</v>
      </c>
      <c r="AR890" s="3">
        <v>1912</v>
      </c>
      <c r="AS890" s="3">
        <v>2249</v>
      </c>
      <c r="AT890" s="3">
        <v>0</v>
      </c>
      <c r="AU890" s="30">
        <v>5568</v>
      </c>
      <c r="AV890" s="30">
        <v>3319</v>
      </c>
      <c r="AW890" s="30">
        <v>278</v>
      </c>
      <c r="AX890" s="30">
        <v>501</v>
      </c>
      <c r="AY890" s="30">
        <v>2059</v>
      </c>
      <c r="AZ890" s="30">
        <v>501</v>
      </c>
      <c r="BA890" s="30">
        <v>127</v>
      </c>
      <c r="BB890" s="30">
        <v>124</v>
      </c>
    </row>
    <row r="891" spans="1:54" s="44" customFormat="1" ht="15">
      <c r="A891" s="28" t="s">
        <v>2132</v>
      </c>
      <c r="B891" s="28" t="s">
        <v>2151</v>
      </c>
      <c r="C891" s="28"/>
      <c r="D891" s="29" t="s">
        <v>2152</v>
      </c>
      <c r="E891" s="30"/>
      <c r="F891" s="30"/>
      <c r="G891" s="30"/>
      <c r="H891" s="30"/>
      <c r="I891" s="30"/>
      <c r="J891" s="3"/>
      <c r="K891" s="3"/>
      <c r="L891" s="3"/>
      <c r="M891" s="3"/>
      <c r="N891" s="3"/>
      <c r="O891" s="3">
        <v>2048</v>
      </c>
      <c r="P891" s="3">
        <v>102</v>
      </c>
      <c r="Q891" s="3">
        <v>184</v>
      </c>
      <c r="R891" s="3">
        <v>756</v>
      </c>
      <c r="S891" s="3">
        <v>188</v>
      </c>
      <c r="T891" s="3"/>
      <c r="U891" s="3"/>
      <c r="V891" s="3"/>
      <c r="W891" s="3"/>
      <c r="X891" s="3"/>
      <c r="Y891" s="31"/>
      <c r="Z891" s="31"/>
      <c r="AA891" s="31"/>
      <c r="AB891" s="31"/>
      <c r="AC891" s="31"/>
      <c r="AD891" s="31"/>
      <c r="AE891" s="31"/>
      <c r="AF891" s="31"/>
      <c r="AG891" s="31"/>
      <c r="AH891" s="3"/>
      <c r="AI891" s="3"/>
      <c r="AJ891" s="3"/>
      <c r="AK891" s="3"/>
      <c r="AL891" s="3"/>
      <c r="AM891" s="3"/>
      <c r="AN891" s="3">
        <v>4161</v>
      </c>
      <c r="AO891" s="3">
        <v>1538</v>
      </c>
      <c r="AP891" s="3">
        <v>208</v>
      </c>
      <c r="AQ891" s="3">
        <v>374</v>
      </c>
      <c r="AR891" s="3">
        <v>1912</v>
      </c>
      <c r="AS891" s="3">
        <v>2249</v>
      </c>
      <c r="AT891" s="3">
        <v>0</v>
      </c>
      <c r="AU891" s="30">
        <v>6209</v>
      </c>
      <c r="AV891" s="30">
        <v>3960</v>
      </c>
      <c r="AW891" s="30">
        <v>310</v>
      </c>
      <c r="AX891" s="30">
        <v>558</v>
      </c>
      <c r="AY891" s="30">
        <v>2294</v>
      </c>
      <c r="AZ891" s="30">
        <v>558</v>
      </c>
      <c r="BA891" s="30">
        <v>184</v>
      </c>
      <c r="BB891" s="30">
        <v>188</v>
      </c>
    </row>
    <row r="892" spans="1:54" s="44" customFormat="1" ht="15">
      <c r="A892" s="28" t="s">
        <v>2132</v>
      </c>
      <c r="B892" s="28" t="s">
        <v>2153</v>
      </c>
      <c r="C892" s="28"/>
      <c r="D892" s="29" t="s">
        <v>2154</v>
      </c>
      <c r="E892" s="30"/>
      <c r="F892" s="30"/>
      <c r="G892" s="30"/>
      <c r="H892" s="30"/>
      <c r="I892" s="30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1"/>
      <c r="Z892" s="31"/>
      <c r="AA892" s="31"/>
      <c r="AB892" s="31"/>
      <c r="AC892" s="31"/>
      <c r="AD892" s="31"/>
      <c r="AE892" s="31"/>
      <c r="AF892" s="31"/>
      <c r="AG892" s="31"/>
      <c r="AH892" s="3"/>
      <c r="AI892" s="3"/>
      <c r="AJ892" s="3"/>
      <c r="AK892" s="3"/>
      <c r="AL892" s="3"/>
      <c r="AM892" s="3"/>
      <c r="AN892" s="3">
        <v>4161</v>
      </c>
      <c r="AO892" s="3">
        <v>1538</v>
      </c>
      <c r="AP892" s="3">
        <v>208</v>
      </c>
      <c r="AQ892" s="3">
        <v>374</v>
      </c>
      <c r="AR892" s="3">
        <v>1912</v>
      </c>
      <c r="AS892" s="3">
        <v>2249</v>
      </c>
      <c r="AT892" s="3">
        <v>0</v>
      </c>
      <c r="AU892" s="30">
        <v>4161</v>
      </c>
      <c r="AV892" s="30">
        <v>1912</v>
      </c>
      <c r="AW892" s="30">
        <v>208</v>
      </c>
      <c r="AX892" s="30">
        <v>374</v>
      </c>
      <c r="AY892" s="30">
        <v>1538</v>
      </c>
      <c r="AZ892" s="30">
        <v>374</v>
      </c>
      <c r="BA892" s="30">
        <v>0</v>
      </c>
      <c r="BB892" s="30">
        <v>0</v>
      </c>
    </row>
    <row r="893" spans="1:54" s="44" customFormat="1" ht="15">
      <c r="A893" s="28" t="s">
        <v>2132</v>
      </c>
      <c r="B893" s="28" t="s">
        <v>2155</v>
      </c>
      <c r="C893" s="28"/>
      <c r="D893" s="29" t="s">
        <v>2106</v>
      </c>
      <c r="E893" s="30"/>
      <c r="F893" s="30"/>
      <c r="G893" s="30"/>
      <c r="H893" s="30"/>
      <c r="I893" s="30"/>
      <c r="J893" s="3"/>
      <c r="K893" s="3"/>
      <c r="L893" s="3"/>
      <c r="M893" s="3"/>
      <c r="N893" s="3"/>
      <c r="O893" s="3">
        <v>597</v>
      </c>
      <c r="P893" s="3">
        <v>30</v>
      </c>
      <c r="Q893" s="3">
        <v>54</v>
      </c>
      <c r="R893" s="3">
        <v>222</v>
      </c>
      <c r="S893" s="3">
        <v>51</v>
      </c>
      <c r="T893" s="3"/>
      <c r="U893" s="3"/>
      <c r="V893" s="3"/>
      <c r="W893" s="3"/>
      <c r="X893" s="3"/>
      <c r="Y893" s="31"/>
      <c r="Z893" s="31"/>
      <c r="AA893" s="31"/>
      <c r="AB893" s="31"/>
      <c r="AC893" s="31"/>
      <c r="AD893" s="31"/>
      <c r="AE893" s="31"/>
      <c r="AF893" s="31"/>
      <c r="AG893" s="31"/>
      <c r="AH893" s="3"/>
      <c r="AI893" s="3"/>
      <c r="AJ893" s="3"/>
      <c r="AK893" s="3"/>
      <c r="AL893" s="3"/>
      <c r="AM893" s="3"/>
      <c r="AN893" s="3">
        <v>4161</v>
      </c>
      <c r="AO893" s="3">
        <v>1538</v>
      </c>
      <c r="AP893" s="3">
        <v>208</v>
      </c>
      <c r="AQ893" s="3">
        <v>374</v>
      </c>
      <c r="AR893" s="3">
        <v>1912</v>
      </c>
      <c r="AS893" s="3">
        <v>2249</v>
      </c>
      <c r="AT893" s="3">
        <v>0</v>
      </c>
      <c r="AU893" s="30">
        <v>4758</v>
      </c>
      <c r="AV893" s="30">
        <v>2509</v>
      </c>
      <c r="AW893" s="30">
        <v>238</v>
      </c>
      <c r="AX893" s="30">
        <v>428</v>
      </c>
      <c r="AY893" s="30">
        <v>1760</v>
      </c>
      <c r="AZ893" s="30">
        <v>428</v>
      </c>
      <c r="BA893" s="30">
        <v>54</v>
      </c>
      <c r="BB893" s="30">
        <v>51</v>
      </c>
    </row>
    <row r="894" spans="1:54" s="44" customFormat="1" ht="15">
      <c r="A894" s="28" t="s">
        <v>2132</v>
      </c>
      <c r="B894" s="28" t="s">
        <v>2156</v>
      </c>
      <c r="C894" s="28"/>
      <c r="D894" s="29" t="s">
        <v>2157</v>
      </c>
      <c r="E894" s="30"/>
      <c r="F894" s="30"/>
      <c r="G894" s="30"/>
      <c r="H894" s="30"/>
      <c r="I894" s="30"/>
      <c r="J894" s="3"/>
      <c r="K894" s="3"/>
      <c r="L894" s="3"/>
      <c r="M894" s="3"/>
      <c r="N894" s="3"/>
      <c r="O894" s="3">
        <v>597</v>
      </c>
      <c r="P894" s="3">
        <v>30</v>
      </c>
      <c r="Q894" s="3">
        <v>54</v>
      </c>
      <c r="R894" s="3">
        <v>222</v>
      </c>
      <c r="S894" s="3">
        <v>51</v>
      </c>
      <c r="T894" s="3"/>
      <c r="U894" s="3"/>
      <c r="V894" s="3"/>
      <c r="W894" s="3"/>
      <c r="X894" s="3"/>
      <c r="Y894" s="31"/>
      <c r="Z894" s="31"/>
      <c r="AA894" s="31"/>
      <c r="AB894" s="31"/>
      <c r="AC894" s="31"/>
      <c r="AD894" s="31"/>
      <c r="AE894" s="31"/>
      <c r="AF894" s="31"/>
      <c r="AG894" s="31"/>
      <c r="AH894" s="3"/>
      <c r="AI894" s="3"/>
      <c r="AJ894" s="3"/>
      <c r="AK894" s="3"/>
      <c r="AL894" s="3"/>
      <c r="AM894" s="3"/>
      <c r="AN894" s="3">
        <v>4161</v>
      </c>
      <c r="AO894" s="3">
        <v>1538</v>
      </c>
      <c r="AP894" s="3">
        <v>208</v>
      </c>
      <c r="AQ894" s="3">
        <v>374</v>
      </c>
      <c r="AR894" s="3">
        <v>1912</v>
      </c>
      <c r="AS894" s="3">
        <v>2249</v>
      </c>
      <c r="AT894" s="3">
        <v>0</v>
      </c>
      <c r="AU894" s="30">
        <v>4758</v>
      </c>
      <c r="AV894" s="30">
        <v>2509</v>
      </c>
      <c r="AW894" s="30">
        <v>238</v>
      </c>
      <c r="AX894" s="30">
        <v>428</v>
      </c>
      <c r="AY894" s="30">
        <v>1760</v>
      </c>
      <c r="AZ894" s="30">
        <v>428</v>
      </c>
      <c r="BA894" s="30">
        <v>54</v>
      </c>
      <c r="BB894" s="30">
        <v>51</v>
      </c>
    </row>
    <row r="895" spans="1:54" s="44" customFormat="1" ht="15">
      <c r="A895" s="28" t="s">
        <v>2132</v>
      </c>
      <c r="B895" s="28" t="s">
        <v>2158</v>
      </c>
      <c r="C895" s="28"/>
      <c r="D895" s="29" t="s">
        <v>2159</v>
      </c>
      <c r="E895" s="30"/>
      <c r="F895" s="30"/>
      <c r="G895" s="30"/>
      <c r="H895" s="30"/>
      <c r="I895" s="30"/>
      <c r="J895" s="3"/>
      <c r="K895" s="3"/>
      <c r="L895" s="3"/>
      <c r="M895" s="3"/>
      <c r="N895" s="3"/>
      <c r="O895" s="3">
        <v>597</v>
      </c>
      <c r="P895" s="3">
        <v>30</v>
      </c>
      <c r="Q895" s="3">
        <v>54</v>
      </c>
      <c r="R895" s="3">
        <v>222</v>
      </c>
      <c r="S895" s="3">
        <v>51</v>
      </c>
      <c r="T895" s="3"/>
      <c r="U895" s="3"/>
      <c r="V895" s="3"/>
      <c r="W895" s="3"/>
      <c r="X895" s="3"/>
      <c r="Y895" s="31"/>
      <c r="Z895" s="31"/>
      <c r="AA895" s="31"/>
      <c r="AB895" s="31"/>
      <c r="AC895" s="31"/>
      <c r="AD895" s="31"/>
      <c r="AE895" s="31"/>
      <c r="AF895" s="31"/>
      <c r="AG895" s="31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0">
        <v>597</v>
      </c>
      <c r="AV895" s="30">
        <v>597</v>
      </c>
      <c r="AW895" s="30">
        <v>30</v>
      </c>
      <c r="AX895" s="30">
        <v>54</v>
      </c>
      <c r="AY895" s="30">
        <v>222</v>
      </c>
      <c r="AZ895" s="30">
        <v>54</v>
      </c>
      <c r="BA895" s="30">
        <v>54</v>
      </c>
      <c r="BB895" s="30">
        <v>51</v>
      </c>
    </row>
    <row r="896" spans="1:54" s="44" customFormat="1" ht="15">
      <c r="A896" s="28" t="s">
        <v>2132</v>
      </c>
      <c r="B896" s="28" t="s">
        <v>2160</v>
      </c>
      <c r="C896" s="28"/>
      <c r="D896" s="29" t="s">
        <v>2161</v>
      </c>
      <c r="E896" s="30"/>
      <c r="F896" s="30"/>
      <c r="G896" s="30"/>
      <c r="H896" s="30"/>
      <c r="I896" s="30"/>
      <c r="J896" s="3"/>
      <c r="K896" s="3"/>
      <c r="L896" s="3"/>
      <c r="M896" s="3"/>
      <c r="N896" s="3"/>
      <c r="O896" s="3">
        <v>2048</v>
      </c>
      <c r="P896" s="3">
        <v>102</v>
      </c>
      <c r="Q896" s="3">
        <v>184</v>
      </c>
      <c r="R896" s="3">
        <v>756</v>
      </c>
      <c r="S896" s="3">
        <v>188</v>
      </c>
      <c r="T896" s="3"/>
      <c r="U896" s="3"/>
      <c r="V896" s="3"/>
      <c r="W896" s="3"/>
      <c r="X896" s="3"/>
      <c r="Y896" s="31"/>
      <c r="Z896" s="31"/>
      <c r="AA896" s="31"/>
      <c r="AB896" s="31"/>
      <c r="AC896" s="31"/>
      <c r="AD896" s="31"/>
      <c r="AE896" s="31"/>
      <c r="AF896" s="31"/>
      <c r="AG896" s="31"/>
      <c r="AH896" s="3"/>
      <c r="AI896" s="3"/>
      <c r="AJ896" s="3"/>
      <c r="AK896" s="3"/>
      <c r="AL896" s="3"/>
      <c r="AM896" s="3"/>
      <c r="AN896" s="3">
        <v>4161</v>
      </c>
      <c r="AO896" s="3">
        <v>1538</v>
      </c>
      <c r="AP896" s="3">
        <v>208</v>
      </c>
      <c r="AQ896" s="3">
        <v>374</v>
      </c>
      <c r="AR896" s="3">
        <v>1912</v>
      </c>
      <c r="AS896" s="3">
        <v>2249</v>
      </c>
      <c r="AT896" s="3">
        <v>0</v>
      </c>
      <c r="AU896" s="30">
        <v>6209</v>
      </c>
      <c r="AV896" s="30">
        <v>3960</v>
      </c>
      <c r="AW896" s="30">
        <v>310</v>
      </c>
      <c r="AX896" s="30">
        <v>558</v>
      </c>
      <c r="AY896" s="30">
        <v>2294</v>
      </c>
      <c r="AZ896" s="30">
        <v>558</v>
      </c>
      <c r="BA896" s="30">
        <v>184</v>
      </c>
      <c r="BB896" s="30">
        <v>188</v>
      </c>
    </row>
    <row r="897" spans="1:54" s="44" customFormat="1" ht="15">
      <c r="A897" s="28" t="s">
        <v>2132</v>
      </c>
      <c r="B897" s="28" t="s">
        <v>2162</v>
      </c>
      <c r="C897" s="28"/>
      <c r="D897" s="29" t="s">
        <v>2163</v>
      </c>
      <c r="E897" s="30"/>
      <c r="F897" s="30"/>
      <c r="G897" s="30"/>
      <c r="H897" s="30"/>
      <c r="I897" s="30"/>
      <c r="J897" s="3"/>
      <c r="K897" s="3"/>
      <c r="L897" s="3"/>
      <c r="M897" s="3"/>
      <c r="N897" s="3"/>
      <c r="O897" s="3">
        <v>1407</v>
      </c>
      <c r="P897" s="3">
        <v>70</v>
      </c>
      <c r="Q897" s="3">
        <v>127</v>
      </c>
      <c r="R897" s="3">
        <v>521</v>
      </c>
      <c r="S897" s="3">
        <v>124</v>
      </c>
      <c r="T897" s="3"/>
      <c r="U897" s="3"/>
      <c r="V897" s="3"/>
      <c r="W897" s="3"/>
      <c r="X897" s="3"/>
      <c r="Y897" s="31"/>
      <c r="Z897" s="31"/>
      <c r="AA897" s="31"/>
      <c r="AB897" s="31"/>
      <c r="AC897" s="31"/>
      <c r="AD897" s="31"/>
      <c r="AE897" s="31"/>
      <c r="AF897" s="31"/>
      <c r="AG897" s="31"/>
      <c r="AH897" s="3"/>
      <c r="AI897" s="3"/>
      <c r="AJ897" s="3"/>
      <c r="AK897" s="3"/>
      <c r="AL897" s="3"/>
      <c r="AM897" s="3"/>
      <c r="AN897" s="3">
        <v>4161</v>
      </c>
      <c r="AO897" s="3">
        <v>1538</v>
      </c>
      <c r="AP897" s="3">
        <v>208</v>
      </c>
      <c r="AQ897" s="3">
        <v>374</v>
      </c>
      <c r="AR897" s="3">
        <v>1912</v>
      </c>
      <c r="AS897" s="3">
        <v>2249</v>
      </c>
      <c r="AT897" s="3">
        <v>0</v>
      </c>
      <c r="AU897" s="30">
        <v>5568</v>
      </c>
      <c r="AV897" s="30">
        <v>3319</v>
      </c>
      <c r="AW897" s="30">
        <v>278</v>
      </c>
      <c r="AX897" s="30">
        <v>501</v>
      </c>
      <c r="AY897" s="30">
        <v>2059</v>
      </c>
      <c r="AZ897" s="30">
        <v>501</v>
      </c>
      <c r="BA897" s="30">
        <v>127</v>
      </c>
      <c r="BB897" s="30">
        <v>124</v>
      </c>
    </row>
    <row r="898" spans="1:54" s="44" customFormat="1" ht="15">
      <c r="A898" s="28" t="s">
        <v>2132</v>
      </c>
      <c r="B898" s="28" t="s">
        <v>2164</v>
      </c>
      <c r="C898" s="28"/>
      <c r="D898" s="29" t="s">
        <v>2165</v>
      </c>
      <c r="E898" s="30"/>
      <c r="F898" s="30"/>
      <c r="G898" s="30"/>
      <c r="H898" s="30"/>
      <c r="I898" s="30"/>
      <c r="J898" s="3"/>
      <c r="K898" s="3"/>
      <c r="L898" s="3"/>
      <c r="M898" s="3"/>
      <c r="N898" s="3"/>
      <c r="O898" s="3">
        <v>3598</v>
      </c>
      <c r="P898" s="3">
        <v>180</v>
      </c>
      <c r="Q898" s="3">
        <v>324</v>
      </c>
      <c r="R898" s="3">
        <v>1332</v>
      </c>
      <c r="S898" s="3">
        <v>322</v>
      </c>
      <c r="T898" s="3"/>
      <c r="U898" s="3"/>
      <c r="V898" s="3"/>
      <c r="W898" s="3"/>
      <c r="X898" s="3"/>
      <c r="Y898" s="31"/>
      <c r="Z898" s="31"/>
      <c r="AA898" s="31"/>
      <c r="AB898" s="31"/>
      <c r="AC898" s="31"/>
      <c r="AD898" s="31"/>
      <c r="AE898" s="31"/>
      <c r="AF898" s="31"/>
      <c r="AG898" s="31"/>
      <c r="AH898" s="3"/>
      <c r="AI898" s="3"/>
      <c r="AJ898" s="3"/>
      <c r="AK898" s="3"/>
      <c r="AL898" s="3"/>
      <c r="AM898" s="3"/>
      <c r="AN898" s="3">
        <v>4161</v>
      </c>
      <c r="AO898" s="3">
        <v>1538</v>
      </c>
      <c r="AP898" s="3">
        <v>208</v>
      </c>
      <c r="AQ898" s="3">
        <v>374</v>
      </c>
      <c r="AR898" s="3">
        <v>1912</v>
      </c>
      <c r="AS898" s="3">
        <v>2249</v>
      </c>
      <c r="AT898" s="3">
        <v>0</v>
      </c>
      <c r="AU898" s="30">
        <v>7759</v>
      </c>
      <c r="AV898" s="30">
        <v>5510</v>
      </c>
      <c r="AW898" s="30">
        <v>388</v>
      </c>
      <c r="AX898" s="30">
        <v>698</v>
      </c>
      <c r="AY898" s="30">
        <v>2870</v>
      </c>
      <c r="AZ898" s="30">
        <v>698</v>
      </c>
      <c r="BA898" s="30">
        <v>324</v>
      </c>
      <c r="BB898" s="30">
        <v>322</v>
      </c>
    </row>
    <row r="899" spans="1:54" s="44" customFormat="1" ht="15">
      <c r="A899" s="28" t="s">
        <v>2132</v>
      </c>
      <c r="B899" s="28" t="s">
        <v>2166</v>
      </c>
      <c r="C899" s="28"/>
      <c r="D899" s="29" t="s">
        <v>2167</v>
      </c>
      <c r="E899" s="30"/>
      <c r="F899" s="30"/>
      <c r="G899" s="30"/>
      <c r="H899" s="30"/>
      <c r="I899" s="30"/>
      <c r="J899" s="3"/>
      <c r="K899" s="3"/>
      <c r="L899" s="3"/>
      <c r="M899" s="3"/>
      <c r="N899" s="3"/>
      <c r="O899" s="3">
        <v>276</v>
      </c>
      <c r="P899" s="3">
        <v>14</v>
      </c>
      <c r="Q899" s="3">
        <v>25</v>
      </c>
      <c r="R899" s="3">
        <v>103</v>
      </c>
      <c r="S899" s="3">
        <v>23</v>
      </c>
      <c r="T899" s="3"/>
      <c r="U899" s="3"/>
      <c r="V899" s="3"/>
      <c r="W899" s="3"/>
      <c r="X899" s="3"/>
      <c r="Y899" s="31"/>
      <c r="Z899" s="31"/>
      <c r="AA899" s="31"/>
      <c r="AB899" s="31"/>
      <c r="AC899" s="31"/>
      <c r="AD899" s="31"/>
      <c r="AE899" s="31"/>
      <c r="AF899" s="31"/>
      <c r="AG899" s="31"/>
      <c r="AH899" s="3"/>
      <c r="AI899" s="3"/>
      <c r="AJ899" s="3"/>
      <c r="AK899" s="3"/>
      <c r="AL899" s="3"/>
      <c r="AM899" s="3"/>
      <c r="AN899" s="3">
        <v>4161</v>
      </c>
      <c r="AO899" s="3">
        <v>1538</v>
      </c>
      <c r="AP899" s="3">
        <v>208</v>
      </c>
      <c r="AQ899" s="3">
        <v>374</v>
      </c>
      <c r="AR899" s="3">
        <v>1912</v>
      </c>
      <c r="AS899" s="3">
        <v>2249</v>
      </c>
      <c r="AT899" s="3">
        <v>0</v>
      </c>
      <c r="AU899" s="30">
        <v>4437</v>
      </c>
      <c r="AV899" s="30">
        <v>2188</v>
      </c>
      <c r="AW899" s="30">
        <v>222</v>
      </c>
      <c r="AX899" s="30">
        <v>399</v>
      </c>
      <c r="AY899" s="30">
        <v>1641</v>
      </c>
      <c r="AZ899" s="30">
        <v>399</v>
      </c>
      <c r="BA899" s="30">
        <v>25</v>
      </c>
      <c r="BB899" s="30">
        <v>23</v>
      </c>
    </row>
    <row r="900" spans="1:54" s="44" customFormat="1" ht="15">
      <c r="A900" s="28" t="s">
        <v>2132</v>
      </c>
      <c r="B900" s="28" t="s">
        <v>2168</v>
      </c>
      <c r="C900" s="28"/>
      <c r="D900" s="29" t="s">
        <v>2169</v>
      </c>
      <c r="E900" s="30"/>
      <c r="F900" s="30"/>
      <c r="G900" s="30"/>
      <c r="H900" s="30"/>
      <c r="I900" s="30"/>
      <c r="J900" s="3"/>
      <c r="K900" s="3"/>
      <c r="L900" s="3"/>
      <c r="M900" s="3"/>
      <c r="N900" s="3"/>
      <c r="O900" s="3">
        <v>6698</v>
      </c>
      <c r="P900" s="3">
        <v>335</v>
      </c>
      <c r="Q900" s="3">
        <v>603</v>
      </c>
      <c r="R900" s="3">
        <v>2479</v>
      </c>
      <c r="S900" s="3">
        <v>601</v>
      </c>
      <c r="T900" s="3"/>
      <c r="U900" s="3"/>
      <c r="V900" s="3"/>
      <c r="W900" s="3"/>
      <c r="X900" s="3"/>
      <c r="Y900" s="31"/>
      <c r="Z900" s="31"/>
      <c r="AA900" s="31"/>
      <c r="AB900" s="31"/>
      <c r="AC900" s="31"/>
      <c r="AD900" s="31"/>
      <c r="AE900" s="31"/>
      <c r="AF900" s="31"/>
      <c r="AG900" s="31"/>
      <c r="AH900" s="3">
        <v>20945</v>
      </c>
      <c r="AI900" s="3">
        <v>1047</v>
      </c>
      <c r="AJ900" s="3">
        <v>1885</v>
      </c>
      <c r="AK900" s="3">
        <v>7749</v>
      </c>
      <c r="AL900" s="3">
        <v>13196</v>
      </c>
      <c r="AM900" s="3">
        <v>0</v>
      </c>
      <c r="AN900" s="3">
        <v>20745</v>
      </c>
      <c r="AO900" s="3">
        <v>7675</v>
      </c>
      <c r="AP900" s="3">
        <v>1037</v>
      </c>
      <c r="AQ900" s="3">
        <v>1867</v>
      </c>
      <c r="AR900" s="3">
        <v>9542</v>
      </c>
      <c r="AS900" s="3">
        <v>11203</v>
      </c>
      <c r="AT900" s="3">
        <v>0</v>
      </c>
      <c r="AU900" s="30">
        <v>48388</v>
      </c>
      <c r="AV900" s="30">
        <v>23989</v>
      </c>
      <c r="AW900" s="30">
        <v>2419</v>
      </c>
      <c r="AX900" s="30">
        <v>4355</v>
      </c>
      <c r="AY900" s="30">
        <v>17903</v>
      </c>
      <c r="AZ900" s="30">
        <v>2470</v>
      </c>
      <c r="BA900" s="30">
        <v>603</v>
      </c>
      <c r="BB900" s="30">
        <v>601</v>
      </c>
    </row>
    <row r="901" spans="1:54" s="44" customFormat="1" ht="15">
      <c r="A901" s="28" t="s">
        <v>2132</v>
      </c>
      <c r="B901" s="28" t="s">
        <v>2170</v>
      </c>
      <c r="C901" s="28"/>
      <c r="D901" s="29" t="s">
        <v>2171</v>
      </c>
      <c r="E901" s="30"/>
      <c r="F901" s="30"/>
      <c r="G901" s="30"/>
      <c r="H901" s="30"/>
      <c r="I901" s="30"/>
      <c r="J901" s="3"/>
      <c r="K901" s="3"/>
      <c r="L901" s="3"/>
      <c r="M901" s="3"/>
      <c r="N901" s="3"/>
      <c r="O901" s="3">
        <v>3598</v>
      </c>
      <c r="P901" s="3">
        <v>180</v>
      </c>
      <c r="Q901" s="3">
        <v>324</v>
      </c>
      <c r="R901" s="3">
        <v>1332</v>
      </c>
      <c r="S901" s="3">
        <v>322</v>
      </c>
      <c r="T901" s="3"/>
      <c r="U901" s="3"/>
      <c r="V901" s="3"/>
      <c r="W901" s="3"/>
      <c r="X901" s="3"/>
      <c r="Y901" s="31"/>
      <c r="Z901" s="31"/>
      <c r="AA901" s="31"/>
      <c r="AB901" s="31"/>
      <c r="AC901" s="31"/>
      <c r="AD901" s="31"/>
      <c r="AE901" s="31"/>
      <c r="AF901" s="31"/>
      <c r="AG901" s="31"/>
      <c r="AH901" s="3"/>
      <c r="AI901" s="3"/>
      <c r="AJ901" s="3"/>
      <c r="AK901" s="3"/>
      <c r="AL901" s="3"/>
      <c r="AM901" s="3"/>
      <c r="AN901" s="3">
        <v>4161</v>
      </c>
      <c r="AO901" s="3">
        <v>1538</v>
      </c>
      <c r="AP901" s="3">
        <v>208</v>
      </c>
      <c r="AQ901" s="3">
        <v>374</v>
      </c>
      <c r="AR901" s="3">
        <v>1912</v>
      </c>
      <c r="AS901" s="3">
        <v>2249</v>
      </c>
      <c r="AT901" s="3">
        <v>0</v>
      </c>
      <c r="AU901" s="30">
        <v>7759</v>
      </c>
      <c r="AV901" s="30">
        <v>5510</v>
      </c>
      <c r="AW901" s="30">
        <v>388</v>
      </c>
      <c r="AX901" s="30">
        <v>698</v>
      </c>
      <c r="AY901" s="30">
        <v>2870</v>
      </c>
      <c r="AZ901" s="30">
        <v>698</v>
      </c>
      <c r="BA901" s="30">
        <v>324</v>
      </c>
      <c r="BB901" s="30">
        <v>322</v>
      </c>
    </row>
    <row r="902" spans="1:54" s="44" customFormat="1" ht="15">
      <c r="A902" s="28" t="s">
        <v>2132</v>
      </c>
      <c r="B902" s="28" t="s">
        <v>2172</v>
      </c>
      <c r="C902" s="28"/>
      <c r="D902" s="29" t="s">
        <v>2173</v>
      </c>
      <c r="E902" s="30"/>
      <c r="F902" s="30"/>
      <c r="G902" s="30"/>
      <c r="H902" s="30"/>
      <c r="I902" s="30"/>
      <c r="J902" s="3"/>
      <c r="K902" s="3"/>
      <c r="L902" s="3"/>
      <c r="M902" s="3"/>
      <c r="N902" s="3"/>
      <c r="O902" s="3">
        <v>1407</v>
      </c>
      <c r="P902" s="3">
        <v>70</v>
      </c>
      <c r="Q902" s="3">
        <v>127</v>
      </c>
      <c r="R902" s="3">
        <v>521</v>
      </c>
      <c r="S902" s="3">
        <v>124</v>
      </c>
      <c r="T902" s="3"/>
      <c r="U902" s="3"/>
      <c r="V902" s="3"/>
      <c r="W902" s="3"/>
      <c r="X902" s="3"/>
      <c r="Y902" s="31"/>
      <c r="Z902" s="31"/>
      <c r="AA902" s="31"/>
      <c r="AB902" s="31"/>
      <c r="AC902" s="31"/>
      <c r="AD902" s="31"/>
      <c r="AE902" s="31"/>
      <c r="AF902" s="31"/>
      <c r="AG902" s="31"/>
      <c r="AH902" s="3"/>
      <c r="AI902" s="3"/>
      <c r="AJ902" s="3"/>
      <c r="AK902" s="3"/>
      <c r="AL902" s="3"/>
      <c r="AM902" s="3"/>
      <c r="AN902" s="3">
        <v>4161</v>
      </c>
      <c r="AO902" s="3">
        <v>1538</v>
      </c>
      <c r="AP902" s="3">
        <v>208</v>
      </c>
      <c r="AQ902" s="3">
        <v>374</v>
      </c>
      <c r="AR902" s="3">
        <v>1912</v>
      </c>
      <c r="AS902" s="3">
        <v>2249</v>
      </c>
      <c r="AT902" s="3">
        <v>0</v>
      </c>
      <c r="AU902" s="30">
        <v>5568</v>
      </c>
      <c r="AV902" s="30">
        <v>3319</v>
      </c>
      <c r="AW902" s="30">
        <v>278</v>
      </c>
      <c r="AX902" s="30">
        <v>501</v>
      </c>
      <c r="AY902" s="30">
        <v>2059</v>
      </c>
      <c r="AZ902" s="30">
        <v>501</v>
      </c>
      <c r="BA902" s="30">
        <v>127</v>
      </c>
      <c r="BB902" s="30">
        <v>124</v>
      </c>
    </row>
    <row r="903" spans="1:54" s="44" customFormat="1" ht="15">
      <c r="A903" s="28" t="s">
        <v>2132</v>
      </c>
      <c r="B903" s="28" t="s">
        <v>2174</v>
      </c>
      <c r="C903" s="28"/>
      <c r="D903" s="29" t="s">
        <v>2175</v>
      </c>
      <c r="E903" s="30"/>
      <c r="F903" s="30"/>
      <c r="G903" s="30"/>
      <c r="H903" s="30"/>
      <c r="I903" s="30"/>
      <c r="J903" s="3"/>
      <c r="K903" s="3"/>
      <c r="L903" s="3"/>
      <c r="M903" s="3"/>
      <c r="N903" s="3"/>
      <c r="O903" s="3">
        <v>5148</v>
      </c>
      <c r="P903" s="3">
        <v>257</v>
      </c>
      <c r="Q903" s="3">
        <v>463</v>
      </c>
      <c r="R903" s="3">
        <v>1903</v>
      </c>
      <c r="S903" s="3">
        <v>467</v>
      </c>
      <c r="T903" s="3"/>
      <c r="U903" s="3"/>
      <c r="V903" s="3"/>
      <c r="W903" s="3"/>
      <c r="X903" s="3"/>
      <c r="Y903" s="31"/>
      <c r="Z903" s="31"/>
      <c r="AA903" s="31"/>
      <c r="AB903" s="31"/>
      <c r="AC903" s="31"/>
      <c r="AD903" s="31"/>
      <c r="AE903" s="31"/>
      <c r="AF903" s="31"/>
      <c r="AG903" s="31"/>
      <c r="AH903" s="3"/>
      <c r="AI903" s="3"/>
      <c r="AJ903" s="3"/>
      <c r="AK903" s="3"/>
      <c r="AL903" s="3"/>
      <c r="AM903" s="3"/>
      <c r="AN903" s="3">
        <v>4161</v>
      </c>
      <c r="AO903" s="3">
        <v>1538</v>
      </c>
      <c r="AP903" s="3">
        <v>208</v>
      </c>
      <c r="AQ903" s="3">
        <v>374</v>
      </c>
      <c r="AR903" s="3">
        <v>1912</v>
      </c>
      <c r="AS903" s="3">
        <v>2249</v>
      </c>
      <c r="AT903" s="3">
        <v>0</v>
      </c>
      <c r="AU903" s="30">
        <v>9309</v>
      </c>
      <c r="AV903" s="30">
        <v>7060</v>
      </c>
      <c r="AW903" s="30">
        <v>465</v>
      </c>
      <c r="AX903" s="30">
        <v>837</v>
      </c>
      <c r="AY903" s="30">
        <v>3441</v>
      </c>
      <c r="AZ903" s="30">
        <v>837</v>
      </c>
      <c r="BA903" s="30">
        <v>463</v>
      </c>
      <c r="BB903" s="30">
        <v>467</v>
      </c>
    </row>
    <row r="904" spans="1:54" s="44" customFormat="1" ht="15">
      <c r="A904" s="28" t="s">
        <v>2132</v>
      </c>
      <c r="B904" s="28" t="s">
        <v>2176</v>
      </c>
      <c r="C904" s="28"/>
      <c r="D904" s="29" t="s">
        <v>2177</v>
      </c>
      <c r="E904" s="30"/>
      <c r="F904" s="30"/>
      <c r="G904" s="30"/>
      <c r="H904" s="30"/>
      <c r="I904" s="30"/>
      <c r="J904" s="3"/>
      <c r="K904" s="3"/>
      <c r="L904" s="3"/>
      <c r="M904" s="3"/>
      <c r="N904" s="3"/>
      <c r="O904" s="3">
        <v>5148</v>
      </c>
      <c r="P904" s="3">
        <v>257</v>
      </c>
      <c r="Q904" s="3">
        <v>463</v>
      </c>
      <c r="R904" s="3">
        <v>1903</v>
      </c>
      <c r="S904" s="3">
        <v>467</v>
      </c>
      <c r="T904" s="3"/>
      <c r="U904" s="3"/>
      <c r="V904" s="3"/>
      <c r="W904" s="3"/>
      <c r="X904" s="3"/>
      <c r="Y904" s="31"/>
      <c r="Z904" s="31"/>
      <c r="AA904" s="31"/>
      <c r="AB904" s="31"/>
      <c r="AC904" s="31"/>
      <c r="AD904" s="31"/>
      <c r="AE904" s="31"/>
      <c r="AF904" s="31"/>
      <c r="AG904" s="31"/>
      <c r="AH904" s="3"/>
      <c r="AI904" s="3"/>
      <c r="AJ904" s="3"/>
      <c r="AK904" s="3"/>
      <c r="AL904" s="3"/>
      <c r="AM904" s="3"/>
      <c r="AN904" s="3">
        <v>16124</v>
      </c>
      <c r="AO904" s="3">
        <v>5965</v>
      </c>
      <c r="AP904" s="3">
        <v>806</v>
      </c>
      <c r="AQ904" s="3">
        <v>1451</v>
      </c>
      <c r="AR904" s="3">
        <v>7416</v>
      </c>
      <c r="AS904" s="3">
        <v>8708</v>
      </c>
      <c r="AT904" s="3">
        <v>0</v>
      </c>
      <c r="AU904" s="30">
        <v>21272</v>
      </c>
      <c r="AV904" s="30">
        <v>12564</v>
      </c>
      <c r="AW904" s="30">
        <v>1063</v>
      </c>
      <c r="AX904" s="30">
        <v>1914</v>
      </c>
      <c r="AY904" s="30">
        <v>7868</v>
      </c>
      <c r="AZ904" s="30">
        <v>1914</v>
      </c>
      <c r="BA904" s="30">
        <v>463</v>
      </c>
      <c r="BB904" s="30">
        <v>467</v>
      </c>
    </row>
    <row r="905" spans="1:54" s="44" customFormat="1" ht="15">
      <c r="A905" s="28" t="s">
        <v>2132</v>
      </c>
      <c r="B905" s="28" t="s">
        <v>2178</v>
      </c>
      <c r="C905" s="28"/>
      <c r="D905" s="29" t="s">
        <v>2179</v>
      </c>
      <c r="E905" s="30"/>
      <c r="F905" s="30"/>
      <c r="G905" s="30"/>
      <c r="H905" s="30"/>
      <c r="I905" s="30"/>
      <c r="J905" s="3"/>
      <c r="K905" s="3"/>
      <c r="L905" s="3"/>
      <c r="M905" s="3"/>
      <c r="N905" s="3"/>
      <c r="O905" s="3">
        <v>3598</v>
      </c>
      <c r="P905" s="3">
        <v>180</v>
      </c>
      <c r="Q905" s="3">
        <v>324</v>
      </c>
      <c r="R905" s="3">
        <v>1332</v>
      </c>
      <c r="S905" s="3">
        <v>322</v>
      </c>
      <c r="T905" s="3"/>
      <c r="U905" s="3"/>
      <c r="V905" s="3"/>
      <c r="W905" s="3"/>
      <c r="X905" s="3"/>
      <c r="Y905" s="31"/>
      <c r="Z905" s="31"/>
      <c r="AA905" s="31"/>
      <c r="AB905" s="31"/>
      <c r="AC905" s="31"/>
      <c r="AD905" s="31"/>
      <c r="AE905" s="31"/>
      <c r="AF905" s="31"/>
      <c r="AG905" s="31"/>
      <c r="AH905" s="3"/>
      <c r="AI905" s="3"/>
      <c r="AJ905" s="3"/>
      <c r="AK905" s="3"/>
      <c r="AL905" s="3"/>
      <c r="AM905" s="3"/>
      <c r="AN905" s="3">
        <v>8322</v>
      </c>
      <c r="AO905" s="3">
        <v>3079</v>
      </c>
      <c r="AP905" s="3">
        <v>416</v>
      </c>
      <c r="AQ905" s="3">
        <v>749</v>
      </c>
      <c r="AR905" s="3">
        <v>3828</v>
      </c>
      <c r="AS905" s="3">
        <v>4494</v>
      </c>
      <c r="AT905" s="3">
        <v>0</v>
      </c>
      <c r="AU905" s="30">
        <v>11920</v>
      </c>
      <c r="AV905" s="30">
        <v>7426</v>
      </c>
      <c r="AW905" s="30">
        <v>596</v>
      </c>
      <c r="AX905" s="30">
        <v>1073</v>
      </c>
      <c r="AY905" s="30">
        <v>4411</v>
      </c>
      <c r="AZ905" s="30">
        <v>1073</v>
      </c>
      <c r="BA905" s="30">
        <v>324</v>
      </c>
      <c r="BB905" s="30">
        <v>322</v>
      </c>
    </row>
    <row r="906" spans="1:54" s="44" customFormat="1" ht="15">
      <c r="A906" s="28" t="s">
        <v>2132</v>
      </c>
      <c r="B906" s="28" t="s">
        <v>2180</v>
      </c>
      <c r="C906" s="28"/>
      <c r="D906" s="29" t="s">
        <v>2181</v>
      </c>
      <c r="E906" s="30"/>
      <c r="F906" s="30"/>
      <c r="G906" s="30"/>
      <c r="H906" s="30"/>
      <c r="I906" s="30"/>
      <c r="J906" s="3"/>
      <c r="K906" s="3"/>
      <c r="L906" s="3"/>
      <c r="M906" s="3"/>
      <c r="N906" s="3"/>
      <c r="O906" s="3">
        <v>5148</v>
      </c>
      <c r="P906" s="3">
        <v>257</v>
      </c>
      <c r="Q906" s="3">
        <v>463</v>
      </c>
      <c r="R906" s="3">
        <v>1903</v>
      </c>
      <c r="S906" s="3">
        <v>467</v>
      </c>
      <c r="T906" s="3"/>
      <c r="U906" s="3"/>
      <c r="V906" s="3"/>
      <c r="W906" s="3"/>
      <c r="X906" s="3"/>
      <c r="Y906" s="31"/>
      <c r="Z906" s="31"/>
      <c r="AA906" s="31"/>
      <c r="AB906" s="31"/>
      <c r="AC906" s="31"/>
      <c r="AD906" s="31"/>
      <c r="AE906" s="31"/>
      <c r="AF906" s="31"/>
      <c r="AG906" s="31"/>
      <c r="AH906" s="3"/>
      <c r="AI906" s="3"/>
      <c r="AJ906" s="3"/>
      <c r="AK906" s="3"/>
      <c r="AL906" s="3"/>
      <c r="AM906" s="3"/>
      <c r="AN906" s="3">
        <v>14142</v>
      </c>
      <c r="AO906" s="3">
        <v>5233</v>
      </c>
      <c r="AP906" s="3">
        <v>707</v>
      </c>
      <c r="AQ906" s="3">
        <v>1273</v>
      </c>
      <c r="AR906" s="3">
        <v>6506</v>
      </c>
      <c r="AS906" s="3">
        <v>7636</v>
      </c>
      <c r="AT906" s="3">
        <v>0</v>
      </c>
      <c r="AU906" s="30">
        <v>19290</v>
      </c>
      <c r="AV906" s="30">
        <v>11654</v>
      </c>
      <c r="AW906" s="30">
        <v>964</v>
      </c>
      <c r="AX906" s="30">
        <v>1736</v>
      </c>
      <c r="AY906" s="30">
        <v>7136</v>
      </c>
      <c r="AZ906" s="30">
        <v>1736</v>
      </c>
      <c r="BA906" s="30">
        <v>463</v>
      </c>
      <c r="BB906" s="30">
        <v>467</v>
      </c>
    </row>
    <row r="907" spans="1:54" s="45" customFormat="1" ht="15">
      <c r="A907" s="33"/>
      <c r="B907" s="33"/>
      <c r="C907" s="33"/>
      <c r="D907" s="34" t="s">
        <v>1656</v>
      </c>
      <c r="E907" s="35">
        <f>SUM(E882:E906)</f>
        <v>0</v>
      </c>
      <c r="F907" s="35">
        <f aca="true" t="shared" si="46" ref="F907:BB907">SUM(F882:F906)</f>
        <v>0</v>
      </c>
      <c r="G907" s="35">
        <f t="shared" si="46"/>
        <v>0</v>
      </c>
      <c r="H907" s="35">
        <f t="shared" si="46"/>
        <v>0</v>
      </c>
      <c r="I907" s="35">
        <f t="shared" si="46"/>
        <v>0</v>
      </c>
      <c r="J907" s="35">
        <f t="shared" si="46"/>
        <v>0</v>
      </c>
      <c r="K907" s="35">
        <f t="shared" si="46"/>
        <v>0</v>
      </c>
      <c r="L907" s="35">
        <f t="shared" si="46"/>
        <v>0</v>
      </c>
      <c r="M907" s="35">
        <f t="shared" si="46"/>
        <v>0</v>
      </c>
      <c r="N907" s="35">
        <f t="shared" si="46"/>
        <v>0</v>
      </c>
      <c r="O907" s="35">
        <f t="shared" si="46"/>
        <v>55986</v>
      </c>
      <c r="P907" s="35">
        <f t="shared" si="46"/>
        <v>2795</v>
      </c>
      <c r="Q907" s="35">
        <f t="shared" si="46"/>
        <v>5038</v>
      </c>
      <c r="R907" s="35">
        <f t="shared" si="46"/>
        <v>20704</v>
      </c>
      <c r="S907" s="35">
        <f t="shared" si="46"/>
        <v>5054</v>
      </c>
      <c r="T907" s="35">
        <f t="shared" si="46"/>
        <v>0</v>
      </c>
      <c r="U907" s="35">
        <f t="shared" si="46"/>
        <v>0</v>
      </c>
      <c r="V907" s="35">
        <f t="shared" si="46"/>
        <v>0</v>
      </c>
      <c r="W907" s="35">
        <f t="shared" si="46"/>
        <v>0</v>
      </c>
      <c r="X907" s="35">
        <f t="shared" si="46"/>
        <v>0</v>
      </c>
      <c r="Y907" s="36">
        <v>0</v>
      </c>
      <c r="Z907" s="36">
        <v>0</v>
      </c>
      <c r="AA907" s="36">
        <v>0</v>
      </c>
      <c r="AB907" s="36">
        <v>0</v>
      </c>
      <c r="AC907" s="36">
        <v>0</v>
      </c>
      <c r="AD907" s="36">
        <v>0</v>
      </c>
      <c r="AE907" s="36">
        <v>0</v>
      </c>
      <c r="AF907" s="36">
        <v>0</v>
      </c>
      <c r="AG907" s="36">
        <v>0</v>
      </c>
      <c r="AH907" s="35">
        <f t="shared" si="46"/>
        <v>20945</v>
      </c>
      <c r="AI907" s="35">
        <f t="shared" si="46"/>
        <v>1047</v>
      </c>
      <c r="AJ907" s="35">
        <f t="shared" si="46"/>
        <v>1885</v>
      </c>
      <c r="AK907" s="35">
        <f t="shared" si="46"/>
        <v>7749</v>
      </c>
      <c r="AL907" s="35">
        <f t="shared" si="46"/>
        <v>13196</v>
      </c>
      <c r="AM907" s="35">
        <f t="shared" si="46"/>
        <v>0</v>
      </c>
      <c r="AN907" s="35">
        <f t="shared" si="46"/>
        <v>138392</v>
      </c>
      <c r="AO907" s="35">
        <f t="shared" si="46"/>
        <v>51174</v>
      </c>
      <c r="AP907" s="35">
        <f t="shared" si="46"/>
        <v>6918</v>
      </c>
      <c r="AQ907" s="35">
        <f t="shared" si="46"/>
        <v>12446</v>
      </c>
      <c r="AR907" s="35">
        <f t="shared" si="46"/>
        <v>63620</v>
      </c>
      <c r="AS907" s="35">
        <f t="shared" si="46"/>
        <v>74772</v>
      </c>
      <c r="AT907" s="35">
        <f t="shared" si="46"/>
        <v>0</v>
      </c>
      <c r="AU907" s="35">
        <f t="shared" si="46"/>
        <v>215323</v>
      </c>
      <c r="AV907" s="35">
        <v>127355</v>
      </c>
      <c r="AW907" s="35">
        <f t="shared" si="46"/>
        <v>10760</v>
      </c>
      <c r="AX907" s="35">
        <f t="shared" si="46"/>
        <v>19369</v>
      </c>
      <c r="AY907" s="35">
        <f t="shared" si="46"/>
        <v>79627</v>
      </c>
      <c r="AZ907" s="35">
        <f t="shared" si="46"/>
        <v>17484</v>
      </c>
      <c r="BA907" s="35">
        <f t="shared" si="46"/>
        <v>5038</v>
      </c>
      <c r="BB907" s="35">
        <f t="shared" si="46"/>
        <v>5054</v>
      </c>
    </row>
    <row r="908" spans="1:54" s="45" customFormat="1" ht="15">
      <c r="A908" s="38" t="s">
        <v>1657</v>
      </c>
      <c r="B908" s="33"/>
      <c r="C908" s="33"/>
      <c r="D908" s="39"/>
      <c r="E908" s="35"/>
      <c r="F908" s="35"/>
      <c r="G908" s="35"/>
      <c r="H908" s="35"/>
      <c r="I908" s="35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6"/>
      <c r="Z908" s="36"/>
      <c r="AA908" s="36"/>
      <c r="AB908" s="36"/>
      <c r="AC908" s="36"/>
      <c r="AD908" s="36"/>
      <c r="AE908" s="36"/>
      <c r="AF908" s="36"/>
      <c r="AG908" s="36"/>
      <c r="AH908" s="37"/>
      <c r="AI908" s="37"/>
      <c r="AJ908" s="37"/>
      <c r="AK908" s="37"/>
      <c r="AL908" s="37"/>
      <c r="AM908" s="37"/>
      <c r="AN908" s="37"/>
      <c r="AO908" s="37"/>
      <c r="AP908" s="37"/>
      <c r="AQ908" s="37"/>
      <c r="AR908" s="37"/>
      <c r="AS908" s="37"/>
      <c r="AT908" s="37"/>
      <c r="AU908" s="35"/>
      <c r="AV908" s="35"/>
      <c r="AW908" s="35"/>
      <c r="AX908" s="35"/>
      <c r="AY908" s="35"/>
      <c r="AZ908" s="35"/>
      <c r="BA908" s="35"/>
      <c r="BB908" s="35"/>
    </row>
    <row r="909" spans="1:54" s="44" customFormat="1" ht="15">
      <c r="A909" s="28" t="s">
        <v>2182</v>
      </c>
      <c r="B909" s="28" t="s">
        <v>2183</v>
      </c>
      <c r="C909" s="28"/>
      <c r="D909" s="29" t="s">
        <v>2184</v>
      </c>
      <c r="E909" s="30"/>
      <c r="F909" s="30"/>
      <c r="G909" s="30"/>
      <c r="H909" s="30"/>
      <c r="I909" s="30"/>
      <c r="J909" s="3"/>
      <c r="K909" s="3"/>
      <c r="L909" s="3"/>
      <c r="M909" s="3"/>
      <c r="N909" s="3"/>
      <c r="O909" s="3">
        <v>5148</v>
      </c>
      <c r="P909" s="3">
        <v>257</v>
      </c>
      <c r="Q909" s="3">
        <v>463</v>
      </c>
      <c r="R909" s="3">
        <v>1903</v>
      </c>
      <c r="S909" s="3">
        <v>467</v>
      </c>
      <c r="T909" s="3"/>
      <c r="U909" s="3"/>
      <c r="V909" s="3"/>
      <c r="W909" s="3"/>
      <c r="X909" s="3"/>
      <c r="Y909" s="31"/>
      <c r="Z909" s="31"/>
      <c r="AA909" s="31"/>
      <c r="AB909" s="31"/>
      <c r="AC909" s="31"/>
      <c r="AD909" s="31"/>
      <c r="AE909" s="31"/>
      <c r="AF909" s="31"/>
      <c r="AG909" s="31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0">
        <v>5148</v>
      </c>
      <c r="AV909" s="30">
        <v>5148</v>
      </c>
      <c r="AW909" s="30">
        <v>257</v>
      </c>
      <c r="AX909" s="30">
        <v>463</v>
      </c>
      <c r="AY909" s="30">
        <v>1903</v>
      </c>
      <c r="AZ909" s="30">
        <v>463</v>
      </c>
      <c r="BA909" s="30">
        <v>463</v>
      </c>
      <c r="BB909" s="30">
        <v>467</v>
      </c>
    </row>
    <row r="910" spans="1:54" s="44" customFormat="1" ht="15">
      <c r="A910" s="28" t="s">
        <v>2182</v>
      </c>
      <c r="B910" s="28" t="s">
        <v>2185</v>
      </c>
      <c r="C910" s="28"/>
      <c r="D910" s="29" t="s">
        <v>2186</v>
      </c>
      <c r="E910" s="30"/>
      <c r="F910" s="30"/>
      <c r="G910" s="30"/>
      <c r="H910" s="30"/>
      <c r="I910" s="30"/>
      <c r="J910" s="3"/>
      <c r="K910" s="3"/>
      <c r="L910" s="3"/>
      <c r="M910" s="3"/>
      <c r="N910" s="3"/>
      <c r="O910" s="3">
        <v>20647</v>
      </c>
      <c r="P910" s="3">
        <v>1032</v>
      </c>
      <c r="Q910" s="3">
        <v>1858</v>
      </c>
      <c r="R910" s="3">
        <v>7638</v>
      </c>
      <c r="S910" s="3">
        <v>1861</v>
      </c>
      <c r="T910" s="3">
        <v>22004</v>
      </c>
      <c r="U910" s="3">
        <v>1100</v>
      </c>
      <c r="V910" s="3">
        <v>1980</v>
      </c>
      <c r="W910" s="3">
        <v>8140</v>
      </c>
      <c r="X910" s="3">
        <v>1984</v>
      </c>
      <c r="Y910" s="31"/>
      <c r="Z910" s="31"/>
      <c r="AA910" s="31">
        <v>8140</v>
      </c>
      <c r="AB910" s="31"/>
      <c r="AC910" s="31"/>
      <c r="AD910" s="31">
        <v>1980</v>
      </c>
      <c r="AE910" s="31"/>
      <c r="AF910" s="31"/>
      <c r="AG910" s="31">
        <v>1984</v>
      </c>
      <c r="AH910" s="3">
        <v>137199</v>
      </c>
      <c r="AI910" s="3">
        <v>6860</v>
      </c>
      <c r="AJ910" s="3">
        <v>12348</v>
      </c>
      <c r="AK910" s="3">
        <v>50764</v>
      </c>
      <c r="AL910" s="3">
        <v>86435</v>
      </c>
      <c r="AM910" s="3">
        <v>0</v>
      </c>
      <c r="AN910" s="3">
        <v>37905</v>
      </c>
      <c r="AO910" s="3">
        <v>14023</v>
      </c>
      <c r="AP910" s="3">
        <v>1895</v>
      </c>
      <c r="AQ910" s="3">
        <v>3411</v>
      </c>
      <c r="AR910" s="3">
        <v>17434</v>
      </c>
      <c r="AS910" s="3">
        <v>20471</v>
      </c>
      <c r="AT910" s="3">
        <v>0</v>
      </c>
      <c r="AU910" s="30">
        <v>217755</v>
      </c>
      <c r="AV910" s="30">
        <v>110849</v>
      </c>
      <c r="AW910" s="30">
        <v>10887</v>
      </c>
      <c r="AX910" s="30">
        <v>19597</v>
      </c>
      <c r="AY910" s="30">
        <v>80565</v>
      </c>
      <c r="AZ910" s="30">
        <v>7249</v>
      </c>
      <c r="BA910" s="30">
        <v>3838</v>
      </c>
      <c r="BB910" s="30">
        <v>3845</v>
      </c>
    </row>
    <row r="911" spans="1:54" s="44" customFormat="1" ht="15">
      <c r="A911" s="28" t="s">
        <v>2182</v>
      </c>
      <c r="B911" s="28" t="s">
        <v>2187</v>
      </c>
      <c r="C911" s="28"/>
      <c r="D911" s="29" t="s">
        <v>2188</v>
      </c>
      <c r="E911" s="30"/>
      <c r="F911" s="30"/>
      <c r="G911" s="30"/>
      <c r="H911" s="30"/>
      <c r="I911" s="30"/>
      <c r="J911" s="3"/>
      <c r="K911" s="3"/>
      <c r="L911" s="3"/>
      <c r="M911" s="3"/>
      <c r="N911" s="3"/>
      <c r="O911" s="3">
        <v>17547</v>
      </c>
      <c r="P911" s="3">
        <v>877</v>
      </c>
      <c r="Q911" s="3">
        <v>1579</v>
      </c>
      <c r="R911" s="3">
        <v>6491</v>
      </c>
      <c r="S911" s="3">
        <v>1582</v>
      </c>
      <c r="T911" s="3"/>
      <c r="U911" s="3"/>
      <c r="V911" s="3"/>
      <c r="W911" s="3"/>
      <c r="X911" s="3"/>
      <c r="Y911" s="31"/>
      <c r="Z911" s="31"/>
      <c r="AA911" s="31"/>
      <c r="AB911" s="31"/>
      <c r="AC911" s="31"/>
      <c r="AD911" s="31"/>
      <c r="AE911" s="31"/>
      <c r="AF911" s="31"/>
      <c r="AG911" s="31"/>
      <c r="AH911" s="3">
        <v>119905</v>
      </c>
      <c r="AI911" s="3">
        <v>5995</v>
      </c>
      <c r="AJ911" s="3">
        <v>10791</v>
      </c>
      <c r="AK911" s="3">
        <v>44363</v>
      </c>
      <c r="AL911" s="3">
        <v>75542</v>
      </c>
      <c r="AM911" s="3">
        <v>0</v>
      </c>
      <c r="AN911" s="3">
        <v>30405</v>
      </c>
      <c r="AO911" s="3">
        <v>11248</v>
      </c>
      <c r="AP911" s="3">
        <v>1520</v>
      </c>
      <c r="AQ911" s="3">
        <v>2736</v>
      </c>
      <c r="AR911" s="3">
        <v>13984</v>
      </c>
      <c r="AS911" s="3">
        <v>16421</v>
      </c>
      <c r="AT911" s="3">
        <v>0</v>
      </c>
      <c r="AU911" s="30">
        <v>167857</v>
      </c>
      <c r="AV911" s="30">
        <v>75894</v>
      </c>
      <c r="AW911" s="30">
        <v>8392</v>
      </c>
      <c r="AX911" s="30">
        <v>15106</v>
      </c>
      <c r="AY911" s="30">
        <v>62102</v>
      </c>
      <c r="AZ911" s="30">
        <v>4315</v>
      </c>
      <c r="BA911" s="30">
        <v>1579</v>
      </c>
      <c r="BB911" s="30">
        <v>1582</v>
      </c>
    </row>
    <row r="912" spans="1:54" s="44" customFormat="1" ht="15">
      <c r="A912" s="28" t="s">
        <v>2182</v>
      </c>
      <c r="B912" s="28" t="s">
        <v>2189</v>
      </c>
      <c r="C912" s="28"/>
      <c r="D912" s="29" t="s">
        <v>2190</v>
      </c>
      <c r="E912" s="30"/>
      <c r="F912" s="30"/>
      <c r="G912" s="30"/>
      <c r="H912" s="30"/>
      <c r="I912" s="30"/>
      <c r="J912" s="3"/>
      <c r="K912" s="3"/>
      <c r="L912" s="3"/>
      <c r="M912" s="3"/>
      <c r="N912" s="3"/>
      <c r="O912" s="3">
        <v>87291</v>
      </c>
      <c r="P912" s="3">
        <v>4365</v>
      </c>
      <c r="Q912" s="3">
        <v>7856</v>
      </c>
      <c r="R912" s="3">
        <v>32298</v>
      </c>
      <c r="S912" s="3">
        <v>7857</v>
      </c>
      <c r="T912" s="3"/>
      <c r="U912" s="3"/>
      <c r="V912" s="3"/>
      <c r="W912" s="3"/>
      <c r="X912" s="3"/>
      <c r="Y912" s="31"/>
      <c r="Z912" s="31"/>
      <c r="AA912" s="31"/>
      <c r="AB912" s="31"/>
      <c r="AC912" s="31"/>
      <c r="AD912" s="31"/>
      <c r="AE912" s="31"/>
      <c r="AF912" s="31"/>
      <c r="AG912" s="31"/>
      <c r="AH912" s="3">
        <v>111066</v>
      </c>
      <c r="AI912" s="3">
        <v>5553</v>
      </c>
      <c r="AJ912" s="3">
        <v>9996</v>
      </c>
      <c r="AK912" s="3">
        <v>41094</v>
      </c>
      <c r="AL912" s="3">
        <v>69972</v>
      </c>
      <c r="AM912" s="3">
        <v>0</v>
      </c>
      <c r="AN912" s="3">
        <v>150005</v>
      </c>
      <c r="AO912" s="3">
        <v>55500</v>
      </c>
      <c r="AP912" s="3">
        <v>7500</v>
      </c>
      <c r="AQ912" s="3">
        <v>13500</v>
      </c>
      <c r="AR912" s="3">
        <v>69000</v>
      </c>
      <c r="AS912" s="3">
        <v>81005</v>
      </c>
      <c r="AT912" s="3">
        <v>0</v>
      </c>
      <c r="AU912" s="30">
        <v>348362</v>
      </c>
      <c r="AV912" s="30">
        <v>197385</v>
      </c>
      <c r="AW912" s="30">
        <v>17418</v>
      </c>
      <c r="AX912" s="30">
        <v>31352</v>
      </c>
      <c r="AY912" s="30">
        <v>128892</v>
      </c>
      <c r="AZ912" s="30">
        <v>21356</v>
      </c>
      <c r="BA912" s="30">
        <v>7856</v>
      </c>
      <c r="BB912" s="30">
        <v>7857</v>
      </c>
    </row>
    <row r="913" spans="1:54" s="44" customFormat="1" ht="15">
      <c r="A913" s="28" t="s">
        <v>2182</v>
      </c>
      <c r="B913" s="28" t="s">
        <v>2191</v>
      </c>
      <c r="C913" s="28"/>
      <c r="D913" s="29" t="s">
        <v>2192</v>
      </c>
      <c r="E913" s="30"/>
      <c r="F913" s="30"/>
      <c r="G913" s="30"/>
      <c r="H913" s="30"/>
      <c r="I913" s="30"/>
      <c r="J913" s="3"/>
      <c r="K913" s="3"/>
      <c r="L913" s="3"/>
      <c r="M913" s="3"/>
      <c r="N913" s="3"/>
      <c r="O913" s="3">
        <v>22196</v>
      </c>
      <c r="P913" s="3">
        <v>1110</v>
      </c>
      <c r="Q913" s="3">
        <v>1998</v>
      </c>
      <c r="R913" s="3">
        <v>8214</v>
      </c>
      <c r="S913" s="3">
        <v>1994</v>
      </c>
      <c r="T913" s="3"/>
      <c r="U913" s="3"/>
      <c r="V913" s="3"/>
      <c r="W913" s="3"/>
      <c r="X913" s="3"/>
      <c r="Y913" s="31"/>
      <c r="Z913" s="31"/>
      <c r="AA913" s="31"/>
      <c r="AB913" s="31"/>
      <c r="AC913" s="31"/>
      <c r="AD913" s="31"/>
      <c r="AE913" s="31"/>
      <c r="AF913" s="31"/>
      <c r="AG913" s="31"/>
      <c r="AH913" s="3">
        <v>135662</v>
      </c>
      <c r="AI913" s="3">
        <v>6783</v>
      </c>
      <c r="AJ913" s="3">
        <v>12210</v>
      </c>
      <c r="AK913" s="3">
        <v>50196</v>
      </c>
      <c r="AL913" s="3">
        <v>85466</v>
      </c>
      <c r="AM913" s="3">
        <v>0</v>
      </c>
      <c r="AN913" s="3">
        <v>38790</v>
      </c>
      <c r="AO913" s="3">
        <v>14353</v>
      </c>
      <c r="AP913" s="3">
        <v>1940</v>
      </c>
      <c r="AQ913" s="3">
        <v>3491</v>
      </c>
      <c r="AR913" s="3">
        <v>17844</v>
      </c>
      <c r="AS913" s="3">
        <v>20946</v>
      </c>
      <c r="AT913" s="3">
        <v>0</v>
      </c>
      <c r="AU913" s="30">
        <v>196648</v>
      </c>
      <c r="AV913" s="30">
        <v>90236</v>
      </c>
      <c r="AW913" s="30">
        <v>9833</v>
      </c>
      <c r="AX913" s="30">
        <v>17699</v>
      </c>
      <c r="AY913" s="30">
        <v>72763</v>
      </c>
      <c r="AZ913" s="30">
        <v>5489</v>
      </c>
      <c r="BA913" s="30">
        <v>1998</v>
      </c>
      <c r="BB913" s="30">
        <v>1994</v>
      </c>
    </row>
    <row r="914" spans="1:54" s="44" customFormat="1" ht="15">
      <c r="A914" s="28" t="s">
        <v>2182</v>
      </c>
      <c r="B914" s="28" t="s">
        <v>2193</v>
      </c>
      <c r="C914" s="28"/>
      <c r="D914" s="29" t="s">
        <v>2194</v>
      </c>
      <c r="E914" s="30"/>
      <c r="F914" s="30"/>
      <c r="G914" s="30"/>
      <c r="H914" s="30"/>
      <c r="I914" s="30"/>
      <c r="J914" s="3"/>
      <c r="K914" s="3"/>
      <c r="L914" s="3"/>
      <c r="M914" s="3"/>
      <c r="N914" s="3"/>
      <c r="O914" s="3">
        <v>51644</v>
      </c>
      <c r="P914" s="3">
        <v>2582</v>
      </c>
      <c r="Q914" s="3">
        <v>4648</v>
      </c>
      <c r="R914" s="3">
        <v>19108</v>
      </c>
      <c r="S914" s="3">
        <v>4648</v>
      </c>
      <c r="T914" s="3"/>
      <c r="U914" s="3"/>
      <c r="V914" s="3"/>
      <c r="W914" s="3"/>
      <c r="X914" s="3"/>
      <c r="Y914" s="31"/>
      <c r="Z914" s="31"/>
      <c r="AA914" s="31"/>
      <c r="AB914" s="31"/>
      <c r="AC914" s="31"/>
      <c r="AD914" s="31"/>
      <c r="AE914" s="31"/>
      <c r="AF914" s="31"/>
      <c r="AG914" s="31"/>
      <c r="AH914" s="3">
        <v>395650</v>
      </c>
      <c r="AI914" s="3">
        <v>19783</v>
      </c>
      <c r="AJ914" s="3">
        <v>35609</v>
      </c>
      <c r="AK914" s="3">
        <v>146393</v>
      </c>
      <c r="AL914" s="3">
        <v>249257</v>
      </c>
      <c r="AM914" s="3">
        <v>0</v>
      </c>
      <c r="AN914" s="3">
        <v>89016</v>
      </c>
      <c r="AO914" s="3">
        <v>32935</v>
      </c>
      <c r="AP914" s="3">
        <v>4451</v>
      </c>
      <c r="AQ914" s="3">
        <v>8011</v>
      </c>
      <c r="AR914" s="3">
        <v>40946</v>
      </c>
      <c r="AS914" s="3">
        <v>48070</v>
      </c>
      <c r="AT914" s="3">
        <v>0</v>
      </c>
      <c r="AU914" s="30">
        <v>536310</v>
      </c>
      <c r="AV914" s="30">
        <v>238983</v>
      </c>
      <c r="AW914" s="30">
        <v>26816</v>
      </c>
      <c r="AX914" s="30">
        <v>48268</v>
      </c>
      <c r="AY914" s="30">
        <v>198436</v>
      </c>
      <c r="AZ914" s="30">
        <v>12659</v>
      </c>
      <c r="BA914" s="30">
        <v>4648</v>
      </c>
      <c r="BB914" s="30">
        <v>4648</v>
      </c>
    </row>
    <row r="915" spans="1:54" s="44" customFormat="1" ht="15">
      <c r="A915" s="28" t="s">
        <v>2182</v>
      </c>
      <c r="B915" s="28" t="s">
        <v>2195</v>
      </c>
      <c r="C915" s="28"/>
      <c r="D915" s="29" t="s">
        <v>2196</v>
      </c>
      <c r="E915" s="30"/>
      <c r="F915" s="30"/>
      <c r="G915" s="30"/>
      <c r="H915" s="30"/>
      <c r="I915" s="30"/>
      <c r="J915" s="3"/>
      <c r="K915" s="3"/>
      <c r="L915" s="3"/>
      <c r="M915" s="3"/>
      <c r="N915" s="3"/>
      <c r="O915" s="3">
        <v>65593</v>
      </c>
      <c r="P915" s="3">
        <v>3280</v>
      </c>
      <c r="Q915" s="3">
        <v>5903</v>
      </c>
      <c r="R915" s="3">
        <v>24269</v>
      </c>
      <c r="S915" s="3">
        <v>5906</v>
      </c>
      <c r="T915" s="3">
        <v>160452</v>
      </c>
      <c r="U915" s="3">
        <v>8023</v>
      </c>
      <c r="V915" s="3">
        <v>14441</v>
      </c>
      <c r="W915" s="3">
        <v>59369</v>
      </c>
      <c r="X915" s="3">
        <v>14437</v>
      </c>
      <c r="Y915" s="31"/>
      <c r="Z915" s="31"/>
      <c r="AA915" s="31">
        <v>59369</v>
      </c>
      <c r="AB915" s="31"/>
      <c r="AC915" s="31"/>
      <c r="AD915" s="31">
        <v>14441</v>
      </c>
      <c r="AE915" s="31"/>
      <c r="AF915" s="31"/>
      <c r="AG915" s="31">
        <v>14437</v>
      </c>
      <c r="AH915" s="3">
        <v>296497</v>
      </c>
      <c r="AI915" s="3">
        <v>14825</v>
      </c>
      <c r="AJ915" s="3">
        <v>26685</v>
      </c>
      <c r="AK915" s="3">
        <v>109705</v>
      </c>
      <c r="AL915" s="3">
        <v>186792</v>
      </c>
      <c r="AM915" s="3">
        <v>0</v>
      </c>
      <c r="AN915" s="3">
        <v>109567</v>
      </c>
      <c r="AO915" s="3">
        <v>40539</v>
      </c>
      <c r="AP915" s="3">
        <v>5478</v>
      </c>
      <c r="AQ915" s="3">
        <v>9861</v>
      </c>
      <c r="AR915" s="3">
        <v>50400</v>
      </c>
      <c r="AS915" s="3">
        <v>59167</v>
      </c>
      <c r="AT915" s="3">
        <v>0</v>
      </c>
      <c r="AU915" s="30">
        <v>632109</v>
      </c>
      <c r="AV915" s="30">
        <v>386150</v>
      </c>
      <c r="AW915" s="30">
        <v>31606</v>
      </c>
      <c r="AX915" s="30">
        <v>56890</v>
      </c>
      <c r="AY915" s="30">
        <v>233882</v>
      </c>
      <c r="AZ915" s="30">
        <v>30205</v>
      </c>
      <c r="BA915" s="30">
        <v>20344</v>
      </c>
      <c r="BB915" s="30">
        <v>20343</v>
      </c>
    </row>
    <row r="916" spans="1:54" s="45" customFormat="1" ht="15">
      <c r="A916" s="33"/>
      <c r="B916" s="33"/>
      <c r="C916" s="33"/>
      <c r="D916" s="34" t="s">
        <v>1658</v>
      </c>
      <c r="E916" s="35">
        <f>SUM(E909:E915)</f>
        <v>0</v>
      </c>
      <c r="F916" s="35">
        <f aca="true" t="shared" si="47" ref="F916:BB916">SUM(F909:F915)</f>
        <v>0</v>
      </c>
      <c r="G916" s="35">
        <f t="shared" si="47"/>
        <v>0</v>
      </c>
      <c r="H916" s="35">
        <f t="shared" si="47"/>
        <v>0</v>
      </c>
      <c r="I916" s="35">
        <f t="shared" si="47"/>
        <v>0</v>
      </c>
      <c r="J916" s="35">
        <f t="shared" si="47"/>
        <v>0</v>
      </c>
      <c r="K916" s="35">
        <f t="shared" si="47"/>
        <v>0</v>
      </c>
      <c r="L916" s="35">
        <f t="shared" si="47"/>
        <v>0</v>
      </c>
      <c r="M916" s="35">
        <f t="shared" si="47"/>
        <v>0</v>
      </c>
      <c r="N916" s="35">
        <f t="shared" si="47"/>
        <v>0</v>
      </c>
      <c r="O916" s="35">
        <f t="shared" si="47"/>
        <v>270066</v>
      </c>
      <c r="P916" s="35">
        <f t="shared" si="47"/>
        <v>13503</v>
      </c>
      <c r="Q916" s="35">
        <f t="shared" si="47"/>
        <v>24305</v>
      </c>
      <c r="R916" s="35">
        <f t="shared" si="47"/>
        <v>99921</v>
      </c>
      <c r="S916" s="35">
        <f t="shared" si="47"/>
        <v>24315</v>
      </c>
      <c r="T916" s="35">
        <f t="shared" si="47"/>
        <v>182456</v>
      </c>
      <c r="U916" s="35">
        <f t="shared" si="47"/>
        <v>9123</v>
      </c>
      <c r="V916" s="35">
        <f t="shared" si="47"/>
        <v>16421</v>
      </c>
      <c r="W916" s="35">
        <f t="shared" si="47"/>
        <v>67509</v>
      </c>
      <c r="X916" s="35">
        <f t="shared" si="47"/>
        <v>16421</v>
      </c>
      <c r="Y916" s="36">
        <v>0</v>
      </c>
      <c r="Z916" s="36">
        <v>0</v>
      </c>
      <c r="AA916" s="36">
        <v>67509</v>
      </c>
      <c r="AB916" s="36">
        <v>0</v>
      </c>
      <c r="AC916" s="36">
        <v>0</v>
      </c>
      <c r="AD916" s="36">
        <v>16421</v>
      </c>
      <c r="AE916" s="36">
        <v>0</v>
      </c>
      <c r="AF916" s="36">
        <v>0</v>
      </c>
      <c r="AG916" s="36">
        <v>16421</v>
      </c>
      <c r="AH916" s="35">
        <f t="shared" si="47"/>
        <v>1195979</v>
      </c>
      <c r="AI916" s="35">
        <f t="shared" si="47"/>
        <v>59799</v>
      </c>
      <c r="AJ916" s="35">
        <f t="shared" si="47"/>
        <v>107639</v>
      </c>
      <c r="AK916" s="35">
        <f t="shared" si="47"/>
        <v>442515</v>
      </c>
      <c r="AL916" s="35">
        <f t="shared" si="47"/>
        <v>753464</v>
      </c>
      <c r="AM916" s="35">
        <f t="shared" si="47"/>
        <v>0</v>
      </c>
      <c r="AN916" s="35">
        <f t="shared" si="47"/>
        <v>455688</v>
      </c>
      <c r="AO916" s="35">
        <f t="shared" si="47"/>
        <v>168598</v>
      </c>
      <c r="AP916" s="35">
        <f t="shared" si="47"/>
        <v>22784</v>
      </c>
      <c r="AQ916" s="35">
        <f t="shared" si="47"/>
        <v>41010</v>
      </c>
      <c r="AR916" s="35">
        <f t="shared" si="47"/>
        <v>209608</v>
      </c>
      <c r="AS916" s="35">
        <f t="shared" si="47"/>
        <v>246080</v>
      </c>
      <c r="AT916" s="35">
        <f t="shared" si="47"/>
        <v>0</v>
      </c>
      <c r="AU916" s="35">
        <f t="shared" si="47"/>
        <v>2104189</v>
      </c>
      <c r="AV916" s="35">
        <v>1104645</v>
      </c>
      <c r="AW916" s="35">
        <f t="shared" si="47"/>
        <v>105209</v>
      </c>
      <c r="AX916" s="35">
        <f t="shared" si="47"/>
        <v>189375</v>
      </c>
      <c r="AY916" s="35">
        <f t="shared" si="47"/>
        <v>778543</v>
      </c>
      <c r="AZ916" s="35">
        <f t="shared" si="47"/>
        <v>81736</v>
      </c>
      <c r="BA916" s="35">
        <f t="shared" si="47"/>
        <v>40726</v>
      </c>
      <c r="BB916" s="35">
        <f t="shared" si="47"/>
        <v>40736</v>
      </c>
    </row>
    <row r="917" spans="1:54" s="45" customFormat="1" ht="15">
      <c r="A917" s="38" t="s">
        <v>1659</v>
      </c>
      <c r="B917" s="33"/>
      <c r="C917" s="33"/>
      <c r="D917" s="39"/>
      <c r="E917" s="35"/>
      <c r="F917" s="35"/>
      <c r="G917" s="35"/>
      <c r="H917" s="35"/>
      <c r="I917" s="35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6"/>
      <c r="Z917" s="36"/>
      <c r="AA917" s="36"/>
      <c r="AB917" s="36"/>
      <c r="AC917" s="36"/>
      <c r="AD917" s="36"/>
      <c r="AE917" s="36"/>
      <c r="AF917" s="36"/>
      <c r="AG917" s="36"/>
      <c r="AH917" s="37"/>
      <c r="AI917" s="37"/>
      <c r="AJ917" s="37"/>
      <c r="AK917" s="37"/>
      <c r="AL917" s="37"/>
      <c r="AM917" s="37"/>
      <c r="AN917" s="37"/>
      <c r="AO917" s="37"/>
      <c r="AP917" s="37"/>
      <c r="AQ917" s="37"/>
      <c r="AR917" s="37"/>
      <c r="AS917" s="37"/>
      <c r="AT917" s="37"/>
      <c r="AU917" s="35"/>
      <c r="AV917" s="35"/>
      <c r="AW917" s="35"/>
      <c r="AX917" s="35"/>
      <c r="AY917" s="35"/>
      <c r="AZ917" s="35"/>
      <c r="BA917" s="35"/>
      <c r="BB917" s="35"/>
    </row>
    <row r="918" spans="1:54" s="44" customFormat="1" ht="15">
      <c r="A918" s="28" t="s">
        <v>2197</v>
      </c>
      <c r="B918" s="28" t="s">
        <v>2198</v>
      </c>
      <c r="C918" s="28"/>
      <c r="D918" s="29" t="s">
        <v>2199</v>
      </c>
      <c r="E918" s="30"/>
      <c r="F918" s="30"/>
      <c r="G918" s="30"/>
      <c r="H918" s="30"/>
      <c r="I918" s="30"/>
      <c r="J918" s="3"/>
      <c r="K918" s="3"/>
      <c r="L918" s="3"/>
      <c r="M918" s="3"/>
      <c r="N918" s="3"/>
      <c r="O918" s="3">
        <v>8248</v>
      </c>
      <c r="P918" s="3">
        <v>412</v>
      </c>
      <c r="Q918" s="3">
        <v>742</v>
      </c>
      <c r="R918" s="3">
        <v>3050</v>
      </c>
      <c r="S918" s="3">
        <v>746</v>
      </c>
      <c r="T918" s="3">
        <v>372642</v>
      </c>
      <c r="U918" s="3">
        <v>18632</v>
      </c>
      <c r="V918" s="3">
        <v>33538</v>
      </c>
      <c r="W918" s="3">
        <v>137878</v>
      </c>
      <c r="X918" s="3">
        <v>33536</v>
      </c>
      <c r="Y918" s="31"/>
      <c r="Z918" s="31"/>
      <c r="AA918" s="31">
        <v>137878</v>
      </c>
      <c r="AB918" s="31"/>
      <c r="AC918" s="31"/>
      <c r="AD918" s="31">
        <v>33538</v>
      </c>
      <c r="AE918" s="31"/>
      <c r="AF918" s="31"/>
      <c r="AG918" s="31">
        <v>33536</v>
      </c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0">
        <v>380890</v>
      </c>
      <c r="AV918" s="30">
        <v>380890</v>
      </c>
      <c r="AW918" s="30">
        <v>19044</v>
      </c>
      <c r="AX918" s="30">
        <v>34280</v>
      </c>
      <c r="AY918" s="30">
        <v>140928</v>
      </c>
      <c r="AZ918" s="30">
        <v>34280</v>
      </c>
      <c r="BA918" s="30">
        <v>34280</v>
      </c>
      <c r="BB918" s="30">
        <v>34282</v>
      </c>
    </row>
    <row r="919" spans="1:54" s="44" customFormat="1" ht="15">
      <c r="A919" s="28" t="s">
        <v>2197</v>
      </c>
      <c r="B919" s="28" t="s">
        <v>2200</v>
      </c>
      <c r="C919" s="28"/>
      <c r="D919" s="29" t="s">
        <v>2201</v>
      </c>
      <c r="E919" s="30"/>
      <c r="F919" s="30"/>
      <c r="G919" s="30"/>
      <c r="H919" s="30"/>
      <c r="I919" s="30"/>
      <c r="J919" s="3"/>
      <c r="K919" s="3"/>
      <c r="L919" s="3"/>
      <c r="M919" s="3"/>
      <c r="N919" s="3"/>
      <c r="O919" s="3">
        <v>2048</v>
      </c>
      <c r="P919" s="3">
        <v>102</v>
      </c>
      <c r="Q919" s="3">
        <v>184</v>
      </c>
      <c r="R919" s="3">
        <v>756</v>
      </c>
      <c r="S919" s="3">
        <v>188</v>
      </c>
      <c r="T919" s="3"/>
      <c r="U919" s="3"/>
      <c r="V919" s="3"/>
      <c r="W919" s="3"/>
      <c r="X919" s="3"/>
      <c r="Y919" s="31"/>
      <c r="Z919" s="31"/>
      <c r="AA919" s="31"/>
      <c r="AB919" s="31"/>
      <c r="AC919" s="31"/>
      <c r="AD919" s="31"/>
      <c r="AE919" s="31"/>
      <c r="AF919" s="31"/>
      <c r="AG919" s="31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0">
        <v>2048</v>
      </c>
      <c r="AV919" s="30">
        <v>2048</v>
      </c>
      <c r="AW919" s="30">
        <v>102</v>
      </c>
      <c r="AX919" s="30">
        <v>184</v>
      </c>
      <c r="AY919" s="30">
        <v>756</v>
      </c>
      <c r="AZ919" s="30">
        <v>184</v>
      </c>
      <c r="BA919" s="30">
        <v>184</v>
      </c>
      <c r="BB919" s="30">
        <v>188</v>
      </c>
    </row>
    <row r="920" spans="1:54" s="44" customFormat="1" ht="15">
      <c r="A920" s="28" t="s">
        <v>2197</v>
      </c>
      <c r="B920" s="28" t="s">
        <v>2202</v>
      </c>
      <c r="C920" s="28"/>
      <c r="D920" s="29" t="s">
        <v>2203</v>
      </c>
      <c r="E920" s="30"/>
      <c r="F920" s="30"/>
      <c r="G920" s="30"/>
      <c r="H920" s="30"/>
      <c r="I920" s="30"/>
      <c r="J920" s="3"/>
      <c r="K920" s="3"/>
      <c r="L920" s="3"/>
      <c r="M920" s="3"/>
      <c r="N920" s="3"/>
      <c r="O920" s="3">
        <v>11348</v>
      </c>
      <c r="P920" s="3">
        <v>567</v>
      </c>
      <c r="Q920" s="3">
        <v>1021</v>
      </c>
      <c r="R920" s="3">
        <v>4197</v>
      </c>
      <c r="S920" s="3">
        <v>1025</v>
      </c>
      <c r="T920" s="3"/>
      <c r="U920" s="3"/>
      <c r="V920" s="3"/>
      <c r="W920" s="3"/>
      <c r="X920" s="3"/>
      <c r="Y920" s="31"/>
      <c r="Z920" s="31"/>
      <c r="AA920" s="31"/>
      <c r="AB920" s="31"/>
      <c r="AC920" s="31"/>
      <c r="AD920" s="31"/>
      <c r="AE920" s="31"/>
      <c r="AF920" s="31"/>
      <c r="AG920" s="31"/>
      <c r="AH920" s="3">
        <v>178321</v>
      </c>
      <c r="AI920" s="3">
        <v>8916</v>
      </c>
      <c r="AJ920" s="3">
        <v>16049</v>
      </c>
      <c r="AK920" s="3">
        <v>65979</v>
      </c>
      <c r="AL920" s="3">
        <v>112342</v>
      </c>
      <c r="AM920" s="3">
        <v>0</v>
      </c>
      <c r="AN920" s="3">
        <v>41211</v>
      </c>
      <c r="AO920" s="3">
        <v>15249</v>
      </c>
      <c r="AP920" s="3">
        <v>2061</v>
      </c>
      <c r="AQ920" s="3">
        <v>3709</v>
      </c>
      <c r="AR920" s="3">
        <v>18958</v>
      </c>
      <c r="AS920" s="3">
        <v>22253</v>
      </c>
      <c r="AT920" s="3">
        <v>0</v>
      </c>
      <c r="AU920" s="30">
        <v>230880</v>
      </c>
      <c r="AV920" s="30">
        <v>96285</v>
      </c>
      <c r="AW920" s="30">
        <v>11544</v>
      </c>
      <c r="AX920" s="30">
        <v>20779</v>
      </c>
      <c r="AY920" s="30">
        <v>85425</v>
      </c>
      <c r="AZ920" s="30">
        <v>4730</v>
      </c>
      <c r="BA920" s="30">
        <v>1021</v>
      </c>
      <c r="BB920" s="30">
        <v>1025</v>
      </c>
    </row>
    <row r="921" spans="1:54" s="44" customFormat="1" ht="15">
      <c r="A921" s="28" t="s">
        <v>2197</v>
      </c>
      <c r="B921" s="28" t="s">
        <v>2204</v>
      </c>
      <c r="C921" s="28"/>
      <c r="D921" s="29" t="s">
        <v>2205</v>
      </c>
      <c r="E921" s="30"/>
      <c r="F921" s="30"/>
      <c r="G921" s="30"/>
      <c r="H921" s="30"/>
      <c r="I921" s="30"/>
      <c r="J921" s="3"/>
      <c r="K921" s="3"/>
      <c r="L921" s="3"/>
      <c r="M921" s="3"/>
      <c r="N921" s="3"/>
      <c r="O921" s="3">
        <v>9798</v>
      </c>
      <c r="P921" s="3">
        <v>490</v>
      </c>
      <c r="Q921" s="3">
        <v>882</v>
      </c>
      <c r="R921" s="3">
        <v>3626</v>
      </c>
      <c r="S921" s="3">
        <v>880</v>
      </c>
      <c r="T921" s="3"/>
      <c r="U921" s="3"/>
      <c r="V921" s="3"/>
      <c r="W921" s="3"/>
      <c r="X921" s="3"/>
      <c r="Y921" s="31"/>
      <c r="Z921" s="31"/>
      <c r="AA921" s="31"/>
      <c r="AB921" s="31"/>
      <c r="AC921" s="31"/>
      <c r="AD921" s="31"/>
      <c r="AE921" s="31"/>
      <c r="AF921" s="31"/>
      <c r="AG921" s="31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0">
        <v>9798</v>
      </c>
      <c r="AV921" s="30">
        <v>9798</v>
      </c>
      <c r="AW921" s="30">
        <v>490</v>
      </c>
      <c r="AX921" s="30">
        <v>882</v>
      </c>
      <c r="AY921" s="30">
        <v>3626</v>
      </c>
      <c r="AZ921" s="30">
        <v>882</v>
      </c>
      <c r="BA921" s="30">
        <v>882</v>
      </c>
      <c r="BB921" s="30">
        <v>880</v>
      </c>
    </row>
    <row r="922" spans="1:54" s="44" customFormat="1" ht="15">
      <c r="A922" s="28" t="s">
        <v>2197</v>
      </c>
      <c r="B922" s="28" t="s">
        <v>2206</v>
      </c>
      <c r="C922" s="28"/>
      <c r="D922" s="29" t="s">
        <v>2207</v>
      </c>
      <c r="E922" s="30"/>
      <c r="F922" s="30"/>
      <c r="G922" s="30"/>
      <c r="H922" s="30"/>
      <c r="I922" s="30"/>
      <c r="J922" s="3"/>
      <c r="K922" s="3"/>
      <c r="L922" s="3"/>
      <c r="M922" s="3"/>
      <c r="N922" s="3"/>
      <c r="O922" s="3">
        <v>5148</v>
      </c>
      <c r="P922" s="3">
        <v>257</v>
      </c>
      <c r="Q922" s="3">
        <v>463</v>
      </c>
      <c r="R922" s="3">
        <v>1903</v>
      </c>
      <c r="S922" s="3">
        <v>467</v>
      </c>
      <c r="T922" s="3"/>
      <c r="U922" s="3"/>
      <c r="V922" s="3"/>
      <c r="W922" s="3"/>
      <c r="X922" s="3"/>
      <c r="Y922" s="31"/>
      <c r="Z922" s="31"/>
      <c r="AA922" s="31"/>
      <c r="AB922" s="31"/>
      <c r="AC922" s="31"/>
      <c r="AD922" s="31"/>
      <c r="AE922" s="31"/>
      <c r="AF922" s="31"/>
      <c r="AG922" s="31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0">
        <v>5148</v>
      </c>
      <c r="AV922" s="30">
        <v>5148</v>
      </c>
      <c r="AW922" s="30">
        <v>257</v>
      </c>
      <c r="AX922" s="30">
        <v>463</v>
      </c>
      <c r="AY922" s="30">
        <v>1903</v>
      </c>
      <c r="AZ922" s="30">
        <v>463</v>
      </c>
      <c r="BA922" s="30">
        <v>463</v>
      </c>
      <c r="BB922" s="30">
        <v>467</v>
      </c>
    </row>
    <row r="923" spans="1:54" s="44" customFormat="1" ht="15">
      <c r="A923" s="28" t="s">
        <v>2197</v>
      </c>
      <c r="B923" s="28" t="s">
        <v>2208</v>
      </c>
      <c r="C923" s="28"/>
      <c r="D923" s="29" t="s">
        <v>2209</v>
      </c>
      <c r="E923" s="30"/>
      <c r="F923" s="30"/>
      <c r="G923" s="30"/>
      <c r="H923" s="30"/>
      <c r="I923" s="30"/>
      <c r="J923" s="3"/>
      <c r="K923" s="3"/>
      <c r="L923" s="3"/>
      <c r="M923" s="3"/>
      <c r="N923" s="3"/>
      <c r="O923" s="3">
        <v>2048</v>
      </c>
      <c r="P923" s="3">
        <v>102</v>
      </c>
      <c r="Q923" s="3">
        <v>184</v>
      </c>
      <c r="R923" s="3">
        <v>756</v>
      </c>
      <c r="S923" s="3">
        <v>188</v>
      </c>
      <c r="T923" s="3"/>
      <c r="U923" s="3"/>
      <c r="V923" s="3"/>
      <c r="W923" s="3"/>
      <c r="X923" s="3"/>
      <c r="Y923" s="31"/>
      <c r="Z923" s="31"/>
      <c r="AA923" s="31"/>
      <c r="AB923" s="31"/>
      <c r="AC923" s="31"/>
      <c r="AD923" s="31"/>
      <c r="AE923" s="31"/>
      <c r="AF923" s="31"/>
      <c r="AG923" s="31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0">
        <v>2048</v>
      </c>
      <c r="AV923" s="30">
        <v>2048</v>
      </c>
      <c r="AW923" s="30">
        <v>102</v>
      </c>
      <c r="AX923" s="30">
        <v>184</v>
      </c>
      <c r="AY923" s="30">
        <v>756</v>
      </c>
      <c r="AZ923" s="30">
        <v>184</v>
      </c>
      <c r="BA923" s="30">
        <v>184</v>
      </c>
      <c r="BB923" s="30">
        <v>188</v>
      </c>
    </row>
    <row r="924" spans="1:54" s="44" customFormat="1" ht="15">
      <c r="A924" s="28" t="s">
        <v>2197</v>
      </c>
      <c r="B924" s="28" t="s">
        <v>2210</v>
      </c>
      <c r="C924" s="28"/>
      <c r="D924" s="29" t="s">
        <v>2211</v>
      </c>
      <c r="E924" s="30"/>
      <c r="F924" s="30"/>
      <c r="G924" s="30"/>
      <c r="H924" s="30"/>
      <c r="I924" s="30"/>
      <c r="J924" s="3"/>
      <c r="K924" s="3"/>
      <c r="L924" s="3"/>
      <c r="M924" s="3"/>
      <c r="N924" s="3"/>
      <c r="O924" s="3">
        <v>6325</v>
      </c>
      <c r="P924" s="3">
        <v>316</v>
      </c>
      <c r="Q924" s="3">
        <v>569</v>
      </c>
      <c r="R924" s="3">
        <v>2339</v>
      </c>
      <c r="S924" s="3">
        <v>572</v>
      </c>
      <c r="T924" s="3"/>
      <c r="U924" s="3"/>
      <c r="V924" s="3"/>
      <c r="W924" s="3"/>
      <c r="X924" s="3"/>
      <c r="Y924" s="31"/>
      <c r="Z924" s="31"/>
      <c r="AA924" s="31"/>
      <c r="AB924" s="31"/>
      <c r="AC924" s="31"/>
      <c r="AD924" s="31"/>
      <c r="AE924" s="31"/>
      <c r="AF924" s="31"/>
      <c r="AG924" s="31"/>
      <c r="AH924" s="3">
        <v>11529</v>
      </c>
      <c r="AI924" s="3">
        <v>576</v>
      </c>
      <c r="AJ924" s="3">
        <v>1038</v>
      </c>
      <c r="AK924" s="3">
        <v>4266</v>
      </c>
      <c r="AL924" s="3">
        <v>7263</v>
      </c>
      <c r="AM924" s="3">
        <v>0</v>
      </c>
      <c r="AN924" s="3">
        <v>13688</v>
      </c>
      <c r="AO924" s="3">
        <v>5064</v>
      </c>
      <c r="AP924" s="3">
        <v>684</v>
      </c>
      <c r="AQ924" s="3">
        <v>1232</v>
      </c>
      <c r="AR924" s="3">
        <v>6296</v>
      </c>
      <c r="AS924" s="3">
        <v>7392</v>
      </c>
      <c r="AT924" s="3">
        <v>0</v>
      </c>
      <c r="AU924" s="30">
        <v>31542</v>
      </c>
      <c r="AV924" s="30">
        <v>16887</v>
      </c>
      <c r="AW924" s="30">
        <v>1576</v>
      </c>
      <c r="AX924" s="30">
        <v>2839</v>
      </c>
      <c r="AY924" s="30">
        <v>11669</v>
      </c>
      <c r="AZ924" s="30">
        <v>1801</v>
      </c>
      <c r="BA924" s="30">
        <v>569</v>
      </c>
      <c r="BB924" s="30">
        <v>572</v>
      </c>
    </row>
    <row r="925" spans="1:54" s="44" customFormat="1" ht="15">
      <c r="A925" s="28" t="s">
        <v>2197</v>
      </c>
      <c r="B925" s="28" t="s">
        <v>2212</v>
      </c>
      <c r="C925" s="28"/>
      <c r="D925" s="29" t="s">
        <v>2213</v>
      </c>
      <c r="E925" s="30"/>
      <c r="F925" s="30"/>
      <c r="G925" s="30"/>
      <c r="H925" s="30"/>
      <c r="I925" s="30"/>
      <c r="J925" s="3"/>
      <c r="K925" s="3"/>
      <c r="L925" s="3"/>
      <c r="M925" s="3"/>
      <c r="N925" s="3"/>
      <c r="O925" s="3">
        <v>2048</v>
      </c>
      <c r="P925" s="3">
        <v>102</v>
      </c>
      <c r="Q925" s="3">
        <v>184</v>
      </c>
      <c r="R925" s="3">
        <v>756</v>
      </c>
      <c r="S925" s="3">
        <v>188</v>
      </c>
      <c r="T925" s="3"/>
      <c r="U925" s="3"/>
      <c r="V925" s="3"/>
      <c r="W925" s="3"/>
      <c r="X925" s="3"/>
      <c r="Y925" s="31"/>
      <c r="Z925" s="31"/>
      <c r="AA925" s="31"/>
      <c r="AB925" s="31"/>
      <c r="AC925" s="31"/>
      <c r="AD925" s="31"/>
      <c r="AE925" s="31"/>
      <c r="AF925" s="31"/>
      <c r="AG925" s="31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0">
        <v>2048</v>
      </c>
      <c r="AV925" s="30">
        <v>2048</v>
      </c>
      <c r="AW925" s="30">
        <v>102</v>
      </c>
      <c r="AX925" s="30">
        <v>184</v>
      </c>
      <c r="AY925" s="30">
        <v>756</v>
      </c>
      <c r="AZ925" s="30">
        <v>184</v>
      </c>
      <c r="BA925" s="30">
        <v>184</v>
      </c>
      <c r="BB925" s="30">
        <v>188</v>
      </c>
    </row>
    <row r="926" spans="1:54" s="44" customFormat="1" ht="15">
      <c r="A926" s="28" t="s">
        <v>2197</v>
      </c>
      <c r="B926" s="28" t="s">
        <v>2214</v>
      </c>
      <c r="C926" s="28"/>
      <c r="D926" s="29" t="s">
        <v>2215</v>
      </c>
      <c r="E926" s="30"/>
      <c r="F926" s="30"/>
      <c r="G926" s="30"/>
      <c r="H926" s="30"/>
      <c r="I926" s="30"/>
      <c r="J926" s="3"/>
      <c r="K926" s="3"/>
      <c r="L926" s="3"/>
      <c r="M926" s="3"/>
      <c r="N926" s="3"/>
      <c r="O926" s="3">
        <v>2048</v>
      </c>
      <c r="P926" s="3">
        <v>102</v>
      </c>
      <c r="Q926" s="3">
        <v>184</v>
      </c>
      <c r="R926" s="3">
        <v>756</v>
      </c>
      <c r="S926" s="3">
        <v>188</v>
      </c>
      <c r="T926" s="3"/>
      <c r="U926" s="3"/>
      <c r="V926" s="3"/>
      <c r="W926" s="3"/>
      <c r="X926" s="3"/>
      <c r="Y926" s="31"/>
      <c r="Z926" s="31"/>
      <c r="AA926" s="31"/>
      <c r="AB926" s="31"/>
      <c r="AC926" s="31"/>
      <c r="AD926" s="31"/>
      <c r="AE926" s="31"/>
      <c r="AF926" s="31"/>
      <c r="AG926" s="31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0">
        <v>2048</v>
      </c>
      <c r="AV926" s="30">
        <v>2048</v>
      </c>
      <c r="AW926" s="30">
        <v>102</v>
      </c>
      <c r="AX926" s="30">
        <v>184</v>
      </c>
      <c r="AY926" s="30">
        <v>756</v>
      </c>
      <c r="AZ926" s="30">
        <v>184</v>
      </c>
      <c r="BA926" s="30">
        <v>184</v>
      </c>
      <c r="BB926" s="30">
        <v>188</v>
      </c>
    </row>
    <row r="927" spans="1:54" s="44" customFormat="1" ht="15">
      <c r="A927" s="28" t="s">
        <v>2197</v>
      </c>
      <c r="B927" s="28" t="s">
        <v>2216</v>
      </c>
      <c r="C927" s="28"/>
      <c r="D927" s="29" t="s">
        <v>2217</v>
      </c>
      <c r="E927" s="30"/>
      <c r="F927" s="30"/>
      <c r="G927" s="30"/>
      <c r="H927" s="30"/>
      <c r="I927" s="30"/>
      <c r="J927" s="3"/>
      <c r="K927" s="3"/>
      <c r="L927" s="3"/>
      <c r="M927" s="3"/>
      <c r="N927" s="3"/>
      <c r="O927" s="3">
        <v>1407</v>
      </c>
      <c r="P927" s="3">
        <v>70</v>
      </c>
      <c r="Q927" s="3">
        <v>127</v>
      </c>
      <c r="R927" s="3">
        <v>521</v>
      </c>
      <c r="S927" s="3">
        <v>124</v>
      </c>
      <c r="T927" s="3"/>
      <c r="U927" s="3"/>
      <c r="V927" s="3"/>
      <c r="W927" s="3"/>
      <c r="X927" s="3"/>
      <c r="Y927" s="31"/>
      <c r="Z927" s="31"/>
      <c r="AA927" s="31"/>
      <c r="AB927" s="31"/>
      <c r="AC927" s="31"/>
      <c r="AD927" s="31"/>
      <c r="AE927" s="31"/>
      <c r="AF927" s="31"/>
      <c r="AG927" s="31"/>
      <c r="AH927" s="3"/>
      <c r="AI927" s="3"/>
      <c r="AJ927" s="3"/>
      <c r="AK927" s="3"/>
      <c r="AL927" s="3"/>
      <c r="AM927" s="3"/>
      <c r="AN927" s="3">
        <v>4161</v>
      </c>
      <c r="AO927" s="3">
        <v>1538</v>
      </c>
      <c r="AP927" s="3">
        <v>208</v>
      </c>
      <c r="AQ927" s="3">
        <v>374</v>
      </c>
      <c r="AR927" s="3">
        <v>1912</v>
      </c>
      <c r="AS927" s="3">
        <v>2249</v>
      </c>
      <c r="AT927" s="3">
        <v>0</v>
      </c>
      <c r="AU927" s="30">
        <v>5568</v>
      </c>
      <c r="AV927" s="30">
        <v>3319</v>
      </c>
      <c r="AW927" s="30">
        <v>278</v>
      </c>
      <c r="AX927" s="30">
        <v>501</v>
      </c>
      <c r="AY927" s="30">
        <v>2059</v>
      </c>
      <c r="AZ927" s="30">
        <v>501</v>
      </c>
      <c r="BA927" s="30">
        <v>127</v>
      </c>
      <c r="BB927" s="30">
        <v>124</v>
      </c>
    </row>
    <row r="928" spans="1:54" s="44" customFormat="1" ht="15">
      <c r="A928" s="28" t="s">
        <v>2197</v>
      </c>
      <c r="B928" s="28" t="s">
        <v>2218</v>
      </c>
      <c r="C928" s="28"/>
      <c r="D928" s="29" t="s">
        <v>2219</v>
      </c>
      <c r="E928" s="30"/>
      <c r="F928" s="30"/>
      <c r="G928" s="30"/>
      <c r="H928" s="30"/>
      <c r="I928" s="30"/>
      <c r="J928" s="3"/>
      <c r="K928" s="3"/>
      <c r="L928" s="3"/>
      <c r="M928" s="3"/>
      <c r="N928" s="3"/>
      <c r="O928" s="3">
        <v>3598</v>
      </c>
      <c r="P928" s="3">
        <v>180</v>
      </c>
      <c r="Q928" s="3">
        <v>324</v>
      </c>
      <c r="R928" s="3">
        <v>1332</v>
      </c>
      <c r="S928" s="3">
        <v>322</v>
      </c>
      <c r="T928" s="3"/>
      <c r="U928" s="3"/>
      <c r="V928" s="3"/>
      <c r="W928" s="3"/>
      <c r="X928" s="3"/>
      <c r="Y928" s="31"/>
      <c r="Z928" s="31"/>
      <c r="AA928" s="31"/>
      <c r="AB928" s="31"/>
      <c r="AC928" s="31"/>
      <c r="AD928" s="31"/>
      <c r="AE928" s="31"/>
      <c r="AF928" s="31"/>
      <c r="AG928" s="31"/>
      <c r="AH928" s="3"/>
      <c r="AI928" s="3"/>
      <c r="AJ928" s="3"/>
      <c r="AK928" s="3"/>
      <c r="AL928" s="3"/>
      <c r="AM928" s="3"/>
      <c r="AN928" s="3">
        <v>8322</v>
      </c>
      <c r="AO928" s="3">
        <v>3079</v>
      </c>
      <c r="AP928" s="3">
        <v>416</v>
      </c>
      <c r="AQ928" s="3">
        <v>749</v>
      </c>
      <c r="AR928" s="3">
        <v>3828</v>
      </c>
      <c r="AS928" s="3">
        <v>4494</v>
      </c>
      <c r="AT928" s="3">
        <v>0</v>
      </c>
      <c r="AU928" s="30">
        <v>11920</v>
      </c>
      <c r="AV928" s="30">
        <v>7426</v>
      </c>
      <c r="AW928" s="30">
        <v>596</v>
      </c>
      <c r="AX928" s="30">
        <v>1073</v>
      </c>
      <c r="AY928" s="30">
        <v>4411</v>
      </c>
      <c r="AZ928" s="30">
        <v>1073</v>
      </c>
      <c r="BA928" s="30">
        <v>324</v>
      </c>
      <c r="BB928" s="30">
        <v>322</v>
      </c>
    </row>
    <row r="929" spans="1:54" s="44" customFormat="1" ht="15">
      <c r="A929" s="28" t="s">
        <v>2197</v>
      </c>
      <c r="B929" s="28" t="s">
        <v>2220</v>
      </c>
      <c r="C929" s="28"/>
      <c r="D929" s="29" t="s">
        <v>2221</v>
      </c>
      <c r="E929" s="30"/>
      <c r="F929" s="30"/>
      <c r="G929" s="30"/>
      <c r="H929" s="30"/>
      <c r="I929" s="30"/>
      <c r="J929" s="3"/>
      <c r="K929" s="3"/>
      <c r="L929" s="3"/>
      <c r="M929" s="3"/>
      <c r="N929" s="3"/>
      <c r="O929" s="3">
        <v>3598</v>
      </c>
      <c r="P929" s="3">
        <v>180</v>
      </c>
      <c r="Q929" s="3">
        <v>324</v>
      </c>
      <c r="R929" s="3">
        <v>1332</v>
      </c>
      <c r="S929" s="3">
        <v>322</v>
      </c>
      <c r="T929" s="3"/>
      <c r="U929" s="3"/>
      <c r="V929" s="3"/>
      <c r="W929" s="3"/>
      <c r="X929" s="3"/>
      <c r="Y929" s="31"/>
      <c r="Z929" s="31"/>
      <c r="AA929" s="31"/>
      <c r="AB929" s="31"/>
      <c r="AC929" s="31"/>
      <c r="AD929" s="31"/>
      <c r="AE929" s="31"/>
      <c r="AF929" s="31"/>
      <c r="AG929" s="31"/>
      <c r="AH929" s="3"/>
      <c r="AI929" s="3"/>
      <c r="AJ929" s="3"/>
      <c r="AK929" s="3"/>
      <c r="AL929" s="3"/>
      <c r="AM929" s="3"/>
      <c r="AN929" s="3">
        <v>4161</v>
      </c>
      <c r="AO929" s="3">
        <v>1538</v>
      </c>
      <c r="AP929" s="3">
        <v>208</v>
      </c>
      <c r="AQ929" s="3">
        <v>374</v>
      </c>
      <c r="AR929" s="3">
        <v>1912</v>
      </c>
      <c r="AS929" s="3">
        <v>2249</v>
      </c>
      <c r="AT929" s="3">
        <v>0</v>
      </c>
      <c r="AU929" s="30">
        <v>7759</v>
      </c>
      <c r="AV929" s="30">
        <v>5510</v>
      </c>
      <c r="AW929" s="30">
        <v>388</v>
      </c>
      <c r="AX929" s="30">
        <v>698</v>
      </c>
      <c r="AY929" s="30">
        <v>2870</v>
      </c>
      <c r="AZ929" s="30">
        <v>698</v>
      </c>
      <c r="BA929" s="30">
        <v>324</v>
      </c>
      <c r="BB929" s="30">
        <v>322</v>
      </c>
    </row>
    <row r="930" spans="1:54" s="44" customFormat="1" ht="15">
      <c r="A930" s="28" t="s">
        <v>2197</v>
      </c>
      <c r="B930" s="28" t="s">
        <v>2222</v>
      </c>
      <c r="C930" s="28"/>
      <c r="D930" s="29" t="s">
        <v>2223</v>
      </c>
      <c r="E930" s="30"/>
      <c r="F930" s="30"/>
      <c r="G930" s="30"/>
      <c r="H930" s="30"/>
      <c r="I930" s="30"/>
      <c r="J930" s="3"/>
      <c r="K930" s="3"/>
      <c r="L930" s="3"/>
      <c r="M930" s="3"/>
      <c r="N930" s="3"/>
      <c r="O930" s="3">
        <v>3598</v>
      </c>
      <c r="P930" s="3">
        <v>180</v>
      </c>
      <c r="Q930" s="3">
        <v>324</v>
      </c>
      <c r="R930" s="3">
        <v>1332</v>
      </c>
      <c r="S930" s="3">
        <v>322</v>
      </c>
      <c r="T930" s="3"/>
      <c r="U930" s="3"/>
      <c r="V930" s="3"/>
      <c r="W930" s="3"/>
      <c r="X930" s="3"/>
      <c r="Y930" s="31"/>
      <c r="Z930" s="31"/>
      <c r="AA930" s="31"/>
      <c r="AB930" s="31"/>
      <c r="AC930" s="31"/>
      <c r="AD930" s="31"/>
      <c r="AE930" s="31"/>
      <c r="AF930" s="31"/>
      <c r="AG930" s="31"/>
      <c r="AH930" s="3"/>
      <c r="AI930" s="3"/>
      <c r="AJ930" s="3"/>
      <c r="AK930" s="3"/>
      <c r="AL930" s="3"/>
      <c r="AM930" s="3"/>
      <c r="AN930" s="3">
        <v>4161</v>
      </c>
      <c r="AO930" s="3">
        <v>1538</v>
      </c>
      <c r="AP930" s="3">
        <v>208</v>
      </c>
      <c r="AQ930" s="3">
        <v>374</v>
      </c>
      <c r="AR930" s="3">
        <v>1912</v>
      </c>
      <c r="AS930" s="3">
        <v>2249</v>
      </c>
      <c r="AT930" s="3">
        <v>0</v>
      </c>
      <c r="AU930" s="30">
        <v>7759</v>
      </c>
      <c r="AV930" s="30">
        <v>5510</v>
      </c>
      <c r="AW930" s="30">
        <v>388</v>
      </c>
      <c r="AX930" s="30">
        <v>698</v>
      </c>
      <c r="AY930" s="30">
        <v>2870</v>
      </c>
      <c r="AZ930" s="30">
        <v>698</v>
      </c>
      <c r="BA930" s="30">
        <v>324</v>
      </c>
      <c r="BB930" s="30">
        <v>322</v>
      </c>
    </row>
    <row r="931" spans="1:54" s="44" customFormat="1" ht="15">
      <c r="A931" s="28" t="s">
        <v>2197</v>
      </c>
      <c r="B931" s="28" t="s">
        <v>2224</v>
      </c>
      <c r="C931" s="28"/>
      <c r="D931" s="29" t="s">
        <v>2225</v>
      </c>
      <c r="E931" s="30"/>
      <c r="F931" s="30"/>
      <c r="G931" s="30"/>
      <c r="H931" s="30"/>
      <c r="I931" s="30"/>
      <c r="J931" s="3"/>
      <c r="K931" s="3"/>
      <c r="L931" s="3"/>
      <c r="M931" s="3"/>
      <c r="N931" s="3"/>
      <c r="O931" s="3">
        <v>2048</v>
      </c>
      <c r="P931" s="3">
        <v>102</v>
      </c>
      <c r="Q931" s="3">
        <v>184</v>
      </c>
      <c r="R931" s="3">
        <v>756</v>
      </c>
      <c r="S931" s="3">
        <v>188</v>
      </c>
      <c r="T931" s="3"/>
      <c r="U931" s="3"/>
      <c r="V931" s="3"/>
      <c r="W931" s="3"/>
      <c r="X931" s="3"/>
      <c r="Y931" s="31"/>
      <c r="Z931" s="31"/>
      <c r="AA931" s="31"/>
      <c r="AB931" s="31"/>
      <c r="AC931" s="31"/>
      <c r="AD931" s="31"/>
      <c r="AE931" s="31"/>
      <c r="AF931" s="31"/>
      <c r="AG931" s="31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0">
        <v>2048</v>
      </c>
      <c r="AV931" s="30">
        <v>2048</v>
      </c>
      <c r="AW931" s="30">
        <v>102</v>
      </c>
      <c r="AX931" s="30">
        <v>184</v>
      </c>
      <c r="AY931" s="30">
        <v>756</v>
      </c>
      <c r="AZ931" s="30">
        <v>184</v>
      </c>
      <c r="BA931" s="30">
        <v>184</v>
      </c>
      <c r="BB931" s="30">
        <v>188</v>
      </c>
    </row>
    <row r="932" spans="1:54" s="44" customFormat="1" ht="15">
      <c r="A932" s="28" t="s">
        <v>2197</v>
      </c>
      <c r="B932" s="28" t="s">
        <v>2226</v>
      </c>
      <c r="C932" s="28"/>
      <c r="D932" s="29" t="s">
        <v>2227</v>
      </c>
      <c r="E932" s="30"/>
      <c r="F932" s="30"/>
      <c r="G932" s="30"/>
      <c r="H932" s="30"/>
      <c r="I932" s="30"/>
      <c r="J932" s="3"/>
      <c r="K932" s="3"/>
      <c r="L932" s="3"/>
      <c r="M932" s="3"/>
      <c r="N932" s="3"/>
      <c r="O932" s="3">
        <v>2048</v>
      </c>
      <c r="P932" s="3">
        <v>102</v>
      </c>
      <c r="Q932" s="3">
        <v>184</v>
      </c>
      <c r="R932" s="3">
        <v>756</v>
      </c>
      <c r="S932" s="3">
        <v>188</v>
      </c>
      <c r="T932" s="3"/>
      <c r="U932" s="3"/>
      <c r="V932" s="3"/>
      <c r="W932" s="3"/>
      <c r="X932" s="3"/>
      <c r="Y932" s="31"/>
      <c r="Z932" s="31"/>
      <c r="AA932" s="31"/>
      <c r="AB932" s="31"/>
      <c r="AC932" s="31"/>
      <c r="AD932" s="31"/>
      <c r="AE932" s="31"/>
      <c r="AF932" s="31"/>
      <c r="AG932" s="31"/>
      <c r="AH932" s="3"/>
      <c r="AI932" s="3"/>
      <c r="AJ932" s="3"/>
      <c r="AK932" s="3"/>
      <c r="AL932" s="3"/>
      <c r="AM932" s="3"/>
      <c r="AN932" s="3">
        <v>4161</v>
      </c>
      <c r="AO932" s="3">
        <v>1538</v>
      </c>
      <c r="AP932" s="3">
        <v>208</v>
      </c>
      <c r="AQ932" s="3">
        <v>374</v>
      </c>
      <c r="AR932" s="3">
        <v>1912</v>
      </c>
      <c r="AS932" s="3">
        <v>2249</v>
      </c>
      <c r="AT932" s="3">
        <v>0</v>
      </c>
      <c r="AU932" s="30">
        <v>6209</v>
      </c>
      <c r="AV932" s="30">
        <v>3960</v>
      </c>
      <c r="AW932" s="30">
        <v>310</v>
      </c>
      <c r="AX932" s="30">
        <v>558</v>
      </c>
      <c r="AY932" s="30">
        <v>2294</v>
      </c>
      <c r="AZ932" s="30">
        <v>558</v>
      </c>
      <c r="BA932" s="30">
        <v>184</v>
      </c>
      <c r="BB932" s="30">
        <v>188</v>
      </c>
    </row>
    <row r="933" spans="1:54" s="44" customFormat="1" ht="15">
      <c r="A933" s="28" t="s">
        <v>2197</v>
      </c>
      <c r="B933" s="28" t="s">
        <v>2228</v>
      </c>
      <c r="C933" s="28"/>
      <c r="D933" s="29" t="s">
        <v>2229</v>
      </c>
      <c r="E933" s="30"/>
      <c r="F933" s="30"/>
      <c r="G933" s="30"/>
      <c r="H933" s="30"/>
      <c r="I933" s="30"/>
      <c r="J933" s="3"/>
      <c r="K933" s="3"/>
      <c r="L933" s="3"/>
      <c r="M933" s="3"/>
      <c r="N933" s="3"/>
      <c r="O933" s="3">
        <v>2048</v>
      </c>
      <c r="P933" s="3">
        <v>102</v>
      </c>
      <c r="Q933" s="3">
        <v>184</v>
      </c>
      <c r="R933" s="3">
        <v>756</v>
      </c>
      <c r="S933" s="3">
        <v>188</v>
      </c>
      <c r="T933" s="3"/>
      <c r="U933" s="3"/>
      <c r="V933" s="3"/>
      <c r="W933" s="3"/>
      <c r="X933" s="3"/>
      <c r="Y933" s="31"/>
      <c r="Z933" s="31"/>
      <c r="AA933" s="31"/>
      <c r="AB933" s="31"/>
      <c r="AC933" s="31"/>
      <c r="AD933" s="31"/>
      <c r="AE933" s="31"/>
      <c r="AF933" s="31"/>
      <c r="AG933" s="31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0">
        <v>2048</v>
      </c>
      <c r="AV933" s="30">
        <v>2048</v>
      </c>
      <c r="AW933" s="30">
        <v>102</v>
      </c>
      <c r="AX933" s="30">
        <v>184</v>
      </c>
      <c r="AY933" s="30">
        <v>756</v>
      </c>
      <c r="AZ933" s="30">
        <v>184</v>
      </c>
      <c r="BA933" s="30">
        <v>184</v>
      </c>
      <c r="BB933" s="30">
        <v>188</v>
      </c>
    </row>
    <row r="934" spans="1:54" s="44" customFormat="1" ht="15">
      <c r="A934" s="28" t="s">
        <v>2197</v>
      </c>
      <c r="B934" s="28" t="s">
        <v>2230</v>
      </c>
      <c r="C934" s="28"/>
      <c r="D934" s="29" t="s">
        <v>2231</v>
      </c>
      <c r="E934" s="30"/>
      <c r="F934" s="30"/>
      <c r="G934" s="30"/>
      <c r="H934" s="30"/>
      <c r="I934" s="30"/>
      <c r="J934" s="3"/>
      <c r="K934" s="3"/>
      <c r="L934" s="3"/>
      <c r="M934" s="3"/>
      <c r="N934" s="3"/>
      <c r="O934" s="3">
        <v>2048</v>
      </c>
      <c r="P934" s="3">
        <v>102</v>
      </c>
      <c r="Q934" s="3">
        <v>184</v>
      </c>
      <c r="R934" s="3">
        <v>756</v>
      </c>
      <c r="S934" s="3">
        <v>188</v>
      </c>
      <c r="T934" s="3"/>
      <c r="U934" s="3"/>
      <c r="V934" s="3"/>
      <c r="W934" s="3"/>
      <c r="X934" s="3"/>
      <c r="Y934" s="31"/>
      <c r="Z934" s="31"/>
      <c r="AA934" s="31"/>
      <c r="AB934" s="31"/>
      <c r="AC934" s="31"/>
      <c r="AD934" s="31"/>
      <c r="AE934" s="31"/>
      <c r="AF934" s="31"/>
      <c r="AG934" s="31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0">
        <v>2048</v>
      </c>
      <c r="AV934" s="30">
        <v>2048</v>
      </c>
      <c r="AW934" s="30">
        <v>102</v>
      </c>
      <c r="AX934" s="30">
        <v>184</v>
      </c>
      <c r="AY934" s="30">
        <v>756</v>
      </c>
      <c r="AZ934" s="30">
        <v>184</v>
      </c>
      <c r="BA934" s="30">
        <v>184</v>
      </c>
      <c r="BB934" s="30">
        <v>188</v>
      </c>
    </row>
    <row r="935" spans="1:54" s="44" customFormat="1" ht="15">
      <c r="A935" s="28" t="s">
        <v>2197</v>
      </c>
      <c r="B935" s="28" t="s">
        <v>2232</v>
      </c>
      <c r="C935" s="28"/>
      <c r="D935" s="29" t="s">
        <v>2233</v>
      </c>
      <c r="E935" s="30"/>
      <c r="F935" s="30"/>
      <c r="G935" s="30"/>
      <c r="H935" s="30"/>
      <c r="I935" s="30"/>
      <c r="J935" s="3"/>
      <c r="K935" s="3"/>
      <c r="L935" s="3"/>
      <c r="M935" s="3"/>
      <c r="N935" s="3"/>
      <c r="O935" s="3">
        <v>6698</v>
      </c>
      <c r="P935" s="3">
        <v>335</v>
      </c>
      <c r="Q935" s="3">
        <v>603</v>
      </c>
      <c r="R935" s="3">
        <v>2479</v>
      </c>
      <c r="S935" s="3">
        <v>601</v>
      </c>
      <c r="T935" s="3"/>
      <c r="U935" s="3"/>
      <c r="V935" s="3"/>
      <c r="W935" s="3"/>
      <c r="X935" s="3"/>
      <c r="Y935" s="31"/>
      <c r="Z935" s="31"/>
      <c r="AA935" s="31"/>
      <c r="AB935" s="31"/>
      <c r="AC935" s="31"/>
      <c r="AD935" s="31"/>
      <c r="AE935" s="31"/>
      <c r="AF935" s="31"/>
      <c r="AG935" s="31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0">
        <v>6698</v>
      </c>
      <c r="AV935" s="30">
        <v>6698</v>
      </c>
      <c r="AW935" s="30">
        <v>335</v>
      </c>
      <c r="AX935" s="30">
        <v>603</v>
      </c>
      <c r="AY935" s="30">
        <v>2479</v>
      </c>
      <c r="AZ935" s="30">
        <v>603</v>
      </c>
      <c r="BA935" s="30">
        <v>603</v>
      </c>
      <c r="BB935" s="30">
        <v>601</v>
      </c>
    </row>
    <row r="936" spans="1:54" s="44" customFormat="1" ht="15">
      <c r="A936" s="28" t="s">
        <v>2197</v>
      </c>
      <c r="B936" s="28" t="s">
        <v>2234</v>
      </c>
      <c r="C936" s="28"/>
      <c r="D936" s="29" t="s">
        <v>2235</v>
      </c>
      <c r="E936" s="30"/>
      <c r="F936" s="30"/>
      <c r="G936" s="30"/>
      <c r="H936" s="30"/>
      <c r="I936" s="30"/>
      <c r="J936" s="3"/>
      <c r="K936" s="3"/>
      <c r="L936" s="3"/>
      <c r="M936" s="3"/>
      <c r="N936" s="3"/>
      <c r="O936" s="3">
        <v>2048</v>
      </c>
      <c r="P936" s="3">
        <v>102</v>
      </c>
      <c r="Q936" s="3">
        <v>184</v>
      </c>
      <c r="R936" s="3">
        <v>756</v>
      </c>
      <c r="S936" s="3">
        <v>188</v>
      </c>
      <c r="T936" s="3"/>
      <c r="U936" s="3"/>
      <c r="V936" s="3"/>
      <c r="W936" s="3"/>
      <c r="X936" s="3"/>
      <c r="Y936" s="31"/>
      <c r="Z936" s="31"/>
      <c r="AA936" s="31"/>
      <c r="AB936" s="31"/>
      <c r="AC936" s="31"/>
      <c r="AD936" s="31"/>
      <c r="AE936" s="31"/>
      <c r="AF936" s="31"/>
      <c r="AG936" s="31"/>
      <c r="AH936" s="3"/>
      <c r="AI936" s="3"/>
      <c r="AJ936" s="3"/>
      <c r="AK936" s="3"/>
      <c r="AL936" s="3"/>
      <c r="AM936" s="3"/>
      <c r="AN936" s="3">
        <v>4161</v>
      </c>
      <c r="AO936" s="3">
        <v>1538</v>
      </c>
      <c r="AP936" s="3">
        <v>208</v>
      </c>
      <c r="AQ936" s="3">
        <v>374</v>
      </c>
      <c r="AR936" s="3">
        <v>1912</v>
      </c>
      <c r="AS936" s="3">
        <v>2249</v>
      </c>
      <c r="AT936" s="3">
        <v>0</v>
      </c>
      <c r="AU936" s="30">
        <v>6209</v>
      </c>
      <c r="AV936" s="30">
        <v>3960</v>
      </c>
      <c r="AW936" s="30">
        <v>310</v>
      </c>
      <c r="AX936" s="30">
        <v>558</v>
      </c>
      <c r="AY936" s="30">
        <v>2294</v>
      </c>
      <c r="AZ936" s="30">
        <v>558</v>
      </c>
      <c r="BA936" s="30">
        <v>184</v>
      </c>
      <c r="BB936" s="30">
        <v>188</v>
      </c>
    </row>
    <row r="937" spans="1:54" s="44" customFormat="1" ht="15">
      <c r="A937" s="28" t="s">
        <v>2197</v>
      </c>
      <c r="B937" s="28" t="s">
        <v>2236</v>
      </c>
      <c r="C937" s="28"/>
      <c r="D937" s="29" t="s">
        <v>2237</v>
      </c>
      <c r="E937" s="30"/>
      <c r="F937" s="30"/>
      <c r="G937" s="30"/>
      <c r="H937" s="30"/>
      <c r="I937" s="30"/>
      <c r="J937" s="3"/>
      <c r="K937" s="3"/>
      <c r="L937" s="3"/>
      <c r="M937" s="3"/>
      <c r="N937" s="3"/>
      <c r="O937" s="3">
        <v>645</v>
      </c>
      <c r="P937" s="3">
        <v>32</v>
      </c>
      <c r="Q937" s="3">
        <v>58</v>
      </c>
      <c r="R937" s="3">
        <v>238</v>
      </c>
      <c r="S937" s="3">
        <v>59</v>
      </c>
      <c r="T937" s="3"/>
      <c r="U937" s="3"/>
      <c r="V937" s="3"/>
      <c r="W937" s="3"/>
      <c r="X937" s="3"/>
      <c r="Y937" s="31"/>
      <c r="Z937" s="31"/>
      <c r="AA937" s="31"/>
      <c r="AB937" s="31"/>
      <c r="AC937" s="31"/>
      <c r="AD937" s="31"/>
      <c r="AE937" s="31"/>
      <c r="AF937" s="31"/>
      <c r="AG937" s="31"/>
      <c r="AH937" s="3"/>
      <c r="AI937" s="3"/>
      <c r="AJ937" s="3"/>
      <c r="AK937" s="3"/>
      <c r="AL937" s="3"/>
      <c r="AM937" s="3"/>
      <c r="AN937" s="3">
        <v>4161</v>
      </c>
      <c r="AO937" s="3">
        <v>1538</v>
      </c>
      <c r="AP937" s="3">
        <v>208</v>
      </c>
      <c r="AQ937" s="3">
        <v>374</v>
      </c>
      <c r="AR937" s="3">
        <v>1912</v>
      </c>
      <c r="AS937" s="3">
        <v>2249</v>
      </c>
      <c r="AT937" s="3">
        <v>0</v>
      </c>
      <c r="AU937" s="30">
        <v>4806</v>
      </c>
      <c r="AV937" s="30">
        <v>2557</v>
      </c>
      <c r="AW937" s="30">
        <v>240</v>
      </c>
      <c r="AX937" s="30">
        <v>432</v>
      </c>
      <c r="AY937" s="30">
        <v>1776</v>
      </c>
      <c r="AZ937" s="30">
        <v>432</v>
      </c>
      <c r="BA937" s="30">
        <v>58</v>
      </c>
      <c r="BB937" s="30">
        <v>59</v>
      </c>
    </row>
    <row r="938" spans="1:54" s="44" customFormat="1" ht="15">
      <c r="A938" s="28" t="s">
        <v>2197</v>
      </c>
      <c r="B938" s="28" t="s">
        <v>2238</v>
      </c>
      <c r="C938" s="28"/>
      <c r="D938" s="29" t="s">
        <v>2239</v>
      </c>
      <c r="E938" s="30"/>
      <c r="F938" s="30"/>
      <c r="G938" s="30"/>
      <c r="H938" s="30"/>
      <c r="I938" s="30"/>
      <c r="J938" s="3"/>
      <c r="K938" s="3"/>
      <c r="L938" s="3"/>
      <c r="M938" s="3"/>
      <c r="N938" s="3"/>
      <c r="O938" s="3">
        <v>2048</v>
      </c>
      <c r="P938" s="3">
        <v>102</v>
      </c>
      <c r="Q938" s="3">
        <v>184</v>
      </c>
      <c r="R938" s="3">
        <v>756</v>
      </c>
      <c r="S938" s="3">
        <v>188</v>
      </c>
      <c r="T938" s="3"/>
      <c r="U938" s="3"/>
      <c r="V938" s="3"/>
      <c r="W938" s="3"/>
      <c r="X938" s="3"/>
      <c r="Y938" s="31"/>
      <c r="Z938" s="31"/>
      <c r="AA938" s="31"/>
      <c r="AB938" s="31"/>
      <c r="AC938" s="31"/>
      <c r="AD938" s="31"/>
      <c r="AE938" s="31"/>
      <c r="AF938" s="31"/>
      <c r="AG938" s="31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0">
        <v>2048</v>
      </c>
      <c r="AV938" s="30">
        <v>2048</v>
      </c>
      <c r="AW938" s="30">
        <v>102</v>
      </c>
      <c r="AX938" s="30">
        <v>184</v>
      </c>
      <c r="AY938" s="30">
        <v>756</v>
      </c>
      <c r="AZ938" s="30">
        <v>184</v>
      </c>
      <c r="BA938" s="30">
        <v>184</v>
      </c>
      <c r="BB938" s="30">
        <v>188</v>
      </c>
    </row>
    <row r="939" spans="1:54" s="44" customFormat="1" ht="15">
      <c r="A939" s="28" t="s">
        <v>2197</v>
      </c>
      <c r="B939" s="28" t="s">
        <v>2240</v>
      </c>
      <c r="C939" s="28"/>
      <c r="D939" s="29" t="s">
        <v>2241</v>
      </c>
      <c r="E939" s="30"/>
      <c r="F939" s="30"/>
      <c r="G939" s="30"/>
      <c r="H939" s="30"/>
      <c r="I939" s="30"/>
      <c r="J939" s="3"/>
      <c r="K939" s="3"/>
      <c r="L939" s="3"/>
      <c r="M939" s="3"/>
      <c r="N939" s="3"/>
      <c r="O939" s="3">
        <v>8248</v>
      </c>
      <c r="P939" s="3">
        <v>412</v>
      </c>
      <c r="Q939" s="3">
        <v>742</v>
      </c>
      <c r="R939" s="3">
        <v>3050</v>
      </c>
      <c r="S939" s="3">
        <v>746</v>
      </c>
      <c r="T939" s="3"/>
      <c r="U939" s="3"/>
      <c r="V939" s="3"/>
      <c r="W939" s="3"/>
      <c r="X939" s="3"/>
      <c r="Y939" s="31"/>
      <c r="Z939" s="31"/>
      <c r="AA939" s="31"/>
      <c r="AB939" s="31"/>
      <c r="AC939" s="31"/>
      <c r="AD939" s="31"/>
      <c r="AE939" s="31"/>
      <c r="AF939" s="31"/>
      <c r="AG939" s="31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0">
        <v>8248</v>
      </c>
      <c r="AV939" s="30">
        <v>8248</v>
      </c>
      <c r="AW939" s="30">
        <v>412</v>
      </c>
      <c r="AX939" s="30">
        <v>742</v>
      </c>
      <c r="AY939" s="30">
        <v>3050</v>
      </c>
      <c r="AZ939" s="30">
        <v>742</v>
      </c>
      <c r="BA939" s="30">
        <v>742</v>
      </c>
      <c r="BB939" s="30">
        <v>746</v>
      </c>
    </row>
    <row r="940" spans="1:54" s="44" customFormat="1" ht="15">
      <c r="A940" s="28" t="s">
        <v>2197</v>
      </c>
      <c r="B940" s="28" t="s">
        <v>2242</v>
      </c>
      <c r="C940" s="28"/>
      <c r="D940" s="29" t="s">
        <v>2243</v>
      </c>
      <c r="E940" s="30"/>
      <c r="F940" s="30"/>
      <c r="G940" s="30"/>
      <c r="H940" s="30"/>
      <c r="I940" s="30"/>
      <c r="J940" s="3"/>
      <c r="K940" s="3"/>
      <c r="L940" s="3"/>
      <c r="M940" s="3"/>
      <c r="N940" s="3"/>
      <c r="O940" s="3">
        <v>11348</v>
      </c>
      <c r="P940" s="3">
        <v>567</v>
      </c>
      <c r="Q940" s="3">
        <v>1021</v>
      </c>
      <c r="R940" s="3">
        <v>4197</v>
      </c>
      <c r="S940" s="3">
        <v>1025</v>
      </c>
      <c r="T940" s="3"/>
      <c r="U940" s="3"/>
      <c r="V940" s="3"/>
      <c r="W940" s="3"/>
      <c r="X940" s="3"/>
      <c r="Y940" s="31"/>
      <c r="Z940" s="31"/>
      <c r="AA940" s="31"/>
      <c r="AB940" s="31"/>
      <c r="AC940" s="31"/>
      <c r="AD940" s="31"/>
      <c r="AE940" s="31"/>
      <c r="AF940" s="31"/>
      <c r="AG940" s="31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0">
        <v>11348</v>
      </c>
      <c r="AV940" s="30">
        <v>11348</v>
      </c>
      <c r="AW940" s="30">
        <v>567</v>
      </c>
      <c r="AX940" s="30">
        <v>1021</v>
      </c>
      <c r="AY940" s="30">
        <v>4197</v>
      </c>
      <c r="AZ940" s="30">
        <v>1021</v>
      </c>
      <c r="BA940" s="30">
        <v>1021</v>
      </c>
      <c r="BB940" s="30">
        <v>1025</v>
      </c>
    </row>
    <row r="941" spans="1:54" s="44" customFormat="1" ht="15">
      <c r="A941" s="28" t="s">
        <v>2197</v>
      </c>
      <c r="B941" s="28" t="s">
        <v>2244</v>
      </c>
      <c r="C941" s="28"/>
      <c r="D941" s="29" t="s">
        <v>2245</v>
      </c>
      <c r="E941" s="30"/>
      <c r="F941" s="30"/>
      <c r="G941" s="30"/>
      <c r="H941" s="30"/>
      <c r="I941" s="30"/>
      <c r="J941" s="3"/>
      <c r="K941" s="3"/>
      <c r="L941" s="3"/>
      <c r="M941" s="3"/>
      <c r="N941" s="3"/>
      <c r="O941" s="3">
        <v>22196</v>
      </c>
      <c r="P941" s="3">
        <v>1110</v>
      </c>
      <c r="Q941" s="3">
        <v>1998</v>
      </c>
      <c r="R941" s="3">
        <v>8214</v>
      </c>
      <c r="S941" s="3">
        <v>1994</v>
      </c>
      <c r="T941" s="3">
        <v>125732</v>
      </c>
      <c r="U941" s="3">
        <v>6287</v>
      </c>
      <c r="V941" s="3">
        <v>11316</v>
      </c>
      <c r="W941" s="3">
        <v>46522</v>
      </c>
      <c r="X941" s="3">
        <v>11314</v>
      </c>
      <c r="Y941" s="31"/>
      <c r="Z941" s="31"/>
      <c r="AA941" s="31">
        <v>46522</v>
      </c>
      <c r="AB941" s="31"/>
      <c r="AC941" s="31"/>
      <c r="AD941" s="31">
        <v>11316</v>
      </c>
      <c r="AE941" s="31"/>
      <c r="AF941" s="31"/>
      <c r="AG941" s="31">
        <v>11314</v>
      </c>
      <c r="AH941" s="3">
        <v>337811</v>
      </c>
      <c r="AI941" s="3">
        <v>16891</v>
      </c>
      <c r="AJ941" s="3">
        <v>30403</v>
      </c>
      <c r="AK941" s="3">
        <v>124991</v>
      </c>
      <c r="AL941" s="3">
        <v>212820</v>
      </c>
      <c r="AM941" s="3">
        <v>0</v>
      </c>
      <c r="AN941" s="3">
        <v>81374</v>
      </c>
      <c r="AO941" s="3">
        <v>30110</v>
      </c>
      <c r="AP941" s="3">
        <v>4069</v>
      </c>
      <c r="AQ941" s="3">
        <v>7324</v>
      </c>
      <c r="AR941" s="3">
        <v>37434</v>
      </c>
      <c r="AS941" s="3">
        <v>43940</v>
      </c>
      <c r="AT941" s="3">
        <v>0</v>
      </c>
      <c r="AU941" s="30">
        <v>567113</v>
      </c>
      <c r="AV941" s="30">
        <v>310353</v>
      </c>
      <c r="AW941" s="30">
        <v>28357</v>
      </c>
      <c r="AX941" s="30">
        <v>51041</v>
      </c>
      <c r="AY941" s="30">
        <v>209837</v>
      </c>
      <c r="AZ941" s="30">
        <v>20638</v>
      </c>
      <c r="BA941" s="30">
        <v>13314</v>
      </c>
      <c r="BB941" s="30">
        <v>13308</v>
      </c>
    </row>
    <row r="942" spans="1:54" s="44" customFormat="1" ht="15">
      <c r="A942" s="28" t="s">
        <v>2197</v>
      </c>
      <c r="B942" s="28" t="s">
        <v>2246</v>
      </c>
      <c r="C942" s="28"/>
      <c r="D942" s="29" t="s">
        <v>2247</v>
      </c>
      <c r="E942" s="30"/>
      <c r="F942" s="30"/>
      <c r="G942" s="30"/>
      <c r="H942" s="30"/>
      <c r="I942" s="30"/>
      <c r="J942" s="3"/>
      <c r="K942" s="3"/>
      <c r="L942" s="3"/>
      <c r="M942" s="3"/>
      <c r="N942" s="3"/>
      <c r="O942" s="3">
        <v>6698</v>
      </c>
      <c r="P942" s="3">
        <v>335</v>
      </c>
      <c r="Q942" s="3">
        <v>603</v>
      </c>
      <c r="R942" s="3">
        <v>2479</v>
      </c>
      <c r="S942" s="3">
        <v>601</v>
      </c>
      <c r="T942" s="3"/>
      <c r="U942" s="3"/>
      <c r="V942" s="3"/>
      <c r="W942" s="3"/>
      <c r="X942" s="3"/>
      <c r="Y942" s="31"/>
      <c r="Z942" s="31"/>
      <c r="AA942" s="31"/>
      <c r="AB942" s="31"/>
      <c r="AC942" s="31"/>
      <c r="AD942" s="31"/>
      <c r="AE942" s="31"/>
      <c r="AF942" s="31"/>
      <c r="AG942" s="31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0">
        <v>6698</v>
      </c>
      <c r="AV942" s="30">
        <v>6698</v>
      </c>
      <c r="AW942" s="30">
        <v>335</v>
      </c>
      <c r="AX942" s="30">
        <v>603</v>
      </c>
      <c r="AY942" s="30">
        <v>2479</v>
      </c>
      <c r="AZ942" s="30">
        <v>603</v>
      </c>
      <c r="BA942" s="30">
        <v>603</v>
      </c>
      <c r="BB942" s="30">
        <v>601</v>
      </c>
    </row>
    <row r="943" spans="1:54" s="44" customFormat="1" ht="15">
      <c r="A943" s="28" t="s">
        <v>2197</v>
      </c>
      <c r="B943" s="28" t="s">
        <v>2248</v>
      </c>
      <c r="C943" s="28"/>
      <c r="D943" s="29" t="s">
        <v>2249</v>
      </c>
      <c r="E943" s="30"/>
      <c r="F943" s="30"/>
      <c r="G943" s="30"/>
      <c r="H943" s="30"/>
      <c r="I943" s="30"/>
      <c r="J943" s="3"/>
      <c r="K943" s="3"/>
      <c r="L943" s="3"/>
      <c r="M943" s="3"/>
      <c r="N943" s="3"/>
      <c r="O943" s="3">
        <v>597</v>
      </c>
      <c r="P943" s="3">
        <v>30</v>
      </c>
      <c r="Q943" s="3">
        <v>54</v>
      </c>
      <c r="R943" s="3">
        <v>222</v>
      </c>
      <c r="S943" s="3">
        <v>51</v>
      </c>
      <c r="T943" s="3"/>
      <c r="U943" s="3"/>
      <c r="V943" s="3"/>
      <c r="W943" s="3"/>
      <c r="X943" s="3"/>
      <c r="Y943" s="31"/>
      <c r="Z943" s="31"/>
      <c r="AA943" s="31"/>
      <c r="AB943" s="31"/>
      <c r="AC943" s="31"/>
      <c r="AD943" s="31"/>
      <c r="AE943" s="31"/>
      <c r="AF943" s="31"/>
      <c r="AG943" s="31"/>
      <c r="AH943" s="3"/>
      <c r="AI943" s="3"/>
      <c r="AJ943" s="3"/>
      <c r="AK943" s="3"/>
      <c r="AL943" s="3"/>
      <c r="AM943" s="3"/>
      <c r="AN943" s="3">
        <v>4161</v>
      </c>
      <c r="AO943" s="3">
        <v>1538</v>
      </c>
      <c r="AP943" s="3">
        <v>208</v>
      </c>
      <c r="AQ943" s="3">
        <v>374</v>
      </c>
      <c r="AR943" s="3">
        <v>1912</v>
      </c>
      <c r="AS943" s="3">
        <v>2249</v>
      </c>
      <c r="AT943" s="3">
        <v>0</v>
      </c>
      <c r="AU943" s="30">
        <v>4758</v>
      </c>
      <c r="AV943" s="30">
        <v>2509</v>
      </c>
      <c r="AW943" s="30">
        <v>238</v>
      </c>
      <c r="AX943" s="30">
        <v>428</v>
      </c>
      <c r="AY943" s="30">
        <v>1760</v>
      </c>
      <c r="AZ943" s="30">
        <v>428</v>
      </c>
      <c r="BA943" s="30">
        <v>54</v>
      </c>
      <c r="BB943" s="30">
        <v>51</v>
      </c>
    </row>
    <row r="944" spans="1:54" s="44" customFormat="1" ht="15">
      <c r="A944" s="28" t="s">
        <v>2197</v>
      </c>
      <c r="B944" s="28" t="s">
        <v>2250</v>
      </c>
      <c r="C944" s="28"/>
      <c r="D944" s="29" t="s">
        <v>2251</v>
      </c>
      <c r="E944" s="30"/>
      <c r="F944" s="30"/>
      <c r="G944" s="30"/>
      <c r="H944" s="30"/>
      <c r="I944" s="30"/>
      <c r="J944" s="3"/>
      <c r="K944" s="3"/>
      <c r="L944" s="3"/>
      <c r="M944" s="3"/>
      <c r="N944" s="3"/>
      <c r="O944" s="3">
        <v>14448</v>
      </c>
      <c r="P944" s="3">
        <v>722</v>
      </c>
      <c r="Q944" s="3">
        <v>1300</v>
      </c>
      <c r="R944" s="3">
        <v>5344</v>
      </c>
      <c r="S944" s="3">
        <v>1304</v>
      </c>
      <c r="T944" s="3"/>
      <c r="U944" s="3"/>
      <c r="V944" s="3"/>
      <c r="W944" s="3"/>
      <c r="X944" s="3"/>
      <c r="Y944" s="31"/>
      <c r="Z944" s="31"/>
      <c r="AA944" s="31"/>
      <c r="AB944" s="31"/>
      <c r="AC944" s="31"/>
      <c r="AD944" s="31"/>
      <c r="AE944" s="31"/>
      <c r="AF944" s="31"/>
      <c r="AG944" s="31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0">
        <v>14448</v>
      </c>
      <c r="AV944" s="30">
        <v>14448</v>
      </c>
      <c r="AW944" s="30">
        <v>722</v>
      </c>
      <c r="AX944" s="30">
        <v>1300</v>
      </c>
      <c r="AY944" s="30">
        <v>5344</v>
      </c>
      <c r="AZ944" s="30">
        <v>1300</v>
      </c>
      <c r="BA944" s="30">
        <v>1300</v>
      </c>
      <c r="BB944" s="30">
        <v>1304</v>
      </c>
    </row>
    <row r="945" spans="1:54" s="44" customFormat="1" ht="15">
      <c r="A945" s="28" t="s">
        <v>2197</v>
      </c>
      <c r="B945" s="28" t="s">
        <v>2252</v>
      </c>
      <c r="C945" s="28"/>
      <c r="D945" s="29" t="s">
        <v>2253</v>
      </c>
      <c r="E945" s="30"/>
      <c r="F945" s="30"/>
      <c r="G945" s="30"/>
      <c r="H945" s="30"/>
      <c r="I945" s="30"/>
      <c r="J945" s="3"/>
      <c r="K945" s="3"/>
      <c r="L945" s="3"/>
      <c r="M945" s="3"/>
      <c r="N945" s="3"/>
      <c r="O945" s="3">
        <v>5094</v>
      </c>
      <c r="P945" s="3">
        <v>255</v>
      </c>
      <c r="Q945" s="3">
        <v>458</v>
      </c>
      <c r="R945" s="3">
        <v>1884</v>
      </c>
      <c r="S945" s="3">
        <v>462</v>
      </c>
      <c r="T945" s="3"/>
      <c r="U945" s="3"/>
      <c r="V945" s="3"/>
      <c r="W945" s="3"/>
      <c r="X945" s="3"/>
      <c r="Y945" s="31"/>
      <c r="Z945" s="31"/>
      <c r="AA945" s="31"/>
      <c r="AB945" s="31"/>
      <c r="AC945" s="31"/>
      <c r="AD945" s="31"/>
      <c r="AE945" s="31"/>
      <c r="AF945" s="31"/>
      <c r="AG945" s="31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0">
        <v>5094</v>
      </c>
      <c r="AV945" s="30">
        <v>5094</v>
      </c>
      <c r="AW945" s="30">
        <v>255</v>
      </c>
      <c r="AX945" s="30">
        <v>458</v>
      </c>
      <c r="AY945" s="30">
        <v>1884</v>
      </c>
      <c r="AZ945" s="30">
        <v>458</v>
      </c>
      <c r="BA945" s="30">
        <v>458</v>
      </c>
      <c r="BB945" s="30">
        <v>462</v>
      </c>
    </row>
    <row r="946" spans="1:54" s="44" customFormat="1" ht="15">
      <c r="A946" s="28" t="s">
        <v>2197</v>
      </c>
      <c r="B946" s="28" t="s">
        <v>2254</v>
      </c>
      <c r="C946" s="28"/>
      <c r="D946" s="29" t="s">
        <v>2255</v>
      </c>
      <c r="E946" s="30"/>
      <c r="F946" s="30"/>
      <c r="G946" s="30"/>
      <c r="H946" s="30"/>
      <c r="I946" s="30"/>
      <c r="J946" s="3"/>
      <c r="K946" s="3"/>
      <c r="L946" s="3"/>
      <c r="M946" s="3"/>
      <c r="N946" s="3"/>
      <c r="O946" s="3">
        <v>23747</v>
      </c>
      <c r="P946" s="3">
        <v>1187</v>
      </c>
      <c r="Q946" s="3">
        <v>2137</v>
      </c>
      <c r="R946" s="3">
        <v>8785</v>
      </c>
      <c r="S946" s="3">
        <v>2140</v>
      </c>
      <c r="T946" s="3"/>
      <c r="U946" s="3"/>
      <c r="V946" s="3"/>
      <c r="W946" s="3"/>
      <c r="X946" s="3"/>
      <c r="Y946" s="31"/>
      <c r="Z946" s="31"/>
      <c r="AA946" s="31"/>
      <c r="AB946" s="31"/>
      <c r="AC946" s="31"/>
      <c r="AD946" s="31"/>
      <c r="AE946" s="31"/>
      <c r="AF946" s="31"/>
      <c r="AG946" s="31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0">
        <v>23747</v>
      </c>
      <c r="AV946" s="30">
        <v>23747</v>
      </c>
      <c r="AW946" s="30">
        <v>1187</v>
      </c>
      <c r="AX946" s="30">
        <v>2137</v>
      </c>
      <c r="AY946" s="30">
        <v>8785</v>
      </c>
      <c r="AZ946" s="30">
        <v>2137</v>
      </c>
      <c r="BA946" s="30">
        <v>2137</v>
      </c>
      <c r="BB946" s="30">
        <v>2140</v>
      </c>
    </row>
    <row r="947" spans="1:54" s="44" customFormat="1" ht="15">
      <c r="A947" s="28" t="s">
        <v>2197</v>
      </c>
      <c r="B947" s="28" t="s">
        <v>2256</v>
      </c>
      <c r="C947" s="28"/>
      <c r="D947" s="29" t="s">
        <v>2257</v>
      </c>
      <c r="E947" s="30"/>
      <c r="F947" s="30"/>
      <c r="G947" s="30"/>
      <c r="H947" s="30"/>
      <c r="I947" s="30"/>
      <c r="J947" s="3"/>
      <c r="K947" s="3"/>
      <c r="L947" s="3"/>
      <c r="M947" s="3"/>
      <c r="N947" s="3"/>
      <c r="O947" s="3">
        <v>48544</v>
      </c>
      <c r="P947" s="3">
        <v>2427</v>
      </c>
      <c r="Q947" s="3">
        <v>4369</v>
      </c>
      <c r="R947" s="3">
        <v>17961</v>
      </c>
      <c r="S947" s="3">
        <v>4369</v>
      </c>
      <c r="T947" s="3">
        <v>203722</v>
      </c>
      <c r="U947" s="3">
        <v>10186</v>
      </c>
      <c r="V947" s="3">
        <v>18335</v>
      </c>
      <c r="W947" s="3">
        <v>75377</v>
      </c>
      <c r="X947" s="3">
        <v>18335</v>
      </c>
      <c r="Y947" s="31"/>
      <c r="Z947" s="31"/>
      <c r="AA947" s="31">
        <v>75377</v>
      </c>
      <c r="AB947" s="31"/>
      <c r="AC947" s="31"/>
      <c r="AD947" s="31">
        <v>18335</v>
      </c>
      <c r="AE947" s="31"/>
      <c r="AF947" s="31"/>
      <c r="AG947" s="31">
        <v>18335</v>
      </c>
      <c r="AH947" s="3">
        <v>584732</v>
      </c>
      <c r="AI947" s="3">
        <v>29237</v>
      </c>
      <c r="AJ947" s="3">
        <v>52626</v>
      </c>
      <c r="AK947" s="3">
        <v>216352</v>
      </c>
      <c r="AL947" s="3">
        <v>368380</v>
      </c>
      <c r="AM947" s="3">
        <v>0</v>
      </c>
      <c r="AN947" s="3">
        <v>173692</v>
      </c>
      <c r="AO947" s="3">
        <v>64266</v>
      </c>
      <c r="AP947" s="3">
        <v>8685</v>
      </c>
      <c r="AQ947" s="3">
        <v>15632</v>
      </c>
      <c r="AR947" s="3">
        <v>79898</v>
      </c>
      <c r="AS947" s="3">
        <v>93794</v>
      </c>
      <c r="AT947" s="3">
        <v>0</v>
      </c>
      <c r="AU947" s="30">
        <v>1010690</v>
      </c>
      <c r="AV947" s="30">
        <v>548516</v>
      </c>
      <c r="AW947" s="30">
        <v>50535</v>
      </c>
      <c r="AX947" s="30">
        <v>90962</v>
      </c>
      <c r="AY947" s="30">
        <v>373956</v>
      </c>
      <c r="AZ947" s="30">
        <v>38336</v>
      </c>
      <c r="BA947" s="30">
        <v>22704</v>
      </c>
      <c r="BB947" s="30">
        <v>22704</v>
      </c>
    </row>
    <row r="948" spans="1:54" s="44" customFormat="1" ht="15">
      <c r="A948" s="28" t="s">
        <v>2197</v>
      </c>
      <c r="B948" s="28" t="s">
        <v>2258</v>
      </c>
      <c r="C948" s="28"/>
      <c r="D948" s="29" t="s">
        <v>2259</v>
      </c>
      <c r="E948" s="30"/>
      <c r="F948" s="30"/>
      <c r="G948" s="30"/>
      <c r="H948" s="30"/>
      <c r="I948" s="30"/>
      <c r="J948" s="3"/>
      <c r="K948" s="3"/>
      <c r="L948" s="3"/>
      <c r="M948" s="3"/>
      <c r="N948" s="3"/>
      <c r="O948" s="3">
        <v>5148</v>
      </c>
      <c r="P948" s="3">
        <v>257</v>
      </c>
      <c r="Q948" s="3">
        <v>463</v>
      </c>
      <c r="R948" s="3">
        <v>1903</v>
      </c>
      <c r="S948" s="3">
        <v>467</v>
      </c>
      <c r="T948" s="3"/>
      <c r="U948" s="3"/>
      <c r="V948" s="3"/>
      <c r="W948" s="3"/>
      <c r="X948" s="3"/>
      <c r="Y948" s="31"/>
      <c r="Z948" s="31"/>
      <c r="AA948" s="31"/>
      <c r="AB948" s="31"/>
      <c r="AC948" s="31"/>
      <c r="AD948" s="31"/>
      <c r="AE948" s="31"/>
      <c r="AF948" s="31"/>
      <c r="AG948" s="31"/>
      <c r="AH948" s="3"/>
      <c r="AI948" s="3"/>
      <c r="AJ948" s="3"/>
      <c r="AK948" s="3"/>
      <c r="AL948" s="3"/>
      <c r="AM948" s="3"/>
      <c r="AN948" s="3">
        <v>4161</v>
      </c>
      <c r="AO948" s="3">
        <v>1538</v>
      </c>
      <c r="AP948" s="3">
        <v>208</v>
      </c>
      <c r="AQ948" s="3">
        <v>374</v>
      </c>
      <c r="AR948" s="3">
        <v>1912</v>
      </c>
      <c r="AS948" s="3">
        <v>2249</v>
      </c>
      <c r="AT948" s="3">
        <v>0</v>
      </c>
      <c r="AU948" s="30">
        <v>9309</v>
      </c>
      <c r="AV948" s="30">
        <v>7060</v>
      </c>
      <c r="AW948" s="30">
        <v>465</v>
      </c>
      <c r="AX948" s="30">
        <v>837</v>
      </c>
      <c r="AY948" s="30">
        <v>3441</v>
      </c>
      <c r="AZ948" s="30">
        <v>837</v>
      </c>
      <c r="BA948" s="30">
        <v>463</v>
      </c>
      <c r="BB948" s="30">
        <v>467</v>
      </c>
    </row>
    <row r="949" spans="1:54" s="44" customFormat="1" ht="15">
      <c r="A949" s="28" t="s">
        <v>2197</v>
      </c>
      <c r="B949" s="28" t="s">
        <v>2260</v>
      </c>
      <c r="C949" s="28"/>
      <c r="D949" s="29" t="s">
        <v>0</v>
      </c>
      <c r="E949" s="30"/>
      <c r="F949" s="30"/>
      <c r="G949" s="30"/>
      <c r="H949" s="30"/>
      <c r="I949" s="30"/>
      <c r="J949" s="3"/>
      <c r="K949" s="3"/>
      <c r="L949" s="3"/>
      <c r="M949" s="3"/>
      <c r="N949" s="3"/>
      <c r="O949" s="3">
        <v>19097</v>
      </c>
      <c r="P949" s="3">
        <v>955</v>
      </c>
      <c r="Q949" s="3">
        <v>1719</v>
      </c>
      <c r="R949" s="3">
        <v>7067</v>
      </c>
      <c r="S949" s="3">
        <v>1716</v>
      </c>
      <c r="T949" s="3">
        <v>117903</v>
      </c>
      <c r="U949" s="3">
        <v>5895</v>
      </c>
      <c r="V949" s="3">
        <v>10611</v>
      </c>
      <c r="W949" s="3">
        <v>43623</v>
      </c>
      <c r="X949" s="3">
        <v>10614</v>
      </c>
      <c r="Y949" s="31"/>
      <c r="Z949" s="31"/>
      <c r="AA949" s="31">
        <v>43623</v>
      </c>
      <c r="AB949" s="31"/>
      <c r="AC949" s="31"/>
      <c r="AD949" s="31">
        <v>10611</v>
      </c>
      <c r="AE949" s="31"/>
      <c r="AF949" s="31"/>
      <c r="AG949" s="31">
        <v>10614</v>
      </c>
      <c r="AH949" s="3">
        <v>58416</v>
      </c>
      <c r="AI949" s="3">
        <v>2921</v>
      </c>
      <c r="AJ949" s="3">
        <v>5257</v>
      </c>
      <c r="AK949" s="3">
        <v>21613</v>
      </c>
      <c r="AL949" s="3">
        <v>36803</v>
      </c>
      <c r="AM949" s="3">
        <v>0</v>
      </c>
      <c r="AN949" s="3">
        <v>35845</v>
      </c>
      <c r="AO949" s="3">
        <v>13262</v>
      </c>
      <c r="AP949" s="3">
        <v>1792</v>
      </c>
      <c r="AQ949" s="3">
        <v>3226</v>
      </c>
      <c r="AR949" s="3">
        <v>16488</v>
      </c>
      <c r="AS949" s="3">
        <v>19357</v>
      </c>
      <c r="AT949" s="3">
        <v>0</v>
      </c>
      <c r="AU949" s="30">
        <v>231261</v>
      </c>
      <c r="AV949" s="30">
        <v>175101</v>
      </c>
      <c r="AW949" s="30">
        <v>11563</v>
      </c>
      <c r="AX949" s="30">
        <v>20813</v>
      </c>
      <c r="AY949" s="30">
        <v>85565</v>
      </c>
      <c r="AZ949" s="30">
        <v>15556</v>
      </c>
      <c r="BA949" s="30">
        <v>12330</v>
      </c>
      <c r="BB949" s="30">
        <v>12330</v>
      </c>
    </row>
    <row r="950" spans="1:54" s="44" customFormat="1" ht="15">
      <c r="A950" s="28" t="s">
        <v>2197</v>
      </c>
      <c r="B950" s="28" t="s">
        <v>1</v>
      </c>
      <c r="C950" s="28"/>
      <c r="D950" s="29" t="s">
        <v>2</v>
      </c>
      <c r="E950" s="30"/>
      <c r="F950" s="30"/>
      <c r="G950" s="30"/>
      <c r="H950" s="30"/>
      <c r="I950" s="30"/>
      <c r="J950" s="3"/>
      <c r="K950" s="3"/>
      <c r="L950" s="3"/>
      <c r="M950" s="3"/>
      <c r="N950" s="3"/>
      <c r="O950" s="3">
        <v>2048</v>
      </c>
      <c r="P950" s="3">
        <v>102</v>
      </c>
      <c r="Q950" s="3">
        <v>184</v>
      </c>
      <c r="R950" s="3">
        <v>756</v>
      </c>
      <c r="S950" s="3">
        <v>188</v>
      </c>
      <c r="T950" s="3"/>
      <c r="U950" s="3"/>
      <c r="V950" s="3"/>
      <c r="W950" s="3"/>
      <c r="X950" s="3"/>
      <c r="Y950" s="31"/>
      <c r="Z950" s="31"/>
      <c r="AA950" s="31"/>
      <c r="AB950" s="31"/>
      <c r="AC950" s="31"/>
      <c r="AD950" s="31"/>
      <c r="AE950" s="31"/>
      <c r="AF950" s="31"/>
      <c r="AG950" s="31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0">
        <v>2048</v>
      </c>
      <c r="AV950" s="30">
        <v>2048</v>
      </c>
      <c r="AW950" s="30">
        <v>102</v>
      </c>
      <c r="AX950" s="30">
        <v>184</v>
      </c>
      <c r="AY950" s="30">
        <v>756</v>
      </c>
      <c r="AZ950" s="30">
        <v>184</v>
      </c>
      <c r="BA950" s="30">
        <v>184</v>
      </c>
      <c r="BB950" s="30">
        <v>188</v>
      </c>
    </row>
    <row r="951" spans="1:54" s="44" customFormat="1" ht="15">
      <c r="A951" s="28" t="s">
        <v>2197</v>
      </c>
      <c r="B951" s="28" t="s">
        <v>3</v>
      </c>
      <c r="C951" s="28"/>
      <c r="D951" s="29" t="s">
        <v>4</v>
      </c>
      <c r="E951" s="30"/>
      <c r="F951" s="30"/>
      <c r="G951" s="30"/>
      <c r="H951" s="30"/>
      <c r="I951" s="30"/>
      <c r="J951" s="3"/>
      <c r="K951" s="3"/>
      <c r="L951" s="3"/>
      <c r="M951" s="3"/>
      <c r="N951" s="3"/>
      <c r="O951" s="3">
        <v>2048</v>
      </c>
      <c r="P951" s="3">
        <v>102</v>
      </c>
      <c r="Q951" s="3">
        <v>184</v>
      </c>
      <c r="R951" s="3">
        <v>756</v>
      </c>
      <c r="S951" s="3">
        <v>188</v>
      </c>
      <c r="T951" s="3"/>
      <c r="U951" s="3"/>
      <c r="V951" s="3"/>
      <c r="W951" s="3"/>
      <c r="X951" s="3"/>
      <c r="Y951" s="31"/>
      <c r="Z951" s="31"/>
      <c r="AA951" s="31"/>
      <c r="AB951" s="31"/>
      <c r="AC951" s="31"/>
      <c r="AD951" s="31"/>
      <c r="AE951" s="31"/>
      <c r="AF951" s="31"/>
      <c r="AG951" s="31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0">
        <v>2048</v>
      </c>
      <c r="AV951" s="30">
        <v>2048</v>
      </c>
      <c r="AW951" s="30">
        <v>102</v>
      </c>
      <c r="AX951" s="30">
        <v>184</v>
      </c>
      <c r="AY951" s="30">
        <v>756</v>
      </c>
      <c r="AZ951" s="30">
        <v>184</v>
      </c>
      <c r="BA951" s="30">
        <v>184</v>
      </c>
      <c r="BB951" s="30">
        <v>188</v>
      </c>
    </row>
    <row r="952" spans="1:54" s="44" customFormat="1" ht="15">
      <c r="A952" s="28" t="s">
        <v>2197</v>
      </c>
      <c r="B952" s="28" t="s">
        <v>5</v>
      </c>
      <c r="C952" s="28"/>
      <c r="D952" s="29" t="s">
        <v>6</v>
      </c>
      <c r="E952" s="30"/>
      <c r="F952" s="30"/>
      <c r="G952" s="30"/>
      <c r="H952" s="30"/>
      <c r="I952" s="30"/>
      <c r="J952" s="3"/>
      <c r="K952" s="3"/>
      <c r="L952" s="3"/>
      <c r="M952" s="3"/>
      <c r="N952" s="3"/>
      <c r="O952" s="3">
        <v>5148</v>
      </c>
      <c r="P952" s="3">
        <v>257</v>
      </c>
      <c r="Q952" s="3">
        <v>463</v>
      </c>
      <c r="R952" s="3">
        <v>1903</v>
      </c>
      <c r="S952" s="3">
        <v>467</v>
      </c>
      <c r="T952" s="3"/>
      <c r="U952" s="3"/>
      <c r="V952" s="3"/>
      <c r="W952" s="3"/>
      <c r="X952" s="3"/>
      <c r="Y952" s="31"/>
      <c r="Z952" s="31"/>
      <c r="AA952" s="31"/>
      <c r="AB952" s="31"/>
      <c r="AC952" s="31"/>
      <c r="AD952" s="31"/>
      <c r="AE952" s="31"/>
      <c r="AF952" s="31"/>
      <c r="AG952" s="31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0">
        <v>5148</v>
      </c>
      <c r="AV952" s="30">
        <v>5148</v>
      </c>
      <c r="AW952" s="30">
        <v>257</v>
      </c>
      <c r="AX952" s="30">
        <v>463</v>
      </c>
      <c r="AY952" s="30">
        <v>1903</v>
      </c>
      <c r="AZ952" s="30">
        <v>463</v>
      </c>
      <c r="BA952" s="30">
        <v>463</v>
      </c>
      <c r="BB952" s="30">
        <v>467</v>
      </c>
    </row>
    <row r="953" spans="1:54" s="44" customFormat="1" ht="15">
      <c r="A953" s="28" t="s">
        <v>2197</v>
      </c>
      <c r="B953" s="28" t="s">
        <v>7</v>
      </c>
      <c r="C953" s="28"/>
      <c r="D953" s="29" t="s">
        <v>8</v>
      </c>
      <c r="E953" s="30"/>
      <c r="F953" s="30"/>
      <c r="G953" s="30"/>
      <c r="H953" s="30"/>
      <c r="I953" s="30"/>
      <c r="J953" s="3"/>
      <c r="K953" s="3"/>
      <c r="L953" s="3"/>
      <c r="M953" s="3"/>
      <c r="N953" s="3"/>
      <c r="O953" s="3">
        <v>2048</v>
      </c>
      <c r="P953" s="3">
        <v>102</v>
      </c>
      <c r="Q953" s="3">
        <v>184</v>
      </c>
      <c r="R953" s="3">
        <v>756</v>
      </c>
      <c r="S953" s="3">
        <v>188</v>
      </c>
      <c r="T953" s="3"/>
      <c r="U953" s="3"/>
      <c r="V953" s="3"/>
      <c r="W953" s="3"/>
      <c r="X953" s="3"/>
      <c r="Y953" s="31"/>
      <c r="Z953" s="31"/>
      <c r="AA953" s="31"/>
      <c r="AB953" s="31"/>
      <c r="AC953" s="31"/>
      <c r="AD953" s="31"/>
      <c r="AE953" s="31"/>
      <c r="AF953" s="31"/>
      <c r="AG953" s="31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0">
        <v>2048</v>
      </c>
      <c r="AV953" s="30">
        <v>2048</v>
      </c>
      <c r="AW953" s="30">
        <v>102</v>
      </c>
      <c r="AX953" s="30">
        <v>184</v>
      </c>
      <c r="AY953" s="30">
        <v>756</v>
      </c>
      <c r="AZ953" s="30">
        <v>184</v>
      </c>
      <c r="BA953" s="30">
        <v>184</v>
      </c>
      <c r="BB953" s="30">
        <v>188</v>
      </c>
    </row>
    <row r="954" spans="1:54" s="44" customFormat="1" ht="15">
      <c r="A954" s="28" t="s">
        <v>2197</v>
      </c>
      <c r="B954" s="28" t="s">
        <v>9</v>
      </c>
      <c r="C954" s="28"/>
      <c r="D954" s="29" t="s">
        <v>10</v>
      </c>
      <c r="E954" s="30"/>
      <c r="F954" s="30"/>
      <c r="G954" s="30"/>
      <c r="H954" s="30"/>
      <c r="I954" s="30"/>
      <c r="J954" s="3"/>
      <c r="K954" s="3"/>
      <c r="L954" s="3"/>
      <c r="M954" s="3"/>
      <c r="N954" s="3"/>
      <c r="O954" s="3">
        <v>2048</v>
      </c>
      <c r="P954" s="3">
        <v>102</v>
      </c>
      <c r="Q954" s="3">
        <v>184</v>
      </c>
      <c r="R954" s="3">
        <v>756</v>
      </c>
      <c r="S954" s="3">
        <v>188</v>
      </c>
      <c r="T954" s="3"/>
      <c r="U954" s="3"/>
      <c r="V954" s="3"/>
      <c r="W954" s="3"/>
      <c r="X954" s="3"/>
      <c r="Y954" s="31"/>
      <c r="Z954" s="31"/>
      <c r="AA954" s="31"/>
      <c r="AB954" s="31"/>
      <c r="AC954" s="31"/>
      <c r="AD954" s="31"/>
      <c r="AE954" s="31"/>
      <c r="AF954" s="31"/>
      <c r="AG954" s="31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0">
        <v>2048</v>
      </c>
      <c r="AV954" s="30">
        <v>2048</v>
      </c>
      <c r="AW954" s="30">
        <v>102</v>
      </c>
      <c r="AX954" s="30">
        <v>184</v>
      </c>
      <c r="AY954" s="30">
        <v>756</v>
      </c>
      <c r="AZ954" s="30">
        <v>184</v>
      </c>
      <c r="BA954" s="30">
        <v>184</v>
      </c>
      <c r="BB954" s="30">
        <v>188</v>
      </c>
    </row>
    <row r="955" spans="1:54" s="44" customFormat="1" ht="15">
      <c r="A955" s="28" t="s">
        <v>2197</v>
      </c>
      <c r="B955" s="28" t="s">
        <v>11</v>
      </c>
      <c r="C955" s="28"/>
      <c r="D955" s="29" t="s">
        <v>12</v>
      </c>
      <c r="E955" s="30"/>
      <c r="F955" s="30"/>
      <c r="G955" s="30"/>
      <c r="H955" s="30"/>
      <c r="I955" s="30"/>
      <c r="J955" s="3"/>
      <c r="K955" s="3"/>
      <c r="L955" s="3"/>
      <c r="M955" s="3"/>
      <c r="N955" s="3"/>
      <c r="O955" s="3">
        <v>8248</v>
      </c>
      <c r="P955" s="3">
        <v>412</v>
      </c>
      <c r="Q955" s="3">
        <v>742</v>
      </c>
      <c r="R955" s="3">
        <v>3050</v>
      </c>
      <c r="S955" s="3">
        <v>746</v>
      </c>
      <c r="T955" s="3"/>
      <c r="U955" s="3"/>
      <c r="V955" s="3"/>
      <c r="W955" s="3"/>
      <c r="X955" s="3"/>
      <c r="Y955" s="31"/>
      <c r="Z955" s="31"/>
      <c r="AA955" s="31"/>
      <c r="AB955" s="31"/>
      <c r="AC955" s="31"/>
      <c r="AD955" s="31"/>
      <c r="AE955" s="31"/>
      <c r="AF955" s="31"/>
      <c r="AG955" s="31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0">
        <v>8248</v>
      </c>
      <c r="AV955" s="30">
        <v>8248</v>
      </c>
      <c r="AW955" s="30">
        <v>412</v>
      </c>
      <c r="AX955" s="30">
        <v>742</v>
      </c>
      <c r="AY955" s="30">
        <v>3050</v>
      </c>
      <c r="AZ955" s="30">
        <v>742</v>
      </c>
      <c r="BA955" s="30">
        <v>742</v>
      </c>
      <c r="BB955" s="30">
        <v>746</v>
      </c>
    </row>
    <row r="956" spans="1:54" s="44" customFormat="1" ht="15">
      <c r="A956" s="28" t="s">
        <v>2197</v>
      </c>
      <c r="B956" s="28" t="s">
        <v>13</v>
      </c>
      <c r="C956" s="28"/>
      <c r="D956" s="29" t="s">
        <v>14</v>
      </c>
      <c r="E956" s="30"/>
      <c r="F956" s="30"/>
      <c r="G956" s="30"/>
      <c r="H956" s="30"/>
      <c r="I956" s="30"/>
      <c r="J956" s="3"/>
      <c r="K956" s="3"/>
      <c r="L956" s="3"/>
      <c r="M956" s="3"/>
      <c r="N956" s="3"/>
      <c r="O956" s="3">
        <v>21075</v>
      </c>
      <c r="P956" s="3">
        <v>1054</v>
      </c>
      <c r="Q956" s="3">
        <v>1897</v>
      </c>
      <c r="R956" s="3">
        <v>7799</v>
      </c>
      <c r="S956" s="3">
        <v>1894</v>
      </c>
      <c r="T956" s="3"/>
      <c r="U956" s="3"/>
      <c r="V956" s="3"/>
      <c r="W956" s="3"/>
      <c r="X956" s="3"/>
      <c r="Y956" s="31"/>
      <c r="Z956" s="31"/>
      <c r="AA956" s="31"/>
      <c r="AB956" s="31"/>
      <c r="AC956" s="31"/>
      <c r="AD956" s="31"/>
      <c r="AE956" s="31"/>
      <c r="AF956" s="31"/>
      <c r="AG956" s="31"/>
      <c r="AH956" s="3"/>
      <c r="AI956" s="3"/>
      <c r="AJ956" s="3"/>
      <c r="AK956" s="3"/>
      <c r="AL956" s="3"/>
      <c r="AM956" s="3"/>
      <c r="AN956" s="3">
        <v>47052</v>
      </c>
      <c r="AO956" s="3">
        <v>17411</v>
      </c>
      <c r="AP956" s="3">
        <v>2353</v>
      </c>
      <c r="AQ956" s="3">
        <v>4235</v>
      </c>
      <c r="AR956" s="3">
        <v>21646</v>
      </c>
      <c r="AS956" s="3">
        <v>25406</v>
      </c>
      <c r="AT956" s="3">
        <v>0</v>
      </c>
      <c r="AU956" s="30">
        <v>68127</v>
      </c>
      <c r="AV956" s="30">
        <v>42721</v>
      </c>
      <c r="AW956" s="30">
        <v>3407</v>
      </c>
      <c r="AX956" s="30">
        <v>6132</v>
      </c>
      <c r="AY956" s="30">
        <v>25210</v>
      </c>
      <c r="AZ956" s="30">
        <v>6132</v>
      </c>
      <c r="BA956" s="30">
        <v>1897</v>
      </c>
      <c r="BB956" s="30">
        <v>1894</v>
      </c>
    </row>
    <row r="957" spans="1:54" s="44" customFormat="1" ht="15">
      <c r="A957" s="28" t="s">
        <v>2197</v>
      </c>
      <c r="B957" s="28" t="s">
        <v>15</v>
      </c>
      <c r="C957" s="28"/>
      <c r="D957" s="29" t="s">
        <v>16</v>
      </c>
      <c r="E957" s="30"/>
      <c r="F957" s="30"/>
      <c r="G957" s="30"/>
      <c r="H957" s="30"/>
      <c r="I957" s="30"/>
      <c r="J957" s="3"/>
      <c r="K957" s="3"/>
      <c r="L957" s="3"/>
      <c r="M957" s="3"/>
      <c r="N957" s="3"/>
      <c r="O957" s="3">
        <v>17547</v>
      </c>
      <c r="P957" s="3">
        <v>877</v>
      </c>
      <c r="Q957" s="3">
        <v>1579</v>
      </c>
      <c r="R957" s="3">
        <v>6491</v>
      </c>
      <c r="S957" s="3">
        <v>1582</v>
      </c>
      <c r="T957" s="3">
        <v>100641</v>
      </c>
      <c r="U957" s="3">
        <v>5032</v>
      </c>
      <c r="V957" s="3">
        <v>9058</v>
      </c>
      <c r="W957" s="3">
        <v>37238</v>
      </c>
      <c r="X957" s="3">
        <v>9055</v>
      </c>
      <c r="Y957" s="31"/>
      <c r="Z957" s="31"/>
      <c r="AA957" s="31">
        <v>37238</v>
      </c>
      <c r="AB957" s="31"/>
      <c r="AC957" s="31"/>
      <c r="AD957" s="31">
        <v>9058</v>
      </c>
      <c r="AE957" s="31"/>
      <c r="AF957" s="31"/>
      <c r="AG957" s="31">
        <v>9055</v>
      </c>
      <c r="AH957" s="3">
        <v>69177</v>
      </c>
      <c r="AI957" s="3">
        <v>3459</v>
      </c>
      <c r="AJ957" s="3">
        <v>6226</v>
      </c>
      <c r="AK957" s="3">
        <v>25596</v>
      </c>
      <c r="AL957" s="3">
        <v>43581</v>
      </c>
      <c r="AM957" s="3">
        <v>0</v>
      </c>
      <c r="AN957" s="3">
        <v>34446</v>
      </c>
      <c r="AO957" s="3">
        <v>12744</v>
      </c>
      <c r="AP957" s="3">
        <v>1722</v>
      </c>
      <c r="AQ957" s="3">
        <v>3100</v>
      </c>
      <c r="AR957" s="3">
        <v>15844</v>
      </c>
      <c r="AS957" s="3">
        <v>18602</v>
      </c>
      <c r="AT957" s="3">
        <v>0</v>
      </c>
      <c r="AU957" s="30">
        <v>221811</v>
      </c>
      <c r="AV957" s="30">
        <v>159628</v>
      </c>
      <c r="AW957" s="30">
        <v>11090</v>
      </c>
      <c r="AX957" s="30">
        <v>19963</v>
      </c>
      <c r="AY957" s="30">
        <v>82069</v>
      </c>
      <c r="AZ957" s="30">
        <v>13737</v>
      </c>
      <c r="BA957" s="30">
        <v>10637</v>
      </c>
      <c r="BB957" s="30">
        <v>10637</v>
      </c>
    </row>
    <row r="958" spans="1:54" s="44" customFormat="1" ht="15">
      <c r="A958" s="28" t="s">
        <v>2197</v>
      </c>
      <c r="B958" s="28" t="s">
        <v>17</v>
      </c>
      <c r="C958" s="28"/>
      <c r="D958" s="29" t="s">
        <v>18</v>
      </c>
      <c r="E958" s="30"/>
      <c r="F958" s="30"/>
      <c r="G958" s="30"/>
      <c r="H958" s="30"/>
      <c r="I958" s="30"/>
      <c r="J958" s="3"/>
      <c r="K958" s="3"/>
      <c r="L958" s="3"/>
      <c r="M958" s="3"/>
      <c r="N958" s="3"/>
      <c r="O958" s="3">
        <v>9798</v>
      </c>
      <c r="P958" s="3">
        <v>490</v>
      </c>
      <c r="Q958" s="3">
        <v>882</v>
      </c>
      <c r="R958" s="3">
        <v>3626</v>
      </c>
      <c r="S958" s="3">
        <v>880</v>
      </c>
      <c r="T958" s="3"/>
      <c r="U958" s="3"/>
      <c r="V958" s="3"/>
      <c r="W958" s="3"/>
      <c r="X958" s="3"/>
      <c r="Y958" s="31"/>
      <c r="Z958" s="31"/>
      <c r="AA958" s="31"/>
      <c r="AB958" s="31"/>
      <c r="AC958" s="31"/>
      <c r="AD958" s="31"/>
      <c r="AE958" s="31"/>
      <c r="AF958" s="31"/>
      <c r="AG958" s="31"/>
      <c r="AH958" s="3">
        <v>78015</v>
      </c>
      <c r="AI958" s="3">
        <v>3901</v>
      </c>
      <c r="AJ958" s="3">
        <v>7021</v>
      </c>
      <c r="AK958" s="3">
        <v>28865</v>
      </c>
      <c r="AL958" s="3">
        <v>49150</v>
      </c>
      <c r="AM958" s="3">
        <v>0</v>
      </c>
      <c r="AN958" s="3">
        <v>20001</v>
      </c>
      <c r="AO958" s="3">
        <v>7400</v>
      </c>
      <c r="AP958" s="3">
        <v>1000</v>
      </c>
      <c r="AQ958" s="3">
        <v>1800</v>
      </c>
      <c r="AR958" s="3">
        <v>9200</v>
      </c>
      <c r="AS958" s="3">
        <v>10801</v>
      </c>
      <c r="AT958" s="3">
        <v>0</v>
      </c>
      <c r="AU958" s="30">
        <v>107814</v>
      </c>
      <c r="AV958" s="30">
        <v>47863</v>
      </c>
      <c r="AW958" s="30">
        <v>5391</v>
      </c>
      <c r="AX958" s="30">
        <v>9703</v>
      </c>
      <c r="AY958" s="30">
        <v>39891</v>
      </c>
      <c r="AZ958" s="30">
        <v>2682</v>
      </c>
      <c r="BA958" s="30">
        <v>882</v>
      </c>
      <c r="BB958" s="30">
        <v>880</v>
      </c>
    </row>
    <row r="959" spans="1:54" s="45" customFormat="1" ht="15">
      <c r="A959" s="33"/>
      <c r="B959" s="33"/>
      <c r="C959" s="33"/>
      <c r="D959" s="34" t="s">
        <v>1660</v>
      </c>
      <c r="E959" s="35">
        <f>SUM(E918:E958)</f>
        <v>0</v>
      </c>
      <c r="F959" s="35">
        <f aca="true" t="shared" si="48" ref="F959:BB959">SUM(F918:F958)</f>
        <v>0</v>
      </c>
      <c r="G959" s="35">
        <f t="shared" si="48"/>
        <v>0</v>
      </c>
      <c r="H959" s="35">
        <f t="shared" si="48"/>
        <v>0</v>
      </c>
      <c r="I959" s="35">
        <f t="shared" si="48"/>
        <v>0</v>
      </c>
      <c r="J959" s="35">
        <f t="shared" si="48"/>
        <v>0</v>
      </c>
      <c r="K959" s="35">
        <f t="shared" si="48"/>
        <v>0</v>
      </c>
      <c r="L959" s="35">
        <f t="shared" si="48"/>
        <v>0</v>
      </c>
      <c r="M959" s="35">
        <f t="shared" si="48"/>
        <v>0</v>
      </c>
      <c r="N959" s="35">
        <f t="shared" si="48"/>
        <v>0</v>
      </c>
      <c r="O959" s="35">
        <f t="shared" si="48"/>
        <v>316064</v>
      </c>
      <c r="P959" s="35">
        <f t="shared" si="48"/>
        <v>15794</v>
      </c>
      <c r="Q959" s="35">
        <f t="shared" si="48"/>
        <v>28440</v>
      </c>
      <c r="R959" s="35">
        <f t="shared" si="48"/>
        <v>116908</v>
      </c>
      <c r="S959" s="35">
        <f t="shared" si="48"/>
        <v>28516</v>
      </c>
      <c r="T959" s="35">
        <f t="shared" si="48"/>
        <v>920640</v>
      </c>
      <c r="U959" s="35">
        <f t="shared" si="48"/>
        <v>46032</v>
      </c>
      <c r="V959" s="35">
        <f t="shared" si="48"/>
        <v>82858</v>
      </c>
      <c r="W959" s="35">
        <f t="shared" si="48"/>
        <v>340638</v>
      </c>
      <c r="X959" s="35">
        <f t="shared" si="48"/>
        <v>82854</v>
      </c>
      <c r="Y959" s="36">
        <v>0</v>
      </c>
      <c r="Z959" s="36">
        <v>0</v>
      </c>
      <c r="AA959" s="36">
        <v>340638</v>
      </c>
      <c r="AB959" s="36">
        <v>0</v>
      </c>
      <c r="AC959" s="36">
        <v>0</v>
      </c>
      <c r="AD959" s="36">
        <v>82858</v>
      </c>
      <c r="AE959" s="36">
        <v>0</v>
      </c>
      <c r="AF959" s="36">
        <v>0</v>
      </c>
      <c r="AG959" s="36">
        <v>82854</v>
      </c>
      <c r="AH959" s="35">
        <f t="shared" si="48"/>
        <v>1318001</v>
      </c>
      <c r="AI959" s="35">
        <f t="shared" si="48"/>
        <v>65901</v>
      </c>
      <c r="AJ959" s="35">
        <f t="shared" si="48"/>
        <v>118620</v>
      </c>
      <c r="AK959" s="35">
        <f t="shared" si="48"/>
        <v>487662</v>
      </c>
      <c r="AL959" s="35">
        <f t="shared" si="48"/>
        <v>830339</v>
      </c>
      <c r="AM959" s="35">
        <f t="shared" si="48"/>
        <v>0</v>
      </c>
      <c r="AN959" s="35">
        <f t="shared" si="48"/>
        <v>488919</v>
      </c>
      <c r="AO959" s="35">
        <f t="shared" si="48"/>
        <v>180889</v>
      </c>
      <c r="AP959" s="35">
        <f t="shared" si="48"/>
        <v>24446</v>
      </c>
      <c r="AQ959" s="35">
        <f t="shared" si="48"/>
        <v>43999</v>
      </c>
      <c r="AR959" s="35">
        <f t="shared" si="48"/>
        <v>224888</v>
      </c>
      <c r="AS959" s="35">
        <f t="shared" si="48"/>
        <v>264031</v>
      </c>
      <c r="AT959" s="35">
        <f t="shared" si="48"/>
        <v>0</v>
      </c>
      <c r="AU959" s="35">
        <f t="shared" si="48"/>
        <v>3043624</v>
      </c>
      <c r="AV959" s="35">
        <v>1949254</v>
      </c>
      <c r="AW959" s="35">
        <f t="shared" si="48"/>
        <v>152173</v>
      </c>
      <c r="AX959" s="35">
        <f t="shared" si="48"/>
        <v>273917</v>
      </c>
      <c r="AY959" s="35">
        <f t="shared" si="48"/>
        <v>1126097</v>
      </c>
      <c r="AZ959" s="35">
        <f t="shared" si="48"/>
        <v>155297</v>
      </c>
      <c r="BA959" s="35">
        <f t="shared" si="48"/>
        <v>111298</v>
      </c>
      <c r="BB959" s="35">
        <f t="shared" si="48"/>
        <v>111370</v>
      </c>
    </row>
    <row r="960" spans="1:54" s="45" customFormat="1" ht="15">
      <c r="A960" s="38" t="s">
        <v>1661</v>
      </c>
      <c r="B960" s="33"/>
      <c r="C960" s="33"/>
      <c r="D960" s="39"/>
      <c r="E960" s="35"/>
      <c r="F960" s="35"/>
      <c r="G960" s="35"/>
      <c r="H960" s="35"/>
      <c r="I960" s="35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6"/>
      <c r="Z960" s="36"/>
      <c r="AA960" s="36"/>
      <c r="AB960" s="36"/>
      <c r="AC960" s="36"/>
      <c r="AD960" s="36"/>
      <c r="AE960" s="36"/>
      <c r="AF960" s="36"/>
      <c r="AG960" s="36"/>
      <c r="AH960" s="37"/>
      <c r="AI960" s="37"/>
      <c r="AJ960" s="37"/>
      <c r="AK960" s="37"/>
      <c r="AL960" s="37"/>
      <c r="AM960" s="37"/>
      <c r="AN960" s="37"/>
      <c r="AO960" s="37"/>
      <c r="AP960" s="37"/>
      <c r="AQ960" s="37"/>
      <c r="AR960" s="37"/>
      <c r="AS960" s="37"/>
      <c r="AT960" s="37"/>
      <c r="AU960" s="35"/>
      <c r="AV960" s="35"/>
      <c r="AW960" s="35"/>
      <c r="AX960" s="35"/>
      <c r="AY960" s="35"/>
      <c r="AZ960" s="35"/>
      <c r="BA960" s="35"/>
      <c r="BB960" s="35"/>
    </row>
    <row r="961" spans="1:54" s="44" customFormat="1" ht="15">
      <c r="A961" s="28" t="s">
        <v>19</v>
      </c>
      <c r="B961" s="28" t="s">
        <v>20</v>
      </c>
      <c r="C961" s="28"/>
      <c r="D961" s="29" t="s">
        <v>21</v>
      </c>
      <c r="E961" s="30">
        <v>1462342</v>
      </c>
      <c r="F961" s="30">
        <v>73117</v>
      </c>
      <c r="G961" s="30">
        <v>131611</v>
      </c>
      <c r="H961" s="30">
        <v>541067</v>
      </c>
      <c r="I961" s="30">
        <v>131609</v>
      </c>
      <c r="J961" s="3">
        <v>525660</v>
      </c>
      <c r="K961" s="3">
        <v>26283</v>
      </c>
      <c r="L961" s="3">
        <v>47309</v>
      </c>
      <c r="M961" s="3">
        <v>194493</v>
      </c>
      <c r="N961" s="3">
        <v>47313</v>
      </c>
      <c r="O961" s="3">
        <v>8248</v>
      </c>
      <c r="P961" s="3">
        <v>412</v>
      </c>
      <c r="Q961" s="3">
        <v>742</v>
      </c>
      <c r="R961" s="3">
        <v>3050</v>
      </c>
      <c r="S961" s="3">
        <v>746</v>
      </c>
      <c r="T961" s="3">
        <v>108559</v>
      </c>
      <c r="U961" s="3">
        <v>5428</v>
      </c>
      <c r="V961" s="3">
        <v>9770</v>
      </c>
      <c r="W961" s="3">
        <v>40166</v>
      </c>
      <c r="X961" s="3">
        <v>9773</v>
      </c>
      <c r="Y961" s="31"/>
      <c r="Z961" s="31"/>
      <c r="AA961" s="31">
        <v>40166</v>
      </c>
      <c r="AB961" s="31"/>
      <c r="AC961" s="31"/>
      <c r="AD961" s="31">
        <v>9770</v>
      </c>
      <c r="AE961" s="31"/>
      <c r="AF961" s="31"/>
      <c r="AG961" s="31">
        <v>9773</v>
      </c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0">
        <v>2104809</v>
      </c>
      <c r="AV961" s="30">
        <v>2104809</v>
      </c>
      <c r="AW961" s="30">
        <v>105240</v>
      </c>
      <c r="AX961" s="30">
        <v>189432</v>
      </c>
      <c r="AY961" s="30">
        <v>778776</v>
      </c>
      <c r="AZ961" s="30">
        <v>189432</v>
      </c>
      <c r="BA961" s="30">
        <v>189432</v>
      </c>
      <c r="BB961" s="30">
        <v>189441</v>
      </c>
    </row>
    <row r="962" spans="1:54" s="44" customFormat="1" ht="15">
      <c r="A962" s="28" t="s">
        <v>19</v>
      </c>
      <c r="B962" s="28" t="s">
        <v>22</v>
      </c>
      <c r="C962" s="28"/>
      <c r="D962" s="29" t="s">
        <v>23</v>
      </c>
      <c r="E962" s="30"/>
      <c r="F962" s="30"/>
      <c r="G962" s="30"/>
      <c r="H962" s="30"/>
      <c r="I962" s="30"/>
      <c r="J962" s="3"/>
      <c r="K962" s="3"/>
      <c r="L962" s="3"/>
      <c r="M962" s="3"/>
      <c r="N962" s="3"/>
      <c r="O962" s="3">
        <v>33368</v>
      </c>
      <c r="P962" s="3">
        <v>1668</v>
      </c>
      <c r="Q962" s="3">
        <v>3003</v>
      </c>
      <c r="R962" s="3">
        <v>12345</v>
      </c>
      <c r="S962" s="3">
        <v>3005</v>
      </c>
      <c r="T962" s="3"/>
      <c r="U962" s="3"/>
      <c r="V962" s="3"/>
      <c r="W962" s="3"/>
      <c r="X962" s="3"/>
      <c r="Y962" s="31"/>
      <c r="Z962" s="31"/>
      <c r="AA962" s="31"/>
      <c r="AB962" s="31"/>
      <c r="AC962" s="31"/>
      <c r="AD962" s="31"/>
      <c r="AE962" s="31"/>
      <c r="AF962" s="31"/>
      <c r="AG962" s="31"/>
      <c r="AH962" s="3">
        <v>299188</v>
      </c>
      <c r="AI962" s="3">
        <v>14959</v>
      </c>
      <c r="AJ962" s="3">
        <v>26927</v>
      </c>
      <c r="AK962" s="3">
        <v>110699</v>
      </c>
      <c r="AL962" s="3">
        <v>188489</v>
      </c>
      <c r="AM962" s="3">
        <v>0</v>
      </c>
      <c r="AN962" s="3">
        <v>71017</v>
      </c>
      <c r="AO962" s="3">
        <v>26278</v>
      </c>
      <c r="AP962" s="3">
        <v>3551</v>
      </c>
      <c r="AQ962" s="3">
        <v>6392</v>
      </c>
      <c r="AR962" s="3">
        <v>32670</v>
      </c>
      <c r="AS962" s="3">
        <v>38347</v>
      </c>
      <c r="AT962" s="3">
        <v>0</v>
      </c>
      <c r="AU962" s="30">
        <v>403573</v>
      </c>
      <c r="AV962" s="30">
        <v>176737</v>
      </c>
      <c r="AW962" s="30">
        <v>20178</v>
      </c>
      <c r="AX962" s="30">
        <v>36322</v>
      </c>
      <c r="AY962" s="30">
        <v>149322</v>
      </c>
      <c r="AZ962" s="30">
        <v>9395</v>
      </c>
      <c r="BA962" s="30">
        <v>3003</v>
      </c>
      <c r="BB962" s="30">
        <v>3005</v>
      </c>
    </row>
    <row r="963" spans="1:54" s="44" customFormat="1" ht="15">
      <c r="A963" s="28" t="s">
        <v>19</v>
      </c>
      <c r="B963" s="28" t="s">
        <v>24</v>
      </c>
      <c r="C963" s="28"/>
      <c r="D963" s="29" t="s">
        <v>25</v>
      </c>
      <c r="E963" s="30"/>
      <c r="F963" s="30"/>
      <c r="G963" s="30"/>
      <c r="H963" s="30"/>
      <c r="I963" s="30"/>
      <c r="J963" s="3"/>
      <c r="K963" s="3"/>
      <c r="L963" s="3"/>
      <c r="M963" s="3"/>
      <c r="N963" s="3"/>
      <c r="O963" s="3">
        <v>3866</v>
      </c>
      <c r="P963" s="3">
        <v>193</v>
      </c>
      <c r="Q963" s="3">
        <v>348</v>
      </c>
      <c r="R963" s="3">
        <v>1430</v>
      </c>
      <c r="S963" s="3">
        <v>348</v>
      </c>
      <c r="T963" s="3"/>
      <c r="U963" s="3"/>
      <c r="V963" s="3"/>
      <c r="W963" s="3"/>
      <c r="X963" s="3"/>
      <c r="Y963" s="31"/>
      <c r="Z963" s="31"/>
      <c r="AA963" s="31"/>
      <c r="AB963" s="31"/>
      <c r="AC963" s="31"/>
      <c r="AD963" s="31"/>
      <c r="AE963" s="31"/>
      <c r="AF963" s="31"/>
      <c r="AG963" s="31"/>
      <c r="AH963" s="3"/>
      <c r="AI963" s="3"/>
      <c r="AJ963" s="3"/>
      <c r="AK963" s="3"/>
      <c r="AL963" s="3"/>
      <c r="AM963" s="3"/>
      <c r="AN963" s="3">
        <v>4161</v>
      </c>
      <c r="AO963" s="3">
        <v>1538</v>
      </c>
      <c r="AP963" s="3">
        <v>208</v>
      </c>
      <c r="AQ963" s="3">
        <v>374</v>
      </c>
      <c r="AR963" s="3">
        <v>1912</v>
      </c>
      <c r="AS963" s="3">
        <v>2249</v>
      </c>
      <c r="AT963" s="3">
        <v>0</v>
      </c>
      <c r="AU963" s="30">
        <v>8027</v>
      </c>
      <c r="AV963" s="30">
        <v>5778</v>
      </c>
      <c r="AW963" s="30">
        <v>401</v>
      </c>
      <c r="AX963" s="30">
        <v>722</v>
      </c>
      <c r="AY963" s="30">
        <v>2968</v>
      </c>
      <c r="AZ963" s="30">
        <v>722</v>
      </c>
      <c r="BA963" s="30">
        <v>348</v>
      </c>
      <c r="BB963" s="30">
        <v>348</v>
      </c>
    </row>
    <row r="964" spans="1:54" s="44" customFormat="1" ht="15">
      <c r="A964" s="28" t="s">
        <v>19</v>
      </c>
      <c r="B964" s="28" t="s">
        <v>26</v>
      </c>
      <c r="C964" s="28"/>
      <c r="D964" s="29" t="s">
        <v>27</v>
      </c>
      <c r="E964" s="30"/>
      <c r="F964" s="30"/>
      <c r="G964" s="30"/>
      <c r="H964" s="30"/>
      <c r="I964" s="30"/>
      <c r="J964" s="3"/>
      <c r="K964" s="3"/>
      <c r="L964" s="3"/>
      <c r="M964" s="3"/>
      <c r="N964" s="3"/>
      <c r="O964" s="3">
        <v>6698</v>
      </c>
      <c r="P964" s="3">
        <v>335</v>
      </c>
      <c r="Q964" s="3">
        <v>603</v>
      </c>
      <c r="R964" s="3">
        <v>2479</v>
      </c>
      <c r="S964" s="3">
        <v>601</v>
      </c>
      <c r="T964" s="3"/>
      <c r="U964" s="3"/>
      <c r="V964" s="3"/>
      <c r="W964" s="3"/>
      <c r="X964" s="3"/>
      <c r="Y964" s="31"/>
      <c r="Z964" s="31"/>
      <c r="AA964" s="31"/>
      <c r="AB964" s="31"/>
      <c r="AC964" s="31"/>
      <c r="AD964" s="31"/>
      <c r="AE964" s="31"/>
      <c r="AF964" s="31"/>
      <c r="AG964" s="31"/>
      <c r="AH964" s="3"/>
      <c r="AI964" s="3"/>
      <c r="AJ964" s="3"/>
      <c r="AK964" s="3"/>
      <c r="AL964" s="3"/>
      <c r="AM964" s="3"/>
      <c r="AN964" s="3">
        <v>12413</v>
      </c>
      <c r="AO964" s="3">
        <v>4593</v>
      </c>
      <c r="AP964" s="3">
        <v>621</v>
      </c>
      <c r="AQ964" s="3">
        <v>1117</v>
      </c>
      <c r="AR964" s="3">
        <v>5710</v>
      </c>
      <c r="AS964" s="3">
        <v>6703</v>
      </c>
      <c r="AT964" s="3">
        <v>0</v>
      </c>
      <c r="AU964" s="30">
        <v>19111</v>
      </c>
      <c r="AV964" s="30">
        <v>12408</v>
      </c>
      <c r="AW964" s="30">
        <v>956</v>
      </c>
      <c r="AX964" s="30">
        <v>1720</v>
      </c>
      <c r="AY964" s="30">
        <v>7072</v>
      </c>
      <c r="AZ964" s="30">
        <v>1720</v>
      </c>
      <c r="BA964" s="30">
        <v>603</v>
      </c>
      <c r="BB964" s="30">
        <v>601</v>
      </c>
    </row>
    <row r="965" spans="1:54" s="44" customFormat="1" ht="15">
      <c r="A965" s="28" t="s">
        <v>19</v>
      </c>
      <c r="B965" s="28" t="s">
        <v>28</v>
      </c>
      <c r="C965" s="28"/>
      <c r="D965" s="29" t="s">
        <v>29</v>
      </c>
      <c r="E965" s="30"/>
      <c r="F965" s="30"/>
      <c r="G965" s="30"/>
      <c r="H965" s="30"/>
      <c r="I965" s="30"/>
      <c r="J965" s="3"/>
      <c r="K965" s="3"/>
      <c r="L965" s="3"/>
      <c r="M965" s="3"/>
      <c r="N965" s="3"/>
      <c r="O965" s="3">
        <v>11241</v>
      </c>
      <c r="P965" s="3">
        <v>562</v>
      </c>
      <c r="Q965" s="3">
        <v>1012</v>
      </c>
      <c r="R965" s="3">
        <v>4160</v>
      </c>
      <c r="S965" s="3">
        <v>1009</v>
      </c>
      <c r="T965" s="3"/>
      <c r="U965" s="3"/>
      <c r="V965" s="3"/>
      <c r="W965" s="3"/>
      <c r="X965" s="3"/>
      <c r="Y965" s="31"/>
      <c r="Z965" s="31"/>
      <c r="AA965" s="31"/>
      <c r="AB965" s="31"/>
      <c r="AC965" s="31"/>
      <c r="AD965" s="31"/>
      <c r="AE965" s="31"/>
      <c r="AF965" s="31"/>
      <c r="AG965" s="31"/>
      <c r="AH965" s="3"/>
      <c r="AI965" s="3"/>
      <c r="AJ965" s="3"/>
      <c r="AK965" s="3"/>
      <c r="AL965" s="3"/>
      <c r="AM965" s="3"/>
      <c r="AN965" s="3">
        <v>6404</v>
      </c>
      <c r="AO965" s="3">
        <v>2368</v>
      </c>
      <c r="AP965" s="3">
        <v>320</v>
      </c>
      <c r="AQ965" s="3">
        <v>576</v>
      </c>
      <c r="AR965" s="3">
        <v>2944</v>
      </c>
      <c r="AS965" s="3">
        <v>3460</v>
      </c>
      <c r="AT965" s="3">
        <v>0</v>
      </c>
      <c r="AU965" s="30">
        <v>17645</v>
      </c>
      <c r="AV965" s="30">
        <v>14185</v>
      </c>
      <c r="AW965" s="30">
        <v>882</v>
      </c>
      <c r="AX965" s="30">
        <v>1588</v>
      </c>
      <c r="AY965" s="30">
        <v>6528</v>
      </c>
      <c r="AZ965" s="30">
        <v>1588</v>
      </c>
      <c r="BA965" s="30">
        <v>1012</v>
      </c>
      <c r="BB965" s="30">
        <v>1009</v>
      </c>
    </row>
    <row r="966" spans="1:54" s="44" customFormat="1" ht="15">
      <c r="A966" s="28" t="s">
        <v>19</v>
      </c>
      <c r="B966" s="28" t="s">
        <v>30</v>
      </c>
      <c r="C966" s="28"/>
      <c r="D966" s="29" t="s">
        <v>31</v>
      </c>
      <c r="E966" s="30"/>
      <c r="F966" s="30"/>
      <c r="G966" s="30"/>
      <c r="H966" s="30"/>
      <c r="I966" s="30"/>
      <c r="J966" s="3"/>
      <c r="K966" s="3"/>
      <c r="L966" s="3"/>
      <c r="M966" s="3"/>
      <c r="N966" s="3"/>
      <c r="O966" s="3">
        <v>2048</v>
      </c>
      <c r="P966" s="3">
        <v>102</v>
      </c>
      <c r="Q966" s="3">
        <v>184</v>
      </c>
      <c r="R966" s="3">
        <v>756</v>
      </c>
      <c r="S966" s="3">
        <v>188</v>
      </c>
      <c r="T966" s="3"/>
      <c r="U966" s="3"/>
      <c r="V966" s="3"/>
      <c r="W966" s="3"/>
      <c r="X966" s="3"/>
      <c r="Y966" s="31"/>
      <c r="Z966" s="31"/>
      <c r="AA966" s="31"/>
      <c r="AB966" s="31"/>
      <c r="AC966" s="31"/>
      <c r="AD966" s="31"/>
      <c r="AE966" s="31"/>
      <c r="AF966" s="31"/>
      <c r="AG966" s="31"/>
      <c r="AH966" s="3"/>
      <c r="AI966" s="3"/>
      <c r="AJ966" s="3"/>
      <c r="AK966" s="3"/>
      <c r="AL966" s="3"/>
      <c r="AM966" s="3"/>
      <c r="AN966" s="3">
        <v>4161</v>
      </c>
      <c r="AO966" s="3">
        <v>1538</v>
      </c>
      <c r="AP966" s="3">
        <v>208</v>
      </c>
      <c r="AQ966" s="3">
        <v>374</v>
      </c>
      <c r="AR966" s="3">
        <v>1912</v>
      </c>
      <c r="AS966" s="3">
        <v>2249</v>
      </c>
      <c r="AT966" s="3">
        <v>0</v>
      </c>
      <c r="AU966" s="30">
        <v>6209</v>
      </c>
      <c r="AV966" s="30">
        <v>3960</v>
      </c>
      <c r="AW966" s="30">
        <v>310</v>
      </c>
      <c r="AX966" s="30">
        <v>558</v>
      </c>
      <c r="AY966" s="30">
        <v>2294</v>
      </c>
      <c r="AZ966" s="30">
        <v>558</v>
      </c>
      <c r="BA966" s="30">
        <v>184</v>
      </c>
      <c r="BB966" s="30">
        <v>188</v>
      </c>
    </row>
    <row r="967" spans="1:54" s="44" customFormat="1" ht="15">
      <c r="A967" s="28" t="s">
        <v>19</v>
      </c>
      <c r="B967" s="28" t="s">
        <v>32</v>
      </c>
      <c r="C967" s="28"/>
      <c r="D967" s="29" t="s">
        <v>33</v>
      </c>
      <c r="E967" s="30"/>
      <c r="F967" s="30"/>
      <c r="G967" s="30"/>
      <c r="H967" s="30"/>
      <c r="I967" s="30"/>
      <c r="J967" s="3"/>
      <c r="K967" s="3"/>
      <c r="L967" s="3"/>
      <c r="M967" s="3"/>
      <c r="N967" s="3"/>
      <c r="O967" s="3">
        <v>3598</v>
      </c>
      <c r="P967" s="3">
        <v>180</v>
      </c>
      <c r="Q967" s="3">
        <v>324</v>
      </c>
      <c r="R967" s="3">
        <v>1332</v>
      </c>
      <c r="S967" s="3">
        <v>322</v>
      </c>
      <c r="T967" s="3"/>
      <c r="U967" s="3"/>
      <c r="V967" s="3"/>
      <c r="W967" s="3"/>
      <c r="X967" s="3"/>
      <c r="Y967" s="31"/>
      <c r="Z967" s="31"/>
      <c r="AA967" s="31"/>
      <c r="AB967" s="31"/>
      <c r="AC967" s="31"/>
      <c r="AD967" s="31"/>
      <c r="AE967" s="31"/>
      <c r="AF967" s="31"/>
      <c r="AG967" s="31"/>
      <c r="AH967" s="3"/>
      <c r="AI967" s="3"/>
      <c r="AJ967" s="3"/>
      <c r="AK967" s="3"/>
      <c r="AL967" s="3"/>
      <c r="AM967" s="3"/>
      <c r="AN967" s="3">
        <v>4161</v>
      </c>
      <c r="AO967" s="3">
        <v>1538</v>
      </c>
      <c r="AP967" s="3">
        <v>208</v>
      </c>
      <c r="AQ967" s="3">
        <v>374</v>
      </c>
      <c r="AR967" s="3">
        <v>1912</v>
      </c>
      <c r="AS967" s="3">
        <v>2249</v>
      </c>
      <c r="AT967" s="3">
        <v>0</v>
      </c>
      <c r="AU967" s="30">
        <v>7759</v>
      </c>
      <c r="AV967" s="30">
        <v>5510</v>
      </c>
      <c r="AW967" s="30">
        <v>388</v>
      </c>
      <c r="AX967" s="30">
        <v>698</v>
      </c>
      <c r="AY967" s="30">
        <v>2870</v>
      </c>
      <c r="AZ967" s="30">
        <v>698</v>
      </c>
      <c r="BA967" s="30">
        <v>324</v>
      </c>
      <c r="BB967" s="30">
        <v>322</v>
      </c>
    </row>
    <row r="968" spans="1:54" s="44" customFormat="1" ht="15">
      <c r="A968" s="28" t="s">
        <v>19</v>
      </c>
      <c r="B968" s="28" t="s">
        <v>34</v>
      </c>
      <c r="C968" s="28"/>
      <c r="D968" s="29" t="s">
        <v>35</v>
      </c>
      <c r="E968" s="30"/>
      <c r="F968" s="30"/>
      <c r="G968" s="30"/>
      <c r="H968" s="30"/>
      <c r="I968" s="30"/>
      <c r="J968" s="3"/>
      <c r="K968" s="3"/>
      <c r="L968" s="3"/>
      <c r="M968" s="3"/>
      <c r="N968" s="3"/>
      <c r="O968" s="3">
        <v>3598</v>
      </c>
      <c r="P968" s="3">
        <v>180</v>
      </c>
      <c r="Q968" s="3">
        <v>324</v>
      </c>
      <c r="R968" s="3">
        <v>1332</v>
      </c>
      <c r="S968" s="3">
        <v>322</v>
      </c>
      <c r="T968" s="3"/>
      <c r="U968" s="3"/>
      <c r="V968" s="3"/>
      <c r="W968" s="3"/>
      <c r="X968" s="3"/>
      <c r="Y968" s="31"/>
      <c r="Z968" s="31"/>
      <c r="AA968" s="31"/>
      <c r="AB968" s="31"/>
      <c r="AC968" s="31"/>
      <c r="AD968" s="31"/>
      <c r="AE968" s="31"/>
      <c r="AF968" s="31"/>
      <c r="AG968" s="31"/>
      <c r="AH968" s="3"/>
      <c r="AI968" s="3"/>
      <c r="AJ968" s="3"/>
      <c r="AK968" s="3"/>
      <c r="AL968" s="3"/>
      <c r="AM968" s="3"/>
      <c r="AN968" s="3">
        <v>4161</v>
      </c>
      <c r="AO968" s="3">
        <v>1538</v>
      </c>
      <c r="AP968" s="3">
        <v>208</v>
      </c>
      <c r="AQ968" s="3">
        <v>374</v>
      </c>
      <c r="AR968" s="3">
        <v>1912</v>
      </c>
      <c r="AS968" s="3">
        <v>2249</v>
      </c>
      <c r="AT968" s="3">
        <v>0</v>
      </c>
      <c r="AU968" s="30">
        <v>7759</v>
      </c>
      <c r="AV968" s="30">
        <v>5510</v>
      </c>
      <c r="AW968" s="30">
        <v>388</v>
      </c>
      <c r="AX968" s="30">
        <v>698</v>
      </c>
      <c r="AY968" s="30">
        <v>2870</v>
      </c>
      <c r="AZ968" s="30">
        <v>698</v>
      </c>
      <c r="BA968" s="30">
        <v>324</v>
      </c>
      <c r="BB968" s="30">
        <v>322</v>
      </c>
    </row>
    <row r="969" spans="1:54" s="44" customFormat="1" ht="15">
      <c r="A969" s="28" t="s">
        <v>19</v>
      </c>
      <c r="B969" s="28" t="s">
        <v>36</v>
      </c>
      <c r="C969" s="28"/>
      <c r="D969" s="29" t="s">
        <v>37</v>
      </c>
      <c r="E969" s="30"/>
      <c r="F969" s="30"/>
      <c r="G969" s="30"/>
      <c r="H969" s="30"/>
      <c r="I969" s="30"/>
      <c r="J969" s="3"/>
      <c r="K969" s="3"/>
      <c r="L969" s="3"/>
      <c r="M969" s="3"/>
      <c r="N969" s="3"/>
      <c r="O969" s="3">
        <v>1407</v>
      </c>
      <c r="P969" s="3">
        <v>70</v>
      </c>
      <c r="Q969" s="3">
        <v>127</v>
      </c>
      <c r="R969" s="3">
        <v>521</v>
      </c>
      <c r="S969" s="3">
        <v>124</v>
      </c>
      <c r="T969" s="3"/>
      <c r="U969" s="3"/>
      <c r="V969" s="3"/>
      <c r="W969" s="3"/>
      <c r="X969" s="3"/>
      <c r="Y969" s="31"/>
      <c r="Z969" s="31"/>
      <c r="AA969" s="31"/>
      <c r="AB969" s="31"/>
      <c r="AC969" s="31"/>
      <c r="AD969" s="31"/>
      <c r="AE969" s="31"/>
      <c r="AF969" s="31"/>
      <c r="AG969" s="31"/>
      <c r="AH969" s="3"/>
      <c r="AI969" s="3"/>
      <c r="AJ969" s="3"/>
      <c r="AK969" s="3"/>
      <c r="AL969" s="3"/>
      <c r="AM969" s="3"/>
      <c r="AN969" s="3">
        <v>4161</v>
      </c>
      <c r="AO969" s="3">
        <v>1538</v>
      </c>
      <c r="AP969" s="3">
        <v>208</v>
      </c>
      <c r="AQ969" s="3">
        <v>374</v>
      </c>
      <c r="AR969" s="3">
        <v>1912</v>
      </c>
      <c r="AS969" s="3">
        <v>2249</v>
      </c>
      <c r="AT969" s="3">
        <v>0</v>
      </c>
      <c r="AU969" s="30">
        <v>5568</v>
      </c>
      <c r="AV969" s="30">
        <v>3319</v>
      </c>
      <c r="AW969" s="30">
        <v>278</v>
      </c>
      <c r="AX969" s="30">
        <v>501</v>
      </c>
      <c r="AY969" s="30">
        <v>2059</v>
      </c>
      <c r="AZ969" s="30">
        <v>501</v>
      </c>
      <c r="BA969" s="30">
        <v>127</v>
      </c>
      <c r="BB969" s="30">
        <v>124</v>
      </c>
    </row>
    <row r="970" spans="1:54" s="44" customFormat="1" ht="15">
      <c r="A970" s="28" t="s">
        <v>19</v>
      </c>
      <c r="B970" s="28" t="s">
        <v>38</v>
      </c>
      <c r="C970" s="28"/>
      <c r="D970" s="29" t="s">
        <v>39</v>
      </c>
      <c r="E970" s="30"/>
      <c r="F970" s="30"/>
      <c r="G970" s="30"/>
      <c r="H970" s="30"/>
      <c r="I970" s="30"/>
      <c r="J970" s="3"/>
      <c r="K970" s="3"/>
      <c r="L970" s="3"/>
      <c r="M970" s="3"/>
      <c r="N970" s="3"/>
      <c r="O970" s="3">
        <v>1407</v>
      </c>
      <c r="P970" s="3">
        <v>70</v>
      </c>
      <c r="Q970" s="3">
        <v>127</v>
      </c>
      <c r="R970" s="3">
        <v>521</v>
      </c>
      <c r="S970" s="3">
        <v>124</v>
      </c>
      <c r="T970" s="3"/>
      <c r="U970" s="3"/>
      <c r="V970" s="3"/>
      <c r="W970" s="3"/>
      <c r="X970" s="3"/>
      <c r="Y970" s="31"/>
      <c r="Z970" s="31"/>
      <c r="AA970" s="31"/>
      <c r="AB970" s="31"/>
      <c r="AC970" s="31"/>
      <c r="AD970" s="31"/>
      <c r="AE970" s="31"/>
      <c r="AF970" s="31"/>
      <c r="AG970" s="31"/>
      <c r="AH970" s="3"/>
      <c r="AI970" s="3"/>
      <c r="AJ970" s="3"/>
      <c r="AK970" s="3"/>
      <c r="AL970" s="3"/>
      <c r="AM970" s="3"/>
      <c r="AN970" s="3">
        <v>4161</v>
      </c>
      <c r="AO970" s="3">
        <v>1538</v>
      </c>
      <c r="AP970" s="3">
        <v>208</v>
      </c>
      <c r="AQ970" s="3">
        <v>374</v>
      </c>
      <c r="AR970" s="3">
        <v>1912</v>
      </c>
      <c r="AS970" s="3">
        <v>2249</v>
      </c>
      <c r="AT970" s="3">
        <v>0</v>
      </c>
      <c r="AU970" s="30">
        <v>5568</v>
      </c>
      <c r="AV970" s="30">
        <v>3319</v>
      </c>
      <c r="AW970" s="30">
        <v>278</v>
      </c>
      <c r="AX970" s="30">
        <v>501</v>
      </c>
      <c r="AY970" s="30">
        <v>2059</v>
      </c>
      <c r="AZ970" s="30">
        <v>501</v>
      </c>
      <c r="BA970" s="30">
        <v>127</v>
      </c>
      <c r="BB970" s="30">
        <v>124</v>
      </c>
    </row>
    <row r="971" spans="1:54" s="44" customFormat="1" ht="15">
      <c r="A971" s="28" t="s">
        <v>19</v>
      </c>
      <c r="B971" s="28" t="s">
        <v>40</v>
      </c>
      <c r="C971" s="28"/>
      <c r="D971" s="29" t="s">
        <v>41</v>
      </c>
      <c r="E971" s="30"/>
      <c r="F971" s="30"/>
      <c r="G971" s="30"/>
      <c r="H971" s="30"/>
      <c r="I971" s="30"/>
      <c r="J971" s="3"/>
      <c r="K971" s="3"/>
      <c r="L971" s="3"/>
      <c r="M971" s="3"/>
      <c r="N971" s="3"/>
      <c r="O971" s="3">
        <v>68692</v>
      </c>
      <c r="P971" s="3">
        <v>3435</v>
      </c>
      <c r="Q971" s="3">
        <v>6182</v>
      </c>
      <c r="R971" s="3">
        <v>25416</v>
      </c>
      <c r="S971" s="3">
        <v>6184</v>
      </c>
      <c r="T971" s="3"/>
      <c r="U971" s="3"/>
      <c r="V971" s="3"/>
      <c r="W971" s="3"/>
      <c r="X971" s="3"/>
      <c r="Y971" s="31"/>
      <c r="Z971" s="31"/>
      <c r="AA971" s="31"/>
      <c r="AB971" s="31"/>
      <c r="AC971" s="31"/>
      <c r="AD971" s="31"/>
      <c r="AE971" s="31"/>
      <c r="AF971" s="31"/>
      <c r="AG971" s="31"/>
      <c r="AH971" s="3"/>
      <c r="AI971" s="3"/>
      <c r="AJ971" s="3"/>
      <c r="AK971" s="3"/>
      <c r="AL971" s="3"/>
      <c r="AM971" s="3"/>
      <c r="AN971" s="3">
        <v>27618</v>
      </c>
      <c r="AO971" s="3">
        <v>10220</v>
      </c>
      <c r="AP971" s="3">
        <v>1381</v>
      </c>
      <c r="AQ971" s="3">
        <v>2486</v>
      </c>
      <c r="AR971" s="3">
        <v>12706</v>
      </c>
      <c r="AS971" s="3">
        <v>14912</v>
      </c>
      <c r="AT971" s="3">
        <v>0</v>
      </c>
      <c r="AU971" s="30">
        <v>96310</v>
      </c>
      <c r="AV971" s="30">
        <v>81398</v>
      </c>
      <c r="AW971" s="30">
        <v>4816</v>
      </c>
      <c r="AX971" s="30">
        <v>8668</v>
      </c>
      <c r="AY971" s="30">
        <v>35636</v>
      </c>
      <c r="AZ971" s="30">
        <v>8668</v>
      </c>
      <c r="BA971" s="30">
        <v>6182</v>
      </c>
      <c r="BB971" s="30">
        <v>6184</v>
      </c>
    </row>
    <row r="972" spans="1:54" s="44" customFormat="1" ht="15">
      <c r="A972" s="28" t="s">
        <v>19</v>
      </c>
      <c r="B972" s="28" t="s">
        <v>42</v>
      </c>
      <c r="C972" s="28"/>
      <c r="D972" s="29" t="s">
        <v>43</v>
      </c>
      <c r="E972" s="30"/>
      <c r="F972" s="30"/>
      <c r="G972" s="30"/>
      <c r="H972" s="30"/>
      <c r="I972" s="30"/>
      <c r="J972" s="3"/>
      <c r="K972" s="3"/>
      <c r="L972" s="3"/>
      <c r="M972" s="3"/>
      <c r="N972" s="3"/>
      <c r="O972" s="3">
        <v>53194</v>
      </c>
      <c r="P972" s="3">
        <v>2660</v>
      </c>
      <c r="Q972" s="3">
        <v>4787</v>
      </c>
      <c r="R972" s="3">
        <v>19681</v>
      </c>
      <c r="S972" s="3">
        <v>4791</v>
      </c>
      <c r="T972" s="3">
        <v>651356</v>
      </c>
      <c r="U972" s="3">
        <v>32568</v>
      </c>
      <c r="V972" s="3">
        <v>58622</v>
      </c>
      <c r="W972" s="3">
        <v>241002</v>
      </c>
      <c r="X972" s="3">
        <v>58622</v>
      </c>
      <c r="Y972" s="31"/>
      <c r="Z972" s="31"/>
      <c r="AA972" s="31">
        <v>241002</v>
      </c>
      <c r="AB972" s="31"/>
      <c r="AC972" s="31"/>
      <c r="AD972" s="31">
        <v>58622</v>
      </c>
      <c r="AE972" s="31"/>
      <c r="AF972" s="31"/>
      <c r="AG972" s="31">
        <v>58622</v>
      </c>
      <c r="AH972" s="3">
        <v>460983</v>
      </c>
      <c r="AI972" s="3">
        <v>23049</v>
      </c>
      <c r="AJ972" s="3">
        <v>41488</v>
      </c>
      <c r="AK972" s="3">
        <v>170562</v>
      </c>
      <c r="AL972" s="3">
        <v>290421</v>
      </c>
      <c r="AM972" s="3">
        <v>0</v>
      </c>
      <c r="AN972" s="3">
        <v>259743</v>
      </c>
      <c r="AO972" s="3">
        <v>96105</v>
      </c>
      <c r="AP972" s="3">
        <v>12987</v>
      </c>
      <c r="AQ972" s="3">
        <v>23377</v>
      </c>
      <c r="AR972" s="3">
        <v>119482</v>
      </c>
      <c r="AS972" s="3">
        <v>140261</v>
      </c>
      <c r="AT972" s="3">
        <v>0</v>
      </c>
      <c r="AU972" s="30">
        <v>1425276</v>
      </c>
      <c r="AV972" s="30">
        <v>994594</v>
      </c>
      <c r="AW972" s="30">
        <v>71264</v>
      </c>
      <c r="AX972" s="30">
        <v>128274</v>
      </c>
      <c r="AY972" s="30">
        <v>527350</v>
      </c>
      <c r="AZ972" s="30">
        <v>86786</v>
      </c>
      <c r="BA972" s="30">
        <v>63409</v>
      </c>
      <c r="BB972" s="30">
        <v>63413</v>
      </c>
    </row>
    <row r="973" spans="1:54" s="44" customFormat="1" ht="15">
      <c r="A973" s="28" t="s">
        <v>19</v>
      </c>
      <c r="B973" s="28" t="s">
        <v>44</v>
      </c>
      <c r="C973" s="28"/>
      <c r="D973" s="29" t="s">
        <v>45</v>
      </c>
      <c r="E973" s="30"/>
      <c r="F973" s="30"/>
      <c r="G973" s="30"/>
      <c r="H973" s="30"/>
      <c r="I973" s="30"/>
      <c r="J973" s="3"/>
      <c r="K973" s="3"/>
      <c r="L973" s="3"/>
      <c r="M973" s="3"/>
      <c r="N973" s="3"/>
      <c r="O973" s="3">
        <v>2048</v>
      </c>
      <c r="P973" s="3">
        <v>102</v>
      </c>
      <c r="Q973" s="3">
        <v>184</v>
      </c>
      <c r="R973" s="3">
        <v>756</v>
      </c>
      <c r="S973" s="3">
        <v>188</v>
      </c>
      <c r="T973" s="3"/>
      <c r="U973" s="3"/>
      <c r="V973" s="3"/>
      <c r="W973" s="3"/>
      <c r="X973" s="3"/>
      <c r="Y973" s="31"/>
      <c r="Z973" s="31"/>
      <c r="AA973" s="31"/>
      <c r="AB973" s="31"/>
      <c r="AC973" s="31"/>
      <c r="AD973" s="31"/>
      <c r="AE973" s="31"/>
      <c r="AF973" s="31"/>
      <c r="AG973" s="31"/>
      <c r="AH973" s="3"/>
      <c r="AI973" s="3"/>
      <c r="AJ973" s="3"/>
      <c r="AK973" s="3"/>
      <c r="AL973" s="3"/>
      <c r="AM973" s="3"/>
      <c r="AN973" s="3">
        <v>4161</v>
      </c>
      <c r="AO973" s="3">
        <v>1538</v>
      </c>
      <c r="AP973" s="3">
        <v>208</v>
      </c>
      <c r="AQ973" s="3">
        <v>374</v>
      </c>
      <c r="AR973" s="3">
        <v>1912</v>
      </c>
      <c r="AS973" s="3">
        <v>2249</v>
      </c>
      <c r="AT973" s="3">
        <v>0</v>
      </c>
      <c r="AU973" s="30">
        <v>6209</v>
      </c>
      <c r="AV973" s="30">
        <v>3960</v>
      </c>
      <c r="AW973" s="30">
        <v>310</v>
      </c>
      <c r="AX973" s="30">
        <v>558</v>
      </c>
      <c r="AY973" s="30">
        <v>2294</v>
      </c>
      <c r="AZ973" s="30">
        <v>558</v>
      </c>
      <c r="BA973" s="30">
        <v>184</v>
      </c>
      <c r="BB973" s="30">
        <v>188</v>
      </c>
    </row>
    <row r="974" spans="1:54" s="44" customFormat="1" ht="15">
      <c r="A974" s="28" t="s">
        <v>19</v>
      </c>
      <c r="B974" s="28" t="s">
        <v>46</v>
      </c>
      <c r="C974" s="28"/>
      <c r="D974" s="29" t="s">
        <v>47</v>
      </c>
      <c r="E974" s="30"/>
      <c r="F974" s="30"/>
      <c r="G974" s="30"/>
      <c r="H974" s="30"/>
      <c r="I974" s="30"/>
      <c r="J974" s="3"/>
      <c r="K974" s="3"/>
      <c r="L974" s="3"/>
      <c r="M974" s="3"/>
      <c r="N974" s="3"/>
      <c r="O974" s="3">
        <v>16159</v>
      </c>
      <c r="P974" s="3">
        <v>808</v>
      </c>
      <c r="Q974" s="3">
        <v>1454</v>
      </c>
      <c r="R974" s="3">
        <v>5978</v>
      </c>
      <c r="S974" s="3">
        <v>1457</v>
      </c>
      <c r="T974" s="3"/>
      <c r="U974" s="3"/>
      <c r="V974" s="3"/>
      <c r="W974" s="3"/>
      <c r="X974" s="3"/>
      <c r="Y974" s="31"/>
      <c r="Z974" s="31"/>
      <c r="AA974" s="31"/>
      <c r="AB974" s="31"/>
      <c r="AC974" s="31"/>
      <c r="AD974" s="31"/>
      <c r="AE974" s="31"/>
      <c r="AF974" s="31"/>
      <c r="AG974" s="31"/>
      <c r="AH974" s="3">
        <v>51690</v>
      </c>
      <c r="AI974" s="3">
        <v>2585</v>
      </c>
      <c r="AJ974" s="3">
        <v>4652</v>
      </c>
      <c r="AK974" s="3">
        <v>19126</v>
      </c>
      <c r="AL974" s="3">
        <v>32564</v>
      </c>
      <c r="AM974" s="3">
        <v>0</v>
      </c>
      <c r="AN974" s="3">
        <v>37541</v>
      </c>
      <c r="AO974" s="3">
        <v>13891</v>
      </c>
      <c r="AP974" s="3">
        <v>1877</v>
      </c>
      <c r="AQ974" s="3">
        <v>3379</v>
      </c>
      <c r="AR974" s="3">
        <v>17270</v>
      </c>
      <c r="AS974" s="3">
        <v>20271</v>
      </c>
      <c r="AT974" s="3">
        <v>0</v>
      </c>
      <c r="AU974" s="30">
        <v>105390</v>
      </c>
      <c r="AV974" s="30">
        <v>52555</v>
      </c>
      <c r="AW974" s="30">
        <v>5270</v>
      </c>
      <c r="AX974" s="30">
        <v>9485</v>
      </c>
      <c r="AY974" s="30">
        <v>38995</v>
      </c>
      <c r="AZ974" s="30">
        <v>4833</v>
      </c>
      <c r="BA974" s="30">
        <v>1454</v>
      </c>
      <c r="BB974" s="30">
        <v>1457</v>
      </c>
    </row>
    <row r="975" spans="1:54" s="44" customFormat="1" ht="15">
      <c r="A975" s="28" t="s">
        <v>19</v>
      </c>
      <c r="B975" s="28" t="s">
        <v>48</v>
      </c>
      <c r="C975" s="28"/>
      <c r="D975" s="29" t="s">
        <v>49</v>
      </c>
      <c r="E975" s="30"/>
      <c r="F975" s="30"/>
      <c r="G975" s="30"/>
      <c r="H975" s="30"/>
      <c r="I975" s="30"/>
      <c r="J975" s="3"/>
      <c r="K975" s="3"/>
      <c r="L975" s="3"/>
      <c r="M975" s="3"/>
      <c r="N975" s="3"/>
      <c r="O975" s="3">
        <v>2048</v>
      </c>
      <c r="P975" s="3">
        <v>102</v>
      </c>
      <c r="Q975" s="3">
        <v>184</v>
      </c>
      <c r="R975" s="3">
        <v>756</v>
      </c>
      <c r="S975" s="3">
        <v>188</v>
      </c>
      <c r="T975" s="3"/>
      <c r="U975" s="3"/>
      <c r="V975" s="3"/>
      <c r="W975" s="3"/>
      <c r="X975" s="3"/>
      <c r="Y975" s="31"/>
      <c r="Z975" s="31"/>
      <c r="AA975" s="31"/>
      <c r="AB975" s="31"/>
      <c r="AC975" s="31"/>
      <c r="AD975" s="31"/>
      <c r="AE975" s="31"/>
      <c r="AF975" s="31"/>
      <c r="AG975" s="31"/>
      <c r="AH975" s="3"/>
      <c r="AI975" s="3"/>
      <c r="AJ975" s="3"/>
      <c r="AK975" s="3"/>
      <c r="AL975" s="3"/>
      <c r="AM975" s="3"/>
      <c r="AN975" s="3">
        <v>4161</v>
      </c>
      <c r="AO975" s="3">
        <v>1538</v>
      </c>
      <c r="AP975" s="3">
        <v>208</v>
      </c>
      <c r="AQ975" s="3">
        <v>374</v>
      </c>
      <c r="AR975" s="3">
        <v>1912</v>
      </c>
      <c r="AS975" s="3">
        <v>2249</v>
      </c>
      <c r="AT975" s="3">
        <v>0</v>
      </c>
      <c r="AU975" s="30">
        <v>6209</v>
      </c>
      <c r="AV975" s="30">
        <v>3960</v>
      </c>
      <c r="AW975" s="30">
        <v>310</v>
      </c>
      <c r="AX975" s="30">
        <v>558</v>
      </c>
      <c r="AY975" s="30">
        <v>2294</v>
      </c>
      <c r="AZ975" s="30">
        <v>558</v>
      </c>
      <c r="BA975" s="30">
        <v>184</v>
      </c>
      <c r="BB975" s="30">
        <v>188</v>
      </c>
    </row>
    <row r="976" spans="1:54" s="44" customFormat="1" ht="15">
      <c r="A976" s="28" t="s">
        <v>19</v>
      </c>
      <c r="B976" s="28" t="s">
        <v>50</v>
      </c>
      <c r="C976" s="28"/>
      <c r="D976" s="29" t="s">
        <v>51</v>
      </c>
      <c r="E976" s="30"/>
      <c r="F976" s="30"/>
      <c r="G976" s="30"/>
      <c r="H976" s="30"/>
      <c r="I976" s="30"/>
      <c r="J976" s="3"/>
      <c r="K976" s="3"/>
      <c r="L976" s="3"/>
      <c r="M976" s="3"/>
      <c r="N976" s="3"/>
      <c r="O976" s="3">
        <v>12897</v>
      </c>
      <c r="P976" s="3">
        <v>645</v>
      </c>
      <c r="Q976" s="3">
        <v>1161</v>
      </c>
      <c r="R976" s="3">
        <v>4773</v>
      </c>
      <c r="S976" s="3">
        <v>1158</v>
      </c>
      <c r="T976" s="3"/>
      <c r="U976" s="3"/>
      <c r="V976" s="3"/>
      <c r="W976" s="3"/>
      <c r="X976" s="3"/>
      <c r="Y976" s="31"/>
      <c r="Z976" s="31"/>
      <c r="AA976" s="31"/>
      <c r="AB976" s="31"/>
      <c r="AC976" s="31"/>
      <c r="AD976" s="31"/>
      <c r="AE976" s="31"/>
      <c r="AF976" s="31"/>
      <c r="AG976" s="31"/>
      <c r="AH976" s="3"/>
      <c r="AI976" s="3"/>
      <c r="AJ976" s="3"/>
      <c r="AK976" s="3"/>
      <c r="AL976" s="3"/>
      <c r="AM976" s="3"/>
      <c r="AN976" s="3">
        <v>5874</v>
      </c>
      <c r="AO976" s="3">
        <v>2175</v>
      </c>
      <c r="AP976" s="3">
        <v>294</v>
      </c>
      <c r="AQ976" s="3">
        <v>529</v>
      </c>
      <c r="AR976" s="3">
        <v>2704</v>
      </c>
      <c r="AS976" s="3">
        <v>3170</v>
      </c>
      <c r="AT976" s="3">
        <v>0</v>
      </c>
      <c r="AU976" s="30">
        <v>18771</v>
      </c>
      <c r="AV976" s="30">
        <v>15601</v>
      </c>
      <c r="AW976" s="30">
        <v>939</v>
      </c>
      <c r="AX976" s="30">
        <v>1690</v>
      </c>
      <c r="AY976" s="30">
        <v>6948</v>
      </c>
      <c r="AZ976" s="30">
        <v>1690</v>
      </c>
      <c r="BA976" s="30">
        <v>1161</v>
      </c>
      <c r="BB976" s="30">
        <v>1158</v>
      </c>
    </row>
    <row r="977" spans="1:54" s="44" customFormat="1" ht="15">
      <c r="A977" s="28" t="s">
        <v>19</v>
      </c>
      <c r="B977" s="28" t="s">
        <v>52</v>
      </c>
      <c r="C977" s="28"/>
      <c r="D977" s="29" t="s">
        <v>53</v>
      </c>
      <c r="E977" s="30"/>
      <c r="F977" s="30"/>
      <c r="G977" s="30"/>
      <c r="H977" s="30"/>
      <c r="I977" s="30"/>
      <c r="J977" s="3"/>
      <c r="K977" s="3"/>
      <c r="L977" s="3"/>
      <c r="M977" s="3"/>
      <c r="N977" s="3"/>
      <c r="O977" s="3">
        <v>2048</v>
      </c>
      <c r="P977" s="3">
        <v>102</v>
      </c>
      <c r="Q977" s="3">
        <v>184</v>
      </c>
      <c r="R977" s="3">
        <v>756</v>
      </c>
      <c r="S977" s="3">
        <v>188</v>
      </c>
      <c r="T977" s="3"/>
      <c r="U977" s="3"/>
      <c r="V977" s="3"/>
      <c r="W977" s="3"/>
      <c r="X977" s="3"/>
      <c r="Y977" s="31"/>
      <c r="Z977" s="31"/>
      <c r="AA977" s="31"/>
      <c r="AB977" s="31"/>
      <c r="AC977" s="31"/>
      <c r="AD977" s="31"/>
      <c r="AE977" s="31"/>
      <c r="AF977" s="31"/>
      <c r="AG977" s="31"/>
      <c r="AH977" s="3"/>
      <c r="AI977" s="3"/>
      <c r="AJ977" s="3"/>
      <c r="AK977" s="3"/>
      <c r="AL977" s="3"/>
      <c r="AM977" s="3"/>
      <c r="AN977" s="3">
        <v>4161</v>
      </c>
      <c r="AO977" s="3">
        <v>1538</v>
      </c>
      <c r="AP977" s="3">
        <v>208</v>
      </c>
      <c r="AQ977" s="3">
        <v>374</v>
      </c>
      <c r="AR977" s="3">
        <v>1912</v>
      </c>
      <c r="AS977" s="3">
        <v>2249</v>
      </c>
      <c r="AT977" s="3">
        <v>0</v>
      </c>
      <c r="AU977" s="30">
        <v>6209</v>
      </c>
      <c r="AV977" s="30">
        <v>3960</v>
      </c>
      <c r="AW977" s="30">
        <v>310</v>
      </c>
      <c r="AX977" s="30">
        <v>558</v>
      </c>
      <c r="AY977" s="30">
        <v>2294</v>
      </c>
      <c r="AZ977" s="30">
        <v>558</v>
      </c>
      <c r="BA977" s="30">
        <v>184</v>
      </c>
      <c r="BB977" s="30">
        <v>188</v>
      </c>
    </row>
    <row r="978" spans="1:54" s="44" customFormat="1" ht="15">
      <c r="A978" s="28" t="s">
        <v>19</v>
      </c>
      <c r="B978" s="28" t="s">
        <v>54</v>
      </c>
      <c r="C978" s="28"/>
      <c r="D978" s="29" t="s">
        <v>55</v>
      </c>
      <c r="E978" s="30"/>
      <c r="F978" s="30"/>
      <c r="G978" s="30"/>
      <c r="H978" s="30"/>
      <c r="I978" s="30"/>
      <c r="J978" s="3"/>
      <c r="K978" s="3"/>
      <c r="L978" s="3"/>
      <c r="M978" s="3"/>
      <c r="N978" s="3"/>
      <c r="O978" s="3">
        <v>10012</v>
      </c>
      <c r="P978" s="3">
        <v>501</v>
      </c>
      <c r="Q978" s="3">
        <v>901</v>
      </c>
      <c r="R978" s="3">
        <v>3705</v>
      </c>
      <c r="S978" s="3">
        <v>901</v>
      </c>
      <c r="T978" s="3"/>
      <c r="U978" s="3"/>
      <c r="V978" s="3"/>
      <c r="W978" s="3"/>
      <c r="X978" s="3"/>
      <c r="Y978" s="31"/>
      <c r="Z978" s="31"/>
      <c r="AA978" s="31"/>
      <c r="AB978" s="31"/>
      <c r="AC978" s="31"/>
      <c r="AD978" s="31"/>
      <c r="AE978" s="31"/>
      <c r="AF978" s="31"/>
      <c r="AG978" s="31"/>
      <c r="AH978" s="3"/>
      <c r="AI978" s="3"/>
      <c r="AJ978" s="3"/>
      <c r="AK978" s="3"/>
      <c r="AL978" s="3"/>
      <c r="AM978" s="3"/>
      <c r="AN978" s="3">
        <v>5609</v>
      </c>
      <c r="AO978" s="3">
        <v>2075</v>
      </c>
      <c r="AP978" s="3">
        <v>280</v>
      </c>
      <c r="AQ978" s="3">
        <v>505</v>
      </c>
      <c r="AR978" s="3">
        <v>2580</v>
      </c>
      <c r="AS978" s="3">
        <v>3029</v>
      </c>
      <c r="AT978" s="3">
        <v>0</v>
      </c>
      <c r="AU978" s="30">
        <v>15621</v>
      </c>
      <c r="AV978" s="30">
        <v>12592</v>
      </c>
      <c r="AW978" s="30">
        <v>781</v>
      </c>
      <c r="AX978" s="30">
        <v>1406</v>
      </c>
      <c r="AY978" s="30">
        <v>5780</v>
      </c>
      <c r="AZ978" s="30">
        <v>1406</v>
      </c>
      <c r="BA978" s="30">
        <v>901</v>
      </c>
      <c r="BB978" s="30">
        <v>901</v>
      </c>
    </row>
    <row r="979" spans="1:54" s="44" customFormat="1" ht="15">
      <c r="A979" s="28" t="s">
        <v>19</v>
      </c>
      <c r="B979" s="28" t="s">
        <v>56</v>
      </c>
      <c r="C979" s="28"/>
      <c r="D979" s="29" t="s">
        <v>57</v>
      </c>
      <c r="E979" s="30"/>
      <c r="F979" s="30"/>
      <c r="G979" s="30"/>
      <c r="H979" s="30"/>
      <c r="I979" s="30"/>
      <c r="J979" s="3"/>
      <c r="K979" s="3"/>
      <c r="L979" s="3"/>
      <c r="M979" s="3"/>
      <c r="N979" s="3"/>
      <c r="O979" s="3">
        <v>36145</v>
      </c>
      <c r="P979" s="3">
        <v>1807</v>
      </c>
      <c r="Q979" s="3">
        <v>3253</v>
      </c>
      <c r="R979" s="3">
        <v>13373</v>
      </c>
      <c r="S979" s="3">
        <v>3254</v>
      </c>
      <c r="T979" s="3"/>
      <c r="U979" s="3"/>
      <c r="V979" s="3"/>
      <c r="W979" s="3"/>
      <c r="X979" s="3"/>
      <c r="Y979" s="31"/>
      <c r="Z979" s="31"/>
      <c r="AA979" s="31"/>
      <c r="AB979" s="31"/>
      <c r="AC979" s="31"/>
      <c r="AD979" s="31"/>
      <c r="AE979" s="31"/>
      <c r="AF979" s="31"/>
      <c r="AG979" s="31"/>
      <c r="AH979" s="3"/>
      <c r="AI979" s="3"/>
      <c r="AJ979" s="3"/>
      <c r="AK979" s="3"/>
      <c r="AL979" s="3"/>
      <c r="AM979" s="3"/>
      <c r="AN979" s="3">
        <v>18296</v>
      </c>
      <c r="AO979" s="3">
        <v>6771</v>
      </c>
      <c r="AP979" s="3">
        <v>915</v>
      </c>
      <c r="AQ979" s="3">
        <v>1647</v>
      </c>
      <c r="AR979" s="3">
        <v>8418</v>
      </c>
      <c r="AS979" s="3">
        <v>9878</v>
      </c>
      <c r="AT979" s="3">
        <v>0</v>
      </c>
      <c r="AU979" s="30">
        <v>54441</v>
      </c>
      <c r="AV979" s="30">
        <v>44563</v>
      </c>
      <c r="AW979" s="30">
        <v>2722</v>
      </c>
      <c r="AX979" s="30">
        <v>4900</v>
      </c>
      <c r="AY979" s="30">
        <v>20144</v>
      </c>
      <c r="AZ979" s="30">
        <v>4900</v>
      </c>
      <c r="BA979" s="30">
        <v>3253</v>
      </c>
      <c r="BB979" s="30">
        <v>3254</v>
      </c>
    </row>
    <row r="980" spans="1:54" s="44" customFormat="1" ht="15">
      <c r="A980" s="28" t="s">
        <v>19</v>
      </c>
      <c r="B980" s="28" t="s">
        <v>58</v>
      </c>
      <c r="C980" s="28"/>
      <c r="D980" s="29" t="s">
        <v>59</v>
      </c>
      <c r="E980" s="30"/>
      <c r="F980" s="30"/>
      <c r="G980" s="30"/>
      <c r="H980" s="30"/>
      <c r="I980" s="30"/>
      <c r="J980" s="3"/>
      <c r="K980" s="3"/>
      <c r="L980" s="3"/>
      <c r="M980" s="3"/>
      <c r="N980" s="3"/>
      <c r="O980" s="3">
        <v>1407</v>
      </c>
      <c r="P980" s="3">
        <v>70</v>
      </c>
      <c r="Q980" s="3">
        <v>127</v>
      </c>
      <c r="R980" s="3">
        <v>521</v>
      </c>
      <c r="S980" s="3">
        <v>124</v>
      </c>
      <c r="T980" s="3"/>
      <c r="U980" s="3"/>
      <c r="V980" s="3"/>
      <c r="W980" s="3"/>
      <c r="X980" s="3"/>
      <c r="Y980" s="31"/>
      <c r="Z980" s="31"/>
      <c r="AA980" s="31"/>
      <c r="AB980" s="31"/>
      <c r="AC980" s="31"/>
      <c r="AD980" s="31"/>
      <c r="AE980" s="31"/>
      <c r="AF980" s="31"/>
      <c r="AG980" s="31"/>
      <c r="AH980" s="3"/>
      <c r="AI980" s="3"/>
      <c r="AJ980" s="3"/>
      <c r="AK980" s="3"/>
      <c r="AL980" s="3"/>
      <c r="AM980" s="3"/>
      <c r="AN980" s="3">
        <v>4161</v>
      </c>
      <c r="AO980" s="3">
        <v>1538</v>
      </c>
      <c r="AP980" s="3">
        <v>208</v>
      </c>
      <c r="AQ980" s="3">
        <v>374</v>
      </c>
      <c r="AR980" s="3">
        <v>1912</v>
      </c>
      <c r="AS980" s="3">
        <v>2249</v>
      </c>
      <c r="AT980" s="3">
        <v>0</v>
      </c>
      <c r="AU980" s="30">
        <v>5568</v>
      </c>
      <c r="AV980" s="30">
        <v>3319</v>
      </c>
      <c r="AW980" s="30">
        <v>278</v>
      </c>
      <c r="AX980" s="30">
        <v>501</v>
      </c>
      <c r="AY980" s="30">
        <v>2059</v>
      </c>
      <c r="AZ980" s="30">
        <v>501</v>
      </c>
      <c r="BA980" s="30">
        <v>127</v>
      </c>
      <c r="BB980" s="30">
        <v>124</v>
      </c>
    </row>
    <row r="981" spans="1:54" s="44" customFormat="1" ht="15">
      <c r="A981" s="28" t="s">
        <v>19</v>
      </c>
      <c r="B981" s="28" t="s">
        <v>60</v>
      </c>
      <c r="C981" s="28"/>
      <c r="D981" s="29" t="s">
        <v>61</v>
      </c>
      <c r="E981" s="30"/>
      <c r="F981" s="30"/>
      <c r="G981" s="30"/>
      <c r="H981" s="30"/>
      <c r="I981" s="30"/>
      <c r="J981" s="3"/>
      <c r="K981" s="3"/>
      <c r="L981" s="3"/>
      <c r="M981" s="3"/>
      <c r="N981" s="3"/>
      <c r="O981" s="3">
        <v>11348</v>
      </c>
      <c r="P981" s="3">
        <v>567</v>
      </c>
      <c r="Q981" s="3">
        <v>1021</v>
      </c>
      <c r="R981" s="3">
        <v>4197</v>
      </c>
      <c r="S981" s="3">
        <v>1025</v>
      </c>
      <c r="T981" s="3"/>
      <c r="U981" s="3"/>
      <c r="V981" s="3"/>
      <c r="W981" s="3"/>
      <c r="X981" s="3"/>
      <c r="Y981" s="31"/>
      <c r="Z981" s="31"/>
      <c r="AA981" s="31"/>
      <c r="AB981" s="31"/>
      <c r="AC981" s="31"/>
      <c r="AD981" s="31"/>
      <c r="AE981" s="31"/>
      <c r="AF981" s="31"/>
      <c r="AG981" s="31"/>
      <c r="AH981" s="3"/>
      <c r="AI981" s="3"/>
      <c r="AJ981" s="3"/>
      <c r="AK981" s="3"/>
      <c r="AL981" s="3"/>
      <c r="AM981" s="3"/>
      <c r="AN981" s="3">
        <v>24290</v>
      </c>
      <c r="AO981" s="3">
        <v>8988</v>
      </c>
      <c r="AP981" s="3">
        <v>1215</v>
      </c>
      <c r="AQ981" s="3">
        <v>2186</v>
      </c>
      <c r="AR981" s="3">
        <v>11174</v>
      </c>
      <c r="AS981" s="3">
        <v>13116</v>
      </c>
      <c r="AT981" s="3">
        <v>0</v>
      </c>
      <c r="AU981" s="30">
        <v>35638</v>
      </c>
      <c r="AV981" s="30">
        <v>22522</v>
      </c>
      <c r="AW981" s="30">
        <v>1782</v>
      </c>
      <c r="AX981" s="30">
        <v>3207</v>
      </c>
      <c r="AY981" s="30">
        <v>13185</v>
      </c>
      <c r="AZ981" s="30">
        <v>3207</v>
      </c>
      <c r="BA981" s="30">
        <v>1021</v>
      </c>
      <c r="BB981" s="30">
        <v>1025</v>
      </c>
    </row>
    <row r="982" spans="1:54" s="44" customFormat="1" ht="15">
      <c r="A982" s="28" t="s">
        <v>19</v>
      </c>
      <c r="B982" s="28" t="s">
        <v>62</v>
      </c>
      <c r="C982" s="28"/>
      <c r="D982" s="29" t="s">
        <v>63</v>
      </c>
      <c r="E982" s="30"/>
      <c r="F982" s="30"/>
      <c r="G982" s="30"/>
      <c r="H982" s="30"/>
      <c r="I982" s="30"/>
      <c r="J982" s="3"/>
      <c r="K982" s="3"/>
      <c r="L982" s="3"/>
      <c r="M982" s="3"/>
      <c r="N982" s="3"/>
      <c r="O982" s="3">
        <v>7553</v>
      </c>
      <c r="P982" s="3">
        <v>378</v>
      </c>
      <c r="Q982" s="3">
        <v>680</v>
      </c>
      <c r="R982" s="3">
        <v>2796</v>
      </c>
      <c r="S982" s="3">
        <v>677</v>
      </c>
      <c r="T982" s="3"/>
      <c r="U982" s="3"/>
      <c r="V982" s="3"/>
      <c r="W982" s="3"/>
      <c r="X982" s="3"/>
      <c r="Y982" s="31"/>
      <c r="Z982" s="31"/>
      <c r="AA982" s="31"/>
      <c r="AB982" s="31"/>
      <c r="AC982" s="31"/>
      <c r="AD982" s="31"/>
      <c r="AE982" s="31"/>
      <c r="AF982" s="31"/>
      <c r="AG982" s="31"/>
      <c r="AH982" s="3">
        <v>47462</v>
      </c>
      <c r="AI982" s="3">
        <v>2373</v>
      </c>
      <c r="AJ982" s="3">
        <v>4272</v>
      </c>
      <c r="AK982" s="3">
        <v>17562</v>
      </c>
      <c r="AL982" s="3">
        <v>29900</v>
      </c>
      <c r="AM982" s="3">
        <v>0</v>
      </c>
      <c r="AN982" s="3">
        <v>17106</v>
      </c>
      <c r="AO982" s="3">
        <v>6330</v>
      </c>
      <c r="AP982" s="3">
        <v>855</v>
      </c>
      <c r="AQ982" s="3">
        <v>1540</v>
      </c>
      <c r="AR982" s="3">
        <v>7870</v>
      </c>
      <c r="AS982" s="3">
        <v>9236</v>
      </c>
      <c r="AT982" s="3">
        <v>0</v>
      </c>
      <c r="AU982" s="30">
        <v>72121</v>
      </c>
      <c r="AV982" s="30">
        <v>32985</v>
      </c>
      <c r="AW982" s="30">
        <v>3606</v>
      </c>
      <c r="AX982" s="30">
        <v>6492</v>
      </c>
      <c r="AY982" s="30">
        <v>26688</v>
      </c>
      <c r="AZ982" s="30">
        <v>2220</v>
      </c>
      <c r="BA982" s="30">
        <v>680</v>
      </c>
      <c r="BB982" s="30">
        <v>677</v>
      </c>
    </row>
    <row r="983" spans="1:54" s="44" customFormat="1" ht="15">
      <c r="A983" s="28" t="s">
        <v>19</v>
      </c>
      <c r="B983" s="28" t="s">
        <v>64</v>
      </c>
      <c r="C983" s="28"/>
      <c r="D983" s="29" t="s">
        <v>65</v>
      </c>
      <c r="E983" s="30"/>
      <c r="F983" s="30"/>
      <c r="G983" s="30"/>
      <c r="H983" s="30"/>
      <c r="I983" s="30"/>
      <c r="J983" s="3"/>
      <c r="K983" s="3"/>
      <c r="L983" s="3"/>
      <c r="M983" s="3"/>
      <c r="N983" s="3"/>
      <c r="O983" s="3">
        <v>8782</v>
      </c>
      <c r="P983" s="3">
        <v>439</v>
      </c>
      <c r="Q983" s="3">
        <v>790</v>
      </c>
      <c r="R983" s="3">
        <v>3248</v>
      </c>
      <c r="S983" s="3">
        <v>794</v>
      </c>
      <c r="T983" s="3"/>
      <c r="U983" s="3"/>
      <c r="V983" s="3"/>
      <c r="W983" s="3"/>
      <c r="X983" s="3"/>
      <c r="Y983" s="31"/>
      <c r="Z983" s="31"/>
      <c r="AA983" s="31"/>
      <c r="AB983" s="31"/>
      <c r="AC983" s="31"/>
      <c r="AD983" s="31"/>
      <c r="AE983" s="31"/>
      <c r="AF983" s="31"/>
      <c r="AG983" s="31"/>
      <c r="AH983" s="3"/>
      <c r="AI983" s="3"/>
      <c r="AJ983" s="3"/>
      <c r="AK983" s="3"/>
      <c r="AL983" s="3"/>
      <c r="AM983" s="3"/>
      <c r="AN983" s="3">
        <v>21155</v>
      </c>
      <c r="AO983" s="3">
        <v>7828</v>
      </c>
      <c r="AP983" s="3">
        <v>1058</v>
      </c>
      <c r="AQ983" s="3">
        <v>1904</v>
      </c>
      <c r="AR983" s="3">
        <v>9732</v>
      </c>
      <c r="AS983" s="3">
        <v>11423</v>
      </c>
      <c r="AT983" s="3">
        <v>0</v>
      </c>
      <c r="AU983" s="30">
        <v>29937</v>
      </c>
      <c r="AV983" s="30">
        <v>18514</v>
      </c>
      <c r="AW983" s="30">
        <v>1497</v>
      </c>
      <c r="AX983" s="30">
        <v>2694</v>
      </c>
      <c r="AY983" s="30">
        <v>11076</v>
      </c>
      <c r="AZ983" s="30">
        <v>2694</v>
      </c>
      <c r="BA983" s="30">
        <v>790</v>
      </c>
      <c r="BB983" s="30">
        <v>794</v>
      </c>
    </row>
    <row r="984" spans="1:54" s="44" customFormat="1" ht="15">
      <c r="A984" s="28" t="s">
        <v>19</v>
      </c>
      <c r="B984" s="28" t="s">
        <v>66</v>
      </c>
      <c r="C984" s="28"/>
      <c r="D984" s="29" t="s">
        <v>67</v>
      </c>
      <c r="E984" s="30"/>
      <c r="F984" s="30"/>
      <c r="G984" s="30"/>
      <c r="H984" s="30"/>
      <c r="I984" s="30"/>
      <c r="J984" s="3"/>
      <c r="K984" s="3"/>
      <c r="L984" s="3"/>
      <c r="M984" s="3"/>
      <c r="N984" s="3"/>
      <c r="O984" s="3">
        <v>20647</v>
      </c>
      <c r="P984" s="3">
        <v>1032</v>
      </c>
      <c r="Q984" s="3">
        <v>1858</v>
      </c>
      <c r="R984" s="3">
        <v>7638</v>
      </c>
      <c r="S984" s="3">
        <v>1861</v>
      </c>
      <c r="T984" s="3"/>
      <c r="U984" s="3"/>
      <c r="V984" s="3"/>
      <c r="W984" s="3"/>
      <c r="X984" s="3"/>
      <c r="Y984" s="31"/>
      <c r="Z984" s="31"/>
      <c r="AA984" s="31"/>
      <c r="AB984" s="31"/>
      <c r="AC984" s="31"/>
      <c r="AD984" s="31"/>
      <c r="AE984" s="31"/>
      <c r="AF984" s="31"/>
      <c r="AG984" s="31"/>
      <c r="AH984" s="3">
        <v>144117</v>
      </c>
      <c r="AI984" s="3">
        <v>7206</v>
      </c>
      <c r="AJ984" s="3">
        <v>12971</v>
      </c>
      <c r="AK984" s="3">
        <v>53325</v>
      </c>
      <c r="AL984" s="3">
        <v>90792</v>
      </c>
      <c r="AM984" s="3">
        <v>0</v>
      </c>
      <c r="AN984" s="3">
        <v>37471</v>
      </c>
      <c r="AO984" s="3">
        <v>13864</v>
      </c>
      <c r="AP984" s="3">
        <v>1874</v>
      </c>
      <c r="AQ984" s="3">
        <v>3372</v>
      </c>
      <c r="AR984" s="3">
        <v>17236</v>
      </c>
      <c r="AS984" s="3">
        <v>20235</v>
      </c>
      <c r="AT984" s="3">
        <v>0</v>
      </c>
      <c r="AU984" s="30">
        <v>202235</v>
      </c>
      <c r="AV984" s="30">
        <v>91208</v>
      </c>
      <c r="AW984" s="30">
        <v>10112</v>
      </c>
      <c r="AX984" s="30">
        <v>18201</v>
      </c>
      <c r="AY984" s="30">
        <v>74827</v>
      </c>
      <c r="AZ984" s="30">
        <v>5230</v>
      </c>
      <c r="BA984" s="30">
        <v>1858</v>
      </c>
      <c r="BB984" s="30">
        <v>1861</v>
      </c>
    </row>
    <row r="985" spans="1:54" s="44" customFormat="1" ht="15">
      <c r="A985" s="28" t="s">
        <v>19</v>
      </c>
      <c r="B985" s="28" t="s">
        <v>68</v>
      </c>
      <c r="C985" s="28"/>
      <c r="D985" s="29" t="s">
        <v>69</v>
      </c>
      <c r="E985" s="30"/>
      <c r="F985" s="30"/>
      <c r="G985" s="30"/>
      <c r="H985" s="30"/>
      <c r="I985" s="30"/>
      <c r="J985" s="3"/>
      <c r="K985" s="3"/>
      <c r="L985" s="3"/>
      <c r="M985" s="3"/>
      <c r="N985" s="3"/>
      <c r="O985" s="3">
        <v>9798</v>
      </c>
      <c r="P985" s="3">
        <v>490</v>
      </c>
      <c r="Q985" s="3">
        <v>882</v>
      </c>
      <c r="R985" s="3">
        <v>3626</v>
      </c>
      <c r="S985" s="3">
        <v>880</v>
      </c>
      <c r="T985" s="3"/>
      <c r="U985" s="3"/>
      <c r="V985" s="3"/>
      <c r="W985" s="3"/>
      <c r="X985" s="3"/>
      <c r="Y985" s="31"/>
      <c r="Z985" s="31"/>
      <c r="AA985" s="31"/>
      <c r="AB985" s="31"/>
      <c r="AC985" s="31"/>
      <c r="AD985" s="31"/>
      <c r="AE985" s="31"/>
      <c r="AF985" s="31"/>
      <c r="AG985" s="31"/>
      <c r="AH985" s="3"/>
      <c r="AI985" s="3"/>
      <c r="AJ985" s="3"/>
      <c r="AK985" s="3"/>
      <c r="AL985" s="3"/>
      <c r="AM985" s="3"/>
      <c r="AN985" s="3">
        <v>15534</v>
      </c>
      <c r="AO985" s="3">
        <v>5748</v>
      </c>
      <c r="AP985" s="3">
        <v>777</v>
      </c>
      <c r="AQ985" s="3">
        <v>1398</v>
      </c>
      <c r="AR985" s="3">
        <v>7146</v>
      </c>
      <c r="AS985" s="3">
        <v>8388</v>
      </c>
      <c r="AT985" s="3">
        <v>0</v>
      </c>
      <c r="AU985" s="30">
        <v>25332</v>
      </c>
      <c r="AV985" s="30">
        <v>16944</v>
      </c>
      <c r="AW985" s="30">
        <v>1267</v>
      </c>
      <c r="AX985" s="30">
        <v>2280</v>
      </c>
      <c r="AY985" s="30">
        <v>9374</v>
      </c>
      <c r="AZ985" s="30">
        <v>2280</v>
      </c>
      <c r="BA985" s="30">
        <v>882</v>
      </c>
      <c r="BB985" s="30">
        <v>880</v>
      </c>
    </row>
    <row r="986" spans="1:54" s="44" customFormat="1" ht="15">
      <c r="A986" s="28" t="s">
        <v>19</v>
      </c>
      <c r="B986" s="28" t="s">
        <v>70</v>
      </c>
      <c r="C986" s="28"/>
      <c r="D986" s="29" t="s">
        <v>71</v>
      </c>
      <c r="E986" s="30"/>
      <c r="F986" s="30"/>
      <c r="G986" s="30"/>
      <c r="H986" s="30"/>
      <c r="I986" s="30"/>
      <c r="J986" s="3"/>
      <c r="K986" s="3"/>
      <c r="L986" s="3"/>
      <c r="M986" s="3"/>
      <c r="N986" s="3"/>
      <c r="O986" s="3">
        <v>51644</v>
      </c>
      <c r="P986" s="3">
        <v>2582</v>
      </c>
      <c r="Q986" s="3">
        <v>4648</v>
      </c>
      <c r="R986" s="3">
        <v>19108</v>
      </c>
      <c r="S986" s="3">
        <v>4648</v>
      </c>
      <c r="T986" s="3"/>
      <c r="U986" s="3"/>
      <c r="V986" s="3"/>
      <c r="W986" s="3"/>
      <c r="X986" s="3"/>
      <c r="Y986" s="31"/>
      <c r="Z986" s="31"/>
      <c r="AA986" s="31"/>
      <c r="AB986" s="31"/>
      <c r="AC986" s="31"/>
      <c r="AD986" s="31"/>
      <c r="AE986" s="31"/>
      <c r="AF986" s="31"/>
      <c r="AG986" s="31"/>
      <c r="AH986" s="3">
        <v>109529</v>
      </c>
      <c r="AI986" s="3">
        <v>5476</v>
      </c>
      <c r="AJ986" s="3">
        <v>9858</v>
      </c>
      <c r="AK986" s="3">
        <v>40526</v>
      </c>
      <c r="AL986" s="3">
        <v>69003</v>
      </c>
      <c r="AM986" s="3">
        <v>0</v>
      </c>
      <c r="AN986" s="3">
        <v>96466</v>
      </c>
      <c r="AO986" s="3">
        <v>35692</v>
      </c>
      <c r="AP986" s="3">
        <v>4823</v>
      </c>
      <c r="AQ986" s="3">
        <v>8682</v>
      </c>
      <c r="AR986" s="3">
        <v>44374</v>
      </c>
      <c r="AS986" s="3">
        <v>52092</v>
      </c>
      <c r="AT986" s="3">
        <v>0</v>
      </c>
      <c r="AU986" s="30">
        <v>257639</v>
      </c>
      <c r="AV986" s="30">
        <v>136544</v>
      </c>
      <c r="AW986" s="30">
        <v>12881</v>
      </c>
      <c r="AX986" s="30">
        <v>23188</v>
      </c>
      <c r="AY986" s="30">
        <v>95326</v>
      </c>
      <c r="AZ986" s="30">
        <v>13330</v>
      </c>
      <c r="BA986" s="30">
        <v>4648</v>
      </c>
      <c r="BB986" s="30">
        <v>4648</v>
      </c>
    </row>
    <row r="987" spans="1:54" s="45" customFormat="1" ht="15">
      <c r="A987" s="33"/>
      <c r="B987" s="33"/>
      <c r="C987" s="33"/>
      <c r="D987" s="34" t="s">
        <v>1662</v>
      </c>
      <c r="E987" s="35">
        <f>SUM(E961:E986)</f>
        <v>1462342</v>
      </c>
      <c r="F987" s="35">
        <f aca="true" t="shared" si="49" ref="F987:BB987">SUM(F961:F986)</f>
        <v>73117</v>
      </c>
      <c r="G987" s="35">
        <f t="shared" si="49"/>
        <v>131611</v>
      </c>
      <c r="H987" s="35">
        <f t="shared" si="49"/>
        <v>541067</v>
      </c>
      <c r="I987" s="35">
        <f t="shared" si="49"/>
        <v>131609</v>
      </c>
      <c r="J987" s="35">
        <f t="shared" si="49"/>
        <v>525660</v>
      </c>
      <c r="K987" s="35">
        <f t="shared" si="49"/>
        <v>26283</v>
      </c>
      <c r="L987" s="35">
        <f t="shared" si="49"/>
        <v>47309</v>
      </c>
      <c r="M987" s="35">
        <f t="shared" si="49"/>
        <v>194493</v>
      </c>
      <c r="N987" s="35">
        <f t="shared" si="49"/>
        <v>47313</v>
      </c>
      <c r="O987" s="35">
        <f t="shared" si="49"/>
        <v>389901</v>
      </c>
      <c r="P987" s="35">
        <f t="shared" si="49"/>
        <v>19492</v>
      </c>
      <c r="Q987" s="35">
        <f t="shared" si="49"/>
        <v>35090</v>
      </c>
      <c r="R987" s="35">
        <f t="shared" si="49"/>
        <v>144254</v>
      </c>
      <c r="S987" s="35">
        <f t="shared" si="49"/>
        <v>35107</v>
      </c>
      <c r="T987" s="35">
        <f t="shared" si="49"/>
        <v>759915</v>
      </c>
      <c r="U987" s="35">
        <f t="shared" si="49"/>
        <v>37996</v>
      </c>
      <c r="V987" s="35">
        <f t="shared" si="49"/>
        <v>68392</v>
      </c>
      <c r="W987" s="35">
        <f t="shared" si="49"/>
        <v>281168</v>
      </c>
      <c r="X987" s="35">
        <f t="shared" si="49"/>
        <v>68395</v>
      </c>
      <c r="Y987" s="36">
        <v>0</v>
      </c>
      <c r="Z987" s="36">
        <v>0</v>
      </c>
      <c r="AA987" s="36">
        <v>281168</v>
      </c>
      <c r="AB987" s="36">
        <v>0</v>
      </c>
      <c r="AC987" s="36">
        <v>0</v>
      </c>
      <c r="AD987" s="36">
        <v>68392</v>
      </c>
      <c r="AE987" s="36">
        <v>0</v>
      </c>
      <c r="AF987" s="36">
        <v>0</v>
      </c>
      <c r="AG987" s="36">
        <v>68395</v>
      </c>
      <c r="AH987" s="35">
        <f t="shared" si="49"/>
        <v>1112969</v>
      </c>
      <c r="AI987" s="35">
        <f t="shared" si="49"/>
        <v>55648</v>
      </c>
      <c r="AJ987" s="35">
        <f t="shared" si="49"/>
        <v>100168</v>
      </c>
      <c r="AK987" s="35">
        <f t="shared" si="49"/>
        <v>411800</v>
      </c>
      <c r="AL987" s="35">
        <f t="shared" si="49"/>
        <v>701169</v>
      </c>
      <c r="AM987" s="35">
        <f t="shared" si="49"/>
        <v>0</v>
      </c>
      <c r="AN987" s="35">
        <f t="shared" si="49"/>
        <v>698147</v>
      </c>
      <c r="AO987" s="35">
        <f t="shared" si="49"/>
        <v>258306</v>
      </c>
      <c r="AP987" s="35">
        <f t="shared" si="49"/>
        <v>34908</v>
      </c>
      <c r="AQ987" s="35">
        <f t="shared" si="49"/>
        <v>62830</v>
      </c>
      <c r="AR987" s="35">
        <f t="shared" si="49"/>
        <v>321136</v>
      </c>
      <c r="AS987" s="35">
        <f t="shared" si="49"/>
        <v>377011</v>
      </c>
      <c r="AT987" s="35">
        <f t="shared" si="49"/>
        <v>0</v>
      </c>
      <c r="AU987" s="35">
        <f t="shared" si="49"/>
        <v>4948934</v>
      </c>
      <c r="AV987" s="35">
        <v>3870754</v>
      </c>
      <c r="AW987" s="35">
        <f t="shared" si="49"/>
        <v>247444</v>
      </c>
      <c r="AX987" s="35">
        <f t="shared" si="49"/>
        <v>445400</v>
      </c>
      <c r="AY987" s="35">
        <f t="shared" si="49"/>
        <v>1831088</v>
      </c>
      <c r="AZ987" s="35">
        <f t="shared" si="49"/>
        <v>345232</v>
      </c>
      <c r="BA987" s="35">
        <f t="shared" si="49"/>
        <v>282402</v>
      </c>
      <c r="BB987" s="35">
        <f t="shared" si="49"/>
        <v>282424</v>
      </c>
    </row>
    <row r="988" spans="1:54" s="45" customFormat="1" ht="15">
      <c r="A988" s="38" t="s">
        <v>1663</v>
      </c>
      <c r="B988" s="33"/>
      <c r="C988" s="33"/>
      <c r="D988" s="39"/>
      <c r="E988" s="35"/>
      <c r="F988" s="35"/>
      <c r="G988" s="35"/>
      <c r="H988" s="35"/>
      <c r="I988" s="35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6"/>
      <c r="Z988" s="36"/>
      <c r="AA988" s="36"/>
      <c r="AB988" s="36"/>
      <c r="AC988" s="36"/>
      <c r="AD988" s="36"/>
      <c r="AE988" s="36"/>
      <c r="AF988" s="36"/>
      <c r="AG988" s="36"/>
      <c r="AH988" s="37"/>
      <c r="AI988" s="37"/>
      <c r="AJ988" s="37"/>
      <c r="AK988" s="37"/>
      <c r="AL988" s="37"/>
      <c r="AM988" s="37"/>
      <c r="AN988" s="37"/>
      <c r="AO988" s="37"/>
      <c r="AP988" s="37"/>
      <c r="AQ988" s="37"/>
      <c r="AR988" s="37"/>
      <c r="AS988" s="37"/>
      <c r="AT988" s="37"/>
      <c r="AU988" s="35"/>
      <c r="AV988" s="35"/>
      <c r="AW988" s="35"/>
      <c r="AX988" s="35"/>
      <c r="AY988" s="35"/>
      <c r="AZ988" s="35"/>
      <c r="BA988" s="35"/>
      <c r="BB988" s="35"/>
    </row>
    <row r="989" spans="1:54" s="44" customFormat="1" ht="15">
      <c r="A989" s="28" t="s">
        <v>72</v>
      </c>
      <c r="B989" s="28" t="s">
        <v>73</v>
      </c>
      <c r="C989" s="28"/>
      <c r="D989" s="29" t="s">
        <v>74</v>
      </c>
      <c r="E989" s="30"/>
      <c r="F989" s="30"/>
      <c r="G989" s="30"/>
      <c r="H989" s="30"/>
      <c r="I989" s="30"/>
      <c r="J989" s="3"/>
      <c r="K989" s="3"/>
      <c r="L989" s="3"/>
      <c r="M989" s="3"/>
      <c r="N989" s="3"/>
      <c r="O989" s="3">
        <v>5148</v>
      </c>
      <c r="P989" s="3">
        <v>257</v>
      </c>
      <c r="Q989" s="3">
        <v>463</v>
      </c>
      <c r="R989" s="3">
        <v>1903</v>
      </c>
      <c r="S989" s="3">
        <v>467</v>
      </c>
      <c r="T989" s="3"/>
      <c r="U989" s="3"/>
      <c r="V989" s="3"/>
      <c r="W989" s="3"/>
      <c r="X989" s="3"/>
      <c r="Y989" s="31"/>
      <c r="Z989" s="31"/>
      <c r="AA989" s="31"/>
      <c r="AB989" s="31"/>
      <c r="AC989" s="31"/>
      <c r="AD989" s="31"/>
      <c r="AE989" s="31"/>
      <c r="AF989" s="31"/>
      <c r="AG989" s="31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0">
        <v>5148</v>
      </c>
      <c r="AV989" s="30">
        <v>5148</v>
      </c>
      <c r="AW989" s="30">
        <v>257</v>
      </c>
      <c r="AX989" s="30">
        <v>463</v>
      </c>
      <c r="AY989" s="30">
        <v>1903</v>
      </c>
      <c r="AZ989" s="30">
        <v>463</v>
      </c>
      <c r="BA989" s="30">
        <v>463</v>
      </c>
      <c r="BB989" s="30">
        <v>467</v>
      </c>
    </row>
    <row r="990" spans="1:54" s="44" customFormat="1" ht="15">
      <c r="A990" s="28" t="s">
        <v>72</v>
      </c>
      <c r="B990" s="28" t="s">
        <v>75</v>
      </c>
      <c r="C990" s="28"/>
      <c r="D990" s="29" t="s">
        <v>76</v>
      </c>
      <c r="E990" s="30"/>
      <c r="F990" s="30"/>
      <c r="G990" s="30"/>
      <c r="H990" s="30"/>
      <c r="I990" s="30"/>
      <c r="J990" s="3"/>
      <c r="K990" s="3"/>
      <c r="L990" s="3"/>
      <c r="M990" s="3"/>
      <c r="N990" s="3"/>
      <c r="O990" s="3">
        <v>3598</v>
      </c>
      <c r="P990" s="3">
        <v>180</v>
      </c>
      <c r="Q990" s="3">
        <v>324</v>
      </c>
      <c r="R990" s="3">
        <v>1332</v>
      </c>
      <c r="S990" s="3">
        <v>322</v>
      </c>
      <c r="T990" s="3"/>
      <c r="U990" s="3"/>
      <c r="V990" s="3"/>
      <c r="W990" s="3"/>
      <c r="X990" s="3"/>
      <c r="Y990" s="31"/>
      <c r="Z990" s="31"/>
      <c r="AA990" s="31"/>
      <c r="AB990" s="31"/>
      <c r="AC990" s="31"/>
      <c r="AD990" s="31"/>
      <c r="AE990" s="31"/>
      <c r="AF990" s="31"/>
      <c r="AG990" s="31"/>
      <c r="AH990" s="3"/>
      <c r="AI990" s="3"/>
      <c r="AJ990" s="3"/>
      <c r="AK990" s="3"/>
      <c r="AL990" s="3"/>
      <c r="AM990" s="3"/>
      <c r="AN990" s="3">
        <v>4161</v>
      </c>
      <c r="AO990" s="3">
        <v>1538</v>
      </c>
      <c r="AP990" s="3">
        <v>208</v>
      </c>
      <c r="AQ990" s="3">
        <v>374</v>
      </c>
      <c r="AR990" s="3">
        <v>1912</v>
      </c>
      <c r="AS990" s="3">
        <v>2249</v>
      </c>
      <c r="AT990" s="3">
        <v>0</v>
      </c>
      <c r="AU990" s="30">
        <v>7759</v>
      </c>
      <c r="AV990" s="30">
        <v>5510</v>
      </c>
      <c r="AW990" s="30">
        <v>388</v>
      </c>
      <c r="AX990" s="30">
        <v>698</v>
      </c>
      <c r="AY990" s="30">
        <v>2870</v>
      </c>
      <c r="AZ990" s="30">
        <v>698</v>
      </c>
      <c r="BA990" s="30">
        <v>324</v>
      </c>
      <c r="BB990" s="30">
        <v>322</v>
      </c>
    </row>
    <row r="991" spans="1:54" s="44" customFormat="1" ht="15">
      <c r="A991" s="28" t="s">
        <v>72</v>
      </c>
      <c r="B991" s="28" t="s">
        <v>77</v>
      </c>
      <c r="C991" s="28"/>
      <c r="D991" s="29" t="s">
        <v>78</v>
      </c>
      <c r="E991" s="30"/>
      <c r="F991" s="30"/>
      <c r="G991" s="30"/>
      <c r="H991" s="30"/>
      <c r="I991" s="30"/>
      <c r="J991" s="3"/>
      <c r="K991" s="3"/>
      <c r="L991" s="3"/>
      <c r="M991" s="3"/>
      <c r="N991" s="3"/>
      <c r="O991" s="3">
        <v>2048</v>
      </c>
      <c r="P991" s="3">
        <v>102</v>
      </c>
      <c r="Q991" s="3">
        <v>184</v>
      </c>
      <c r="R991" s="3">
        <v>756</v>
      </c>
      <c r="S991" s="3">
        <v>188</v>
      </c>
      <c r="T991" s="3"/>
      <c r="U991" s="3"/>
      <c r="V991" s="3"/>
      <c r="W991" s="3"/>
      <c r="X991" s="3"/>
      <c r="Y991" s="31"/>
      <c r="Z991" s="31"/>
      <c r="AA991" s="31"/>
      <c r="AB991" s="31"/>
      <c r="AC991" s="31"/>
      <c r="AD991" s="31"/>
      <c r="AE991" s="31"/>
      <c r="AF991" s="31"/>
      <c r="AG991" s="31"/>
      <c r="AH991" s="3"/>
      <c r="AI991" s="3"/>
      <c r="AJ991" s="3"/>
      <c r="AK991" s="3"/>
      <c r="AL991" s="3"/>
      <c r="AM991" s="3"/>
      <c r="AN991" s="3">
        <v>4161</v>
      </c>
      <c r="AO991" s="3">
        <v>1538</v>
      </c>
      <c r="AP991" s="3">
        <v>208</v>
      </c>
      <c r="AQ991" s="3">
        <v>374</v>
      </c>
      <c r="AR991" s="3">
        <v>1912</v>
      </c>
      <c r="AS991" s="3">
        <v>2249</v>
      </c>
      <c r="AT991" s="3">
        <v>0</v>
      </c>
      <c r="AU991" s="30">
        <v>6209</v>
      </c>
      <c r="AV991" s="30">
        <v>3960</v>
      </c>
      <c r="AW991" s="30">
        <v>310</v>
      </c>
      <c r="AX991" s="30">
        <v>558</v>
      </c>
      <c r="AY991" s="30">
        <v>2294</v>
      </c>
      <c r="AZ991" s="30">
        <v>558</v>
      </c>
      <c r="BA991" s="30">
        <v>184</v>
      </c>
      <c r="BB991" s="30">
        <v>188</v>
      </c>
    </row>
    <row r="992" spans="1:54" s="44" customFormat="1" ht="15">
      <c r="A992" s="28" t="s">
        <v>72</v>
      </c>
      <c r="B992" s="28" t="s">
        <v>79</v>
      </c>
      <c r="C992" s="28"/>
      <c r="D992" s="29" t="s">
        <v>80</v>
      </c>
      <c r="E992" s="30"/>
      <c r="F992" s="30"/>
      <c r="G992" s="30"/>
      <c r="H992" s="30"/>
      <c r="I992" s="30"/>
      <c r="J992" s="3"/>
      <c r="K992" s="3"/>
      <c r="L992" s="3"/>
      <c r="M992" s="3"/>
      <c r="N992" s="3"/>
      <c r="O992" s="3">
        <v>2048</v>
      </c>
      <c r="P992" s="3">
        <v>102</v>
      </c>
      <c r="Q992" s="3">
        <v>184</v>
      </c>
      <c r="R992" s="3">
        <v>756</v>
      </c>
      <c r="S992" s="3">
        <v>188</v>
      </c>
      <c r="T992" s="3"/>
      <c r="U992" s="3"/>
      <c r="V992" s="3"/>
      <c r="W992" s="3"/>
      <c r="X992" s="3"/>
      <c r="Y992" s="31"/>
      <c r="Z992" s="31"/>
      <c r="AA992" s="31"/>
      <c r="AB992" s="31"/>
      <c r="AC992" s="31"/>
      <c r="AD992" s="31"/>
      <c r="AE992" s="31"/>
      <c r="AF992" s="31"/>
      <c r="AG992" s="31"/>
      <c r="AH992" s="3"/>
      <c r="AI992" s="3"/>
      <c r="AJ992" s="3"/>
      <c r="AK992" s="3"/>
      <c r="AL992" s="3"/>
      <c r="AM992" s="3"/>
      <c r="AN992" s="3">
        <v>7342</v>
      </c>
      <c r="AO992" s="3">
        <v>2717</v>
      </c>
      <c r="AP992" s="3">
        <v>367</v>
      </c>
      <c r="AQ992" s="3">
        <v>661</v>
      </c>
      <c r="AR992" s="3">
        <v>3378</v>
      </c>
      <c r="AS992" s="3">
        <v>3964</v>
      </c>
      <c r="AT992" s="3">
        <v>0</v>
      </c>
      <c r="AU992" s="30">
        <v>9390</v>
      </c>
      <c r="AV992" s="30">
        <v>5426</v>
      </c>
      <c r="AW992" s="30">
        <v>469</v>
      </c>
      <c r="AX992" s="30">
        <v>845</v>
      </c>
      <c r="AY992" s="30">
        <v>3473</v>
      </c>
      <c r="AZ992" s="30">
        <v>845</v>
      </c>
      <c r="BA992" s="30">
        <v>184</v>
      </c>
      <c r="BB992" s="30">
        <v>188</v>
      </c>
    </row>
    <row r="993" spans="1:54" s="44" customFormat="1" ht="15">
      <c r="A993" s="28" t="s">
        <v>72</v>
      </c>
      <c r="B993" s="28" t="s">
        <v>81</v>
      </c>
      <c r="C993" s="28"/>
      <c r="D993" s="29" t="s">
        <v>82</v>
      </c>
      <c r="E993" s="30"/>
      <c r="F993" s="30"/>
      <c r="G993" s="30"/>
      <c r="H993" s="30"/>
      <c r="I993" s="30"/>
      <c r="J993" s="3"/>
      <c r="K993" s="3"/>
      <c r="L993" s="3"/>
      <c r="M993" s="3"/>
      <c r="N993" s="3"/>
      <c r="O993" s="3">
        <v>1407</v>
      </c>
      <c r="P993" s="3">
        <v>70</v>
      </c>
      <c r="Q993" s="3">
        <v>127</v>
      </c>
      <c r="R993" s="3">
        <v>521</v>
      </c>
      <c r="S993" s="3">
        <v>124</v>
      </c>
      <c r="T993" s="3"/>
      <c r="U993" s="3"/>
      <c r="V993" s="3"/>
      <c r="W993" s="3"/>
      <c r="X993" s="3"/>
      <c r="Y993" s="31"/>
      <c r="Z993" s="31"/>
      <c r="AA993" s="31"/>
      <c r="AB993" s="31"/>
      <c r="AC993" s="31"/>
      <c r="AD993" s="31"/>
      <c r="AE993" s="31"/>
      <c r="AF993" s="31"/>
      <c r="AG993" s="31"/>
      <c r="AH993" s="3"/>
      <c r="AI993" s="3"/>
      <c r="AJ993" s="3"/>
      <c r="AK993" s="3"/>
      <c r="AL993" s="3"/>
      <c r="AM993" s="3"/>
      <c r="AN993" s="3">
        <v>4161</v>
      </c>
      <c r="AO993" s="3">
        <v>1538</v>
      </c>
      <c r="AP993" s="3">
        <v>208</v>
      </c>
      <c r="AQ993" s="3">
        <v>374</v>
      </c>
      <c r="AR993" s="3">
        <v>1912</v>
      </c>
      <c r="AS993" s="3">
        <v>2249</v>
      </c>
      <c r="AT993" s="3">
        <v>0</v>
      </c>
      <c r="AU993" s="30">
        <v>5568</v>
      </c>
      <c r="AV993" s="30">
        <v>3319</v>
      </c>
      <c r="AW993" s="30">
        <v>278</v>
      </c>
      <c r="AX993" s="30">
        <v>501</v>
      </c>
      <c r="AY993" s="30">
        <v>2059</v>
      </c>
      <c r="AZ993" s="30">
        <v>501</v>
      </c>
      <c r="BA993" s="30">
        <v>127</v>
      </c>
      <c r="BB993" s="30">
        <v>124</v>
      </c>
    </row>
    <row r="994" spans="1:54" s="44" customFormat="1" ht="15">
      <c r="A994" s="28" t="s">
        <v>72</v>
      </c>
      <c r="B994" s="28" t="s">
        <v>83</v>
      </c>
      <c r="C994" s="28"/>
      <c r="D994" s="29" t="s">
        <v>84</v>
      </c>
      <c r="E994" s="30"/>
      <c r="F994" s="30"/>
      <c r="G994" s="30"/>
      <c r="H994" s="30"/>
      <c r="I994" s="30"/>
      <c r="J994" s="3"/>
      <c r="K994" s="3"/>
      <c r="L994" s="3"/>
      <c r="M994" s="3"/>
      <c r="N994" s="3"/>
      <c r="O994" s="3">
        <v>6325</v>
      </c>
      <c r="P994" s="3">
        <v>316</v>
      </c>
      <c r="Q994" s="3">
        <v>569</v>
      </c>
      <c r="R994" s="3">
        <v>2339</v>
      </c>
      <c r="S994" s="3">
        <v>572</v>
      </c>
      <c r="T994" s="3"/>
      <c r="U994" s="3"/>
      <c r="V994" s="3"/>
      <c r="W994" s="3"/>
      <c r="X994" s="3"/>
      <c r="Y994" s="31"/>
      <c r="Z994" s="31"/>
      <c r="AA994" s="31"/>
      <c r="AB994" s="31"/>
      <c r="AC994" s="31"/>
      <c r="AD994" s="31"/>
      <c r="AE994" s="31"/>
      <c r="AF994" s="31"/>
      <c r="AG994" s="31"/>
      <c r="AH994" s="3"/>
      <c r="AI994" s="3"/>
      <c r="AJ994" s="3"/>
      <c r="AK994" s="3"/>
      <c r="AL994" s="3"/>
      <c r="AM994" s="3"/>
      <c r="AN994" s="3">
        <v>17841</v>
      </c>
      <c r="AO994" s="3">
        <v>6602</v>
      </c>
      <c r="AP994" s="3">
        <v>892</v>
      </c>
      <c r="AQ994" s="3">
        <v>1606</v>
      </c>
      <c r="AR994" s="3">
        <v>8208</v>
      </c>
      <c r="AS994" s="3">
        <v>9633</v>
      </c>
      <c r="AT994" s="3">
        <v>0</v>
      </c>
      <c r="AU994" s="30">
        <v>24166</v>
      </c>
      <c r="AV994" s="30">
        <v>14533</v>
      </c>
      <c r="AW994" s="30">
        <v>1208</v>
      </c>
      <c r="AX994" s="30">
        <v>2175</v>
      </c>
      <c r="AY994" s="30">
        <v>8941</v>
      </c>
      <c r="AZ994" s="30">
        <v>2175</v>
      </c>
      <c r="BA994" s="30">
        <v>569</v>
      </c>
      <c r="BB994" s="30">
        <v>572</v>
      </c>
    </row>
    <row r="995" spans="1:54" s="44" customFormat="1" ht="15">
      <c r="A995" s="28" t="s">
        <v>72</v>
      </c>
      <c r="B995" s="28" t="s">
        <v>85</v>
      </c>
      <c r="C995" s="28"/>
      <c r="D995" s="29" t="s">
        <v>86</v>
      </c>
      <c r="E995" s="30"/>
      <c r="F995" s="30"/>
      <c r="G995" s="30"/>
      <c r="H995" s="30"/>
      <c r="I995" s="30"/>
      <c r="J995" s="3"/>
      <c r="K995" s="3"/>
      <c r="L995" s="3"/>
      <c r="M995" s="3"/>
      <c r="N995" s="3"/>
      <c r="O995" s="3">
        <v>2048</v>
      </c>
      <c r="P995" s="3">
        <v>102</v>
      </c>
      <c r="Q995" s="3">
        <v>184</v>
      </c>
      <c r="R995" s="3">
        <v>756</v>
      </c>
      <c r="S995" s="3">
        <v>188</v>
      </c>
      <c r="T995" s="3"/>
      <c r="U995" s="3"/>
      <c r="V995" s="3"/>
      <c r="W995" s="3"/>
      <c r="X995" s="3"/>
      <c r="Y995" s="31"/>
      <c r="Z995" s="31"/>
      <c r="AA995" s="31"/>
      <c r="AB995" s="31"/>
      <c r="AC995" s="31"/>
      <c r="AD995" s="31"/>
      <c r="AE995" s="31"/>
      <c r="AF995" s="31"/>
      <c r="AG995" s="31"/>
      <c r="AH995" s="3"/>
      <c r="AI995" s="3"/>
      <c r="AJ995" s="3"/>
      <c r="AK995" s="3"/>
      <c r="AL995" s="3"/>
      <c r="AM995" s="3"/>
      <c r="AN995" s="3">
        <v>4161</v>
      </c>
      <c r="AO995" s="3">
        <v>1538</v>
      </c>
      <c r="AP995" s="3">
        <v>208</v>
      </c>
      <c r="AQ995" s="3">
        <v>374</v>
      </c>
      <c r="AR995" s="3">
        <v>1912</v>
      </c>
      <c r="AS995" s="3">
        <v>2249</v>
      </c>
      <c r="AT995" s="3">
        <v>0</v>
      </c>
      <c r="AU995" s="30">
        <v>6209</v>
      </c>
      <c r="AV995" s="30">
        <v>3960</v>
      </c>
      <c r="AW995" s="30">
        <v>310</v>
      </c>
      <c r="AX995" s="30">
        <v>558</v>
      </c>
      <c r="AY995" s="30">
        <v>2294</v>
      </c>
      <c r="AZ995" s="30">
        <v>558</v>
      </c>
      <c r="BA995" s="30">
        <v>184</v>
      </c>
      <c r="BB995" s="30">
        <v>188</v>
      </c>
    </row>
    <row r="996" spans="1:54" s="44" customFormat="1" ht="15">
      <c r="A996" s="28" t="s">
        <v>72</v>
      </c>
      <c r="B996" s="28" t="s">
        <v>87</v>
      </c>
      <c r="C996" s="28"/>
      <c r="D996" s="29" t="s">
        <v>88</v>
      </c>
      <c r="E996" s="30"/>
      <c r="F996" s="30"/>
      <c r="G996" s="30"/>
      <c r="H996" s="30"/>
      <c r="I996" s="30"/>
      <c r="J996" s="3"/>
      <c r="K996" s="3"/>
      <c r="L996" s="3"/>
      <c r="M996" s="3"/>
      <c r="N996" s="3"/>
      <c r="O996" s="3">
        <v>2048</v>
      </c>
      <c r="P996" s="3">
        <v>102</v>
      </c>
      <c r="Q996" s="3">
        <v>184</v>
      </c>
      <c r="R996" s="3">
        <v>756</v>
      </c>
      <c r="S996" s="3">
        <v>188</v>
      </c>
      <c r="T996" s="3"/>
      <c r="U996" s="3"/>
      <c r="V996" s="3"/>
      <c r="W996" s="3"/>
      <c r="X996" s="3"/>
      <c r="Y996" s="31"/>
      <c r="Z996" s="31"/>
      <c r="AA996" s="31"/>
      <c r="AB996" s="31"/>
      <c r="AC996" s="31"/>
      <c r="AD996" s="31"/>
      <c r="AE996" s="31"/>
      <c r="AF996" s="31"/>
      <c r="AG996" s="31"/>
      <c r="AH996" s="3"/>
      <c r="AI996" s="3"/>
      <c r="AJ996" s="3"/>
      <c r="AK996" s="3"/>
      <c r="AL996" s="3"/>
      <c r="AM996" s="3"/>
      <c r="AN996" s="3">
        <v>4161</v>
      </c>
      <c r="AO996" s="3">
        <v>1538</v>
      </c>
      <c r="AP996" s="3">
        <v>208</v>
      </c>
      <c r="AQ996" s="3">
        <v>374</v>
      </c>
      <c r="AR996" s="3">
        <v>1912</v>
      </c>
      <c r="AS996" s="3">
        <v>2249</v>
      </c>
      <c r="AT996" s="3">
        <v>0</v>
      </c>
      <c r="AU996" s="30">
        <v>6209</v>
      </c>
      <c r="AV996" s="30">
        <v>3960</v>
      </c>
      <c r="AW996" s="30">
        <v>310</v>
      </c>
      <c r="AX996" s="30">
        <v>558</v>
      </c>
      <c r="AY996" s="30">
        <v>2294</v>
      </c>
      <c r="AZ996" s="30">
        <v>558</v>
      </c>
      <c r="BA996" s="30">
        <v>184</v>
      </c>
      <c r="BB996" s="30">
        <v>188</v>
      </c>
    </row>
    <row r="997" spans="1:54" s="44" customFormat="1" ht="15">
      <c r="A997" s="28" t="s">
        <v>72</v>
      </c>
      <c r="B997" s="28" t="s">
        <v>89</v>
      </c>
      <c r="C997" s="28"/>
      <c r="D997" s="29" t="s">
        <v>90</v>
      </c>
      <c r="E997" s="30"/>
      <c r="F997" s="30"/>
      <c r="G997" s="30"/>
      <c r="H997" s="30"/>
      <c r="I997" s="30"/>
      <c r="J997" s="3"/>
      <c r="K997" s="3"/>
      <c r="L997" s="3"/>
      <c r="M997" s="3"/>
      <c r="N997" s="3"/>
      <c r="O997" s="3">
        <v>2048</v>
      </c>
      <c r="P997" s="3">
        <v>102</v>
      </c>
      <c r="Q997" s="3">
        <v>184</v>
      </c>
      <c r="R997" s="3">
        <v>756</v>
      </c>
      <c r="S997" s="3">
        <v>188</v>
      </c>
      <c r="T997" s="3"/>
      <c r="U997" s="3"/>
      <c r="V997" s="3"/>
      <c r="W997" s="3"/>
      <c r="X997" s="3"/>
      <c r="Y997" s="31"/>
      <c r="Z997" s="31"/>
      <c r="AA997" s="31"/>
      <c r="AB997" s="31"/>
      <c r="AC997" s="31"/>
      <c r="AD997" s="31"/>
      <c r="AE997" s="31"/>
      <c r="AF997" s="31"/>
      <c r="AG997" s="31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0">
        <v>2048</v>
      </c>
      <c r="AV997" s="30">
        <v>2048</v>
      </c>
      <c r="AW997" s="30">
        <v>102</v>
      </c>
      <c r="AX997" s="30">
        <v>184</v>
      </c>
      <c r="AY997" s="30">
        <v>756</v>
      </c>
      <c r="AZ997" s="30">
        <v>184</v>
      </c>
      <c r="BA997" s="30">
        <v>184</v>
      </c>
      <c r="BB997" s="30">
        <v>188</v>
      </c>
    </row>
    <row r="998" spans="1:54" s="44" customFormat="1" ht="15">
      <c r="A998" s="28" t="s">
        <v>72</v>
      </c>
      <c r="B998" s="28" t="s">
        <v>91</v>
      </c>
      <c r="C998" s="28"/>
      <c r="D998" s="29" t="s">
        <v>92</v>
      </c>
      <c r="E998" s="30"/>
      <c r="F998" s="30"/>
      <c r="G998" s="30"/>
      <c r="H998" s="30"/>
      <c r="I998" s="30"/>
      <c r="J998" s="3"/>
      <c r="K998" s="3"/>
      <c r="L998" s="3"/>
      <c r="M998" s="3"/>
      <c r="N998" s="3"/>
      <c r="O998" s="3">
        <v>2048</v>
      </c>
      <c r="P998" s="3">
        <v>102</v>
      </c>
      <c r="Q998" s="3">
        <v>184</v>
      </c>
      <c r="R998" s="3">
        <v>756</v>
      </c>
      <c r="S998" s="3">
        <v>188</v>
      </c>
      <c r="T998" s="3"/>
      <c r="U998" s="3"/>
      <c r="V998" s="3"/>
      <c r="W998" s="3"/>
      <c r="X998" s="3"/>
      <c r="Y998" s="31"/>
      <c r="Z998" s="31"/>
      <c r="AA998" s="31"/>
      <c r="AB998" s="31"/>
      <c r="AC998" s="31"/>
      <c r="AD998" s="31"/>
      <c r="AE998" s="31"/>
      <c r="AF998" s="31"/>
      <c r="AG998" s="31"/>
      <c r="AH998" s="3"/>
      <c r="AI998" s="3"/>
      <c r="AJ998" s="3"/>
      <c r="AK998" s="3"/>
      <c r="AL998" s="3"/>
      <c r="AM998" s="3"/>
      <c r="AN998" s="3">
        <v>4161</v>
      </c>
      <c r="AO998" s="3">
        <v>1538</v>
      </c>
      <c r="AP998" s="3">
        <v>208</v>
      </c>
      <c r="AQ998" s="3">
        <v>374</v>
      </c>
      <c r="AR998" s="3">
        <v>1912</v>
      </c>
      <c r="AS998" s="3">
        <v>2249</v>
      </c>
      <c r="AT998" s="3">
        <v>0</v>
      </c>
      <c r="AU998" s="30">
        <v>6209</v>
      </c>
      <c r="AV998" s="30">
        <v>3960</v>
      </c>
      <c r="AW998" s="30">
        <v>310</v>
      </c>
      <c r="AX998" s="30">
        <v>558</v>
      </c>
      <c r="AY998" s="30">
        <v>2294</v>
      </c>
      <c r="AZ998" s="30">
        <v>558</v>
      </c>
      <c r="BA998" s="30">
        <v>184</v>
      </c>
      <c r="BB998" s="30">
        <v>188</v>
      </c>
    </row>
    <row r="999" spans="1:54" s="44" customFormat="1" ht="15">
      <c r="A999" s="28" t="s">
        <v>72</v>
      </c>
      <c r="B999" s="28" t="s">
        <v>93</v>
      </c>
      <c r="C999" s="28"/>
      <c r="D999" s="29" t="s">
        <v>94</v>
      </c>
      <c r="E999" s="30"/>
      <c r="F999" s="30"/>
      <c r="G999" s="30"/>
      <c r="H999" s="30"/>
      <c r="I999" s="30"/>
      <c r="J999" s="3"/>
      <c r="K999" s="3"/>
      <c r="L999" s="3"/>
      <c r="M999" s="3"/>
      <c r="N999" s="3"/>
      <c r="O999" s="3">
        <v>2636</v>
      </c>
      <c r="P999" s="3">
        <v>132</v>
      </c>
      <c r="Q999" s="3">
        <v>237</v>
      </c>
      <c r="R999" s="3">
        <v>975</v>
      </c>
      <c r="S999" s="3">
        <v>239</v>
      </c>
      <c r="T999" s="3"/>
      <c r="U999" s="3"/>
      <c r="V999" s="3"/>
      <c r="W999" s="3"/>
      <c r="X999" s="3"/>
      <c r="Y999" s="31"/>
      <c r="Z999" s="31"/>
      <c r="AA999" s="31"/>
      <c r="AB999" s="31"/>
      <c r="AC999" s="31"/>
      <c r="AD999" s="31"/>
      <c r="AE999" s="31"/>
      <c r="AF999" s="31"/>
      <c r="AG999" s="31"/>
      <c r="AH999" s="3"/>
      <c r="AI999" s="3"/>
      <c r="AJ999" s="3"/>
      <c r="AK999" s="3"/>
      <c r="AL999" s="3"/>
      <c r="AM999" s="3"/>
      <c r="AN999" s="3">
        <v>14243</v>
      </c>
      <c r="AO999" s="3">
        <v>5270</v>
      </c>
      <c r="AP999" s="3">
        <v>712</v>
      </c>
      <c r="AQ999" s="3">
        <v>1282</v>
      </c>
      <c r="AR999" s="3">
        <v>6552</v>
      </c>
      <c r="AS999" s="3">
        <v>7691</v>
      </c>
      <c r="AT999" s="3">
        <v>0</v>
      </c>
      <c r="AU999" s="30">
        <v>16879</v>
      </c>
      <c r="AV999" s="30">
        <v>9188</v>
      </c>
      <c r="AW999" s="30">
        <v>844</v>
      </c>
      <c r="AX999" s="30">
        <v>1519</v>
      </c>
      <c r="AY999" s="30">
        <v>6245</v>
      </c>
      <c r="AZ999" s="30">
        <v>1519</v>
      </c>
      <c r="BA999" s="30">
        <v>237</v>
      </c>
      <c r="BB999" s="30">
        <v>239</v>
      </c>
    </row>
    <row r="1000" spans="1:54" s="44" customFormat="1" ht="15">
      <c r="A1000" s="28" t="s">
        <v>72</v>
      </c>
      <c r="B1000" s="28" t="s">
        <v>95</v>
      </c>
      <c r="C1000" s="28"/>
      <c r="D1000" s="29" t="s">
        <v>96</v>
      </c>
      <c r="E1000" s="30"/>
      <c r="F1000" s="30"/>
      <c r="G1000" s="30"/>
      <c r="H1000" s="30"/>
      <c r="I1000" s="30"/>
      <c r="J1000" s="3"/>
      <c r="K1000" s="3"/>
      <c r="L1000" s="3"/>
      <c r="M1000" s="3"/>
      <c r="N1000" s="3"/>
      <c r="O1000" s="3">
        <v>2048</v>
      </c>
      <c r="P1000" s="3">
        <v>102</v>
      </c>
      <c r="Q1000" s="3">
        <v>184</v>
      </c>
      <c r="R1000" s="3">
        <v>756</v>
      </c>
      <c r="S1000" s="3">
        <v>188</v>
      </c>
      <c r="T1000" s="3"/>
      <c r="U1000" s="3"/>
      <c r="V1000" s="3"/>
      <c r="W1000" s="3"/>
      <c r="X1000" s="3"/>
      <c r="Y1000" s="31"/>
      <c r="Z1000" s="31"/>
      <c r="AA1000" s="31"/>
      <c r="AB1000" s="31"/>
      <c r="AC1000" s="31"/>
      <c r="AD1000" s="31"/>
      <c r="AE1000" s="31"/>
      <c r="AF1000" s="31"/>
      <c r="AG1000" s="31"/>
      <c r="AH1000" s="3"/>
      <c r="AI1000" s="3"/>
      <c r="AJ1000" s="3"/>
      <c r="AK1000" s="3"/>
      <c r="AL1000" s="3"/>
      <c r="AM1000" s="3"/>
      <c r="AN1000" s="3">
        <v>4161</v>
      </c>
      <c r="AO1000" s="3">
        <v>1538</v>
      </c>
      <c r="AP1000" s="3">
        <v>208</v>
      </c>
      <c r="AQ1000" s="3">
        <v>374</v>
      </c>
      <c r="AR1000" s="3">
        <v>1912</v>
      </c>
      <c r="AS1000" s="3">
        <v>2249</v>
      </c>
      <c r="AT1000" s="3">
        <v>0</v>
      </c>
      <c r="AU1000" s="30">
        <v>6209</v>
      </c>
      <c r="AV1000" s="30">
        <v>3960</v>
      </c>
      <c r="AW1000" s="30">
        <v>310</v>
      </c>
      <c r="AX1000" s="30">
        <v>558</v>
      </c>
      <c r="AY1000" s="30">
        <v>2294</v>
      </c>
      <c r="AZ1000" s="30">
        <v>558</v>
      </c>
      <c r="BA1000" s="30">
        <v>184</v>
      </c>
      <c r="BB1000" s="30">
        <v>188</v>
      </c>
    </row>
    <row r="1001" spans="1:54" s="44" customFormat="1" ht="15">
      <c r="A1001" s="28" t="s">
        <v>72</v>
      </c>
      <c r="B1001" s="28" t="s">
        <v>97</v>
      </c>
      <c r="C1001" s="28"/>
      <c r="D1001" s="29" t="s">
        <v>98</v>
      </c>
      <c r="E1001" s="30"/>
      <c r="F1001" s="30"/>
      <c r="G1001" s="30"/>
      <c r="H1001" s="30"/>
      <c r="I1001" s="30"/>
      <c r="J1001" s="3"/>
      <c r="K1001" s="3"/>
      <c r="L1001" s="3"/>
      <c r="M1001" s="3"/>
      <c r="N1001" s="3"/>
      <c r="O1001" s="3">
        <v>53194</v>
      </c>
      <c r="P1001" s="3">
        <v>2660</v>
      </c>
      <c r="Q1001" s="3">
        <v>4787</v>
      </c>
      <c r="R1001" s="3">
        <v>19681</v>
      </c>
      <c r="S1001" s="3">
        <v>4791</v>
      </c>
      <c r="T1001" s="3"/>
      <c r="U1001" s="3"/>
      <c r="V1001" s="3"/>
      <c r="W1001" s="3"/>
      <c r="X1001" s="3"/>
      <c r="Y1001" s="31"/>
      <c r="Z1001" s="31"/>
      <c r="AA1001" s="31"/>
      <c r="AB1001" s="31"/>
      <c r="AC1001" s="31"/>
      <c r="AD1001" s="31"/>
      <c r="AE1001" s="31"/>
      <c r="AF1001" s="31"/>
      <c r="AG1001" s="31"/>
      <c r="AH1001" s="3"/>
      <c r="AI1001" s="3"/>
      <c r="AJ1001" s="3"/>
      <c r="AK1001" s="3"/>
      <c r="AL1001" s="3"/>
      <c r="AM1001" s="3"/>
      <c r="AN1001" s="3">
        <v>82235</v>
      </c>
      <c r="AO1001" s="3">
        <v>30427</v>
      </c>
      <c r="AP1001" s="3">
        <v>4112</v>
      </c>
      <c r="AQ1001" s="3">
        <v>7401</v>
      </c>
      <c r="AR1001" s="3">
        <v>37828</v>
      </c>
      <c r="AS1001" s="3">
        <v>44407</v>
      </c>
      <c r="AT1001" s="3">
        <v>0</v>
      </c>
      <c r="AU1001" s="30">
        <v>135429</v>
      </c>
      <c r="AV1001" s="30">
        <v>91022</v>
      </c>
      <c r="AW1001" s="30">
        <v>6772</v>
      </c>
      <c r="AX1001" s="30">
        <v>12188</v>
      </c>
      <c r="AY1001" s="30">
        <v>50108</v>
      </c>
      <c r="AZ1001" s="30">
        <v>12188</v>
      </c>
      <c r="BA1001" s="30">
        <v>4787</v>
      </c>
      <c r="BB1001" s="30">
        <v>4791</v>
      </c>
    </row>
    <row r="1002" spans="1:54" s="45" customFormat="1" ht="15">
      <c r="A1002" s="33"/>
      <c r="B1002" s="33"/>
      <c r="C1002" s="33"/>
      <c r="D1002" s="34" t="s">
        <v>1664</v>
      </c>
      <c r="E1002" s="35">
        <f>SUM(E989:E1001)</f>
        <v>0</v>
      </c>
      <c r="F1002" s="35">
        <f aca="true" t="shared" si="50" ref="F1002:BB1002">SUM(F989:F1001)</f>
        <v>0</v>
      </c>
      <c r="G1002" s="35">
        <f t="shared" si="50"/>
        <v>0</v>
      </c>
      <c r="H1002" s="35">
        <f t="shared" si="50"/>
        <v>0</v>
      </c>
      <c r="I1002" s="35">
        <f t="shared" si="50"/>
        <v>0</v>
      </c>
      <c r="J1002" s="35">
        <f t="shared" si="50"/>
        <v>0</v>
      </c>
      <c r="K1002" s="35">
        <f t="shared" si="50"/>
        <v>0</v>
      </c>
      <c r="L1002" s="35">
        <f t="shared" si="50"/>
        <v>0</v>
      </c>
      <c r="M1002" s="35">
        <f t="shared" si="50"/>
        <v>0</v>
      </c>
      <c r="N1002" s="35">
        <f t="shared" si="50"/>
        <v>0</v>
      </c>
      <c r="O1002" s="35">
        <f t="shared" si="50"/>
        <v>86644</v>
      </c>
      <c r="P1002" s="35">
        <f t="shared" si="50"/>
        <v>4329</v>
      </c>
      <c r="Q1002" s="35">
        <f t="shared" si="50"/>
        <v>7795</v>
      </c>
      <c r="R1002" s="35">
        <f t="shared" si="50"/>
        <v>32043</v>
      </c>
      <c r="S1002" s="35">
        <f t="shared" si="50"/>
        <v>7831</v>
      </c>
      <c r="T1002" s="35">
        <f t="shared" si="50"/>
        <v>0</v>
      </c>
      <c r="U1002" s="35">
        <f t="shared" si="50"/>
        <v>0</v>
      </c>
      <c r="V1002" s="35">
        <f t="shared" si="50"/>
        <v>0</v>
      </c>
      <c r="W1002" s="35">
        <f t="shared" si="50"/>
        <v>0</v>
      </c>
      <c r="X1002" s="35">
        <f t="shared" si="50"/>
        <v>0</v>
      </c>
      <c r="Y1002" s="36">
        <v>0</v>
      </c>
      <c r="Z1002" s="36">
        <v>0</v>
      </c>
      <c r="AA1002" s="36">
        <v>0</v>
      </c>
      <c r="AB1002" s="36">
        <v>0</v>
      </c>
      <c r="AC1002" s="36">
        <v>0</v>
      </c>
      <c r="AD1002" s="36">
        <v>0</v>
      </c>
      <c r="AE1002" s="36">
        <v>0</v>
      </c>
      <c r="AF1002" s="36">
        <v>0</v>
      </c>
      <c r="AG1002" s="36">
        <v>0</v>
      </c>
      <c r="AH1002" s="35">
        <f t="shared" si="50"/>
        <v>0</v>
      </c>
      <c r="AI1002" s="35">
        <f t="shared" si="50"/>
        <v>0</v>
      </c>
      <c r="AJ1002" s="35">
        <f t="shared" si="50"/>
        <v>0</v>
      </c>
      <c r="AK1002" s="35">
        <f t="shared" si="50"/>
        <v>0</v>
      </c>
      <c r="AL1002" s="35">
        <f t="shared" si="50"/>
        <v>0</v>
      </c>
      <c r="AM1002" s="35">
        <f t="shared" si="50"/>
        <v>0</v>
      </c>
      <c r="AN1002" s="35">
        <f t="shared" si="50"/>
        <v>150788</v>
      </c>
      <c r="AO1002" s="35">
        <f t="shared" si="50"/>
        <v>55782</v>
      </c>
      <c r="AP1002" s="35">
        <f t="shared" si="50"/>
        <v>7539</v>
      </c>
      <c r="AQ1002" s="35">
        <f t="shared" si="50"/>
        <v>13568</v>
      </c>
      <c r="AR1002" s="35">
        <f t="shared" si="50"/>
        <v>69350</v>
      </c>
      <c r="AS1002" s="35">
        <f t="shared" si="50"/>
        <v>81438</v>
      </c>
      <c r="AT1002" s="35">
        <f t="shared" si="50"/>
        <v>0</v>
      </c>
      <c r="AU1002" s="35">
        <f t="shared" si="50"/>
        <v>237432</v>
      </c>
      <c r="AV1002" s="35">
        <v>155994</v>
      </c>
      <c r="AW1002" s="35">
        <f t="shared" si="50"/>
        <v>11868</v>
      </c>
      <c r="AX1002" s="35">
        <f t="shared" si="50"/>
        <v>21363</v>
      </c>
      <c r="AY1002" s="35">
        <f t="shared" si="50"/>
        <v>87825</v>
      </c>
      <c r="AZ1002" s="35">
        <f t="shared" si="50"/>
        <v>21363</v>
      </c>
      <c r="BA1002" s="35">
        <f t="shared" si="50"/>
        <v>7795</v>
      </c>
      <c r="BB1002" s="35">
        <f t="shared" si="50"/>
        <v>7831</v>
      </c>
    </row>
    <row r="1003" spans="1:54" s="45" customFormat="1" ht="15">
      <c r="A1003" s="38" t="s">
        <v>1665</v>
      </c>
      <c r="B1003" s="33"/>
      <c r="C1003" s="33"/>
      <c r="D1003" s="39"/>
      <c r="E1003" s="35"/>
      <c r="F1003" s="35"/>
      <c r="G1003" s="35"/>
      <c r="H1003" s="35"/>
      <c r="I1003" s="35"/>
      <c r="J1003" s="37"/>
      <c r="K1003" s="37"/>
      <c r="L1003" s="37"/>
      <c r="M1003" s="37"/>
      <c r="N1003" s="37"/>
      <c r="O1003" s="37"/>
      <c r="P1003" s="37"/>
      <c r="Q1003" s="37"/>
      <c r="R1003" s="37"/>
      <c r="S1003" s="37"/>
      <c r="T1003" s="37"/>
      <c r="U1003" s="37"/>
      <c r="V1003" s="37"/>
      <c r="W1003" s="37"/>
      <c r="X1003" s="37"/>
      <c r="Y1003" s="36"/>
      <c r="Z1003" s="36"/>
      <c r="AA1003" s="36"/>
      <c r="AB1003" s="36"/>
      <c r="AC1003" s="36"/>
      <c r="AD1003" s="36"/>
      <c r="AE1003" s="36"/>
      <c r="AF1003" s="36"/>
      <c r="AG1003" s="36"/>
      <c r="AH1003" s="37"/>
      <c r="AI1003" s="37"/>
      <c r="AJ1003" s="37"/>
      <c r="AK1003" s="37"/>
      <c r="AL1003" s="37"/>
      <c r="AM1003" s="37"/>
      <c r="AN1003" s="37"/>
      <c r="AO1003" s="37"/>
      <c r="AP1003" s="37"/>
      <c r="AQ1003" s="37"/>
      <c r="AR1003" s="37"/>
      <c r="AS1003" s="37"/>
      <c r="AT1003" s="37"/>
      <c r="AU1003" s="35"/>
      <c r="AV1003" s="35"/>
      <c r="AW1003" s="35"/>
      <c r="AX1003" s="35"/>
      <c r="AY1003" s="35"/>
      <c r="AZ1003" s="35"/>
      <c r="BA1003" s="35"/>
      <c r="BB1003" s="35"/>
    </row>
    <row r="1004" spans="1:54" s="44" customFormat="1" ht="15">
      <c r="A1004" s="28" t="s">
        <v>99</v>
      </c>
      <c r="B1004" s="28" t="s">
        <v>100</v>
      </c>
      <c r="C1004" s="28"/>
      <c r="D1004" s="29" t="s">
        <v>101</v>
      </c>
      <c r="E1004" s="30"/>
      <c r="F1004" s="30"/>
      <c r="G1004" s="30"/>
      <c r="H1004" s="30"/>
      <c r="I1004" s="30"/>
      <c r="J1004" s="3"/>
      <c r="K1004" s="3"/>
      <c r="L1004" s="3"/>
      <c r="M1004" s="3"/>
      <c r="N1004" s="3"/>
      <c r="O1004" s="3">
        <v>2048</v>
      </c>
      <c r="P1004" s="3">
        <v>102</v>
      </c>
      <c r="Q1004" s="3">
        <v>184</v>
      </c>
      <c r="R1004" s="3">
        <v>756</v>
      </c>
      <c r="S1004" s="3">
        <v>188</v>
      </c>
      <c r="T1004" s="3"/>
      <c r="U1004" s="3"/>
      <c r="V1004" s="3"/>
      <c r="W1004" s="3"/>
      <c r="X1004" s="3"/>
      <c r="Y1004" s="31"/>
      <c r="Z1004" s="31"/>
      <c r="AA1004" s="31"/>
      <c r="AB1004" s="31"/>
      <c r="AC1004" s="31"/>
      <c r="AD1004" s="31"/>
      <c r="AE1004" s="31"/>
      <c r="AF1004" s="31"/>
      <c r="AG1004" s="31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0">
        <v>2048</v>
      </c>
      <c r="AV1004" s="30">
        <v>2048</v>
      </c>
      <c r="AW1004" s="30">
        <v>102</v>
      </c>
      <c r="AX1004" s="30">
        <v>184</v>
      </c>
      <c r="AY1004" s="30">
        <v>756</v>
      </c>
      <c r="AZ1004" s="30">
        <v>184</v>
      </c>
      <c r="BA1004" s="30">
        <v>184</v>
      </c>
      <c r="BB1004" s="30">
        <v>188</v>
      </c>
    </row>
    <row r="1005" spans="1:54" s="44" customFormat="1" ht="15">
      <c r="A1005" s="28" t="s">
        <v>99</v>
      </c>
      <c r="B1005" s="28" t="s">
        <v>102</v>
      </c>
      <c r="C1005" s="28"/>
      <c r="D1005" s="29" t="s">
        <v>103</v>
      </c>
      <c r="E1005" s="30"/>
      <c r="F1005" s="30"/>
      <c r="G1005" s="30"/>
      <c r="H1005" s="30"/>
      <c r="I1005" s="30"/>
      <c r="J1005" s="3"/>
      <c r="K1005" s="3"/>
      <c r="L1005" s="3"/>
      <c r="M1005" s="3"/>
      <c r="N1005" s="3"/>
      <c r="O1005" s="3">
        <v>3598</v>
      </c>
      <c r="P1005" s="3">
        <v>180</v>
      </c>
      <c r="Q1005" s="3">
        <v>324</v>
      </c>
      <c r="R1005" s="3">
        <v>1332</v>
      </c>
      <c r="S1005" s="3">
        <v>322</v>
      </c>
      <c r="T1005" s="3"/>
      <c r="U1005" s="3"/>
      <c r="V1005" s="3"/>
      <c r="W1005" s="3"/>
      <c r="X1005" s="3"/>
      <c r="Y1005" s="31"/>
      <c r="Z1005" s="31"/>
      <c r="AA1005" s="31"/>
      <c r="AB1005" s="31"/>
      <c r="AC1005" s="31"/>
      <c r="AD1005" s="31"/>
      <c r="AE1005" s="31"/>
      <c r="AF1005" s="31"/>
      <c r="AG1005" s="31"/>
      <c r="AH1005" s="3"/>
      <c r="AI1005" s="3"/>
      <c r="AJ1005" s="3"/>
      <c r="AK1005" s="3"/>
      <c r="AL1005" s="3"/>
      <c r="AM1005" s="3"/>
      <c r="AN1005" s="3">
        <v>4161</v>
      </c>
      <c r="AO1005" s="3">
        <v>1538</v>
      </c>
      <c r="AP1005" s="3">
        <v>208</v>
      </c>
      <c r="AQ1005" s="3">
        <v>374</v>
      </c>
      <c r="AR1005" s="3">
        <v>1912</v>
      </c>
      <c r="AS1005" s="3">
        <v>2249</v>
      </c>
      <c r="AT1005" s="3">
        <v>0</v>
      </c>
      <c r="AU1005" s="30">
        <v>7759</v>
      </c>
      <c r="AV1005" s="30">
        <v>5510</v>
      </c>
      <c r="AW1005" s="30">
        <v>388</v>
      </c>
      <c r="AX1005" s="30">
        <v>698</v>
      </c>
      <c r="AY1005" s="30">
        <v>2870</v>
      </c>
      <c r="AZ1005" s="30">
        <v>698</v>
      </c>
      <c r="BA1005" s="30">
        <v>324</v>
      </c>
      <c r="BB1005" s="30">
        <v>322</v>
      </c>
    </row>
    <row r="1006" spans="1:54" s="44" customFormat="1" ht="15">
      <c r="A1006" s="28" t="s">
        <v>99</v>
      </c>
      <c r="B1006" s="28" t="s">
        <v>104</v>
      </c>
      <c r="C1006" s="28"/>
      <c r="D1006" s="29" t="s">
        <v>105</v>
      </c>
      <c r="E1006" s="30"/>
      <c r="F1006" s="30"/>
      <c r="G1006" s="30"/>
      <c r="H1006" s="30"/>
      <c r="I1006" s="30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1"/>
      <c r="Z1006" s="31"/>
      <c r="AA1006" s="31"/>
      <c r="AB1006" s="31"/>
      <c r="AC1006" s="31"/>
      <c r="AD1006" s="31"/>
      <c r="AE1006" s="31"/>
      <c r="AF1006" s="31"/>
      <c r="AG1006" s="31"/>
      <c r="AH1006" s="3"/>
      <c r="AI1006" s="3"/>
      <c r="AJ1006" s="3"/>
      <c r="AK1006" s="3"/>
      <c r="AL1006" s="3"/>
      <c r="AM1006" s="3"/>
      <c r="AN1006" s="3">
        <v>4161</v>
      </c>
      <c r="AO1006" s="3">
        <v>1538</v>
      </c>
      <c r="AP1006" s="3">
        <v>208</v>
      </c>
      <c r="AQ1006" s="3">
        <v>374</v>
      </c>
      <c r="AR1006" s="3">
        <v>1912</v>
      </c>
      <c r="AS1006" s="3">
        <v>2249</v>
      </c>
      <c r="AT1006" s="3">
        <v>0</v>
      </c>
      <c r="AU1006" s="30">
        <v>4161</v>
      </c>
      <c r="AV1006" s="30">
        <v>1912</v>
      </c>
      <c r="AW1006" s="30">
        <v>208</v>
      </c>
      <c r="AX1006" s="30">
        <v>374</v>
      </c>
      <c r="AY1006" s="30">
        <v>1538</v>
      </c>
      <c r="AZ1006" s="30">
        <v>374</v>
      </c>
      <c r="BA1006" s="30">
        <v>0</v>
      </c>
      <c r="BB1006" s="30">
        <v>0</v>
      </c>
    </row>
    <row r="1007" spans="1:54" s="44" customFormat="1" ht="15">
      <c r="A1007" s="28" t="s">
        <v>99</v>
      </c>
      <c r="B1007" s="28" t="s">
        <v>106</v>
      </c>
      <c r="C1007" s="28"/>
      <c r="D1007" s="29" t="s">
        <v>107</v>
      </c>
      <c r="E1007" s="30"/>
      <c r="F1007" s="30"/>
      <c r="G1007" s="30"/>
      <c r="H1007" s="30"/>
      <c r="I1007" s="30"/>
      <c r="J1007" s="3"/>
      <c r="K1007" s="3"/>
      <c r="L1007" s="3"/>
      <c r="M1007" s="3"/>
      <c r="N1007" s="3"/>
      <c r="O1007" s="3">
        <v>6325</v>
      </c>
      <c r="P1007" s="3">
        <v>316</v>
      </c>
      <c r="Q1007" s="3">
        <v>569</v>
      </c>
      <c r="R1007" s="3">
        <v>2339</v>
      </c>
      <c r="S1007" s="3">
        <v>572</v>
      </c>
      <c r="T1007" s="3"/>
      <c r="U1007" s="3"/>
      <c r="V1007" s="3"/>
      <c r="W1007" s="3"/>
      <c r="X1007" s="3"/>
      <c r="Y1007" s="31"/>
      <c r="Z1007" s="31"/>
      <c r="AA1007" s="31"/>
      <c r="AB1007" s="31"/>
      <c r="AC1007" s="31"/>
      <c r="AD1007" s="31"/>
      <c r="AE1007" s="31"/>
      <c r="AF1007" s="31"/>
      <c r="AG1007" s="31"/>
      <c r="AH1007" s="3"/>
      <c r="AI1007" s="3"/>
      <c r="AJ1007" s="3"/>
      <c r="AK1007" s="3"/>
      <c r="AL1007" s="3"/>
      <c r="AM1007" s="3"/>
      <c r="AN1007" s="3">
        <v>6052</v>
      </c>
      <c r="AO1007" s="3">
        <v>2241</v>
      </c>
      <c r="AP1007" s="3">
        <v>303</v>
      </c>
      <c r="AQ1007" s="3">
        <v>545</v>
      </c>
      <c r="AR1007" s="3">
        <v>2786</v>
      </c>
      <c r="AS1007" s="3">
        <v>3266</v>
      </c>
      <c r="AT1007" s="3">
        <v>0</v>
      </c>
      <c r="AU1007" s="30">
        <v>12377</v>
      </c>
      <c r="AV1007" s="30">
        <v>9111</v>
      </c>
      <c r="AW1007" s="30">
        <v>619</v>
      </c>
      <c r="AX1007" s="30">
        <v>1114</v>
      </c>
      <c r="AY1007" s="30">
        <v>4580</v>
      </c>
      <c r="AZ1007" s="30">
        <v>1114</v>
      </c>
      <c r="BA1007" s="30">
        <v>569</v>
      </c>
      <c r="BB1007" s="30">
        <v>572</v>
      </c>
    </row>
    <row r="1008" spans="1:54" s="44" customFormat="1" ht="15">
      <c r="A1008" s="28" t="s">
        <v>99</v>
      </c>
      <c r="B1008" s="28" t="s">
        <v>108</v>
      </c>
      <c r="C1008" s="28"/>
      <c r="D1008" s="29" t="s">
        <v>109</v>
      </c>
      <c r="E1008" s="30"/>
      <c r="F1008" s="30"/>
      <c r="G1008" s="30"/>
      <c r="H1008" s="30"/>
      <c r="I1008" s="30"/>
      <c r="J1008" s="3"/>
      <c r="K1008" s="3"/>
      <c r="L1008" s="3"/>
      <c r="M1008" s="3"/>
      <c r="N1008" s="3"/>
      <c r="O1008" s="3">
        <v>6698</v>
      </c>
      <c r="P1008" s="3">
        <v>335</v>
      </c>
      <c r="Q1008" s="3">
        <v>603</v>
      </c>
      <c r="R1008" s="3">
        <v>2479</v>
      </c>
      <c r="S1008" s="3">
        <v>601</v>
      </c>
      <c r="T1008" s="3">
        <v>85760</v>
      </c>
      <c r="U1008" s="3">
        <v>4288</v>
      </c>
      <c r="V1008" s="3">
        <v>7718</v>
      </c>
      <c r="W1008" s="3">
        <v>31730</v>
      </c>
      <c r="X1008" s="3">
        <v>7722</v>
      </c>
      <c r="Y1008" s="31"/>
      <c r="Z1008" s="31"/>
      <c r="AA1008" s="31">
        <v>31730</v>
      </c>
      <c r="AB1008" s="31"/>
      <c r="AC1008" s="31"/>
      <c r="AD1008" s="31">
        <v>7718</v>
      </c>
      <c r="AE1008" s="31"/>
      <c r="AF1008" s="31"/>
      <c r="AG1008" s="31">
        <v>7722</v>
      </c>
      <c r="AH1008" s="3">
        <v>69945</v>
      </c>
      <c r="AI1008" s="3">
        <v>3497</v>
      </c>
      <c r="AJ1008" s="3">
        <v>6295</v>
      </c>
      <c r="AK1008" s="3">
        <v>25879</v>
      </c>
      <c r="AL1008" s="3">
        <v>44066</v>
      </c>
      <c r="AM1008" s="3">
        <v>0</v>
      </c>
      <c r="AN1008" s="3">
        <v>20443</v>
      </c>
      <c r="AO1008" s="3">
        <v>7564</v>
      </c>
      <c r="AP1008" s="3">
        <v>1022</v>
      </c>
      <c r="AQ1008" s="3">
        <v>1840</v>
      </c>
      <c r="AR1008" s="3">
        <v>9404</v>
      </c>
      <c r="AS1008" s="3">
        <v>11039</v>
      </c>
      <c r="AT1008" s="3">
        <v>0</v>
      </c>
      <c r="AU1008" s="30">
        <v>182846</v>
      </c>
      <c r="AV1008" s="30">
        <v>127741</v>
      </c>
      <c r="AW1008" s="30">
        <v>9142</v>
      </c>
      <c r="AX1008" s="30">
        <v>16456</v>
      </c>
      <c r="AY1008" s="30">
        <v>67652</v>
      </c>
      <c r="AZ1008" s="30">
        <v>10161</v>
      </c>
      <c r="BA1008" s="30">
        <v>8321</v>
      </c>
      <c r="BB1008" s="30">
        <v>8323</v>
      </c>
    </row>
    <row r="1009" spans="1:54" s="44" customFormat="1" ht="15">
      <c r="A1009" s="28" t="s">
        <v>99</v>
      </c>
      <c r="B1009" s="28" t="s">
        <v>110</v>
      </c>
      <c r="C1009" s="28"/>
      <c r="D1009" s="29" t="s">
        <v>111</v>
      </c>
      <c r="E1009" s="30"/>
      <c r="F1009" s="30"/>
      <c r="G1009" s="30"/>
      <c r="H1009" s="30"/>
      <c r="I1009" s="30"/>
      <c r="J1009" s="3"/>
      <c r="K1009" s="3"/>
      <c r="L1009" s="3"/>
      <c r="M1009" s="3"/>
      <c r="N1009" s="3"/>
      <c r="O1009" s="3">
        <v>597</v>
      </c>
      <c r="P1009" s="3">
        <v>30</v>
      </c>
      <c r="Q1009" s="3">
        <v>54</v>
      </c>
      <c r="R1009" s="3">
        <v>222</v>
      </c>
      <c r="S1009" s="3">
        <v>51</v>
      </c>
      <c r="T1009" s="3"/>
      <c r="U1009" s="3"/>
      <c r="V1009" s="3"/>
      <c r="W1009" s="3"/>
      <c r="X1009" s="3"/>
      <c r="Y1009" s="31"/>
      <c r="Z1009" s="31"/>
      <c r="AA1009" s="31"/>
      <c r="AB1009" s="31"/>
      <c r="AC1009" s="31"/>
      <c r="AD1009" s="31"/>
      <c r="AE1009" s="31"/>
      <c r="AF1009" s="31"/>
      <c r="AG1009" s="31"/>
      <c r="AH1009" s="3"/>
      <c r="AI1009" s="3"/>
      <c r="AJ1009" s="3"/>
      <c r="AK1009" s="3"/>
      <c r="AL1009" s="3"/>
      <c r="AM1009" s="3"/>
      <c r="AN1009" s="3">
        <v>4161</v>
      </c>
      <c r="AO1009" s="3">
        <v>1538</v>
      </c>
      <c r="AP1009" s="3">
        <v>208</v>
      </c>
      <c r="AQ1009" s="3">
        <v>374</v>
      </c>
      <c r="AR1009" s="3">
        <v>1912</v>
      </c>
      <c r="AS1009" s="3">
        <v>2249</v>
      </c>
      <c r="AT1009" s="3">
        <v>0</v>
      </c>
      <c r="AU1009" s="30">
        <v>4758</v>
      </c>
      <c r="AV1009" s="30">
        <v>2509</v>
      </c>
      <c r="AW1009" s="30">
        <v>238</v>
      </c>
      <c r="AX1009" s="30">
        <v>428</v>
      </c>
      <c r="AY1009" s="30">
        <v>1760</v>
      </c>
      <c r="AZ1009" s="30">
        <v>428</v>
      </c>
      <c r="BA1009" s="30">
        <v>54</v>
      </c>
      <c r="BB1009" s="30">
        <v>51</v>
      </c>
    </row>
    <row r="1010" spans="1:54" s="44" customFormat="1" ht="15">
      <c r="A1010" s="28" t="s">
        <v>99</v>
      </c>
      <c r="B1010" s="28" t="s">
        <v>112</v>
      </c>
      <c r="C1010" s="28"/>
      <c r="D1010" s="29" t="s">
        <v>113</v>
      </c>
      <c r="E1010" s="30"/>
      <c r="F1010" s="30"/>
      <c r="G1010" s="30"/>
      <c r="H1010" s="30"/>
      <c r="I1010" s="30"/>
      <c r="J1010" s="3"/>
      <c r="K1010" s="3"/>
      <c r="L1010" s="3"/>
      <c r="M1010" s="3"/>
      <c r="N1010" s="3"/>
      <c r="O1010" s="3">
        <v>5148</v>
      </c>
      <c r="P1010" s="3">
        <v>257</v>
      </c>
      <c r="Q1010" s="3">
        <v>463</v>
      </c>
      <c r="R1010" s="3">
        <v>1903</v>
      </c>
      <c r="S1010" s="3">
        <v>467</v>
      </c>
      <c r="T1010" s="3"/>
      <c r="U1010" s="3"/>
      <c r="V1010" s="3"/>
      <c r="W1010" s="3"/>
      <c r="X1010" s="3"/>
      <c r="Y1010" s="31"/>
      <c r="Z1010" s="31"/>
      <c r="AA1010" s="31"/>
      <c r="AB1010" s="31"/>
      <c r="AC1010" s="31"/>
      <c r="AD1010" s="31"/>
      <c r="AE1010" s="31"/>
      <c r="AF1010" s="31"/>
      <c r="AG1010" s="31"/>
      <c r="AH1010" s="3"/>
      <c r="AI1010" s="3"/>
      <c r="AJ1010" s="3"/>
      <c r="AK1010" s="3"/>
      <c r="AL1010" s="3"/>
      <c r="AM1010" s="3"/>
      <c r="AN1010" s="3">
        <v>4161</v>
      </c>
      <c r="AO1010" s="3">
        <v>1538</v>
      </c>
      <c r="AP1010" s="3">
        <v>208</v>
      </c>
      <c r="AQ1010" s="3">
        <v>374</v>
      </c>
      <c r="AR1010" s="3">
        <v>1912</v>
      </c>
      <c r="AS1010" s="3">
        <v>2249</v>
      </c>
      <c r="AT1010" s="3">
        <v>0</v>
      </c>
      <c r="AU1010" s="30">
        <v>9309</v>
      </c>
      <c r="AV1010" s="30">
        <v>7060</v>
      </c>
      <c r="AW1010" s="30">
        <v>465</v>
      </c>
      <c r="AX1010" s="30">
        <v>837</v>
      </c>
      <c r="AY1010" s="30">
        <v>3441</v>
      </c>
      <c r="AZ1010" s="30">
        <v>837</v>
      </c>
      <c r="BA1010" s="30">
        <v>463</v>
      </c>
      <c r="BB1010" s="30">
        <v>467</v>
      </c>
    </row>
    <row r="1011" spans="1:54" s="44" customFormat="1" ht="15">
      <c r="A1011" s="28" t="s">
        <v>99</v>
      </c>
      <c r="B1011" s="28" t="s">
        <v>114</v>
      </c>
      <c r="C1011" s="28"/>
      <c r="D1011" s="29" t="s">
        <v>115</v>
      </c>
      <c r="E1011" s="30"/>
      <c r="F1011" s="30"/>
      <c r="G1011" s="30"/>
      <c r="H1011" s="30"/>
      <c r="I1011" s="30"/>
      <c r="J1011" s="3"/>
      <c r="K1011" s="3"/>
      <c r="L1011" s="3"/>
      <c r="M1011" s="3"/>
      <c r="N1011" s="3"/>
      <c r="O1011" s="3">
        <v>645</v>
      </c>
      <c r="P1011" s="3">
        <v>32</v>
      </c>
      <c r="Q1011" s="3">
        <v>58</v>
      </c>
      <c r="R1011" s="3">
        <v>238</v>
      </c>
      <c r="S1011" s="3">
        <v>59</v>
      </c>
      <c r="T1011" s="3"/>
      <c r="U1011" s="3"/>
      <c r="V1011" s="3"/>
      <c r="W1011" s="3"/>
      <c r="X1011" s="3"/>
      <c r="Y1011" s="31"/>
      <c r="Z1011" s="31"/>
      <c r="AA1011" s="31"/>
      <c r="AB1011" s="31"/>
      <c r="AC1011" s="31"/>
      <c r="AD1011" s="31"/>
      <c r="AE1011" s="31"/>
      <c r="AF1011" s="31"/>
      <c r="AG1011" s="31"/>
      <c r="AH1011" s="3"/>
      <c r="AI1011" s="3"/>
      <c r="AJ1011" s="3"/>
      <c r="AK1011" s="3"/>
      <c r="AL1011" s="3"/>
      <c r="AM1011" s="3"/>
      <c r="AN1011" s="3">
        <v>4161</v>
      </c>
      <c r="AO1011" s="3">
        <v>1538</v>
      </c>
      <c r="AP1011" s="3">
        <v>208</v>
      </c>
      <c r="AQ1011" s="3">
        <v>374</v>
      </c>
      <c r="AR1011" s="3">
        <v>1912</v>
      </c>
      <c r="AS1011" s="3">
        <v>2249</v>
      </c>
      <c r="AT1011" s="3">
        <v>0</v>
      </c>
      <c r="AU1011" s="30">
        <v>4806</v>
      </c>
      <c r="AV1011" s="30">
        <v>2557</v>
      </c>
      <c r="AW1011" s="30">
        <v>240</v>
      </c>
      <c r="AX1011" s="30">
        <v>432</v>
      </c>
      <c r="AY1011" s="30">
        <v>1776</v>
      </c>
      <c r="AZ1011" s="30">
        <v>432</v>
      </c>
      <c r="BA1011" s="30">
        <v>58</v>
      </c>
      <c r="BB1011" s="30">
        <v>59</v>
      </c>
    </row>
    <row r="1012" spans="1:54" s="44" customFormat="1" ht="15">
      <c r="A1012" s="28" t="s">
        <v>99</v>
      </c>
      <c r="B1012" s="28" t="s">
        <v>116</v>
      </c>
      <c r="C1012" s="28"/>
      <c r="D1012" s="29" t="s">
        <v>117</v>
      </c>
      <c r="E1012" s="30"/>
      <c r="F1012" s="30"/>
      <c r="G1012" s="30"/>
      <c r="H1012" s="30"/>
      <c r="I1012" s="30"/>
      <c r="J1012" s="3"/>
      <c r="K1012" s="3"/>
      <c r="L1012" s="3"/>
      <c r="M1012" s="3"/>
      <c r="N1012" s="3"/>
      <c r="O1012" s="3">
        <v>3598</v>
      </c>
      <c r="P1012" s="3">
        <v>180</v>
      </c>
      <c r="Q1012" s="3">
        <v>324</v>
      </c>
      <c r="R1012" s="3">
        <v>1332</v>
      </c>
      <c r="S1012" s="3">
        <v>322</v>
      </c>
      <c r="T1012" s="3"/>
      <c r="U1012" s="3"/>
      <c r="V1012" s="3"/>
      <c r="W1012" s="3"/>
      <c r="X1012" s="3"/>
      <c r="Y1012" s="31"/>
      <c r="Z1012" s="31"/>
      <c r="AA1012" s="31"/>
      <c r="AB1012" s="31"/>
      <c r="AC1012" s="31"/>
      <c r="AD1012" s="31"/>
      <c r="AE1012" s="31"/>
      <c r="AF1012" s="31"/>
      <c r="AG1012" s="31"/>
      <c r="AH1012" s="3"/>
      <c r="AI1012" s="3"/>
      <c r="AJ1012" s="3"/>
      <c r="AK1012" s="3"/>
      <c r="AL1012" s="3"/>
      <c r="AM1012" s="3"/>
      <c r="AN1012" s="3">
        <v>4161</v>
      </c>
      <c r="AO1012" s="3">
        <v>1538</v>
      </c>
      <c r="AP1012" s="3">
        <v>208</v>
      </c>
      <c r="AQ1012" s="3">
        <v>374</v>
      </c>
      <c r="AR1012" s="3">
        <v>1912</v>
      </c>
      <c r="AS1012" s="3">
        <v>2249</v>
      </c>
      <c r="AT1012" s="3">
        <v>0</v>
      </c>
      <c r="AU1012" s="30">
        <v>7759</v>
      </c>
      <c r="AV1012" s="30">
        <v>5510</v>
      </c>
      <c r="AW1012" s="30">
        <v>388</v>
      </c>
      <c r="AX1012" s="30">
        <v>698</v>
      </c>
      <c r="AY1012" s="30">
        <v>2870</v>
      </c>
      <c r="AZ1012" s="30">
        <v>698</v>
      </c>
      <c r="BA1012" s="30">
        <v>324</v>
      </c>
      <c r="BB1012" s="30">
        <v>322</v>
      </c>
    </row>
    <row r="1013" spans="1:54" s="44" customFormat="1" ht="15">
      <c r="A1013" s="28" t="s">
        <v>99</v>
      </c>
      <c r="B1013" s="28" t="s">
        <v>118</v>
      </c>
      <c r="C1013" s="28"/>
      <c r="D1013" s="29" t="s">
        <v>119</v>
      </c>
      <c r="E1013" s="30"/>
      <c r="F1013" s="30"/>
      <c r="G1013" s="30"/>
      <c r="H1013" s="30"/>
      <c r="I1013" s="30"/>
      <c r="J1013" s="3"/>
      <c r="K1013" s="3"/>
      <c r="L1013" s="3"/>
      <c r="M1013" s="3"/>
      <c r="N1013" s="3"/>
      <c r="O1013" s="3">
        <v>694</v>
      </c>
      <c r="P1013" s="3">
        <v>35</v>
      </c>
      <c r="Q1013" s="3">
        <v>62</v>
      </c>
      <c r="R1013" s="3">
        <v>256</v>
      </c>
      <c r="S1013" s="3">
        <v>66</v>
      </c>
      <c r="T1013" s="3"/>
      <c r="U1013" s="3"/>
      <c r="V1013" s="3"/>
      <c r="W1013" s="3"/>
      <c r="X1013" s="3"/>
      <c r="Y1013" s="31"/>
      <c r="Z1013" s="31"/>
      <c r="AA1013" s="31"/>
      <c r="AB1013" s="31"/>
      <c r="AC1013" s="31"/>
      <c r="AD1013" s="31"/>
      <c r="AE1013" s="31"/>
      <c r="AF1013" s="31"/>
      <c r="AG1013" s="31"/>
      <c r="AH1013" s="3"/>
      <c r="AI1013" s="3"/>
      <c r="AJ1013" s="3"/>
      <c r="AK1013" s="3"/>
      <c r="AL1013" s="3"/>
      <c r="AM1013" s="3"/>
      <c r="AN1013" s="3">
        <v>4161</v>
      </c>
      <c r="AO1013" s="3">
        <v>1538</v>
      </c>
      <c r="AP1013" s="3">
        <v>208</v>
      </c>
      <c r="AQ1013" s="3">
        <v>374</v>
      </c>
      <c r="AR1013" s="3">
        <v>1912</v>
      </c>
      <c r="AS1013" s="3">
        <v>2249</v>
      </c>
      <c r="AT1013" s="3">
        <v>0</v>
      </c>
      <c r="AU1013" s="30">
        <v>4855</v>
      </c>
      <c r="AV1013" s="30">
        <v>2606</v>
      </c>
      <c r="AW1013" s="30">
        <v>243</v>
      </c>
      <c r="AX1013" s="30">
        <v>436</v>
      </c>
      <c r="AY1013" s="30">
        <v>1794</v>
      </c>
      <c r="AZ1013" s="30">
        <v>436</v>
      </c>
      <c r="BA1013" s="30">
        <v>62</v>
      </c>
      <c r="BB1013" s="30">
        <v>66</v>
      </c>
    </row>
    <row r="1014" spans="1:54" s="44" customFormat="1" ht="15">
      <c r="A1014" s="28" t="s">
        <v>99</v>
      </c>
      <c r="B1014" s="28" t="s">
        <v>120</v>
      </c>
      <c r="C1014" s="28"/>
      <c r="D1014" s="29" t="s">
        <v>121</v>
      </c>
      <c r="E1014" s="30"/>
      <c r="F1014" s="30"/>
      <c r="G1014" s="30"/>
      <c r="H1014" s="30"/>
      <c r="I1014" s="30"/>
      <c r="J1014" s="3"/>
      <c r="K1014" s="3"/>
      <c r="L1014" s="3"/>
      <c r="M1014" s="3"/>
      <c r="N1014" s="3"/>
      <c r="O1014" s="3">
        <v>2048</v>
      </c>
      <c r="P1014" s="3">
        <v>102</v>
      </c>
      <c r="Q1014" s="3">
        <v>184</v>
      </c>
      <c r="R1014" s="3">
        <v>756</v>
      </c>
      <c r="S1014" s="3">
        <v>188</v>
      </c>
      <c r="T1014" s="3"/>
      <c r="U1014" s="3"/>
      <c r="V1014" s="3"/>
      <c r="W1014" s="3"/>
      <c r="X1014" s="3"/>
      <c r="Y1014" s="31"/>
      <c r="Z1014" s="31"/>
      <c r="AA1014" s="31"/>
      <c r="AB1014" s="31"/>
      <c r="AC1014" s="31"/>
      <c r="AD1014" s="31"/>
      <c r="AE1014" s="31"/>
      <c r="AF1014" s="31"/>
      <c r="AG1014" s="31"/>
      <c r="AH1014" s="3"/>
      <c r="AI1014" s="3"/>
      <c r="AJ1014" s="3"/>
      <c r="AK1014" s="3"/>
      <c r="AL1014" s="3"/>
      <c r="AM1014" s="3"/>
      <c r="AN1014" s="3">
        <v>4161</v>
      </c>
      <c r="AO1014" s="3">
        <v>1538</v>
      </c>
      <c r="AP1014" s="3">
        <v>208</v>
      </c>
      <c r="AQ1014" s="3">
        <v>374</v>
      </c>
      <c r="AR1014" s="3">
        <v>1912</v>
      </c>
      <c r="AS1014" s="3">
        <v>2249</v>
      </c>
      <c r="AT1014" s="3">
        <v>0</v>
      </c>
      <c r="AU1014" s="30">
        <v>6209</v>
      </c>
      <c r="AV1014" s="30">
        <v>3960</v>
      </c>
      <c r="AW1014" s="30">
        <v>310</v>
      </c>
      <c r="AX1014" s="30">
        <v>558</v>
      </c>
      <c r="AY1014" s="30">
        <v>2294</v>
      </c>
      <c r="AZ1014" s="30">
        <v>558</v>
      </c>
      <c r="BA1014" s="30">
        <v>184</v>
      </c>
      <c r="BB1014" s="30">
        <v>188</v>
      </c>
    </row>
    <row r="1015" spans="1:54" s="44" customFormat="1" ht="15">
      <c r="A1015" s="28" t="s">
        <v>99</v>
      </c>
      <c r="B1015" s="28" t="s">
        <v>122</v>
      </c>
      <c r="C1015" s="28"/>
      <c r="D1015" s="29" t="s">
        <v>123</v>
      </c>
      <c r="E1015" s="30"/>
      <c r="F1015" s="30"/>
      <c r="G1015" s="30"/>
      <c r="H1015" s="30"/>
      <c r="I1015" s="30"/>
      <c r="J1015" s="3"/>
      <c r="K1015" s="3"/>
      <c r="L1015" s="3"/>
      <c r="M1015" s="3"/>
      <c r="N1015" s="3"/>
      <c r="O1015" s="3">
        <v>2636</v>
      </c>
      <c r="P1015" s="3">
        <v>132</v>
      </c>
      <c r="Q1015" s="3">
        <v>237</v>
      </c>
      <c r="R1015" s="3">
        <v>975</v>
      </c>
      <c r="S1015" s="3">
        <v>239</v>
      </c>
      <c r="T1015" s="3"/>
      <c r="U1015" s="3"/>
      <c r="V1015" s="3"/>
      <c r="W1015" s="3"/>
      <c r="X1015" s="3"/>
      <c r="Y1015" s="31"/>
      <c r="Z1015" s="31"/>
      <c r="AA1015" s="31"/>
      <c r="AB1015" s="31"/>
      <c r="AC1015" s="31"/>
      <c r="AD1015" s="31"/>
      <c r="AE1015" s="31"/>
      <c r="AF1015" s="31"/>
      <c r="AG1015" s="31"/>
      <c r="AH1015" s="3"/>
      <c r="AI1015" s="3"/>
      <c r="AJ1015" s="3"/>
      <c r="AK1015" s="3"/>
      <c r="AL1015" s="3"/>
      <c r="AM1015" s="3"/>
      <c r="AN1015" s="3">
        <v>11499</v>
      </c>
      <c r="AO1015" s="3">
        <v>4255</v>
      </c>
      <c r="AP1015" s="3">
        <v>575</v>
      </c>
      <c r="AQ1015" s="3">
        <v>1035</v>
      </c>
      <c r="AR1015" s="3">
        <v>5290</v>
      </c>
      <c r="AS1015" s="3">
        <v>6209</v>
      </c>
      <c r="AT1015" s="3">
        <v>0</v>
      </c>
      <c r="AU1015" s="30">
        <v>14135</v>
      </c>
      <c r="AV1015" s="30">
        <v>7926</v>
      </c>
      <c r="AW1015" s="30">
        <v>707</v>
      </c>
      <c r="AX1015" s="30">
        <v>1272</v>
      </c>
      <c r="AY1015" s="30">
        <v>5230</v>
      </c>
      <c r="AZ1015" s="30">
        <v>1272</v>
      </c>
      <c r="BA1015" s="30">
        <v>237</v>
      </c>
      <c r="BB1015" s="30">
        <v>239</v>
      </c>
    </row>
    <row r="1016" spans="1:54" s="44" customFormat="1" ht="15">
      <c r="A1016" s="28" t="s">
        <v>99</v>
      </c>
      <c r="B1016" s="28" t="s">
        <v>124</v>
      </c>
      <c r="C1016" s="28"/>
      <c r="D1016" s="29" t="s">
        <v>125</v>
      </c>
      <c r="E1016" s="30"/>
      <c r="F1016" s="30"/>
      <c r="G1016" s="30"/>
      <c r="H1016" s="30"/>
      <c r="I1016" s="30"/>
      <c r="J1016" s="3"/>
      <c r="K1016" s="3"/>
      <c r="L1016" s="3"/>
      <c r="M1016" s="3"/>
      <c r="N1016" s="3"/>
      <c r="O1016" s="3">
        <v>645</v>
      </c>
      <c r="P1016" s="3">
        <v>32</v>
      </c>
      <c r="Q1016" s="3">
        <v>58</v>
      </c>
      <c r="R1016" s="3">
        <v>238</v>
      </c>
      <c r="S1016" s="3">
        <v>59</v>
      </c>
      <c r="T1016" s="3"/>
      <c r="U1016" s="3"/>
      <c r="V1016" s="3"/>
      <c r="W1016" s="3"/>
      <c r="X1016" s="3"/>
      <c r="Y1016" s="31"/>
      <c r="Z1016" s="31"/>
      <c r="AA1016" s="31"/>
      <c r="AB1016" s="31"/>
      <c r="AC1016" s="31"/>
      <c r="AD1016" s="31"/>
      <c r="AE1016" s="31"/>
      <c r="AF1016" s="31"/>
      <c r="AG1016" s="31"/>
      <c r="AH1016" s="3"/>
      <c r="AI1016" s="3"/>
      <c r="AJ1016" s="3"/>
      <c r="AK1016" s="3"/>
      <c r="AL1016" s="3"/>
      <c r="AM1016" s="3"/>
      <c r="AN1016" s="3">
        <v>4161</v>
      </c>
      <c r="AO1016" s="3">
        <v>1538</v>
      </c>
      <c r="AP1016" s="3">
        <v>208</v>
      </c>
      <c r="AQ1016" s="3">
        <v>374</v>
      </c>
      <c r="AR1016" s="3">
        <v>1912</v>
      </c>
      <c r="AS1016" s="3">
        <v>2249</v>
      </c>
      <c r="AT1016" s="3">
        <v>0</v>
      </c>
      <c r="AU1016" s="30">
        <v>4806</v>
      </c>
      <c r="AV1016" s="30">
        <v>2557</v>
      </c>
      <c r="AW1016" s="30">
        <v>240</v>
      </c>
      <c r="AX1016" s="30">
        <v>432</v>
      </c>
      <c r="AY1016" s="30">
        <v>1776</v>
      </c>
      <c r="AZ1016" s="30">
        <v>432</v>
      </c>
      <c r="BA1016" s="30">
        <v>58</v>
      </c>
      <c r="BB1016" s="30">
        <v>59</v>
      </c>
    </row>
    <row r="1017" spans="1:54" s="44" customFormat="1" ht="15">
      <c r="A1017" s="28" t="s">
        <v>99</v>
      </c>
      <c r="B1017" s="28" t="s">
        <v>126</v>
      </c>
      <c r="C1017" s="28"/>
      <c r="D1017" s="29" t="s">
        <v>127</v>
      </c>
      <c r="E1017" s="30"/>
      <c r="F1017" s="30"/>
      <c r="G1017" s="30"/>
      <c r="H1017" s="30"/>
      <c r="I1017" s="30"/>
      <c r="J1017" s="3"/>
      <c r="K1017" s="3"/>
      <c r="L1017" s="3"/>
      <c r="M1017" s="3"/>
      <c r="N1017" s="3"/>
      <c r="O1017" s="3">
        <v>2048</v>
      </c>
      <c r="P1017" s="3">
        <v>102</v>
      </c>
      <c r="Q1017" s="3">
        <v>184</v>
      </c>
      <c r="R1017" s="3">
        <v>756</v>
      </c>
      <c r="S1017" s="3">
        <v>188</v>
      </c>
      <c r="T1017" s="3"/>
      <c r="U1017" s="3"/>
      <c r="V1017" s="3"/>
      <c r="W1017" s="3"/>
      <c r="X1017" s="3"/>
      <c r="Y1017" s="31"/>
      <c r="Z1017" s="31"/>
      <c r="AA1017" s="31"/>
      <c r="AB1017" s="31"/>
      <c r="AC1017" s="31"/>
      <c r="AD1017" s="31"/>
      <c r="AE1017" s="31"/>
      <c r="AF1017" s="31"/>
      <c r="AG1017" s="31"/>
      <c r="AH1017" s="3"/>
      <c r="AI1017" s="3"/>
      <c r="AJ1017" s="3"/>
      <c r="AK1017" s="3"/>
      <c r="AL1017" s="3"/>
      <c r="AM1017" s="3"/>
      <c r="AN1017" s="3">
        <v>4161</v>
      </c>
      <c r="AO1017" s="3">
        <v>1538</v>
      </c>
      <c r="AP1017" s="3">
        <v>208</v>
      </c>
      <c r="AQ1017" s="3">
        <v>374</v>
      </c>
      <c r="AR1017" s="3">
        <v>1912</v>
      </c>
      <c r="AS1017" s="3">
        <v>2249</v>
      </c>
      <c r="AT1017" s="3">
        <v>0</v>
      </c>
      <c r="AU1017" s="30">
        <v>6209</v>
      </c>
      <c r="AV1017" s="30">
        <v>3960</v>
      </c>
      <c r="AW1017" s="30">
        <v>310</v>
      </c>
      <c r="AX1017" s="30">
        <v>558</v>
      </c>
      <c r="AY1017" s="30">
        <v>2294</v>
      </c>
      <c r="AZ1017" s="30">
        <v>558</v>
      </c>
      <c r="BA1017" s="30">
        <v>184</v>
      </c>
      <c r="BB1017" s="30">
        <v>188</v>
      </c>
    </row>
    <row r="1018" spans="1:54" s="44" customFormat="1" ht="15">
      <c r="A1018" s="28" t="s">
        <v>99</v>
      </c>
      <c r="B1018" s="28" t="s">
        <v>128</v>
      </c>
      <c r="C1018" s="28"/>
      <c r="D1018" s="29" t="s">
        <v>129</v>
      </c>
      <c r="E1018" s="30"/>
      <c r="F1018" s="30"/>
      <c r="G1018" s="30"/>
      <c r="H1018" s="30"/>
      <c r="I1018" s="30"/>
      <c r="J1018" s="3"/>
      <c r="K1018" s="3"/>
      <c r="L1018" s="3"/>
      <c r="M1018" s="3"/>
      <c r="N1018" s="3"/>
      <c r="O1018" s="3">
        <v>7553</v>
      </c>
      <c r="P1018" s="3">
        <v>378</v>
      </c>
      <c r="Q1018" s="3">
        <v>680</v>
      </c>
      <c r="R1018" s="3">
        <v>2796</v>
      </c>
      <c r="S1018" s="3">
        <v>677</v>
      </c>
      <c r="T1018" s="3"/>
      <c r="U1018" s="3"/>
      <c r="V1018" s="3"/>
      <c r="W1018" s="3"/>
      <c r="X1018" s="3"/>
      <c r="Y1018" s="31"/>
      <c r="Z1018" s="31"/>
      <c r="AA1018" s="31"/>
      <c r="AB1018" s="31"/>
      <c r="AC1018" s="31"/>
      <c r="AD1018" s="31"/>
      <c r="AE1018" s="31"/>
      <c r="AF1018" s="31"/>
      <c r="AG1018" s="31"/>
      <c r="AH1018" s="3"/>
      <c r="AI1018" s="3"/>
      <c r="AJ1018" s="3"/>
      <c r="AK1018" s="3"/>
      <c r="AL1018" s="3"/>
      <c r="AM1018" s="3"/>
      <c r="AN1018" s="3">
        <v>7404</v>
      </c>
      <c r="AO1018" s="3">
        <v>2738</v>
      </c>
      <c r="AP1018" s="3">
        <v>370</v>
      </c>
      <c r="AQ1018" s="3">
        <v>666</v>
      </c>
      <c r="AR1018" s="3">
        <v>3404</v>
      </c>
      <c r="AS1018" s="3">
        <v>4000</v>
      </c>
      <c r="AT1018" s="3">
        <v>0</v>
      </c>
      <c r="AU1018" s="30">
        <v>14957</v>
      </c>
      <c r="AV1018" s="30">
        <v>10957</v>
      </c>
      <c r="AW1018" s="30">
        <v>748</v>
      </c>
      <c r="AX1018" s="30">
        <v>1346</v>
      </c>
      <c r="AY1018" s="30">
        <v>5534</v>
      </c>
      <c r="AZ1018" s="30">
        <v>1346</v>
      </c>
      <c r="BA1018" s="30">
        <v>680</v>
      </c>
      <c r="BB1018" s="30">
        <v>677</v>
      </c>
    </row>
    <row r="1019" spans="1:54" s="44" customFormat="1" ht="15">
      <c r="A1019" s="28" t="s">
        <v>99</v>
      </c>
      <c r="B1019" s="28" t="s">
        <v>130</v>
      </c>
      <c r="C1019" s="28"/>
      <c r="D1019" s="29" t="s">
        <v>131</v>
      </c>
      <c r="E1019" s="30"/>
      <c r="F1019" s="30"/>
      <c r="G1019" s="30"/>
      <c r="H1019" s="30"/>
      <c r="I1019" s="30"/>
      <c r="J1019" s="3"/>
      <c r="K1019" s="3"/>
      <c r="L1019" s="3"/>
      <c r="M1019" s="3"/>
      <c r="N1019" s="3"/>
      <c r="O1019" s="3">
        <v>8248</v>
      </c>
      <c r="P1019" s="3">
        <v>412</v>
      </c>
      <c r="Q1019" s="3">
        <v>742</v>
      </c>
      <c r="R1019" s="3">
        <v>3050</v>
      </c>
      <c r="S1019" s="3">
        <v>746</v>
      </c>
      <c r="T1019" s="3">
        <v>139777</v>
      </c>
      <c r="U1019" s="3">
        <v>6989</v>
      </c>
      <c r="V1019" s="3">
        <v>12580</v>
      </c>
      <c r="W1019" s="3">
        <v>51718</v>
      </c>
      <c r="X1019" s="3">
        <v>12579</v>
      </c>
      <c r="Y1019" s="31"/>
      <c r="Z1019" s="31"/>
      <c r="AA1019" s="31">
        <v>51718</v>
      </c>
      <c r="AB1019" s="31"/>
      <c r="AC1019" s="31"/>
      <c r="AD1019" s="31">
        <v>12580</v>
      </c>
      <c r="AE1019" s="31"/>
      <c r="AF1019" s="31"/>
      <c r="AG1019" s="31">
        <v>12579</v>
      </c>
      <c r="AH1019" s="3">
        <v>28823</v>
      </c>
      <c r="AI1019" s="3">
        <v>1441</v>
      </c>
      <c r="AJ1019" s="3">
        <v>2594</v>
      </c>
      <c r="AK1019" s="3">
        <v>10664</v>
      </c>
      <c r="AL1019" s="3">
        <v>18159</v>
      </c>
      <c r="AM1019" s="3">
        <v>0</v>
      </c>
      <c r="AN1019" s="3">
        <v>35585</v>
      </c>
      <c r="AO1019" s="3">
        <v>13167</v>
      </c>
      <c r="AP1019" s="3">
        <v>1779</v>
      </c>
      <c r="AQ1019" s="3">
        <v>3203</v>
      </c>
      <c r="AR1019" s="3">
        <v>16370</v>
      </c>
      <c r="AS1019" s="3">
        <v>19215</v>
      </c>
      <c r="AT1019" s="3">
        <v>0</v>
      </c>
      <c r="AU1019" s="30">
        <v>212433</v>
      </c>
      <c r="AV1019" s="30">
        <v>175059</v>
      </c>
      <c r="AW1019" s="30">
        <v>10621</v>
      </c>
      <c r="AX1019" s="30">
        <v>19119</v>
      </c>
      <c r="AY1019" s="30">
        <v>78599</v>
      </c>
      <c r="AZ1019" s="30">
        <v>16525</v>
      </c>
      <c r="BA1019" s="30">
        <v>13322</v>
      </c>
      <c r="BB1019" s="30">
        <v>13325</v>
      </c>
    </row>
    <row r="1020" spans="1:54" s="44" customFormat="1" ht="15">
      <c r="A1020" s="28" t="s">
        <v>99</v>
      </c>
      <c r="B1020" s="28" t="s">
        <v>132</v>
      </c>
      <c r="C1020" s="28"/>
      <c r="D1020" s="29" t="s">
        <v>133</v>
      </c>
      <c r="E1020" s="30"/>
      <c r="F1020" s="30"/>
      <c r="G1020" s="30"/>
      <c r="H1020" s="30"/>
      <c r="I1020" s="30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1"/>
      <c r="Z1020" s="31"/>
      <c r="AA1020" s="31"/>
      <c r="AB1020" s="31"/>
      <c r="AC1020" s="31"/>
      <c r="AD1020" s="31"/>
      <c r="AE1020" s="31"/>
      <c r="AF1020" s="31"/>
      <c r="AG1020" s="31"/>
      <c r="AH1020" s="3"/>
      <c r="AI1020" s="3"/>
      <c r="AJ1020" s="3"/>
      <c r="AK1020" s="3"/>
      <c r="AL1020" s="3"/>
      <c r="AM1020" s="3"/>
      <c r="AN1020" s="3">
        <v>4161</v>
      </c>
      <c r="AO1020" s="3">
        <v>1538</v>
      </c>
      <c r="AP1020" s="3">
        <v>208</v>
      </c>
      <c r="AQ1020" s="3">
        <v>374</v>
      </c>
      <c r="AR1020" s="3">
        <v>1912</v>
      </c>
      <c r="AS1020" s="3">
        <v>2249</v>
      </c>
      <c r="AT1020" s="3">
        <v>0</v>
      </c>
      <c r="AU1020" s="30">
        <v>4161</v>
      </c>
      <c r="AV1020" s="30">
        <v>1912</v>
      </c>
      <c r="AW1020" s="30">
        <v>208</v>
      </c>
      <c r="AX1020" s="30">
        <v>374</v>
      </c>
      <c r="AY1020" s="30">
        <v>1538</v>
      </c>
      <c r="AZ1020" s="30">
        <v>374</v>
      </c>
      <c r="BA1020" s="30">
        <v>0</v>
      </c>
      <c r="BB1020" s="30">
        <v>0</v>
      </c>
    </row>
    <row r="1021" spans="1:54" s="44" customFormat="1" ht="15">
      <c r="A1021" s="28" t="s">
        <v>99</v>
      </c>
      <c r="B1021" s="28" t="s">
        <v>134</v>
      </c>
      <c r="C1021" s="28"/>
      <c r="D1021" s="29" t="s">
        <v>135</v>
      </c>
      <c r="E1021" s="30"/>
      <c r="F1021" s="30"/>
      <c r="G1021" s="30"/>
      <c r="H1021" s="30"/>
      <c r="I1021" s="30"/>
      <c r="J1021" s="3"/>
      <c r="K1021" s="3"/>
      <c r="L1021" s="3"/>
      <c r="M1021" s="3"/>
      <c r="N1021" s="3"/>
      <c r="O1021" s="3">
        <v>2048</v>
      </c>
      <c r="P1021" s="3">
        <v>102</v>
      </c>
      <c r="Q1021" s="3">
        <v>184</v>
      </c>
      <c r="R1021" s="3">
        <v>756</v>
      </c>
      <c r="S1021" s="3">
        <v>188</v>
      </c>
      <c r="T1021" s="3"/>
      <c r="U1021" s="3"/>
      <c r="V1021" s="3"/>
      <c r="W1021" s="3"/>
      <c r="X1021" s="3"/>
      <c r="Y1021" s="31"/>
      <c r="Z1021" s="31"/>
      <c r="AA1021" s="31"/>
      <c r="AB1021" s="31"/>
      <c r="AC1021" s="31"/>
      <c r="AD1021" s="31"/>
      <c r="AE1021" s="31"/>
      <c r="AF1021" s="31"/>
      <c r="AG1021" s="31"/>
      <c r="AH1021" s="3"/>
      <c r="AI1021" s="3"/>
      <c r="AJ1021" s="3"/>
      <c r="AK1021" s="3"/>
      <c r="AL1021" s="3"/>
      <c r="AM1021" s="3"/>
      <c r="AN1021" s="3">
        <v>4161</v>
      </c>
      <c r="AO1021" s="3">
        <v>1538</v>
      </c>
      <c r="AP1021" s="3">
        <v>208</v>
      </c>
      <c r="AQ1021" s="3">
        <v>374</v>
      </c>
      <c r="AR1021" s="3">
        <v>1912</v>
      </c>
      <c r="AS1021" s="3">
        <v>2249</v>
      </c>
      <c r="AT1021" s="3">
        <v>0</v>
      </c>
      <c r="AU1021" s="30">
        <v>6209</v>
      </c>
      <c r="AV1021" s="30">
        <v>3960</v>
      </c>
      <c r="AW1021" s="30">
        <v>310</v>
      </c>
      <c r="AX1021" s="30">
        <v>558</v>
      </c>
      <c r="AY1021" s="30">
        <v>2294</v>
      </c>
      <c r="AZ1021" s="30">
        <v>558</v>
      </c>
      <c r="BA1021" s="30">
        <v>184</v>
      </c>
      <c r="BB1021" s="30">
        <v>188</v>
      </c>
    </row>
    <row r="1022" spans="1:54" s="45" customFormat="1" ht="15">
      <c r="A1022" s="33"/>
      <c r="B1022" s="33"/>
      <c r="C1022" s="33"/>
      <c r="D1022" s="34" t="s">
        <v>1666</v>
      </c>
      <c r="E1022" s="35">
        <f>SUM(E1004:E1021)</f>
        <v>0</v>
      </c>
      <c r="F1022" s="35">
        <f aca="true" t="shared" si="51" ref="F1022:BB1022">SUM(F1004:F1021)</f>
        <v>0</v>
      </c>
      <c r="G1022" s="35">
        <f t="shared" si="51"/>
        <v>0</v>
      </c>
      <c r="H1022" s="35">
        <f t="shared" si="51"/>
        <v>0</v>
      </c>
      <c r="I1022" s="35">
        <f t="shared" si="51"/>
        <v>0</v>
      </c>
      <c r="J1022" s="35">
        <f t="shared" si="51"/>
        <v>0</v>
      </c>
      <c r="K1022" s="35">
        <f t="shared" si="51"/>
        <v>0</v>
      </c>
      <c r="L1022" s="35">
        <f t="shared" si="51"/>
        <v>0</v>
      </c>
      <c r="M1022" s="35">
        <f t="shared" si="51"/>
        <v>0</v>
      </c>
      <c r="N1022" s="35">
        <f t="shared" si="51"/>
        <v>0</v>
      </c>
      <c r="O1022" s="35">
        <f t="shared" si="51"/>
        <v>54577</v>
      </c>
      <c r="P1022" s="35">
        <f t="shared" si="51"/>
        <v>2727</v>
      </c>
      <c r="Q1022" s="35">
        <f t="shared" si="51"/>
        <v>4910</v>
      </c>
      <c r="R1022" s="35">
        <f t="shared" si="51"/>
        <v>20184</v>
      </c>
      <c r="S1022" s="35">
        <f t="shared" si="51"/>
        <v>4933</v>
      </c>
      <c r="T1022" s="35">
        <f t="shared" si="51"/>
        <v>225537</v>
      </c>
      <c r="U1022" s="35">
        <f t="shared" si="51"/>
        <v>11277</v>
      </c>
      <c r="V1022" s="35">
        <f t="shared" si="51"/>
        <v>20298</v>
      </c>
      <c r="W1022" s="35">
        <f t="shared" si="51"/>
        <v>83448</v>
      </c>
      <c r="X1022" s="35">
        <f t="shared" si="51"/>
        <v>20301</v>
      </c>
      <c r="Y1022" s="36">
        <v>0</v>
      </c>
      <c r="Z1022" s="36">
        <v>0</v>
      </c>
      <c r="AA1022" s="36">
        <v>83448</v>
      </c>
      <c r="AB1022" s="36">
        <v>0</v>
      </c>
      <c r="AC1022" s="36">
        <v>0</v>
      </c>
      <c r="AD1022" s="36">
        <v>20298</v>
      </c>
      <c r="AE1022" s="36">
        <v>0</v>
      </c>
      <c r="AF1022" s="36">
        <v>0</v>
      </c>
      <c r="AG1022" s="36">
        <v>20301</v>
      </c>
      <c r="AH1022" s="35">
        <f t="shared" si="51"/>
        <v>98768</v>
      </c>
      <c r="AI1022" s="35">
        <f t="shared" si="51"/>
        <v>4938</v>
      </c>
      <c r="AJ1022" s="35">
        <f t="shared" si="51"/>
        <v>8889</v>
      </c>
      <c r="AK1022" s="35">
        <f t="shared" si="51"/>
        <v>36543</v>
      </c>
      <c r="AL1022" s="35">
        <f t="shared" si="51"/>
        <v>62225</v>
      </c>
      <c r="AM1022" s="35">
        <f t="shared" si="51"/>
        <v>0</v>
      </c>
      <c r="AN1022" s="35">
        <f t="shared" si="51"/>
        <v>130915</v>
      </c>
      <c r="AO1022" s="35">
        <f t="shared" si="51"/>
        <v>48421</v>
      </c>
      <c r="AP1022" s="35">
        <f t="shared" si="51"/>
        <v>6545</v>
      </c>
      <c r="AQ1022" s="35">
        <f t="shared" si="51"/>
        <v>11777</v>
      </c>
      <c r="AR1022" s="35">
        <f t="shared" si="51"/>
        <v>60198</v>
      </c>
      <c r="AS1022" s="35">
        <f t="shared" si="51"/>
        <v>70717</v>
      </c>
      <c r="AT1022" s="35">
        <f t="shared" si="51"/>
        <v>0</v>
      </c>
      <c r="AU1022" s="35">
        <f t="shared" si="51"/>
        <v>509797</v>
      </c>
      <c r="AV1022" s="35">
        <v>376855</v>
      </c>
      <c r="AW1022" s="35">
        <f t="shared" si="51"/>
        <v>25487</v>
      </c>
      <c r="AX1022" s="35">
        <f t="shared" si="51"/>
        <v>45874</v>
      </c>
      <c r="AY1022" s="35">
        <f t="shared" si="51"/>
        <v>188596</v>
      </c>
      <c r="AZ1022" s="35">
        <f t="shared" si="51"/>
        <v>36985</v>
      </c>
      <c r="BA1022" s="35">
        <f t="shared" si="51"/>
        <v>25208</v>
      </c>
      <c r="BB1022" s="35">
        <f t="shared" si="51"/>
        <v>25234</v>
      </c>
    </row>
    <row r="1023" spans="1:54" s="45" customFormat="1" ht="15">
      <c r="A1023" s="38" t="s">
        <v>1667</v>
      </c>
      <c r="B1023" s="33"/>
      <c r="C1023" s="33"/>
      <c r="D1023" s="39"/>
      <c r="E1023" s="35"/>
      <c r="F1023" s="35"/>
      <c r="G1023" s="35"/>
      <c r="H1023" s="35"/>
      <c r="I1023" s="35"/>
      <c r="J1023" s="37"/>
      <c r="K1023" s="37"/>
      <c r="L1023" s="37"/>
      <c r="M1023" s="37"/>
      <c r="N1023" s="37"/>
      <c r="O1023" s="37"/>
      <c r="P1023" s="37"/>
      <c r="Q1023" s="37"/>
      <c r="R1023" s="37"/>
      <c r="S1023" s="37"/>
      <c r="T1023" s="37"/>
      <c r="U1023" s="37"/>
      <c r="V1023" s="37"/>
      <c r="W1023" s="37"/>
      <c r="X1023" s="37"/>
      <c r="Y1023" s="36"/>
      <c r="Z1023" s="36"/>
      <c r="AA1023" s="36"/>
      <c r="AB1023" s="36"/>
      <c r="AC1023" s="36"/>
      <c r="AD1023" s="36"/>
      <c r="AE1023" s="36"/>
      <c r="AF1023" s="36"/>
      <c r="AG1023" s="36"/>
      <c r="AH1023" s="37"/>
      <c r="AI1023" s="37"/>
      <c r="AJ1023" s="37"/>
      <c r="AK1023" s="37"/>
      <c r="AL1023" s="37"/>
      <c r="AM1023" s="37"/>
      <c r="AN1023" s="37"/>
      <c r="AO1023" s="37"/>
      <c r="AP1023" s="37"/>
      <c r="AQ1023" s="37"/>
      <c r="AR1023" s="37"/>
      <c r="AS1023" s="37"/>
      <c r="AT1023" s="37"/>
      <c r="AU1023" s="35"/>
      <c r="AV1023" s="35"/>
      <c r="AW1023" s="35"/>
      <c r="AX1023" s="35"/>
      <c r="AY1023" s="35"/>
      <c r="AZ1023" s="35"/>
      <c r="BA1023" s="35"/>
      <c r="BB1023" s="35"/>
    </row>
    <row r="1024" spans="1:54" s="44" customFormat="1" ht="15">
      <c r="A1024" s="28" t="s">
        <v>136</v>
      </c>
      <c r="B1024" s="28" t="s">
        <v>137</v>
      </c>
      <c r="C1024" s="28"/>
      <c r="D1024" s="29" t="s">
        <v>138</v>
      </c>
      <c r="E1024" s="30"/>
      <c r="F1024" s="30"/>
      <c r="G1024" s="30"/>
      <c r="H1024" s="30"/>
      <c r="I1024" s="30"/>
      <c r="J1024" s="3"/>
      <c r="K1024" s="3"/>
      <c r="L1024" s="3"/>
      <c r="M1024" s="3"/>
      <c r="N1024" s="3"/>
      <c r="O1024" s="3">
        <v>2048</v>
      </c>
      <c r="P1024" s="3">
        <v>102</v>
      </c>
      <c r="Q1024" s="3">
        <v>184</v>
      </c>
      <c r="R1024" s="3">
        <v>756</v>
      </c>
      <c r="S1024" s="3">
        <v>188</v>
      </c>
      <c r="T1024" s="3"/>
      <c r="U1024" s="3"/>
      <c r="V1024" s="3"/>
      <c r="W1024" s="3"/>
      <c r="X1024" s="3"/>
      <c r="Y1024" s="31"/>
      <c r="Z1024" s="31"/>
      <c r="AA1024" s="31"/>
      <c r="AB1024" s="31"/>
      <c r="AC1024" s="31"/>
      <c r="AD1024" s="31"/>
      <c r="AE1024" s="31"/>
      <c r="AF1024" s="31"/>
      <c r="AG1024" s="31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0">
        <v>2048</v>
      </c>
      <c r="AV1024" s="30">
        <v>2048</v>
      </c>
      <c r="AW1024" s="30">
        <v>102</v>
      </c>
      <c r="AX1024" s="30">
        <v>184</v>
      </c>
      <c r="AY1024" s="30">
        <v>756</v>
      </c>
      <c r="AZ1024" s="30">
        <v>184</v>
      </c>
      <c r="BA1024" s="30">
        <v>184</v>
      </c>
      <c r="BB1024" s="30">
        <v>188</v>
      </c>
    </row>
    <row r="1025" spans="1:54" s="44" customFormat="1" ht="15">
      <c r="A1025" s="28" t="s">
        <v>136</v>
      </c>
      <c r="B1025" s="28" t="s">
        <v>139</v>
      </c>
      <c r="C1025" s="28"/>
      <c r="D1025" s="29" t="s">
        <v>140</v>
      </c>
      <c r="E1025" s="30"/>
      <c r="F1025" s="30"/>
      <c r="G1025" s="30"/>
      <c r="H1025" s="30"/>
      <c r="I1025" s="30"/>
      <c r="J1025" s="3"/>
      <c r="K1025" s="3"/>
      <c r="L1025" s="3"/>
      <c r="M1025" s="3"/>
      <c r="N1025" s="3"/>
      <c r="O1025" s="3">
        <v>694</v>
      </c>
      <c r="P1025" s="3">
        <v>35</v>
      </c>
      <c r="Q1025" s="3">
        <v>62</v>
      </c>
      <c r="R1025" s="3">
        <v>256</v>
      </c>
      <c r="S1025" s="3">
        <v>66</v>
      </c>
      <c r="T1025" s="3"/>
      <c r="U1025" s="3"/>
      <c r="V1025" s="3"/>
      <c r="W1025" s="3"/>
      <c r="X1025" s="3"/>
      <c r="Y1025" s="31"/>
      <c r="Z1025" s="31"/>
      <c r="AA1025" s="31"/>
      <c r="AB1025" s="31"/>
      <c r="AC1025" s="31"/>
      <c r="AD1025" s="31"/>
      <c r="AE1025" s="31"/>
      <c r="AF1025" s="31"/>
      <c r="AG1025" s="31"/>
      <c r="AH1025" s="3"/>
      <c r="AI1025" s="3"/>
      <c r="AJ1025" s="3"/>
      <c r="AK1025" s="3"/>
      <c r="AL1025" s="3"/>
      <c r="AM1025" s="3"/>
      <c r="AN1025" s="3">
        <v>4161</v>
      </c>
      <c r="AO1025" s="3">
        <v>1538</v>
      </c>
      <c r="AP1025" s="3">
        <v>208</v>
      </c>
      <c r="AQ1025" s="3">
        <v>374</v>
      </c>
      <c r="AR1025" s="3">
        <v>1912</v>
      </c>
      <c r="AS1025" s="3">
        <v>2249</v>
      </c>
      <c r="AT1025" s="3">
        <v>0</v>
      </c>
      <c r="AU1025" s="30">
        <v>4855</v>
      </c>
      <c r="AV1025" s="30">
        <v>2606</v>
      </c>
      <c r="AW1025" s="30">
        <v>243</v>
      </c>
      <c r="AX1025" s="30">
        <v>436</v>
      </c>
      <c r="AY1025" s="30">
        <v>1794</v>
      </c>
      <c r="AZ1025" s="30">
        <v>436</v>
      </c>
      <c r="BA1025" s="30">
        <v>62</v>
      </c>
      <c r="BB1025" s="30">
        <v>66</v>
      </c>
    </row>
    <row r="1026" spans="1:54" s="44" customFormat="1" ht="15">
      <c r="A1026" s="28" t="s">
        <v>136</v>
      </c>
      <c r="B1026" s="28" t="s">
        <v>141</v>
      </c>
      <c r="C1026" s="28"/>
      <c r="D1026" s="29" t="s">
        <v>142</v>
      </c>
      <c r="E1026" s="30"/>
      <c r="F1026" s="30"/>
      <c r="G1026" s="30"/>
      <c r="H1026" s="30"/>
      <c r="I1026" s="30"/>
      <c r="J1026" s="3"/>
      <c r="K1026" s="3"/>
      <c r="L1026" s="3"/>
      <c r="M1026" s="3"/>
      <c r="N1026" s="3"/>
      <c r="O1026" s="3">
        <v>597</v>
      </c>
      <c r="P1026" s="3">
        <v>30</v>
      </c>
      <c r="Q1026" s="3">
        <v>54</v>
      </c>
      <c r="R1026" s="3">
        <v>222</v>
      </c>
      <c r="S1026" s="3">
        <v>51</v>
      </c>
      <c r="T1026" s="3"/>
      <c r="U1026" s="3"/>
      <c r="V1026" s="3"/>
      <c r="W1026" s="3"/>
      <c r="X1026" s="3"/>
      <c r="Y1026" s="31"/>
      <c r="Z1026" s="31"/>
      <c r="AA1026" s="31"/>
      <c r="AB1026" s="31"/>
      <c r="AC1026" s="31"/>
      <c r="AD1026" s="31"/>
      <c r="AE1026" s="31"/>
      <c r="AF1026" s="31"/>
      <c r="AG1026" s="31"/>
      <c r="AH1026" s="3"/>
      <c r="AI1026" s="3"/>
      <c r="AJ1026" s="3"/>
      <c r="AK1026" s="3"/>
      <c r="AL1026" s="3"/>
      <c r="AM1026" s="3"/>
      <c r="AN1026" s="3">
        <v>4161</v>
      </c>
      <c r="AO1026" s="3">
        <v>1538</v>
      </c>
      <c r="AP1026" s="3">
        <v>208</v>
      </c>
      <c r="AQ1026" s="3">
        <v>374</v>
      </c>
      <c r="AR1026" s="3">
        <v>1912</v>
      </c>
      <c r="AS1026" s="3">
        <v>2249</v>
      </c>
      <c r="AT1026" s="3">
        <v>0</v>
      </c>
      <c r="AU1026" s="30">
        <v>4758</v>
      </c>
      <c r="AV1026" s="30">
        <v>2509</v>
      </c>
      <c r="AW1026" s="30">
        <v>238</v>
      </c>
      <c r="AX1026" s="30">
        <v>428</v>
      </c>
      <c r="AY1026" s="30">
        <v>1760</v>
      </c>
      <c r="AZ1026" s="30">
        <v>428</v>
      </c>
      <c r="BA1026" s="30">
        <v>54</v>
      </c>
      <c r="BB1026" s="30">
        <v>51</v>
      </c>
    </row>
    <row r="1027" spans="1:54" s="44" customFormat="1" ht="15">
      <c r="A1027" s="28" t="s">
        <v>136</v>
      </c>
      <c r="B1027" s="28" t="s">
        <v>143</v>
      </c>
      <c r="C1027" s="28"/>
      <c r="D1027" s="29" t="s">
        <v>144</v>
      </c>
      <c r="E1027" s="30"/>
      <c r="F1027" s="30"/>
      <c r="G1027" s="30"/>
      <c r="H1027" s="30"/>
      <c r="I1027" s="30"/>
      <c r="J1027" s="3"/>
      <c r="K1027" s="3"/>
      <c r="L1027" s="3"/>
      <c r="M1027" s="3"/>
      <c r="N1027" s="3"/>
      <c r="O1027" s="3">
        <v>645</v>
      </c>
      <c r="P1027" s="3">
        <v>32</v>
      </c>
      <c r="Q1027" s="3">
        <v>58</v>
      </c>
      <c r="R1027" s="3">
        <v>238</v>
      </c>
      <c r="S1027" s="3">
        <v>59</v>
      </c>
      <c r="T1027" s="3"/>
      <c r="U1027" s="3"/>
      <c r="V1027" s="3"/>
      <c r="W1027" s="3"/>
      <c r="X1027" s="3"/>
      <c r="Y1027" s="31"/>
      <c r="Z1027" s="31"/>
      <c r="AA1027" s="31"/>
      <c r="AB1027" s="31"/>
      <c r="AC1027" s="31"/>
      <c r="AD1027" s="31"/>
      <c r="AE1027" s="31"/>
      <c r="AF1027" s="31"/>
      <c r="AG1027" s="31"/>
      <c r="AH1027" s="3"/>
      <c r="AI1027" s="3"/>
      <c r="AJ1027" s="3"/>
      <c r="AK1027" s="3"/>
      <c r="AL1027" s="3"/>
      <c r="AM1027" s="3"/>
      <c r="AN1027" s="3">
        <v>4161</v>
      </c>
      <c r="AO1027" s="3">
        <v>1538</v>
      </c>
      <c r="AP1027" s="3">
        <v>208</v>
      </c>
      <c r="AQ1027" s="3">
        <v>374</v>
      </c>
      <c r="AR1027" s="3">
        <v>1912</v>
      </c>
      <c r="AS1027" s="3">
        <v>2249</v>
      </c>
      <c r="AT1027" s="3">
        <v>0</v>
      </c>
      <c r="AU1027" s="30">
        <v>4806</v>
      </c>
      <c r="AV1027" s="30">
        <v>2557</v>
      </c>
      <c r="AW1027" s="30">
        <v>240</v>
      </c>
      <c r="AX1027" s="30">
        <v>432</v>
      </c>
      <c r="AY1027" s="30">
        <v>1776</v>
      </c>
      <c r="AZ1027" s="30">
        <v>432</v>
      </c>
      <c r="BA1027" s="30">
        <v>58</v>
      </c>
      <c r="BB1027" s="30">
        <v>59</v>
      </c>
    </row>
    <row r="1028" spans="1:54" s="44" customFormat="1" ht="15">
      <c r="A1028" s="28" t="s">
        <v>136</v>
      </c>
      <c r="B1028" s="28" t="s">
        <v>145</v>
      </c>
      <c r="C1028" s="28"/>
      <c r="D1028" s="29" t="s">
        <v>146</v>
      </c>
      <c r="E1028" s="30"/>
      <c r="F1028" s="30"/>
      <c r="G1028" s="30"/>
      <c r="H1028" s="30"/>
      <c r="I1028" s="30"/>
      <c r="J1028" s="3"/>
      <c r="K1028" s="3"/>
      <c r="L1028" s="3"/>
      <c r="M1028" s="3"/>
      <c r="N1028" s="3"/>
      <c r="O1028" s="3">
        <v>2048</v>
      </c>
      <c r="P1028" s="3">
        <v>102</v>
      </c>
      <c r="Q1028" s="3">
        <v>184</v>
      </c>
      <c r="R1028" s="3">
        <v>756</v>
      </c>
      <c r="S1028" s="3">
        <v>188</v>
      </c>
      <c r="T1028" s="3"/>
      <c r="U1028" s="3"/>
      <c r="V1028" s="3"/>
      <c r="W1028" s="3"/>
      <c r="X1028" s="3"/>
      <c r="Y1028" s="31"/>
      <c r="Z1028" s="31"/>
      <c r="AA1028" s="31"/>
      <c r="AB1028" s="31"/>
      <c r="AC1028" s="31"/>
      <c r="AD1028" s="31"/>
      <c r="AE1028" s="31"/>
      <c r="AF1028" s="31"/>
      <c r="AG1028" s="31"/>
      <c r="AH1028" s="3"/>
      <c r="AI1028" s="3"/>
      <c r="AJ1028" s="3"/>
      <c r="AK1028" s="3"/>
      <c r="AL1028" s="3"/>
      <c r="AM1028" s="3"/>
      <c r="AN1028" s="3">
        <v>4161</v>
      </c>
      <c r="AO1028" s="3">
        <v>1538</v>
      </c>
      <c r="AP1028" s="3">
        <v>208</v>
      </c>
      <c r="AQ1028" s="3">
        <v>374</v>
      </c>
      <c r="AR1028" s="3">
        <v>1912</v>
      </c>
      <c r="AS1028" s="3">
        <v>2249</v>
      </c>
      <c r="AT1028" s="3">
        <v>0</v>
      </c>
      <c r="AU1028" s="30">
        <v>6209</v>
      </c>
      <c r="AV1028" s="30">
        <v>3960</v>
      </c>
      <c r="AW1028" s="30">
        <v>310</v>
      </c>
      <c r="AX1028" s="30">
        <v>558</v>
      </c>
      <c r="AY1028" s="30">
        <v>2294</v>
      </c>
      <c r="AZ1028" s="30">
        <v>558</v>
      </c>
      <c r="BA1028" s="30">
        <v>184</v>
      </c>
      <c r="BB1028" s="30">
        <v>188</v>
      </c>
    </row>
    <row r="1029" spans="1:54" s="44" customFormat="1" ht="15">
      <c r="A1029" s="28" t="s">
        <v>136</v>
      </c>
      <c r="B1029" s="28" t="s">
        <v>147</v>
      </c>
      <c r="C1029" s="28"/>
      <c r="D1029" s="29" t="s">
        <v>148</v>
      </c>
      <c r="E1029" s="30"/>
      <c r="F1029" s="30"/>
      <c r="G1029" s="30"/>
      <c r="H1029" s="30"/>
      <c r="I1029" s="30"/>
      <c r="J1029" s="3"/>
      <c r="K1029" s="3"/>
      <c r="L1029" s="3"/>
      <c r="M1029" s="3"/>
      <c r="N1029" s="3"/>
      <c r="O1029" s="3">
        <v>2048</v>
      </c>
      <c r="P1029" s="3">
        <v>102</v>
      </c>
      <c r="Q1029" s="3">
        <v>184</v>
      </c>
      <c r="R1029" s="3">
        <v>756</v>
      </c>
      <c r="S1029" s="3">
        <v>188</v>
      </c>
      <c r="T1029" s="3"/>
      <c r="U1029" s="3"/>
      <c r="V1029" s="3"/>
      <c r="W1029" s="3"/>
      <c r="X1029" s="3"/>
      <c r="Y1029" s="31"/>
      <c r="Z1029" s="31"/>
      <c r="AA1029" s="31"/>
      <c r="AB1029" s="31"/>
      <c r="AC1029" s="31"/>
      <c r="AD1029" s="31"/>
      <c r="AE1029" s="31"/>
      <c r="AF1029" s="31"/>
      <c r="AG1029" s="31"/>
      <c r="AH1029" s="3"/>
      <c r="AI1029" s="3"/>
      <c r="AJ1029" s="3"/>
      <c r="AK1029" s="3"/>
      <c r="AL1029" s="3"/>
      <c r="AM1029" s="3"/>
      <c r="AN1029" s="3">
        <v>4161</v>
      </c>
      <c r="AO1029" s="3">
        <v>1538</v>
      </c>
      <c r="AP1029" s="3">
        <v>208</v>
      </c>
      <c r="AQ1029" s="3">
        <v>374</v>
      </c>
      <c r="AR1029" s="3">
        <v>1912</v>
      </c>
      <c r="AS1029" s="3">
        <v>2249</v>
      </c>
      <c r="AT1029" s="3">
        <v>0</v>
      </c>
      <c r="AU1029" s="30">
        <v>6209</v>
      </c>
      <c r="AV1029" s="30">
        <v>3960</v>
      </c>
      <c r="AW1029" s="30">
        <v>310</v>
      </c>
      <c r="AX1029" s="30">
        <v>558</v>
      </c>
      <c r="AY1029" s="30">
        <v>2294</v>
      </c>
      <c r="AZ1029" s="30">
        <v>558</v>
      </c>
      <c r="BA1029" s="30">
        <v>184</v>
      </c>
      <c r="BB1029" s="30">
        <v>188</v>
      </c>
    </row>
    <row r="1030" spans="1:54" s="44" customFormat="1" ht="15">
      <c r="A1030" s="28" t="s">
        <v>136</v>
      </c>
      <c r="B1030" s="28" t="s">
        <v>149</v>
      </c>
      <c r="C1030" s="28"/>
      <c r="D1030" s="29" t="s">
        <v>150</v>
      </c>
      <c r="E1030" s="30"/>
      <c r="F1030" s="30"/>
      <c r="G1030" s="30"/>
      <c r="H1030" s="30"/>
      <c r="I1030" s="30"/>
      <c r="J1030" s="3"/>
      <c r="K1030" s="3"/>
      <c r="L1030" s="3"/>
      <c r="M1030" s="3"/>
      <c r="N1030" s="3"/>
      <c r="O1030" s="3">
        <v>2048</v>
      </c>
      <c r="P1030" s="3">
        <v>102</v>
      </c>
      <c r="Q1030" s="3">
        <v>184</v>
      </c>
      <c r="R1030" s="3">
        <v>756</v>
      </c>
      <c r="S1030" s="3">
        <v>188</v>
      </c>
      <c r="T1030" s="3"/>
      <c r="U1030" s="3"/>
      <c r="V1030" s="3"/>
      <c r="W1030" s="3"/>
      <c r="X1030" s="3"/>
      <c r="Y1030" s="31"/>
      <c r="Z1030" s="31"/>
      <c r="AA1030" s="31"/>
      <c r="AB1030" s="31"/>
      <c r="AC1030" s="31"/>
      <c r="AD1030" s="31"/>
      <c r="AE1030" s="31"/>
      <c r="AF1030" s="31"/>
      <c r="AG1030" s="31"/>
      <c r="AH1030" s="3"/>
      <c r="AI1030" s="3"/>
      <c r="AJ1030" s="3"/>
      <c r="AK1030" s="3"/>
      <c r="AL1030" s="3"/>
      <c r="AM1030" s="3"/>
      <c r="AN1030" s="3">
        <v>4161</v>
      </c>
      <c r="AO1030" s="3">
        <v>1538</v>
      </c>
      <c r="AP1030" s="3">
        <v>208</v>
      </c>
      <c r="AQ1030" s="3">
        <v>374</v>
      </c>
      <c r="AR1030" s="3">
        <v>1912</v>
      </c>
      <c r="AS1030" s="3">
        <v>2249</v>
      </c>
      <c r="AT1030" s="3">
        <v>0</v>
      </c>
      <c r="AU1030" s="30">
        <v>6209</v>
      </c>
      <c r="AV1030" s="30">
        <v>3960</v>
      </c>
      <c r="AW1030" s="30">
        <v>310</v>
      </c>
      <c r="AX1030" s="30">
        <v>558</v>
      </c>
      <c r="AY1030" s="30">
        <v>2294</v>
      </c>
      <c r="AZ1030" s="30">
        <v>558</v>
      </c>
      <c r="BA1030" s="30">
        <v>184</v>
      </c>
      <c r="BB1030" s="30">
        <v>188</v>
      </c>
    </row>
    <row r="1031" spans="1:54" s="44" customFormat="1" ht="15">
      <c r="A1031" s="28" t="s">
        <v>136</v>
      </c>
      <c r="B1031" s="28" t="s">
        <v>151</v>
      </c>
      <c r="C1031" s="28"/>
      <c r="D1031" s="29" t="s">
        <v>152</v>
      </c>
      <c r="E1031" s="30"/>
      <c r="F1031" s="30"/>
      <c r="G1031" s="30"/>
      <c r="H1031" s="30"/>
      <c r="I1031" s="30"/>
      <c r="J1031" s="3"/>
      <c r="K1031" s="3"/>
      <c r="L1031" s="3"/>
      <c r="M1031" s="3"/>
      <c r="N1031" s="3"/>
      <c r="O1031" s="3">
        <v>2048</v>
      </c>
      <c r="P1031" s="3">
        <v>102</v>
      </c>
      <c r="Q1031" s="3">
        <v>184</v>
      </c>
      <c r="R1031" s="3">
        <v>756</v>
      </c>
      <c r="S1031" s="3">
        <v>188</v>
      </c>
      <c r="T1031" s="3"/>
      <c r="U1031" s="3"/>
      <c r="V1031" s="3"/>
      <c r="W1031" s="3"/>
      <c r="X1031" s="3"/>
      <c r="Y1031" s="31"/>
      <c r="Z1031" s="31"/>
      <c r="AA1031" s="31"/>
      <c r="AB1031" s="31"/>
      <c r="AC1031" s="31"/>
      <c r="AD1031" s="31"/>
      <c r="AE1031" s="31"/>
      <c r="AF1031" s="31"/>
      <c r="AG1031" s="31"/>
      <c r="AH1031" s="3"/>
      <c r="AI1031" s="3"/>
      <c r="AJ1031" s="3"/>
      <c r="AK1031" s="3"/>
      <c r="AL1031" s="3"/>
      <c r="AM1031" s="3"/>
      <c r="AN1031" s="3">
        <v>4161</v>
      </c>
      <c r="AO1031" s="3">
        <v>1538</v>
      </c>
      <c r="AP1031" s="3">
        <v>208</v>
      </c>
      <c r="AQ1031" s="3">
        <v>374</v>
      </c>
      <c r="AR1031" s="3">
        <v>1912</v>
      </c>
      <c r="AS1031" s="3">
        <v>2249</v>
      </c>
      <c r="AT1031" s="3">
        <v>0</v>
      </c>
      <c r="AU1031" s="30">
        <v>6209</v>
      </c>
      <c r="AV1031" s="30">
        <v>3960</v>
      </c>
      <c r="AW1031" s="30">
        <v>310</v>
      </c>
      <c r="AX1031" s="30">
        <v>558</v>
      </c>
      <c r="AY1031" s="30">
        <v>2294</v>
      </c>
      <c r="AZ1031" s="30">
        <v>558</v>
      </c>
      <c r="BA1031" s="30">
        <v>184</v>
      </c>
      <c r="BB1031" s="30">
        <v>188</v>
      </c>
    </row>
    <row r="1032" spans="1:54" s="44" customFormat="1" ht="15">
      <c r="A1032" s="28" t="s">
        <v>136</v>
      </c>
      <c r="B1032" s="28" t="s">
        <v>153</v>
      </c>
      <c r="C1032" s="28"/>
      <c r="D1032" s="29" t="s">
        <v>154</v>
      </c>
      <c r="E1032" s="30"/>
      <c r="F1032" s="30"/>
      <c r="G1032" s="30"/>
      <c r="H1032" s="30"/>
      <c r="I1032" s="30"/>
      <c r="J1032" s="3"/>
      <c r="K1032" s="3"/>
      <c r="L1032" s="3"/>
      <c r="M1032" s="3"/>
      <c r="N1032" s="3"/>
      <c r="O1032" s="3">
        <v>1407</v>
      </c>
      <c r="P1032" s="3">
        <v>70</v>
      </c>
      <c r="Q1032" s="3">
        <v>127</v>
      </c>
      <c r="R1032" s="3">
        <v>521</v>
      </c>
      <c r="S1032" s="3">
        <v>124</v>
      </c>
      <c r="T1032" s="3"/>
      <c r="U1032" s="3"/>
      <c r="V1032" s="3"/>
      <c r="W1032" s="3"/>
      <c r="X1032" s="3"/>
      <c r="Y1032" s="31"/>
      <c r="Z1032" s="31"/>
      <c r="AA1032" s="31"/>
      <c r="AB1032" s="31"/>
      <c r="AC1032" s="31"/>
      <c r="AD1032" s="31"/>
      <c r="AE1032" s="31"/>
      <c r="AF1032" s="31"/>
      <c r="AG1032" s="31"/>
      <c r="AH1032" s="3"/>
      <c r="AI1032" s="3"/>
      <c r="AJ1032" s="3"/>
      <c r="AK1032" s="3"/>
      <c r="AL1032" s="3"/>
      <c r="AM1032" s="3"/>
      <c r="AN1032" s="3">
        <v>8322</v>
      </c>
      <c r="AO1032" s="3">
        <v>3079</v>
      </c>
      <c r="AP1032" s="3">
        <v>416</v>
      </c>
      <c r="AQ1032" s="3">
        <v>749</v>
      </c>
      <c r="AR1032" s="3">
        <v>3828</v>
      </c>
      <c r="AS1032" s="3">
        <v>4494</v>
      </c>
      <c r="AT1032" s="3">
        <v>0</v>
      </c>
      <c r="AU1032" s="30">
        <v>9729</v>
      </c>
      <c r="AV1032" s="30">
        <v>5235</v>
      </c>
      <c r="AW1032" s="30">
        <v>486</v>
      </c>
      <c r="AX1032" s="30">
        <v>876</v>
      </c>
      <c r="AY1032" s="30">
        <v>3600</v>
      </c>
      <c r="AZ1032" s="30">
        <v>876</v>
      </c>
      <c r="BA1032" s="30">
        <v>127</v>
      </c>
      <c r="BB1032" s="30">
        <v>124</v>
      </c>
    </row>
    <row r="1033" spans="1:54" s="44" customFormat="1" ht="15">
      <c r="A1033" s="28" t="s">
        <v>136</v>
      </c>
      <c r="B1033" s="28" t="s">
        <v>155</v>
      </c>
      <c r="C1033" s="28"/>
      <c r="D1033" s="29" t="s">
        <v>156</v>
      </c>
      <c r="E1033" s="30"/>
      <c r="F1033" s="30"/>
      <c r="G1033" s="30"/>
      <c r="H1033" s="30"/>
      <c r="I1033" s="30"/>
      <c r="J1033" s="3"/>
      <c r="K1033" s="3"/>
      <c r="L1033" s="3"/>
      <c r="M1033" s="3"/>
      <c r="N1033" s="3"/>
      <c r="O1033" s="3">
        <v>3598</v>
      </c>
      <c r="P1033" s="3">
        <v>180</v>
      </c>
      <c r="Q1033" s="3">
        <v>324</v>
      </c>
      <c r="R1033" s="3">
        <v>1332</v>
      </c>
      <c r="S1033" s="3">
        <v>322</v>
      </c>
      <c r="T1033" s="3"/>
      <c r="U1033" s="3"/>
      <c r="V1033" s="3"/>
      <c r="W1033" s="3"/>
      <c r="X1033" s="3"/>
      <c r="Y1033" s="31"/>
      <c r="Z1033" s="31"/>
      <c r="AA1033" s="31"/>
      <c r="AB1033" s="31"/>
      <c r="AC1033" s="31"/>
      <c r="AD1033" s="31"/>
      <c r="AE1033" s="31"/>
      <c r="AF1033" s="31"/>
      <c r="AG1033" s="31"/>
      <c r="AH1033" s="3"/>
      <c r="AI1033" s="3"/>
      <c r="AJ1033" s="3"/>
      <c r="AK1033" s="3"/>
      <c r="AL1033" s="3"/>
      <c r="AM1033" s="3"/>
      <c r="AN1033" s="3">
        <v>8359</v>
      </c>
      <c r="AO1033" s="3">
        <v>3092</v>
      </c>
      <c r="AP1033" s="3">
        <v>418</v>
      </c>
      <c r="AQ1033" s="3">
        <v>752</v>
      </c>
      <c r="AR1033" s="3">
        <v>3844</v>
      </c>
      <c r="AS1033" s="3">
        <v>4515</v>
      </c>
      <c r="AT1033" s="3">
        <v>0</v>
      </c>
      <c r="AU1033" s="30">
        <v>11957</v>
      </c>
      <c r="AV1033" s="30">
        <v>7442</v>
      </c>
      <c r="AW1033" s="30">
        <v>598</v>
      </c>
      <c r="AX1033" s="30">
        <v>1076</v>
      </c>
      <c r="AY1033" s="30">
        <v>4424</v>
      </c>
      <c r="AZ1033" s="30">
        <v>1076</v>
      </c>
      <c r="BA1033" s="30">
        <v>324</v>
      </c>
      <c r="BB1033" s="30">
        <v>322</v>
      </c>
    </row>
    <row r="1034" spans="1:54" s="44" customFormat="1" ht="15">
      <c r="A1034" s="28" t="s">
        <v>136</v>
      </c>
      <c r="B1034" s="28" t="s">
        <v>157</v>
      </c>
      <c r="C1034" s="28"/>
      <c r="D1034" s="29" t="s">
        <v>158</v>
      </c>
      <c r="E1034" s="30"/>
      <c r="F1034" s="30"/>
      <c r="G1034" s="30"/>
      <c r="H1034" s="30"/>
      <c r="I1034" s="30"/>
      <c r="J1034" s="3"/>
      <c r="K1034" s="3"/>
      <c r="L1034" s="3"/>
      <c r="M1034" s="3"/>
      <c r="N1034" s="3"/>
      <c r="O1034" s="3">
        <v>5148</v>
      </c>
      <c r="P1034" s="3">
        <v>257</v>
      </c>
      <c r="Q1034" s="3">
        <v>463</v>
      </c>
      <c r="R1034" s="3">
        <v>1903</v>
      </c>
      <c r="S1034" s="3">
        <v>467</v>
      </c>
      <c r="T1034" s="3"/>
      <c r="U1034" s="3"/>
      <c r="V1034" s="3"/>
      <c r="W1034" s="3"/>
      <c r="X1034" s="3"/>
      <c r="Y1034" s="31"/>
      <c r="Z1034" s="31"/>
      <c r="AA1034" s="31"/>
      <c r="AB1034" s="31"/>
      <c r="AC1034" s="31"/>
      <c r="AD1034" s="31"/>
      <c r="AE1034" s="31"/>
      <c r="AF1034" s="31"/>
      <c r="AG1034" s="31"/>
      <c r="AH1034" s="3"/>
      <c r="AI1034" s="3"/>
      <c r="AJ1034" s="3"/>
      <c r="AK1034" s="3"/>
      <c r="AL1034" s="3"/>
      <c r="AM1034" s="3"/>
      <c r="AN1034" s="3">
        <v>13721</v>
      </c>
      <c r="AO1034" s="3">
        <v>5077</v>
      </c>
      <c r="AP1034" s="3">
        <v>686</v>
      </c>
      <c r="AQ1034" s="3">
        <v>1235</v>
      </c>
      <c r="AR1034" s="3">
        <v>6312</v>
      </c>
      <c r="AS1034" s="3">
        <v>7409</v>
      </c>
      <c r="AT1034" s="3">
        <v>0</v>
      </c>
      <c r="AU1034" s="30">
        <v>18869</v>
      </c>
      <c r="AV1034" s="30">
        <v>11460</v>
      </c>
      <c r="AW1034" s="30">
        <v>943</v>
      </c>
      <c r="AX1034" s="30">
        <v>1698</v>
      </c>
      <c r="AY1034" s="30">
        <v>6980</v>
      </c>
      <c r="AZ1034" s="30">
        <v>1698</v>
      </c>
      <c r="BA1034" s="30">
        <v>463</v>
      </c>
      <c r="BB1034" s="30">
        <v>467</v>
      </c>
    </row>
    <row r="1035" spans="1:54" s="45" customFormat="1" ht="15">
      <c r="A1035" s="33"/>
      <c r="B1035" s="33"/>
      <c r="C1035" s="33"/>
      <c r="D1035" s="34" t="s">
        <v>1668</v>
      </c>
      <c r="E1035" s="35">
        <f>SUM(E1024:E1034)</f>
        <v>0</v>
      </c>
      <c r="F1035" s="35">
        <f aca="true" t="shared" si="52" ref="F1035:BB1035">SUM(F1024:F1034)</f>
        <v>0</v>
      </c>
      <c r="G1035" s="35">
        <f t="shared" si="52"/>
        <v>0</v>
      </c>
      <c r="H1035" s="35">
        <f t="shared" si="52"/>
        <v>0</v>
      </c>
      <c r="I1035" s="35">
        <f t="shared" si="52"/>
        <v>0</v>
      </c>
      <c r="J1035" s="35">
        <f t="shared" si="52"/>
        <v>0</v>
      </c>
      <c r="K1035" s="35">
        <f t="shared" si="52"/>
        <v>0</v>
      </c>
      <c r="L1035" s="35">
        <f t="shared" si="52"/>
        <v>0</v>
      </c>
      <c r="M1035" s="35">
        <f t="shared" si="52"/>
        <v>0</v>
      </c>
      <c r="N1035" s="35">
        <f t="shared" si="52"/>
        <v>0</v>
      </c>
      <c r="O1035" s="35">
        <f t="shared" si="52"/>
        <v>22329</v>
      </c>
      <c r="P1035" s="35">
        <f t="shared" si="52"/>
        <v>1114</v>
      </c>
      <c r="Q1035" s="35">
        <f t="shared" si="52"/>
        <v>2008</v>
      </c>
      <c r="R1035" s="35">
        <f t="shared" si="52"/>
        <v>8252</v>
      </c>
      <c r="S1035" s="35">
        <f t="shared" si="52"/>
        <v>2029</v>
      </c>
      <c r="T1035" s="35">
        <f t="shared" si="52"/>
        <v>0</v>
      </c>
      <c r="U1035" s="35">
        <f t="shared" si="52"/>
        <v>0</v>
      </c>
      <c r="V1035" s="35">
        <f t="shared" si="52"/>
        <v>0</v>
      </c>
      <c r="W1035" s="35">
        <f t="shared" si="52"/>
        <v>0</v>
      </c>
      <c r="X1035" s="35">
        <f t="shared" si="52"/>
        <v>0</v>
      </c>
      <c r="Y1035" s="36">
        <v>0</v>
      </c>
      <c r="Z1035" s="36">
        <v>0</v>
      </c>
      <c r="AA1035" s="36">
        <v>0</v>
      </c>
      <c r="AB1035" s="36">
        <v>0</v>
      </c>
      <c r="AC1035" s="36">
        <v>0</v>
      </c>
      <c r="AD1035" s="36">
        <v>0</v>
      </c>
      <c r="AE1035" s="36">
        <v>0</v>
      </c>
      <c r="AF1035" s="36">
        <v>0</v>
      </c>
      <c r="AG1035" s="36">
        <v>0</v>
      </c>
      <c r="AH1035" s="35">
        <f t="shared" si="52"/>
        <v>0</v>
      </c>
      <c r="AI1035" s="35">
        <f t="shared" si="52"/>
        <v>0</v>
      </c>
      <c r="AJ1035" s="35">
        <f t="shared" si="52"/>
        <v>0</v>
      </c>
      <c r="AK1035" s="35">
        <f t="shared" si="52"/>
        <v>0</v>
      </c>
      <c r="AL1035" s="35">
        <f t="shared" si="52"/>
        <v>0</v>
      </c>
      <c r="AM1035" s="35">
        <f t="shared" si="52"/>
        <v>0</v>
      </c>
      <c r="AN1035" s="35">
        <f t="shared" si="52"/>
        <v>59529</v>
      </c>
      <c r="AO1035" s="35">
        <f t="shared" si="52"/>
        <v>22014</v>
      </c>
      <c r="AP1035" s="35">
        <f t="shared" si="52"/>
        <v>2976</v>
      </c>
      <c r="AQ1035" s="35">
        <f t="shared" si="52"/>
        <v>5354</v>
      </c>
      <c r="AR1035" s="35">
        <f t="shared" si="52"/>
        <v>27368</v>
      </c>
      <c r="AS1035" s="35">
        <f t="shared" si="52"/>
        <v>32161</v>
      </c>
      <c r="AT1035" s="35">
        <f t="shared" si="52"/>
        <v>0</v>
      </c>
      <c r="AU1035" s="35">
        <f t="shared" si="52"/>
        <v>81858</v>
      </c>
      <c r="AV1035" s="35">
        <v>49697</v>
      </c>
      <c r="AW1035" s="35">
        <f t="shared" si="52"/>
        <v>4090</v>
      </c>
      <c r="AX1035" s="35">
        <f t="shared" si="52"/>
        <v>7362</v>
      </c>
      <c r="AY1035" s="35">
        <f t="shared" si="52"/>
        <v>30266</v>
      </c>
      <c r="AZ1035" s="35">
        <f t="shared" si="52"/>
        <v>7362</v>
      </c>
      <c r="BA1035" s="35">
        <f t="shared" si="52"/>
        <v>2008</v>
      </c>
      <c r="BB1035" s="35">
        <f t="shared" si="52"/>
        <v>2029</v>
      </c>
    </row>
    <row r="1036" spans="1:54" s="45" customFormat="1" ht="15">
      <c r="A1036" s="38" t="s">
        <v>1669</v>
      </c>
      <c r="B1036" s="33"/>
      <c r="C1036" s="33"/>
      <c r="D1036" s="39"/>
      <c r="E1036" s="35"/>
      <c r="F1036" s="35"/>
      <c r="G1036" s="35"/>
      <c r="H1036" s="35"/>
      <c r="I1036" s="35"/>
      <c r="J1036" s="37"/>
      <c r="K1036" s="37"/>
      <c r="L1036" s="37"/>
      <c r="M1036" s="37"/>
      <c r="N1036" s="37"/>
      <c r="O1036" s="37"/>
      <c r="P1036" s="37"/>
      <c r="Q1036" s="37"/>
      <c r="R1036" s="37"/>
      <c r="S1036" s="37"/>
      <c r="T1036" s="37"/>
      <c r="U1036" s="37"/>
      <c r="V1036" s="37"/>
      <c r="W1036" s="37"/>
      <c r="X1036" s="37"/>
      <c r="Y1036" s="36"/>
      <c r="Z1036" s="36"/>
      <c r="AA1036" s="36"/>
      <c r="AB1036" s="36"/>
      <c r="AC1036" s="36"/>
      <c r="AD1036" s="36"/>
      <c r="AE1036" s="36"/>
      <c r="AF1036" s="36"/>
      <c r="AG1036" s="36"/>
      <c r="AH1036" s="37"/>
      <c r="AI1036" s="37"/>
      <c r="AJ1036" s="37"/>
      <c r="AK1036" s="37"/>
      <c r="AL1036" s="37"/>
      <c r="AM1036" s="37"/>
      <c r="AN1036" s="37"/>
      <c r="AO1036" s="37"/>
      <c r="AP1036" s="37"/>
      <c r="AQ1036" s="37"/>
      <c r="AR1036" s="37"/>
      <c r="AS1036" s="37"/>
      <c r="AT1036" s="37"/>
      <c r="AU1036" s="35"/>
      <c r="AV1036" s="35"/>
      <c r="AW1036" s="35"/>
      <c r="AX1036" s="35"/>
      <c r="AY1036" s="35"/>
      <c r="AZ1036" s="35"/>
      <c r="BA1036" s="35"/>
      <c r="BB1036" s="35"/>
    </row>
    <row r="1037" spans="1:54" s="44" customFormat="1" ht="15">
      <c r="A1037" s="28" t="s">
        <v>159</v>
      </c>
      <c r="B1037" s="28" t="s">
        <v>160</v>
      </c>
      <c r="C1037" s="28"/>
      <c r="D1037" s="29" t="s">
        <v>161</v>
      </c>
      <c r="E1037" s="30"/>
      <c r="F1037" s="30"/>
      <c r="G1037" s="30"/>
      <c r="H1037" s="30"/>
      <c r="I1037" s="30"/>
      <c r="J1037" s="3"/>
      <c r="K1037" s="3"/>
      <c r="L1037" s="3"/>
      <c r="M1037" s="3"/>
      <c r="N1037" s="3"/>
      <c r="O1037" s="3">
        <v>9798</v>
      </c>
      <c r="P1037" s="3">
        <v>490</v>
      </c>
      <c r="Q1037" s="3">
        <v>882</v>
      </c>
      <c r="R1037" s="3">
        <v>3626</v>
      </c>
      <c r="S1037" s="3">
        <v>880</v>
      </c>
      <c r="T1037" s="3">
        <v>401188</v>
      </c>
      <c r="U1037" s="3">
        <v>20059</v>
      </c>
      <c r="V1037" s="3">
        <v>36107</v>
      </c>
      <c r="W1037" s="3">
        <v>148439</v>
      </c>
      <c r="X1037" s="3">
        <v>36107</v>
      </c>
      <c r="Y1037" s="31"/>
      <c r="Z1037" s="31"/>
      <c r="AA1037" s="31">
        <v>148439</v>
      </c>
      <c r="AB1037" s="31"/>
      <c r="AC1037" s="31"/>
      <c r="AD1037" s="31">
        <v>36107</v>
      </c>
      <c r="AE1037" s="31"/>
      <c r="AF1037" s="31"/>
      <c r="AG1037" s="31">
        <v>36107</v>
      </c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0">
        <v>410986</v>
      </c>
      <c r="AV1037" s="30">
        <v>410986</v>
      </c>
      <c r="AW1037" s="30">
        <v>20549</v>
      </c>
      <c r="AX1037" s="30">
        <v>36989</v>
      </c>
      <c r="AY1037" s="30">
        <v>152065</v>
      </c>
      <c r="AZ1037" s="30">
        <v>36989</v>
      </c>
      <c r="BA1037" s="30">
        <v>36989</v>
      </c>
      <c r="BB1037" s="30">
        <v>36987</v>
      </c>
    </row>
    <row r="1038" spans="1:54" s="44" customFormat="1" ht="15">
      <c r="A1038" s="28" t="s">
        <v>159</v>
      </c>
      <c r="B1038" s="28" t="s">
        <v>162</v>
      </c>
      <c r="C1038" s="28"/>
      <c r="D1038" s="29" t="s">
        <v>163</v>
      </c>
      <c r="E1038" s="30"/>
      <c r="F1038" s="30"/>
      <c r="G1038" s="30"/>
      <c r="H1038" s="30"/>
      <c r="I1038" s="30"/>
      <c r="J1038" s="3"/>
      <c r="K1038" s="3"/>
      <c r="L1038" s="3"/>
      <c r="M1038" s="3"/>
      <c r="N1038" s="3"/>
      <c r="O1038" s="3">
        <v>2048</v>
      </c>
      <c r="P1038" s="3">
        <v>102</v>
      </c>
      <c r="Q1038" s="3">
        <v>184</v>
      </c>
      <c r="R1038" s="3">
        <v>756</v>
      </c>
      <c r="S1038" s="3">
        <v>188</v>
      </c>
      <c r="T1038" s="3"/>
      <c r="U1038" s="3"/>
      <c r="V1038" s="3"/>
      <c r="W1038" s="3"/>
      <c r="X1038" s="3"/>
      <c r="Y1038" s="31"/>
      <c r="Z1038" s="31"/>
      <c r="AA1038" s="31"/>
      <c r="AB1038" s="31"/>
      <c r="AC1038" s="31"/>
      <c r="AD1038" s="31"/>
      <c r="AE1038" s="31"/>
      <c r="AF1038" s="31"/>
      <c r="AG1038" s="31"/>
      <c r="AH1038" s="3"/>
      <c r="AI1038" s="3"/>
      <c r="AJ1038" s="3"/>
      <c r="AK1038" s="3"/>
      <c r="AL1038" s="3"/>
      <c r="AM1038" s="3"/>
      <c r="AN1038" s="3">
        <v>4161</v>
      </c>
      <c r="AO1038" s="3">
        <v>1538</v>
      </c>
      <c r="AP1038" s="3">
        <v>208</v>
      </c>
      <c r="AQ1038" s="3">
        <v>374</v>
      </c>
      <c r="AR1038" s="3">
        <v>1912</v>
      </c>
      <c r="AS1038" s="3">
        <v>2249</v>
      </c>
      <c r="AT1038" s="3">
        <v>0</v>
      </c>
      <c r="AU1038" s="30">
        <v>6209</v>
      </c>
      <c r="AV1038" s="30">
        <v>3960</v>
      </c>
      <c r="AW1038" s="30">
        <v>310</v>
      </c>
      <c r="AX1038" s="30">
        <v>558</v>
      </c>
      <c r="AY1038" s="30">
        <v>2294</v>
      </c>
      <c r="AZ1038" s="30">
        <v>558</v>
      </c>
      <c r="BA1038" s="30">
        <v>184</v>
      </c>
      <c r="BB1038" s="30">
        <v>188</v>
      </c>
    </row>
    <row r="1039" spans="1:54" s="44" customFormat="1" ht="15">
      <c r="A1039" s="28" t="s">
        <v>159</v>
      </c>
      <c r="B1039" s="28" t="s">
        <v>164</v>
      </c>
      <c r="C1039" s="28"/>
      <c r="D1039" s="29" t="s">
        <v>165</v>
      </c>
      <c r="E1039" s="30"/>
      <c r="F1039" s="30"/>
      <c r="G1039" s="30"/>
      <c r="H1039" s="30"/>
      <c r="I1039" s="30"/>
      <c r="J1039" s="3"/>
      <c r="K1039" s="3"/>
      <c r="L1039" s="3"/>
      <c r="M1039" s="3"/>
      <c r="N1039" s="3"/>
      <c r="O1039" s="3">
        <v>2636</v>
      </c>
      <c r="P1039" s="3">
        <v>132</v>
      </c>
      <c r="Q1039" s="3">
        <v>237</v>
      </c>
      <c r="R1039" s="3">
        <v>975</v>
      </c>
      <c r="S1039" s="3">
        <v>239</v>
      </c>
      <c r="T1039" s="3"/>
      <c r="U1039" s="3"/>
      <c r="V1039" s="3"/>
      <c r="W1039" s="3"/>
      <c r="X1039" s="3"/>
      <c r="Y1039" s="31"/>
      <c r="Z1039" s="31"/>
      <c r="AA1039" s="31"/>
      <c r="AB1039" s="31"/>
      <c r="AC1039" s="31"/>
      <c r="AD1039" s="31"/>
      <c r="AE1039" s="31"/>
      <c r="AF1039" s="31"/>
      <c r="AG1039" s="31"/>
      <c r="AH1039" s="3"/>
      <c r="AI1039" s="3"/>
      <c r="AJ1039" s="3"/>
      <c r="AK1039" s="3"/>
      <c r="AL1039" s="3"/>
      <c r="AM1039" s="3"/>
      <c r="AN1039" s="3">
        <v>4161</v>
      </c>
      <c r="AO1039" s="3">
        <v>1538</v>
      </c>
      <c r="AP1039" s="3">
        <v>208</v>
      </c>
      <c r="AQ1039" s="3">
        <v>374</v>
      </c>
      <c r="AR1039" s="3">
        <v>1912</v>
      </c>
      <c r="AS1039" s="3">
        <v>2249</v>
      </c>
      <c r="AT1039" s="3">
        <v>0</v>
      </c>
      <c r="AU1039" s="30">
        <v>6797</v>
      </c>
      <c r="AV1039" s="30">
        <v>4548</v>
      </c>
      <c r="AW1039" s="30">
        <v>340</v>
      </c>
      <c r="AX1039" s="30">
        <v>611</v>
      </c>
      <c r="AY1039" s="30">
        <v>2513</v>
      </c>
      <c r="AZ1039" s="30">
        <v>611</v>
      </c>
      <c r="BA1039" s="30">
        <v>237</v>
      </c>
      <c r="BB1039" s="30">
        <v>239</v>
      </c>
    </row>
    <row r="1040" spans="1:54" s="44" customFormat="1" ht="15">
      <c r="A1040" s="28" t="s">
        <v>159</v>
      </c>
      <c r="B1040" s="28" t="s">
        <v>166</v>
      </c>
      <c r="C1040" s="28"/>
      <c r="D1040" s="29" t="s">
        <v>167</v>
      </c>
      <c r="E1040" s="30"/>
      <c r="F1040" s="30"/>
      <c r="G1040" s="30"/>
      <c r="H1040" s="30"/>
      <c r="I1040" s="30"/>
      <c r="J1040" s="3"/>
      <c r="K1040" s="3"/>
      <c r="L1040" s="3"/>
      <c r="M1040" s="3"/>
      <c r="N1040" s="3"/>
      <c r="O1040" s="3">
        <v>3598</v>
      </c>
      <c r="P1040" s="3">
        <v>180</v>
      </c>
      <c r="Q1040" s="3">
        <v>324</v>
      </c>
      <c r="R1040" s="3">
        <v>1332</v>
      </c>
      <c r="S1040" s="3">
        <v>322</v>
      </c>
      <c r="T1040" s="3"/>
      <c r="U1040" s="3"/>
      <c r="V1040" s="3"/>
      <c r="W1040" s="3"/>
      <c r="X1040" s="3"/>
      <c r="Y1040" s="31"/>
      <c r="Z1040" s="31"/>
      <c r="AA1040" s="31"/>
      <c r="AB1040" s="31"/>
      <c r="AC1040" s="31"/>
      <c r="AD1040" s="31"/>
      <c r="AE1040" s="31"/>
      <c r="AF1040" s="31"/>
      <c r="AG1040" s="31"/>
      <c r="AH1040" s="3"/>
      <c r="AI1040" s="3"/>
      <c r="AJ1040" s="3"/>
      <c r="AK1040" s="3"/>
      <c r="AL1040" s="3"/>
      <c r="AM1040" s="3"/>
      <c r="AN1040" s="3">
        <v>4161</v>
      </c>
      <c r="AO1040" s="3">
        <v>1538</v>
      </c>
      <c r="AP1040" s="3">
        <v>208</v>
      </c>
      <c r="AQ1040" s="3">
        <v>374</v>
      </c>
      <c r="AR1040" s="3">
        <v>1912</v>
      </c>
      <c r="AS1040" s="3">
        <v>2249</v>
      </c>
      <c r="AT1040" s="3">
        <v>0</v>
      </c>
      <c r="AU1040" s="30">
        <v>7759</v>
      </c>
      <c r="AV1040" s="30">
        <v>5510</v>
      </c>
      <c r="AW1040" s="30">
        <v>388</v>
      </c>
      <c r="AX1040" s="30">
        <v>698</v>
      </c>
      <c r="AY1040" s="30">
        <v>2870</v>
      </c>
      <c r="AZ1040" s="30">
        <v>698</v>
      </c>
      <c r="BA1040" s="30">
        <v>324</v>
      </c>
      <c r="BB1040" s="30">
        <v>322</v>
      </c>
    </row>
    <row r="1041" spans="1:54" s="44" customFormat="1" ht="15">
      <c r="A1041" s="28" t="s">
        <v>159</v>
      </c>
      <c r="B1041" s="28" t="s">
        <v>168</v>
      </c>
      <c r="C1041" s="28"/>
      <c r="D1041" s="29" t="s">
        <v>169</v>
      </c>
      <c r="E1041" s="30"/>
      <c r="F1041" s="30"/>
      <c r="G1041" s="30"/>
      <c r="H1041" s="30"/>
      <c r="I1041" s="30"/>
      <c r="J1041" s="3"/>
      <c r="K1041" s="3"/>
      <c r="L1041" s="3"/>
      <c r="M1041" s="3"/>
      <c r="N1041" s="3"/>
      <c r="O1041" s="3">
        <v>2048</v>
      </c>
      <c r="P1041" s="3">
        <v>102</v>
      </c>
      <c r="Q1041" s="3">
        <v>184</v>
      </c>
      <c r="R1041" s="3">
        <v>756</v>
      </c>
      <c r="S1041" s="3">
        <v>188</v>
      </c>
      <c r="T1041" s="3"/>
      <c r="U1041" s="3"/>
      <c r="V1041" s="3"/>
      <c r="W1041" s="3"/>
      <c r="X1041" s="3"/>
      <c r="Y1041" s="31"/>
      <c r="Z1041" s="31"/>
      <c r="AA1041" s="31"/>
      <c r="AB1041" s="31"/>
      <c r="AC1041" s="31"/>
      <c r="AD1041" s="31"/>
      <c r="AE1041" s="31"/>
      <c r="AF1041" s="31"/>
      <c r="AG1041" s="31"/>
      <c r="AH1041" s="3"/>
      <c r="AI1041" s="3"/>
      <c r="AJ1041" s="3"/>
      <c r="AK1041" s="3"/>
      <c r="AL1041" s="3"/>
      <c r="AM1041" s="3"/>
      <c r="AN1041" s="3">
        <v>4161</v>
      </c>
      <c r="AO1041" s="3">
        <v>1538</v>
      </c>
      <c r="AP1041" s="3">
        <v>208</v>
      </c>
      <c r="AQ1041" s="3">
        <v>374</v>
      </c>
      <c r="AR1041" s="3">
        <v>1912</v>
      </c>
      <c r="AS1041" s="3">
        <v>2249</v>
      </c>
      <c r="AT1041" s="3">
        <v>0</v>
      </c>
      <c r="AU1041" s="30">
        <v>6209</v>
      </c>
      <c r="AV1041" s="30">
        <v>3960</v>
      </c>
      <c r="AW1041" s="30">
        <v>310</v>
      </c>
      <c r="AX1041" s="30">
        <v>558</v>
      </c>
      <c r="AY1041" s="30">
        <v>2294</v>
      </c>
      <c r="AZ1041" s="30">
        <v>558</v>
      </c>
      <c r="BA1041" s="30">
        <v>184</v>
      </c>
      <c r="BB1041" s="30">
        <v>188</v>
      </c>
    </row>
    <row r="1042" spans="1:54" s="44" customFormat="1" ht="15">
      <c r="A1042" s="28" t="s">
        <v>159</v>
      </c>
      <c r="B1042" s="28" t="s">
        <v>170</v>
      </c>
      <c r="C1042" s="28"/>
      <c r="D1042" s="29" t="s">
        <v>171</v>
      </c>
      <c r="E1042" s="30"/>
      <c r="F1042" s="30"/>
      <c r="G1042" s="30"/>
      <c r="H1042" s="30"/>
      <c r="I1042" s="30"/>
      <c r="J1042" s="3"/>
      <c r="K1042" s="3"/>
      <c r="L1042" s="3"/>
      <c r="M1042" s="3"/>
      <c r="N1042" s="3"/>
      <c r="O1042" s="3">
        <v>12897</v>
      </c>
      <c r="P1042" s="3">
        <v>645</v>
      </c>
      <c r="Q1042" s="3">
        <v>1161</v>
      </c>
      <c r="R1042" s="3">
        <v>4773</v>
      </c>
      <c r="S1042" s="3">
        <v>1158</v>
      </c>
      <c r="T1042" s="3"/>
      <c r="U1042" s="3"/>
      <c r="V1042" s="3"/>
      <c r="W1042" s="3"/>
      <c r="X1042" s="3"/>
      <c r="Y1042" s="31"/>
      <c r="Z1042" s="31"/>
      <c r="AA1042" s="31"/>
      <c r="AB1042" s="31"/>
      <c r="AC1042" s="31"/>
      <c r="AD1042" s="31"/>
      <c r="AE1042" s="31"/>
      <c r="AF1042" s="31"/>
      <c r="AG1042" s="31"/>
      <c r="AH1042" s="3"/>
      <c r="AI1042" s="3"/>
      <c r="AJ1042" s="3"/>
      <c r="AK1042" s="3"/>
      <c r="AL1042" s="3"/>
      <c r="AM1042" s="3"/>
      <c r="AN1042" s="3">
        <v>6962</v>
      </c>
      <c r="AO1042" s="3">
        <v>2577</v>
      </c>
      <c r="AP1042" s="3">
        <v>348</v>
      </c>
      <c r="AQ1042" s="3">
        <v>627</v>
      </c>
      <c r="AR1042" s="3">
        <v>3204</v>
      </c>
      <c r="AS1042" s="3">
        <v>3758</v>
      </c>
      <c r="AT1042" s="3">
        <v>0</v>
      </c>
      <c r="AU1042" s="30">
        <v>19859</v>
      </c>
      <c r="AV1042" s="30">
        <v>16101</v>
      </c>
      <c r="AW1042" s="30">
        <v>993</v>
      </c>
      <c r="AX1042" s="30">
        <v>1788</v>
      </c>
      <c r="AY1042" s="30">
        <v>7350</v>
      </c>
      <c r="AZ1042" s="30">
        <v>1788</v>
      </c>
      <c r="BA1042" s="30">
        <v>1161</v>
      </c>
      <c r="BB1042" s="30">
        <v>1158</v>
      </c>
    </row>
    <row r="1043" spans="1:54" s="44" customFormat="1" ht="15">
      <c r="A1043" s="28" t="s">
        <v>159</v>
      </c>
      <c r="B1043" s="28" t="s">
        <v>172</v>
      </c>
      <c r="C1043" s="28"/>
      <c r="D1043" s="29" t="s">
        <v>173</v>
      </c>
      <c r="E1043" s="30"/>
      <c r="F1043" s="30"/>
      <c r="G1043" s="30"/>
      <c r="H1043" s="30"/>
      <c r="I1043" s="30"/>
      <c r="J1043" s="3"/>
      <c r="K1043" s="3"/>
      <c r="L1043" s="3"/>
      <c r="M1043" s="3"/>
      <c r="N1043" s="3"/>
      <c r="O1043" s="3">
        <v>694</v>
      </c>
      <c r="P1043" s="3">
        <v>35</v>
      </c>
      <c r="Q1043" s="3">
        <v>62</v>
      </c>
      <c r="R1043" s="3">
        <v>256</v>
      </c>
      <c r="S1043" s="3">
        <v>66</v>
      </c>
      <c r="T1043" s="3"/>
      <c r="U1043" s="3"/>
      <c r="V1043" s="3"/>
      <c r="W1043" s="3"/>
      <c r="X1043" s="3"/>
      <c r="Y1043" s="31"/>
      <c r="Z1043" s="31"/>
      <c r="AA1043" s="31"/>
      <c r="AB1043" s="31"/>
      <c r="AC1043" s="31"/>
      <c r="AD1043" s="31"/>
      <c r="AE1043" s="31"/>
      <c r="AF1043" s="31"/>
      <c r="AG1043" s="31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0">
        <v>694</v>
      </c>
      <c r="AV1043" s="30">
        <v>694</v>
      </c>
      <c r="AW1043" s="30">
        <v>35</v>
      </c>
      <c r="AX1043" s="30">
        <v>62</v>
      </c>
      <c r="AY1043" s="30">
        <v>256</v>
      </c>
      <c r="AZ1043" s="30">
        <v>62</v>
      </c>
      <c r="BA1043" s="30">
        <v>62</v>
      </c>
      <c r="BB1043" s="30">
        <v>66</v>
      </c>
    </row>
    <row r="1044" spans="1:54" s="44" customFormat="1" ht="15">
      <c r="A1044" s="28" t="s">
        <v>159</v>
      </c>
      <c r="B1044" s="28" t="s">
        <v>174</v>
      </c>
      <c r="C1044" s="28"/>
      <c r="D1044" s="29" t="s">
        <v>175</v>
      </c>
      <c r="E1044" s="30"/>
      <c r="F1044" s="30"/>
      <c r="G1044" s="30"/>
      <c r="H1044" s="30"/>
      <c r="I1044" s="30"/>
      <c r="J1044" s="3"/>
      <c r="K1044" s="3"/>
      <c r="L1044" s="3"/>
      <c r="M1044" s="3"/>
      <c r="N1044" s="3"/>
      <c r="O1044" s="3">
        <v>2048</v>
      </c>
      <c r="P1044" s="3">
        <v>102</v>
      </c>
      <c r="Q1044" s="3">
        <v>184</v>
      </c>
      <c r="R1044" s="3">
        <v>756</v>
      </c>
      <c r="S1044" s="3">
        <v>188</v>
      </c>
      <c r="T1044" s="3"/>
      <c r="U1044" s="3"/>
      <c r="V1044" s="3"/>
      <c r="W1044" s="3"/>
      <c r="X1044" s="3"/>
      <c r="Y1044" s="31"/>
      <c r="Z1044" s="31"/>
      <c r="AA1044" s="31"/>
      <c r="AB1044" s="31"/>
      <c r="AC1044" s="31"/>
      <c r="AD1044" s="31"/>
      <c r="AE1044" s="31"/>
      <c r="AF1044" s="31"/>
      <c r="AG1044" s="31"/>
      <c r="AH1044" s="3"/>
      <c r="AI1044" s="3"/>
      <c r="AJ1044" s="3"/>
      <c r="AK1044" s="3"/>
      <c r="AL1044" s="3"/>
      <c r="AM1044" s="3"/>
      <c r="AN1044" s="3">
        <v>4161</v>
      </c>
      <c r="AO1044" s="3">
        <v>1538</v>
      </c>
      <c r="AP1044" s="3">
        <v>208</v>
      </c>
      <c r="AQ1044" s="3">
        <v>374</v>
      </c>
      <c r="AR1044" s="3">
        <v>1912</v>
      </c>
      <c r="AS1044" s="3">
        <v>2249</v>
      </c>
      <c r="AT1044" s="3">
        <v>0</v>
      </c>
      <c r="AU1044" s="30">
        <v>6209</v>
      </c>
      <c r="AV1044" s="30">
        <v>3960</v>
      </c>
      <c r="AW1044" s="30">
        <v>310</v>
      </c>
      <c r="AX1044" s="30">
        <v>558</v>
      </c>
      <c r="AY1044" s="30">
        <v>2294</v>
      </c>
      <c r="AZ1044" s="30">
        <v>558</v>
      </c>
      <c r="BA1044" s="30">
        <v>184</v>
      </c>
      <c r="BB1044" s="30">
        <v>188</v>
      </c>
    </row>
    <row r="1045" spans="1:54" s="44" customFormat="1" ht="15">
      <c r="A1045" s="28" t="s">
        <v>159</v>
      </c>
      <c r="B1045" s="28" t="s">
        <v>176</v>
      </c>
      <c r="C1045" s="28"/>
      <c r="D1045" s="29" t="s">
        <v>177</v>
      </c>
      <c r="E1045" s="30"/>
      <c r="F1045" s="30"/>
      <c r="G1045" s="30"/>
      <c r="H1045" s="30"/>
      <c r="I1045" s="30"/>
      <c r="J1045" s="3"/>
      <c r="K1045" s="3"/>
      <c r="L1045" s="3"/>
      <c r="M1045" s="3"/>
      <c r="N1045" s="3"/>
      <c r="O1045" s="3">
        <v>17547</v>
      </c>
      <c r="P1045" s="3">
        <v>877</v>
      </c>
      <c r="Q1045" s="3">
        <v>1579</v>
      </c>
      <c r="R1045" s="3">
        <v>6491</v>
      </c>
      <c r="S1045" s="3">
        <v>1582</v>
      </c>
      <c r="T1045" s="3">
        <v>174971</v>
      </c>
      <c r="U1045" s="3">
        <v>8749</v>
      </c>
      <c r="V1045" s="3">
        <v>15747</v>
      </c>
      <c r="W1045" s="3">
        <v>64739</v>
      </c>
      <c r="X1045" s="3">
        <v>15750</v>
      </c>
      <c r="Y1045" s="31"/>
      <c r="Z1045" s="31"/>
      <c r="AA1045" s="31">
        <v>64739</v>
      </c>
      <c r="AB1045" s="31"/>
      <c r="AC1045" s="31"/>
      <c r="AD1045" s="31">
        <v>15747</v>
      </c>
      <c r="AE1045" s="31"/>
      <c r="AF1045" s="31"/>
      <c r="AG1045" s="31">
        <v>15750</v>
      </c>
      <c r="AH1045" s="3">
        <v>110682</v>
      </c>
      <c r="AI1045" s="3">
        <v>5534</v>
      </c>
      <c r="AJ1045" s="3">
        <v>9961</v>
      </c>
      <c r="AK1045" s="3">
        <v>40951</v>
      </c>
      <c r="AL1045" s="3">
        <v>69731</v>
      </c>
      <c r="AM1045" s="3">
        <v>0</v>
      </c>
      <c r="AN1045" s="3">
        <v>31021</v>
      </c>
      <c r="AO1045" s="3">
        <v>11478</v>
      </c>
      <c r="AP1045" s="3">
        <v>1551</v>
      </c>
      <c r="AQ1045" s="3">
        <v>2792</v>
      </c>
      <c r="AR1045" s="3">
        <v>14270</v>
      </c>
      <c r="AS1045" s="3">
        <v>16751</v>
      </c>
      <c r="AT1045" s="3">
        <v>0</v>
      </c>
      <c r="AU1045" s="30">
        <v>334221</v>
      </c>
      <c r="AV1045" s="30">
        <v>247739</v>
      </c>
      <c r="AW1045" s="30">
        <v>16711</v>
      </c>
      <c r="AX1045" s="30">
        <v>30079</v>
      </c>
      <c r="AY1045" s="30">
        <v>123659</v>
      </c>
      <c r="AZ1045" s="30">
        <v>20118</v>
      </c>
      <c r="BA1045" s="30">
        <v>17326</v>
      </c>
      <c r="BB1045" s="30">
        <v>17332</v>
      </c>
    </row>
    <row r="1046" spans="1:54" s="44" customFormat="1" ht="15">
      <c r="A1046" s="28" t="s">
        <v>159</v>
      </c>
      <c r="B1046" s="28" t="s">
        <v>178</v>
      </c>
      <c r="C1046" s="28"/>
      <c r="D1046" s="29" t="s">
        <v>179</v>
      </c>
      <c r="E1046" s="30"/>
      <c r="F1046" s="30"/>
      <c r="G1046" s="30"/>
      <c r="H1046" s="30"/>
      <c r="I1046" s="30"/>
      <c r="J1046" s="3"/>
      <c r="K1046" s="3"/>
      <c r="L1046" s="3"/>
      <c r="M1046" s="3"/>
      <c r="N1046" s="3"/>
      <c r="O1046" s="3">
        <v>1407</v>
      </c>
      <c r="P1046" s="3">
        <v>70</v>
      </c>
      <c r="Q1046" s="3">
        <v>127</v>
      </c>
      <c r="R1046" s="3">
        <v>521</v>
      </c>
      <c r="S1046" s="3">
        <v>124</v>
      </c>
      <c r="T1046" s="3"/>
      <c r="U1046" s="3"/>
      <c r="V1046" s="3"/>
      <c r="W1046" s="3"/>
      <c r="X1046" s="3"/>
      <c r="Y1046" s="31"/>
      <c r="Z1046" s="31"/>
      <c r="AA1046" s="31"/>
      <c r="AB1046" s="31"/>
      <c r="AC1046" s="31"/>
      <c r="AD1046" s="31"/>
      <c r="AE1046" s="31"/>
      <c r="AF1046" s="31"/>
      <c r="AG1046" s="31"/>
      <c r="AH1046" s="3"/>
      <c r="AI1046" s="3"/>
      <c r="AJ1046" s="3"/>
      <c r="AK1046" s="3"/>
      <c r="AL1046" s="3"/>
      <c r="AM1046" s="3"/>
      <c r="AN1046" s="3">
        <v>4161</v>
      </c>
      <c r="AO1046" s="3">
        <v>1538</v>
      </c>
      <c r="AP1046" s="3">
        <v>208</v>
      </c>
      <c r="AQ1046" s="3">
        <v>374</v>
      </c>
      <c r="AR1046" s="3">
        <v>1912</v>
      </c>
      <c r="AS1046" s="3">
        <v>2249</v>
      </c>
      <c r="AT1046" s="3">
        <v>0</v>
      </c>
      <c r="AU1046" s="30">
        <v>5568</v>
      </c>
      <c r="AV1046" s="30">
        <v>3319</v>
      </c>
      <c r="AW1046" s="30">
        <v>278</v>
      </c>
      <c r="AX1046" s="30">
        <v>501</v>
      </c>
      <c r="AY1046" s="30">
        <v>2059</v>
      </c>
      <c r="AZ1046" s="30">
        <v>501</v>
      </c>
      <c r="BA1046" s="30">
        <v>127</v>
      </c>
      <c r="BB1046" s="30">
        <v>124</v>
      </c>
    </row>
    <row r="1047" spans="1:54" s="44" customFormat="1" ht="15">
      <c r="A1047" s="28" t="s">
        <v>159</v>
      </c>
      <c r="B1047" s="28" t="s">
        <v>180</v>
      </c>
      <c r="C1047" s="28"/>
      <c r="D1047" s="29" t="s">
        <v>181</v>
      </c>
      <c r="E1047" s="30"/>
      <c r="F1047" s="30"/>
      <c r="G1047" s="30"/>
      <c r="H1047" s="30"/>
      <c r="I1047" s="30"/>
      <c r="J1047" s="3"/>
      <c r="K1047" s="3"/>
      <c r="L1047" s="3"/>
      <c r="M1047" s="3"/>
      <c r="N1047" s="3"/>
      <c r="O1047" s="3">
        <v>9798</v>
      </c>
      <c r="P1047" s="3">
        <v>490</v>
      </c>
      <c r="Q1047" s="3">
        <v>882</v>
      </c>
      <c r="R1047" s="3">
        <v>3626</v>
      </c>
      <c r="S1047" s="3">
        <v>880</v>
      </c>
      <c r="T1047" s="3"/>
      <c r="U1047" s="3"/>
      <c r="V1047" s="3"/>
      <c r="W1047" s="3"/>
      <c r="X1047" s="3"/>
      <c r="Y1047" s="31"/>
      <c r="Z1047" s="31"/>
      <c r="AA1047" s="31"/>
      <c r="AB1047" s="31"/>
      <c r="AC1047" s="31"/>
      <c r="AD1047" s="31"/>
      <c r="AE1047" s="31"/>
      <c r="AF1047" s="31"/>
      <c r="AG1047" s="31"/>
      <c r="AH1047" s="3"/>
      <c r="AI1047" s="3"/>
      <c r="AJ1047" s="3"/>
      <c r="AK1047" s="3"/>
      <c r="AL1047" s="3"/>
      <c r="AM1047" s="3"/>
      <c r="AN1047" s="3">
        <v>5042</v>
      </c>
      <c r="AO1047" s="3">
        <v>1866</v>
      </c>
      <c r="AP1047" s="3">
        <v>252</v>
      </c>
      <c r="AQ1047" s="3">
        <v>454</v>
      </c>
      <c r="AR1047" s="3">
        <v>2320</v>
      </c>
      <c r="AS1047" s="3">
        <v>2722</v>
      </c>
      <c r="AT1047" s="3">
        <v>0</v>
      </c>
      <c r="AU1047" s="30">
        <v>14840</v>
      </c>
      <c r="AV1047" s="30">
        <v>12118</v>
      </c>
      <c r="AW1047" s="30">
        <v>742</v>
      </c>
      <c r="AX1047" s="30">
        <v>1336</v>
      </c>
      <c r="AY1047" s="30">
        <v>5492</v>
      </c>
      <c r="AZ1047" s="30">
        <v>1336</v>
      </c>
      <c r="BA1047" s="30">
        <v>882</v>
      </c>
      <c r="BB1047" s="30">
        <v>880</v>
      </c>
    </row>
    <row r="1048" spans="1:54" s="44" customFormat="1" ht="15">
      <c r="A1048" s="28" t="s">
        <v>159</v>
      </c>
      <c r="B1048" s="28" t="s">
        <v>182</v>
      </c>
      <c r="C1048" s="28"/>
      <c r="D1048" s="29" t="s">
        <v>183</v>
      </c>
      <c r="E1048" s="30"/>
      <c r="F1048" s="30"/>
      <c r="G1048" s="30"/>
      <c r="H1048" s="30"/>
      <c r="I1048" s="30"/>
      <c r="J1048" s="3"/>
      <c r="K1048" s="3"/>
      <c r="L1048" s="3"/>
      <c r="M1048" s="3"/>
      <c r="N1048" s="3"/>
      <c r="O1048" s="3">
        <v>9798</v>
      </c>
      <c r="P1048" s="3">
        <v>490</v>
      </c>
      <c r="Q1048" s="3">
        <v>882</v>
      </c>
      <c r="R1048" s="3">
        <v>3626</v>
      </c>
      <c r="S1048" s="3">
        <v>880</v>
      </c>
      <c r="T1048" s="3"/>
      <c r="U1048" s="3"/>
      <c r="V1048" s="3"/>
      <c r="W1048" s="3"/>
      <c r="X1048" s="3"/>
      <c r="Y1048" s="31"/>
      <c r="Z1048" s="31"/>
      <c r="AA1048" s="31"/>
      <c r="AB1048" s="31"/>
      <c r="AC1048" s="31"/>
      <c r="AD1048" s="31"/>
      <c r="AE1048" s="31"/>
      <c r="AF1048" s="31"/>
      <c r="AG1048" s="31"/>
      <c r="AH1048" s="3"/>
      <c r="AI1048" s="3"/>
      <c r="AJ1048" s="3"/>
      <c r="AK1048" s="3"/>
      <c r="AL1048" s="3"/>
      <c r="AM1048" s="3"/>
      <c r="AN1048" s="3">
        <v>5870</v>
      </c>
      <c r="AO1048" s="3">
        <v>2172</v>
      </c>
      <c r="AP1048" s="3">
        <v>294</v>
      </c>
      <c r="AQ1048" s="3">
        <v>528</v>
      </c>
      <c r="AR1048" s="3">
        <v>2700</v>
      </c>
      <c r="AS1048" s="3">
        <v>3170</v>
      </c>
      <c r="AT1048" s="3">
        <v>0</v>
      </c>
      <c r="AU1048" s="30">
        <v>15668</v>
      </c>
      <c r="AV1048" s="30">
        <v>12498</v>
      </c>
      <c r="AW1048" s="30">
        <v>784</v>
      </c>
      <c r="AX1048" s="30">
        <v>1410</v>
      </c>
      <c r="AY1048" s="30">
        <v>5798</v>
      </c>
      <c r="AZ1048" s="30">
        <v>1410</v>
      </c>
      <c r="BA1048" s="30">
        <v>882</v>
      </c>
      <c r="BB1048" s="30">
        <v>880</v>
      </c>
    </row>
    <row r="1049" spans="1:54" s="44" customFormat="1" ht="15">
      <c r="A1049" s="28" t="s">
        <v>159</v>
      </c>
      <c r="B1049" s="28" t="s">
        <v>184</v>
      </c>
      <c r="C1049" s="28"/>
      <c r="D1049" s="29" t="s">
        <v>185</v>
      </c>
      <c r="E1049" s="30"/>
      <c r="F1049" s="30"/>
      <c r="G1049" s="30"/>
      <c r="H1049" s="30"/>
      <c r="I1049" s="30"/>
      <c r="J1049" s="3"/>
      <c r="K1049" s="3"/>
      <c r="L1049" s="3"/>
      <c r="M1049" s="3"/>
      <c r="N1049" s="3"/>
      <c r="O1049" s="3">
        <v>5148</v>
      </c>
      <c r="P1049" s="3">
        <v>257</v>
      </c>
      <c r="Q1049" s="3">
        <v>463</v>
      </c>
      <c r="R1049" s="3">
        <v>1903</v>
      </c>
      <c r="S1049" s="3">
        <v>467</v>
      </c>
      <c r="T1049" s="3"/>
      <c r="U1049" s="3"/>
      <c r="V1049" s="3"/>
      <c r="W1049" s="3"/>
      <c r="X1049" s="3"/>
      <c r="Y1049" s="31"/>
      <c r="Z1049" s="31"/>
      <c r="AA1049" s="31"/>
      <c r="AB1049" s="31"/>
      <c r="AC1049" s="31"/>
      <c r="AD1049" s="31"/>
      <c r="AE1049" s="31"/>
      <c r="AF1049" s="31"/>
      <c r="AG1049" s="31"/>
      <c r="AH1049" s="3">
        <v>83396</v>
      </c>
      <c r="AI1049" s="3">
        <v>4170</v>
      </c>
      <c r="AJ1049" s="3">
        <v>7506</v>
      </c>
      <c r="AK1049" s="3">
        <v>30858</v>
      </c>
      <c r="AL1049" s="3">
        <v>52538</v>
      </c>
      <c r="AM1049" s="3">
        <v>0</v>
      </c>
      <c r="AN1049" s="3">
        <v>23285</v>
      </c>
      <c r="AO1049" s="3">
        <v>8616</v>
      </c>
      <c r="AP1049" s="3">
        <v>1164</v>
      </c>
      <c r="AQ1049" s="3">
        <v>2096</v>
      </c>
      <c r="AR1049" s="3">
        <v>10712</v>
      </c>
      <c r="AS1049" s="3">
        <v>12573</v>
      </c>
      <c r="AT1049" s="3">
        <v>0</v>
      </c>
      <c r="AU1049" s="30">
        <v>111829</v>
      </c>
      <c r="AV1049" s="30">
        <v>46718</v>
      </c>
      <c r="AW1049" s="30">
        <v>5591</v>
      </c>
      <c r="AX1049" s="30">
        <v>10065</v>
      </c>
      <c r="AY1049" s="30">
        <v>41377</v>
      </c>
      <c r="AZ1049" s="30">
        <v>2559</v>
      </c>
      <c r="BA1049" s="30">
        <v>463</v>
      </c>
      <c r="BB1049" s="30">
        <v>467</v>
      </c>
    </row>
    <row r="1050" spans="1:54" s="44" customFormat="1" ht="15">
      <c r="A1050" s="28" t="s">
        <v>159</v>
      </c>
      <c r="B1050" s="28" t="s">
        <v>186</v>
      </c>
      <c r="C1050" s="28"/>
      <c r="D1050" s="29" t="s">
        <v>1959</v>
      </c>
      <c r="E1050" s="30"/>
      <c r="F1050" s="30"/>
      <c r="G1050" s="30"/>
      <c r="H1050" s="30"/>
      <c r="I1050" s="30"/>
      <c r="J1050" s="3"/>
      <c r="K1050" s="3"/>
      <c r="L1050" s="3"/>
      <c r="M1050" s="3"/>
      <c r="N1050" s="3"/>
      <c r="O1050" s="3">
        <v>1407</v>
      </c>
      <c r="P1050" s="3">
        <v>70</v>
      </c>
      <c r="Q1050" s="3">
        <v>127</v>
      </c>
      <c r="R1050" s="3">
        <v>521</v>
      </c>
      <c r="S1050" s="3">
        <v>124</v>
      </c>
      <c r="T1050" s="3"/>
      <c r="U1050" s="3"/>
      <c r="V1050" s="3"/>
      <c r="W1050" s="3"/>
      <c r="X1050" s="3"/>
      <c r="Y1050" s="31"/>
      <c r="Z1050" s="31"/>
      <c r="AA1050" s="31"/>
      <c r="AB1050" s="31"/>
      <c r="AC1050" s="31"/>
      <c r="AD1050" s="31"/>
      <c r="AE1050" s="31"/>
      <c r="AF1050" s="31"/>
      <c r="AG1050" s="31"/>
      <c r="AH1050" s="3"/>
      <c r="AI1050" s="3"/>
      <c r="AJ1050" s="3"/>
      <c r="AK1050" s="3"/>
      <c r="AL1050" s="3"/>
      <c r="AM1050" s="3"/>
      <c r="AN1050" s="3">
        <v>4161</v>
      </c>
      <c r="AO1050" s="3">
        <v>1538</v>
      </c>
      <c r="AP1050" s="3">
        <v>208</v>
      </c>
      <c r="AQ1050" s="3">
        <v>374</v>
      </c>
      <c r="AR1050" s="3">
        <v>1912</v>
      </c>
      <c r="AS1050" s="3">
        <v>2249</v>
      </c>
      <c r="AT1050" s="3">
        <v>0</v>
      </c>
      <c r="AU1050" s="30">
        <v>5568</v>
      </c>
      <c r="AV1050" s="30">
        <v>3319</v>
      </c>
      <c r="AW1050" s="30">
        <v>278</v>
      </c>
      <c r="AX1050" s="30">
        <v>501</v>
      </c>
      <c r="AY1050" s="30">
        <v>2059</v>
      </c>
      <c r="AZ1050" s="30">
        <v>501</v>
      </c>
      <c r="BA1050" s="30">
        <v>127</v>
      </c>
      <c r="BB1050" s="30">
        <v>124</v>
      </c>
    </row>
    <row r="1051" spans="1:54" s="44" customFormat="1" ht="15">
      <c r="A1051" s="28" t="s">
        <v>159</v>
      </c>
      <c r="B1051" s="28" t="s">
        <v>187</v>
      </c>
      <c r="C1051" s="28"/>
      <c r="D1051" s="29" t="s">
        <v>188</v>
      </c>
      <c r="E1051" s="30"/>
      <c r="F1051" s="30"/>
      <c r="G1051" s="30"/>
      <c r="H1051" s="30"/>
      <c r="I1051" s="30"/>
      <c r="J1051" s="3"/>
      <c r="K1051" s="3"/>
      <c r="L1051" s="3"/>
      <c r="M1051" s="3"/>
      <c r="N1051" s="3"/>
      <c r="O1051" s="3">
        <v>645</v>
      </c>
      <c r="P1051" s="3">
        <v>32</v>
      </c>
      <c r="Q1051" s="3">
        <v>58</v>
      </c>
      <c r="R1051" s="3">
        <v>238</v>
      </c>
      <c r="S1051" s="3">
        <v>59</v>
      </c>
      <c r="T1051" s="3"/>
      <c r="U1051" s="3"/>
      <c r="V1051" s="3"/>
      <c r="W1051" s="3"/>
      <c r="X1051" s="3"/>
      <c r="Y1051" s="31"/>
      <c r="Z1051" s="31"/>
      <c r="AA1051" s="31"/>
      <c r="AB1051" s="31"/>
      <c r="AC1051" s="31"/>
      <c r="AD1051" s="31"/>
      <c r="AE1051" s="31"/>
      <c r="AF1051" s="31"/>
      <c r="AG1051" s="31"/>
      <c r="AH1051" s="3"/>
      <c r="AI1051" s="3"/>
      <c r="AJ1051" s="3"/>
      <c r="AK1051" s="3"/>
      <c r="AL1051" s="3"/>
      <c r="AM1051" s="3"/>
      <c r="AN1051" s="3">
        <v>4161</v>
      </c>
      <c r="AO1051" s="3">
        <v>1538</v>
      </c>
      <c r="AP1051" s="3">
        <v>208</v>
      </c>
      <c r="AQ1051" s="3">
        <v>374</v>
      </c>
      <c r="AR1051" s="3">
        <v>1912</v>
      </c>
      <c r="AS1051" s="3">
        <v>2249</v>
      </c>
      <c r="AT1051" s="3">
        <v>0</v>
      </c>
      <c r="AU1051" s="30">
        <v>4806</v>
      </c>
      <c r="AV1051" s="30">
        <v>2557</v>
      </c>
      <c r="AW1051" s="30">
        <v>240</v>
      </c>
      <c r="AX1051" s="30">
        <v>432</v>
      </c>
      <c r="AY1051" s="30">
        <v>1776</v>
      </c>
      <c r="AZ1051" s="30">
        <v>432</v>
      </c>
      <c r="BA1051" s="30">
        <v>58</v>
      </c>
      <c r="BB1051" s="30">
        <v>59</v>
      </c>
    </row>
    <row r="1052" spans="1:54" s="44" customFormat="1" ht="15">
      <c r="A1052" s="28" t="s">
        <v>159</v>
      </c>
      <c r="B1052" s="28" t="s">
        <v>189</v>
      </c>
      <c r="C1052" s="28"/>
      <c r="D1052" s="29" t="s">
        <v>190</v>
      </c>
      <c r="E1052" s="30"/>
      <c r="F1052" s="30"/>
      <c r="G1052" s="30"/>
      <c r="H1052" s="30"/>
      <c r="I1052" s="30"/>
      <c r="J1052" s="3"/>
      <c r="K1052" s="3"/>
      <c r="L1052" s="3"/>
      <c r="M1052" s="3"/>
      <c r="N1052" s="3"/>
      <c r="O1052" s="3">
        <v>3598</v>
      </c>
      <c r="P1052" s="3">
        <v>180</v>
      </c>
      <c r="Q1052" s="3">
        <v>324</v>
      </c>
      <c r="R1052" s="3">
        <v>1332</v>
      </c>
      <c r="S1052" s="3">
        <v>322</v>
      </c>
      <c r="T1052" s="3"/>
      <c r="U1052" s="3"/>
      <c r="V1052" s="3"/>
      <c r="W1052" s="3"/>
      <c r="X1052" s="3"/>
      <c r="Y1052" s="31"/>
      <c r="Z1052" s="31"/>
      <c r="AA1052" s="31"/>
      <c r="AB1052" s="31"/>
      <c r="AC1052" s="31"/>
      <c r="AD1052" s="31"/>
      <c r="AE1052" s="31"/>
      <c r="AF1052" s="31"/>
      <c r="AG1052" s="31"/>
      <c r="AH1052" s="3"/>
      <c r="AI1052" s="3"/>
      <c r="AJ1052" s="3"/>
      <c r="AK1052" s="3"/>
      <c r="AL1052" s="3"/>
      <c r="AM1052" s="3"/>
      <c r="AN1052" s="3">
        <v>4161</v>
      </c>
      <c r="AO1052" s="3">
        <v>1538</v>
      </c>
      <c r="AP1052" s="3">
        <v>208</v>
      </c>
      <c r="AQ1052" s="3">
        <v>374</v>
      </c>
      <c r="AR1052" s="3">
        <v>1912</v>
      </c>
      <c r="AS1052" s="3">
        <v>2249</v>
      </c>
      <c r="AT1052" s="3">
        <v>0</v>
      </c>
      <c r="AU1052" s="30">
        <v>7759</v>
      </c>
      <c r="AV1052" s="30">
        <v>5510</v>
      </c>
      <c r="AW1052" s="30">
        <v>388</v>
      </c>
      <c r="AX1052" s="30">
        <v>698</v>
      </c>
      <c r="AY1052" s="30">
        <v>2870</v>
      </c>
      <c r="AZ1052" s="30">
        <v>698</v>
      </c>
      <c r="BA1052" s="30">
        <v>324</v>
      </c>
      <c r="BB1052" s="30">
        <v>322</v>
      </c>
    </row>
    <row r="1053" spans="1:54" s="44" customFormat="1" ht="15">
      <c r="A1053" s="28" t="s">
        <v>159</v>
      </c>
      <c r="B1053" s="28" t="s">
        <v>191</v>
      </c>
      <c r="C1053" s="28"/>
      <c r="D1053" s="29" t="s">
        <v>2231</v>
      </c>
      <c r="E1053" s="30"/>
      <c r="F1053" s="30"/>
      <c r="G1053" s="30"/>
      <c r="H1053" s="30"/>
      <c r="I1053" s="30"/>
      <c r="J1053" s="3"/>
      <c r="K1053" s="3"/>
      <c r="L1053" s="3"/>
      <c r="M1053" s="3"/>
      <c r="N1053" s="3"/>
      <c r="O1053" s="3">
        <v>2048</v>
      </c>
      <c r="P1053" s="3">
        <v>102</v>
      </c>
      <c r="Q1053" s="3">
        <v>184</v>
      </c>
      <c r="R1053" s="3">
        <v>756</v>
      </c>
      <c r="S1053" s="3">
        <v>188</v>
      </c>
      <c r="T1053" s="3"/>
      <c r="U1053" s="3"/>
      <c r="V1053" s="3"/>
      <c r="W1053" s="3"/>
      <c r="X1053" s="3"/>
      <c r="Y1053" s="31"/>
      <c r="Z1053" s="31"/>
      <c r="AA1053" s="31"/>
      <c r="AB1053" s="31"/>
      <c r="AC1053" s="31"/>
      <c r="AD1053" s="31"/>
      <c r="AE1053" s="31"/>
      <c r="AF1053" s="31"/>
      <c r="AG1053" s="31"/>
      <c r="AH1053" s="3"/>
      <c r="AI1053" s="3"/>
      <c r="AJ1053" s="3"/>
      <c r="AK1053" s="3"/>
      <c r="AL1053" s="3"/>
      <c r="AM1053" s="3"/>
      <c r="AN1053" s="3">
        <v>4161</v>
      </c>
      <c r="AO1053" s="3">
        <v>1538</v>
      </c>
      <c r="AP1053" s="3">
        <v>208</v>
      </c>
      <c r="AQ1053" s="3">
        <v>374</v>
      </c>
      <c r="AR1053" s="3">
        <v>1912</v>
      </c>
      <c r="AS1053" s="3">
        <v>2249</v>
      </c>
      <c r="AT1053" s="3">
        <v>0</v>
      </c>
      <c r="AU1053" s="30">
        <v>6209</v>
      </c>
      <c r="AV1053" s="30">
        <v>3960</v>
      </c>
      <c r="AW1053" s="30">
        <v>310</v>
      </c>
      <c r="AX1053" s="30">
        <v>558</v>
      </c>
      <c r="AY1053" s="30">
        <v>2294</v>
      </c>
      <c r="AZ1053" s="30">
        <v>558</v>
      </c>
      <c r="BA1053" s="30">
        <v>184</v>
      </c>
      <c r="BB1053" s="30">
        <v>188</v>
      </c>
    </row>
    <row r="1054" spans="1:54" s="44" customFormat="1" ht="15">
      <c r="A1054" s="28" t="s">
        <v>159</v>
      </c>
      <c r="B1054" s="28" t="s">
        <v>192</v>
      </c>
      <c r="C1054" s="28"/>
      <c r="D1054" s="29" t="s">
        <v>193</v>
      </c>
      <c r="E1054" s="30"/>
      <c r="F1054" s="30"/>
      <c r="G1054" s="30"/>
      <c r="H1054" s="30"/>
      <c r="I1054" s="30"/>
      <c r="J1054" s="3"/>
      <c r="K1054" s="3"/>
      <c r="L1054" s="3"/>
      <c r="M1054" s="3"/>
      <c r="N1054" s="3"/>
      <c r="O1054" s="3">
        <v>17547</v>
      </c>
      <c r="P1054" s="3">
        <v>877</v>
      </c>
      <c r="Q1054" s="3">
        <v>1579</v>
      </c>
      <c r="R1054" s="3">
        <v>6491</v>
      </c>
      <c r="S1054" s="3">
        <v>1582</v>
      </c>
      <c r="T1054" s="3">
        <v>122300</v>
      </c>
      <c r="U1054" s="3">
        <v>6115</v>
      </c>
      <c r="V1054" s="3">
        <v>11007</v>
      </c>
      <c r="W1054" s="3">
        <v>45251</v>
      </c>
      <c r="X1054" s="3">
        <v>11007</v>
      </c>
      <c r="Y1054" s="31"/>
      <c r="Z1054" s="31"/>
      <c r="AA1054" s="31">
        <v>45251</v>
      </c>
      <c r="AB1054" s="31"/>
      <c r="AC1054" s="31"/>
      <c r="AD1054" s="31">
        <v>11007</v>
      </c>
      <c r="AE1054" s="31"/>
      <c r="AF1054" s="31"/>
      <c r="AG1054" s="31">
        <v>11007</v>
      </c>
      <c r="AH1054" s="3">
        <v>99153</v>
      </c>
      <c r="AI1054" s="3">
        <v>4958</v>
      </c>
      <c r="AJ1054" s="3">
        <v>8924</v>
      </c>
      <c r="AK1054" s="3">
        <v>36688</v>
      </c>
      <c r="AL1054" s="3">
        <v>62465</v>
      </c>
      <c r="AM1054" s="3">
        <v>0</v>
      </c>
      <c r="AN1054" s="3">
        <v>27542</v>
      </c>
      <c r="AO1054" s="3">
        <v>10191</v>
      </c>
      <c r="AP1054" s="3">
        <v>1377</v>
      </c>
      <c r="AQ1054" s="3">
        <v>2479</v>
      </c>
      <c r="AR1054" s="3">
        <v>12670</v>
      </c>
      <c r="AS1054" s="3">
        <v>14872</v>
      </c>
      <c r="AT1054" s="3">
        <v>0</v>
      </c>
      <c r="AU1054" s="30">
        <v>266542</v>
      </c>
      <c r="AV1054" s="30">
        <v>189205</v>
      </c>
      <c r="AW1054" s="30">
        <v>13327</v>
      </c>
      <c r="AX1054" s="30">
        <v>23989</v>
      </c>
      <c r="AY1054" s="30">
        <v>98621</v>
      </c>
      <c r="AZ1054" s="30">
        <v>15065</v>
      </c>
      <c r="BA1054" s="30">
        <v>12586</v>
      </c>
      <c r="BB1054" s="30">
        <v>12589</v>
      </c>
    </row>
    <row r="1055" spans="1:54" s="44" customFormat="1" ht="15">
      <c r="A1055" s="28" t="s">
        <v>159</v>
      </c>
      <c r="B1055" s="28" t="s">
        <v>194</v>
      </c>
      <c r="C1055" s="28"/>
      <c r="D1055" s="29" t="s">
        <v>195</v>
      </c>
      <c r="E1055" s="30"/>
      <c r="F1055" s="30"/>
      <c r="G1055" s="30"/>
      <c r="H1055" s="30"/>
      <c r="I1055" s="30"/>
      <c r="J1055" s="3"/>
      <c r="K1055" s="3"/>
      <c r="L1055" s="3"/>
      <c r="M1055" s="3"/>
      <c r="N1055" s="3"/>
      <c r="O1055" s="3">
        <v>3598</v>
      </c>
      <c r="P1055" s="3">
        <v>180</v>
      </c>
      <c r="Q1055" s="3">
        <v>324</v>
      </c>
      <c r="R1055" s="3">
        <v>1332</v>
      </c>
      <c r="S1055" s="3">
        <v>322</v>
      </c>
      <c r="T1055" s="3"/>
      <c r="U1055" s="3"/>
      <c r="V1055" s="3"/>
      <c r="W1055" s="3"/>
      <c r="X1055" s="3"/>
      <c r="Y1055" s="31"/>
      <c r="Z1055" s="31"/>
      <c r="AA1055" s="31"/>
      <c r="AB1055" s="31"/>
      <c r="AC1055" s="31"/>
      <c r="AD1055" s="31"/>
      <c r="AE1055" s="31"/>
      <c r="AF1055" s="31"/>
      <c r="AG1055" s="31"/>
      <c r="AH1055" s="3"/>
      <c r="AI1055" s="3"/>
      <c r="AJ1055" s="3"/>
      <c r="AK1055" s="3"/>
      <c r="AL1055" s="3"/>
      <c r="AM1055" s="3"/>
      <c r="AN1055" s="3">
        <v>4161</v>
      </c>
      <c r="AO1055" s="3">
        <v>1538</v>
      </c>
      <c r="AP1055" s="3">
        <v>208</v>
      </c>
      <c r="AQ1055" s="3">
        <v>374</v>
      </c>
      <c r="AR1055" s="3">
        <v>1912</v>
      </c>
      <c r="AS1055" s="3">
        <v>2249</v>
      </c>
      <c r="AT1055" s="3">
        <v>0</v>
      </c>
      <c r="AU1055" s="30">
        <v>7759</v>
      </c>
      <c r="AV1055" s="30">
        <v>5510</v>
      </c>
      <c r="AW1055" s="30">
        <v>388</v>
      </c>
      <c r="AX1055" s="30">
        <v>698</v>
      </c>
      <c r="AY1055" s="30">
        <v>2870</v>
      </c>
      <c r="AZ1055" s="30">
        <v>698</v>
      </c>
      <c r="BA1055" s="30">
        <v>324</v>
      </c>
      <c r="BB1055" s="30">
        <v>322</v>
      </c>
    </row>
    <row r="1056" spans="1:54" s="44" customFormat="1" ht="15">
      <c r="A1056" s="28" t="s">
        <v>159</v>
      </c>
      <c r="B1056" s="28" t="s">
        <v>196</v>
      </c>
      <c r="C1056" s="28"/>
      <c r="D1056" s="29" t="s">
        <v>197</v>
      </c>
      <c r="E1056" s="30"/>
      <c r="F1056" s="30"/>
      <c r="G1056" s="30"/>
      <c r="H1056" s="30"/>
      <c r="I1056" s="30"/>
      <c r="J1056" s="3"/>
      <c r="K1056" s="3"/>
      <c r="L1056" s="3"/>
      <c r="M1056" s="3"/>
      <c r="N1056" s="3"/>
      <c r="O1056" s="3">
        <v>2048</v>
      </c>
      <c r="P1056" s="3">
        <v>102</v>
      </c>
      <c r="Q1056" s="3">
        <v>184</v>
      </c>
      <c r="R1056" s="3">
        <v>756</v>
      </c>
      <c r="S1056" s="3">
        <v>188</v>
      </c>
      <c r="T1056" s="3"/>
      <c r="U1056" s="3"/>
      <c r="V1056" s="3"/>
      <c r="W1056" s="3"/>
      <c r="X1056" s="3"/>
      <c r="Y1056" s="31"/>
      <c r="Z1056" s="31"/>
      <c r="AA1056" s="31"/>
      <c r="AB1056" s="31"/>
      <c r="AC1056" s="31"/>
      <c r="AD1056" s="31"/>
      <c r="AE1056" s="31"/>
      <c r="AF1056" s="31"/>
      <c r="AG1056" s="31"/>
      <c r="AH1056" s="3"/>
      <c r="AI1056" s="3"/>
      <c r="AJ1056" s="3"/>
      <c r="AK1056" s="3"/>
      <c r="AL1056" s="3"/>
      <c r="AM1056" s="3"/>
      <c r="AN1056" s="3">
        <v>4161</v>
      </c>
      <c r="AO1056" s="3">
        <v>1538</v>
      </c>
      <c r="AP1056" s="3">
        <v>208</v>
      </c>
      <c r="AQ1056" s="3">
        <v>374</v>
      </c>
      <c r="AR1056" s="3">
        <v>1912</v>
      </c>
      <c r="AS1056" s="3">
        <v>2249</v>
      </c>
      <c r="AT1056" s="3">
        <v>0</v>
      </c>
      <c r="AU1056" s="30">
        <v>6209</v>
      </c>
      <c r="AV1056" s="30">
        <v>3960</v>
      </c>
      <c r="AW1056" s="30">
        <v>310</v>
      </c>
      <c r="AX1056" s="30">
        <v>558</v>
      </c>
      <c r="AY1056" s="30">
        <v>2294</v>
      </c>
      <c r="AZ1056" s="30">
        <v>558</v>
      </c>
      <c r="BA1056" s="30">
        <v>184</v>
      </c>
      <c r="BB1056" s="30">
        <v>188</v>
      </c>
    </row>
    <row r="1057" spans="1:54" s="44" customFormat="1" ht="15">
      <c r="A1057" s="28" t="s">
        <v>159</v>
      </c>
      <c r="B1057" s="28" t="s">
        <v>198</v>
      </c>
      <c r="C1057" s="28"/>
      <c r="D1057" s="29" t="s">
        <v>199</v>
      </c>
      <c r="E1057" s="30"/>
      <c r="F1057" s="30"/>
      <c r="G1057" s="30"/>
      <c r="H1057" s="30"/>
      <c r="I1057" s="30"/>
      <c r="J1057" s="3"/>
      <c r="K1057" s="3"/>
      <c r="L1057" s="3"/>
      <c r="M1057" s="3"/>
      <c r="N1057" s="3"/>
      <c r="O1057" s="3">
        <v>1407</v>
      </c>
      <c r="P1057" s="3">
        <v>70</v>
      </c>
      <c r="Q1057" s="3">
        <v>127</v>
      </c>
      <c r="R1057" s="3">
        <v>521</v>
      </c>
      <c r="S1057" s="3">
        <v>124</v>
      </c>
      <c r="T1057" s="3"/>
      <c r="U1057" s="3"/>
      <c r="V1057" s="3"/>
      <c r="W1057" s="3"/>
      <c r="X1057" s="3"/>
      <c r="Y1057" s="31"/>
      <c r="Z1057" s="31"/>
      <c r="AA1057" s="31"/>
      <c r="AB1057" s="31"/>
      <c r="AC1057" s="31"/>
      <c r="AD1057" s="31"/>
      <c r="AE1057" s="31"/>
      <c r="AF1057" s="31"/>
      <c r="AG1057" s="31"/>
      <c r="AH1057" s="3"/>
      <c r="AI1057" s="3"/>
      <c r="AJ1057" s="3"/>
      <c r="AK1057" s="3"/>
      <c r="AL1057" s="3"/>
      <c r="AM1057" s="3"/>
      <c r="AN1057" s="3">
        <v>4161</v>
      </c>
      <c r="AO1057" s="3">
        <v>1538</v>
      </c>
      <c r="AP1057" s="3">
        <v>208</v>
      </c>
      <c r="AQ1057" s="3">
        <v>374</v>
      </c>
      <c r="AR1057" s="3">
        <v>1912</v>
      </c>
      <c r="AS1057" s="3">
        <v>2249</v>
      </c>
      <c r="AT1057" s="3">
        <v>0</v>
      </c>
      <c r="AU1057" s="30">
        <v>5568</v>
      </c>
      <c r="AV1057" s="30">
        <v>3319</v>
      </c>
      <c r="AW1057" s="30">
        <v>278</v>
      </c>
      <c r="AX1057" s="30">
        <v>501</v>
      </c>
      <c r="AY1057" s="30">
        <v>2059</v>
      </c>
      <c r="AZ1057" s="30">
        <v>501</v>
      </c>
      <c r="BA1057" s="30">
        <v>127</v>
      </c>
      <c r="BB1057" s="30">
        <v>124</v>
      </c>
    </row>
    <row r="1058" spans="1:54" s="44" customFormat="1" ht="15">
      <c r="A1058" s="28" t="s">
        <v>159</v>
      </c>
      <c r="B1058" s="28" t="s">
        <v>200</v>
      </c>
      <c r="C1058" s="28"/>
      <c r="D1058" s="29" t="s">
        <v>201</v>
      </c>
      <c r="E1058" s="30"/>
      <c r="F1058" s="30"/>
      <c r="G1058" s="30"/>
      <c r="H1058" s="30"/>
      <c r="I1058" s="30"/>
      <c r="J1058" s="3"/>
      <c r="K1058" s="3"/>
      <c r="L1058" s="3"/>
      <c r="M1058" s="3"/>
      <c r="N1058" s="3"/>
      <c r="O1058" s="3">
        <v>3598</v>
      </c>
      <c r="P1058" s="3">
        <v>180</v>
      </c>
      <c r="Q1058" s="3">
        <v>324</v>
      </c>
      <c r="R1058" s="3">
        <v>1332</v>
      </c>
      <c r="S1058" s="3">
        <v>322</v>
      </c>
      <c r="T1058" s="3"/>
      <c r="U1058" s="3"/>
      <c r="V1058" s="3"/>
      <c r="W1058" s="3"/>
      <c r="X1058" s="3"/>
      <c r="Y1058" s="31"/>
      <c r="Z1058" s="31"/>
      <c r="AA1058" s="31"/>
      <c r="AB1058" s="31"/>
      <c r="AC1058" s="31"/>
      <c r="AD1058" s="31"/>
      <c r="AE1058" s="31"/>
      <c r="AF1058" s="31"/>
      <c r="AG1058" s="31"/>
      <c r="AH1058" s="3"/>
      <c r="AI1058" s="3"/>
      <c r="AJ1058" s="3"/>
      <c r="AK1058" s="3"/>
      <c r="AL1058" s="3"/>
      <c r="AM1058" s="3"/>
      <c r="AN1058" s="3">
        <v>4161</v>
      </c>
      <c r="AO1058" s="3">
        <v>1538</v>
      </c>
      <c r="AP1058" s="3">
        <v>208</v>
      </c>
      <c r="AQ1058" s="3">
        <v>374</v>
      </c>
      <c r="AR1058" s="3">
        <v>1912</v>
      </c>
      <c r="AS1058" s="3">
        <v>2249</v>
      </c>
      <c r="AT1058" s="3">
        <v>0</v>
      </c>
      <c r="AU1058" s="30">
        <v>7759</v>
      </c>
      <c r="AV1058" s="30">
        <v>5510</v>
      </c>
      <c r="AW1058" s="30">
        <v>388</v>
      </c>
      <c r="AX1058" s="30">
        <v>698</v>
      </c>
      <c r="AY1058" s="30">
        <v>2870</v>
      </c>
      <c r="AZ1058" s="30">
        <v>698</v>
      </c>
      <c r="BA1058" s="30">
        <v>324</v>
      </c>
      <c r="BB1058" s="30">
        <v>322</v>
      </c>
    </row>
    <row r="1059" spans="1:54" s="44" customFormat="1" ht="15">
      <c r="A1059" s="28" t="s">
        <v>159</v>
      </c>
      <c r="B1059" s="28" t="s">
        <v>202</v>
      </c>
      <c r="C1059" s="28"/>
      <c r="D1059" s="29" t="s">
        <v>203</v>
      </c>
      <c r="E1059" s="30"/>
      <c r="F1059" s="30"/>
      <c r="G1059" s="30"/>
      <c r="H1059" s="30"/>
      <c r="I1059" s="30"/>
      <c r="J1059" s="3"/>
      <c r="K1059" s="3"/>
      <c r="L1059" s="3"/>
      <c r="M1059" s="3"/>
      <c r="N1059" s="3"/>
      <c r="O1059" s="3">
        <v>5148</v>
      </c>
      <c r="P1059" s="3">
        <v>257</v>
      </c>
      <c r="Q1059" s="3">
        <v>463</v>
      </c>
      <c r="R1059" s="3">
        <v>1903</v>
      </c>
      <c r="S1059" s="3">
        <v>467</v>
      </c>
      <c r="T1059" s="3"/>
      <c r="U1059" s="3"/>
      <c r="V1059" s="3"/>
      <c r="W1059" s="3"/>
      <c r="X1059" s="3"/>
      <c r="Y1059" s="31"/>
      <c r="Z1059" s="31"/>
      <c r="AA1059" s="31"/>
      <c r="AB1059" s="31"/>
      <c r="AC1059" s="31"/>
      <c r="AD1059" s="31"/>
      <c r="AE1059" s="31"/>
      <c r="AF1059" s="31"/>
      <c r="AG1059" s="31"/>
      <c r="AH1059" s="3"/>
      <c r="AI1059" s="3"/>
      <c r="AJ1059" s="3"/>
      <c r="AK1059" s="3"/>
      <c r="AL1059" s="3"/>
      <c r="AM1059" s="3"/>
      <c r="AN1059" s="3">
        <v>4161</v>
      </c>
      <c r="AO1059" s="3">
        <v>1538</v>
      </c>
      <c r="AP1059" s="3">
        <v>208</v>
      </c>
      <c r="AQ1059" s="3">
        <v>374</v>
      </c>
      <c r="AR1059" s="3">
        <v>1912</v>
      </c>
      <c r="AS1059" s="3">
        <v>2249</v>
      </c>
      <c r="AT1059" s="3">
        <v>0</v>
      </c>
      <c r="AU1059" s="30">
        <v>9309</v>
      </c>
      <c r="AV1059" s="30">
        <v>7060</v>
      </c>
      <c r="AW1059" s="30">
        <v>465</v>
      </c>
      <c r="AX1059" s="30">
        <v>837</v>
      </c>
      <c r="AY1059" s="30">
        <v>3441</v>
      </c>
      <c r="AZ1059" s="30">
        <v>837</v>
      </c>
      <c r="BA1059" s="30">
        <v>463</v>
      </c>
      <c r="BB1059" s="30">
        <v>467</v>
      </c>
    </row>
    <row r="1060" spans="1:54" s="44" customFormat="1" ht="15">
      <c r="A1060" s="28" t="s">
        <v>159</v>
      </c>
      <c r="B1060" s="28" t="s">
        <v>204</v>
      </c>
      <c r="C1060" s="28"/>
      <c r="D1060" s="29" t="s">
        <v>205</v>
      </c>
      <c r="E1060" s="30"/>
      <c r="F1060" s="30"/>
      <c r="G1060" s="30"/>
      <c r="H1060" s="30"/>
      <c r="I1060" s="30"/>
      <c r="J1060" s="3"/>
      <c r="K1060" s="3"/>
      <c r="L1060" s="3"/>
      <c r="M1060" s="3"/>
      <c r="N1060" s="3"/>
      <c r="O1060" s="3">
        <v>2636</v>
      </c>
      <c r="P1060" s="3">
        <v>132</v>
      </c>
      <c r="Q1060" s="3">
        <v>237</v>
      </c>
      <c r="R1060" s="3">
        <v>975</v>
      </c>
      <c r="S1060" s="3">
        <v>239</v>
      </c>
      <c r="T1060" s="3"/>
      <c r="U1060" s="3"/>
      <c r="V1060" s="3"/>
      <c r="W1060" s="3"/>
      <c r="X1060" s="3"/>
      <c r="Y1060" s="31"/>
      <c r="Z1060" s="31"/>
      <c r="AA1060" s="31"/>
      <c r="AB1060" s="31"/>
      <c r="AC1060" s="31"/>
      <c r="AD1060" s="31"/>
      <c r="AE1060" s="31"/>
      <c r="AF1060" s="31"/>
      <c r="AG1060" s="31"/>
      <c r="AH1060" s="3"/>
      <c r="AI1060" s="3"/>
      <c r="AJ1060" s="3"/>
      <c r="AK1060" s="3"/>
      <c r="AL1060" s="3"/>
      <c r="AM1060" s="3"/>
      <c r="AN1060" s="3">
        <v>4161</v>
      </c>
      <c r="AO1060" s="3">
        <v>1538</v>
      </c>
      <c r="AP1060" s="3">
        <v>208</v>
      </c>
      <c r="AQ1060" s="3">
        <v>374</v>
      </c>
      <c r="AR1060" s="3">
        <v>1912</v>
      </c>
      <c r="AS1060" s="3">
        <v>2249</v>
      </c>
      <c r="AT1060" s="3">
        <v>0</v>
      </c>
      <c r="AU1060" s="30">
        <v>6797</v>
      </c>
      <c r="AV1060" s="30">
        <v>4548</v>
      </c>
      <c r="AW1060" s="30">
        <v>340</v>
      </c>
      <c r="AX1060" s="30">
        <v>611</v>
      </c>
      <c r="AY1060" s="30">
        <v>2513</v>
      </c>
      <c r="AZ1060" s="30">
        <v>611</v>
      </c>
      <c r="BA1060" s="30">
        <v>237</v>
      </c>
      <c r="BB1060" s="30">
        <v>239</v>
      </c>
    </row>
    <row r="1061" spans="1:54" s="44" customFormat="1" ht="15">
      <c r="A1061" s="28" t="s">
        <v>159</v>
      </c>
      <c r="B1061" s="28" t="s">
        <v>206</v>
      </c>
      <c r="C1061" s="28"/>
      <c r="D1061" s="29" t="s">
        <v>207</v>
      </c>
      <c r="E1061" s="30"/>
      <c r="F1061" s="30"/>
      <c r="G1061" s="30"/>
      <c r="H1061" s="30"/>
      <c r="I1061" s="30"/>
      <c r="J1061" s="3"/>
      <c r="K1061" s="3"/>
      <c r="L1061" s="3"/>
      <c r="M1061" s="3"/>
      <c r="N1061" s="3"/>
      <c r="O1061" s="3">
        <v>3598</v>
      </c>
      <c r="P1061" s="3">
        <v>180</v>
      </c>
      <c r="Q1061" s="3">
        <v>324</v>
      </c>
      <c r="R1061" s="3">
        <v>1332</v>
      </c>
      <c r="S1061" s="3">
        <v>322</v>
      </c>
      <c r="T1061" s="3"/>
      <c r="U1061" s="3"/>
      <c r="V1061" s="3"/>
      <c r="W1061" s="3"/>
      <c r="X1061" s="3"/>
      <c r="Y1061" s="31"/>
      <c r="Z1061" s="31"/>
      <c r="AA1061" s="31"/>
      <c r="AB1061" s="31"/>
      <c r="AC1061" s="31"/>
      <c r="AD1061" s="31"/>
      <c r="AE1061" s="31"/>
      <c r="AF1061" s="31"/>
      <c r="AG1061" s="31"/>
      <c r="AH1061" s="3"/>
      <c r="AI1061" s="3"/>
      <c r="AJ1061" s="3"/>
      <c r="AK1061" s="3"/>
      <c r="AL1061" s="3"/>
      <c r="AM1061" s="3"/>
      <c r="AN1061" s="3">
        <v>4161</v>
      </c>
      <c r="AO1061" s="3">
        <v>1538</v>
      </c>
      <c r="AP1061" s="3">
        <v>208</v>
      </c>
      <c r="AQ1061" s="3">
        <v>374</v>
      </c>
      <c r="AR1061" s="3">
        <v>1912</v>
      </c>
      <c r="AS1061" s="3">
        <v>2249</v>
      </c>
      <c r="AT1061" s="3">
        <v>0</v>
      </c>
      <c r="AU1061" s="30">
        <v>7759</v>
      </c>
      <c r="AV1061" s="30">
        <v>5510</v>
      </c>
      <c r="AW1061" s="30">
        <v>388</v>
      </c>
      <c r="AX1061" s="30">
        <v>698</v>
      </c>
      <c r="AY1061" s="30">
        <v>2870</v>
      </c>
      <c r="AZ1061" s="30">
        <v>698</v>
      </c>
      <c r="BA1061" s="30">
        <v>324</v>
      </c>
      <c r="BB1061" s="30">
        <v>322</v>
      </c>
    </row>
    <row r="1062" spans="1:54" s="44" customFormat="1" ht="15">
      <c r="A1062" s="28" t="s">
        <v>159</v>
      </c>
      <c r="B1062" s="28" t="s">
        <v>208</v>
      </c>
      <c r="C1062" s="28"/>
      <c r="D1062" s="29" t="s">
        <v>209</v>
      </c>
      <c r="E1062" s="30"/>
      <c r="F1062" s="30"/>
      <c r="G1062" s="30"/>
      <c r="H1062" s="30"/>
      <c r="I1062" s="30"/>
      <c r="J1062" s="3"/>
      <c r="K1062" s="3"/>
      <c r="L1062" s="3"/>
      <c r="M1062" s="3"/>
      <c r="N1062" s="3"/>
      <c r="O1062" s="3">
        <v>2048</v>
      </c>
      <c r="P1062" s="3">
        <v>102</v>
      </c>
      <c r="Q1062" s="3">
        <v>184</v>
      </c>
      <c r="R1062" s="3">
        <v>756</v>
      </c>
      <c r="S1062" s="3">
        <v>188</v>
      </c>
      <c r="T1062" s="3"/>
      <c r="U1062" s="3"/>
      <c r="V1062" s="3"/>
      <c r="W1062" s="3"/>
      <c r="X1062" s="3"/>
      <c r="Y1062" s="31"/>
      <c r="Z1062" s="31"/>
      <c r="AA1062" s="31"/>
      <c r="AB1062" s="31"/>
      <c r="AC1062" s="31"/>
      <c r="AD1062" s="31"/>
      <c r="AE1062" s="31"/>
      <c r="AF1062" s="31"/>
      <c r="AG1062" s="31"/>
      <c r="AH1062" s="3"/>
      <c r="AI1062" s="3"/>
      <c r="AJ1062" s="3"/>
      <c r="AK1062" s="3"/>
      <c r="AL1062" s="3"/>
      <c r="AM1062" s="3"/>
      <c r="AN1062" s="3">
        <v>4161</v>
      </c>
      <c r="AO1062" s="3">
        <v>1538</v>
      </c>
      <c r="AP1062" s="3">
        <v>208</v>
      </c>
      <c r="AQ1062" s="3">
        <v>374</v>
      </c>
      <c r="AR1062" s="3">
        <v>1912</v>
      </c>
      <c r="AS1062" s="3">
        <v>2249</v>
      </c>
      <c r="AT1062" s="3">
        <v>0</v>
      </c>
      <c r="AU1062" s="30">
        <v>6209</v>
      </c>
      <c r="AV1062" s="30">
        <v>3960</v>
      </c>
      <c r="AW1062" s="30">
        <v>310</v>
      </c>
      <c r="AX1062" s="30">
        <v>558</v>
      </c>
      <c r="AY1062" s="30">
        <v>2294</v>
      </c>
      <c r="AZ1062" s="30">
        <v>558</v>
      </c>
      <c r="BA1062" s="30">
        <v>184</v>
      </c>
      <c r="BB1062" s="30">
        <v>188</v>
      </c>
    </row>
    <row r="1063" spans="1:54" s="44" customFormat="1" ht="15">
      <c r="A1063" s="28" t="s">
        <v>159</v>
      </c>
      <c r="B1063" s="28" t="s">
        <v>210</v>
      </c>
      <c r="C1063" s="28"/>
      <c r="D1063" s="29" t="s">
        <v>211</v>
      </c>
      <c r="E1063" s="30"/>
      <c r="F1063" s="30"/>
      <c r="G1063" s="30"/>
      <c r="H1063" s="30"/>
      <c r="I1063" s="30"/>
      <c r="J1063" s="3"/>
      <c r="K1063" s="3"/>
      <c r="L1063" s="3"/>
      <c r="M1063" s="3"/>
      <c r="N1063" s="3"/>
      <c r="O1063" s="3">
        <v>2048</v>
      </c>
      <c r="P1063" s="3">
        <v>102</v>
      </c>
      <c r="Q1063" s="3">
        <v>184</v>
      </c>
      <c r="R1063" s="3">
        <v>756</v>
      </c>
      <c r="S1063" s="3">
        <v>188</v>
      </c>
      <c r="T1063" s="3"/>
      <c r="U1063" s="3"/>
      <c r="V1063" s="3"/>
      <c r="W1063" s="3"/>
      <c r="X1063" s="3"/>
      <c r="Y1063" s="31"/>
      <c r="Z1063" s="31"/>
      <c r="AA1063" s="31"/>
      <c r="AB1063" s="31"/>
      <c r="AC1063" s="31"/>
      <c r="AD1063" s="31"/>
      <c r="AE1063" s="31"/>
      <c r="AF1063" s="31"/>
      <c r="AG1063" s="31"/>
      <c r="AH1063" s="3"/>
      <c r="AI1063" s="3"/>
      <c r="AJ1063" s="3"/>
      <c r="AK1063" s="3"/>
      <c r="AL1063" s="3"/>
      <c r="AM1063" s="3"/>
      <c r="AN1063" s="3">
        <v>4161</v>
      </c>
      <c r="AO1063" s="3">
        <v>1538</v>
      </c>
      <c r="AP1063" s="3">
        <v>208</v>
      </c>
      <c r="AQ1063" s="3">
        <v>374</v>
      </c>
      <c r="AR1063" s="3">
        <v>1912</v>
      </c>
      <c r="AS1063" s="3">
        <v>2249</v>
      </c>
      <c r="AT1063" s="3">
        <v>0</v>
      </c>
      <c r="AU1063" s="30">
        <v>6209</v>
      </c>
      <c r="AV1063" s="30">
        <v>3960</v>
      </c>
      <c r="AW1063" s="30">
        <v>310</v>
      </c>
      <c r="AX1063" s="30">
        <v>558</v>
      </c>
      <c r="AY1063" s="30">
        <v>2294</v>
      </c>
      <c r="AZ1063" s="30">
        <v>558</v>
      </c>
      <c r="BA1063" s="30">
        <v>184</v>
      </c>
      <c r="BB1063" s="30">
        <v>188</v>
      </c>
    </row>
    <row r="1064" spans="1:54" s="44" customFormat="1" ht="15">
      <c r="A1064" s="28" t="s">
        <v>159</v>
      </c>
      <c r="B1064" s="28" t="s">
        <v>212</v>
      </c>
      <c r="C1064" s="28"/>
      <c r="D1064" s="29" t="s">
        <v>213</v>
      </c>
      <c r="E1064" s="30"/>
      <c r="F1064" s="30"/>
      <c r="G1064" s="30"/>
      <c r="H1064" s="30"/>
      <c r="I1064" s="30"/>
      <c r="J1064" s="3"/>
      <c r="K1064" s="3"/>
      <c r="L1064" s="3"/>
      <c r="M1064" s="3"/>
      <c r="N1064" s="3"/>
      <c r="O1064" s="3">
        <v>2048</v>
      </c>
      <c r="P1064" s="3">
        <v>102</v>
      </c>
      <c r="Q1064" s="3">
        <v>184</v>
      </c>
      <c r="R1064" s="3">
        <v>756</v>
      </c>
      <c r="S1064" s="3">
        <v>188</v>
      </c>
      <c r="T1064" s="3"/>
      <c r="U1064" s="3"/>
      <c r="V1064" s="3"/>
      <c r="W1064" s="3"/>
      <c r="X1064" s="3"/>
      <c r="Y1064" s="31"/>
      <c r="Z1064" s="31"/>
      <c r="AA1064" s="31"/>
      <c r="AB1064" s="31"/>
      <c r="AC1064" s="31"/>
      <c r="AD1064" s="31"/>
      <c r="AE1064" s="31"/>
      <c r="AF1064" s="31"/>
      <c r="AG1064" s="31"/>
      <c r="AH1064" s="3"/>
      <c r="AI1064" s="3"/>
      <c r="AJ1064" s="3"/>
      <c r="AK1064" s="3"/>
      <c r="AL1064" s="3"/>
      <c r="AM1064" s="3"/>
      <c r="AN1064" s="3">
        <v>4161</v>
      </c>
      <c r="AO1064" s="3">
        <v>1538</v>
      </c>
      <c r="AP1064" s="3">
        <v>208</v>
      </c>
      <c r="AQ1064" s="3">
        <v>374</v>
      </c>
      <c r="AR1064" s="3">
        <v>1912</v>
      </c>
      <c r="AS1064" s="3">
        <v>2249</v>
      </c>
      <c r="AT1064" s="3">
        <v>0</v>
      </c>
      <c r="AU1064" s="30">
        <v>6209</v>
      </c>
      <c r="AV1064" s="30">
        <v>3960</v>
      </c>
      <c r="AW1064" s="30">
        <v>310</v>
      </c>
      <c r="AX1064" s="30">
        <v>558</v>
      </c>
      <c r="AY1064" s="30">
        <v>2294</v>
      </c>
      <c r="AZ1064" s="30">
        <v>558</v>
      </c>
      <c r="BA1064" s="30">
        <v>184</v>
      </c>
      <c r="BB1064" s="30">
        <v>188</v>
      </c>
    </row>
    <row r="1065" spans="1:54" s="44" customFormat="1" ht="15">
      <c r="A1065" s="28" t="s">
        <v>159</v>
      </c>
      <c r="B1065" s="28" t="s">
        <v>214</v>
      </c>
      <c r="C1065" s="28"/>
      <c r="D1065" s="29" t="s">
        <v>215</v>
      </c>
      <c r="E1065" s="30"/>
      <c r="F1065" s="30"/>
      <c r="G1065" s="30"/>
      <c r="H1065" s="30"/>
      <c r="I1065" s="30"/>
      <c r="J1065" s="3"/>
      <c r="K1065" s="3"/>
      <c r="L1065" s="3"/>
      <c r="M1065" s="3"/>
      <c r="N1065" s="3"/>
      <c r="O1065" s="3">
        <v>2048</v>
      </c>
      <c r="P1065" s="3">
        <v>102</v>
      </c>
      <c r="Q1065" s="3">
        <v>184</v>
      </c>
      <c r="R1065" s="3">
        <v>756</v>
      </c>
      <c r="S1065" s="3">
        <v>188</v>
      </c>
      <c r="T1065" s="3"/>
      <c r="U1065" s="3"/>
      <c r="V1065" s="3"/>
      <c r="W1065" s="3"/>
      <c r="X1065" s="3"/>
      <c r="Y1065" s="31"/>
      <c r="Z1065" s="31"/>
      <c r="AA1065" s="31"/>
      <c r="AB1065" s="31"/>
      <c r="AC1065" s="31"/>
      <c r="AD1065" s="31"/>
      <c r="AE1065" s="31"/>
      <c r="AF1065" s="31"/>
      <c r="AG1065" s="31"/>
      <c r="AH1065" s="3"/>
      <c r="AI1065" s="3"/>
      <c r="AJ1065" s="3"/>
      <c r="AK1065" s="3"/>
      <c r="AL1065" s="3"/>
      <c r="AM1065" s="3"/>
      <c r="AN1065" s="3">
        <v>4161</v>
      </c>
      <c r="AO1065" s="3">
        <v>1538</v>
      </c>
      <c r="AP1065" s="3">
        <v>208</v>
      </c>
      <c r="AQ1065" s="3">
        <v>374</v>
      </c>
      <c r="AR1065" s="3">
        <v>1912</v>
      </c>
      <c r="AS1065" s="3">
        <v>2249</v>
      </c>
      <c r="AT1065" s="3">
        <v>0</v>
      </c>
      <c r="AU1065" s="30">
        <v>6209</v>
      </c>
      <c r="AV1065" s="30">
        <v>3960</v>
      </c>
      <c r="AW1065" s="30">
        <v>310</v>
      </c>
      <c r="AX1065" s="30">
        <v>558</v>
      </c>
      <c r="AY1065" s="30">
        <v>2294</v>
      </c>
      <c r="AZ1065" s="30">
        <v>558</v>
      </c>
      <c r="BA1065" s="30">
        <v>184</v>
      </c>
      <c r="BB1065" s="30">
        <v>188</v>
      </c>
    </row>
    <row r="1066" spans="1:54" s="44" customFormat="1" ht="15">
      <c r="A1066" s="28" t="s">
        <v>159</v>
      </c>
      <c r="B1066" s="28" t="s">
        <v>216</v>
      </c>
      <c r="C1066" s="28"/>
      <c r="D1066" s="29" t="s">
        <v>217</v>
      </c>
      <c r="E1066" s="30"/>
      <c r="F1066" s="30"/>
      <c r="G1066" s="30"/>
      <c r="H1066" s="30"/>
      <c r="I1066" s="30"/>
      <c r="J1066" s="3"/>
      <c r="K1066" s="3"/>
      <c r="L1066" s="3"/>
      <c r="M1066" s="3"/>
      <c r="N1066" s="3"/>
      <c r="O1066" s="3">
        <v>1407</v>
      </c>
      <c r="P1066" s="3">
        <v>70</v>
      </c>
      <c r="Q1066" s="3">
        <v>127</v>
      </c>
      <c r="R1066" s="3">
        <v>521</v>
      </c>
      <c r="S1066" s="3">
        <v>124</v>
      </c>
      <c r="T1066" s="3"/>
      <c r="U1066" s="3"/>
      <c r="V1066" s="3"/>
      <c r="W1066" s="3"/>
      <c r="X1066" s="3"/>
      <c r="Y1066" s="31"/>
      <c r="Z1066" s="31"/>
      <c r="AA1066" s="31"/>
      <c r="AB1066" s="31"/>
      <c r="AC1066" s="31"/>
      <c r="AD1066" s="31"/>
      <c r="AE1066" s="31"/>
      <c r="AF1066" s="31"/>
      <c r="AG1066" s="31"/>
      <c r="AH1066" s="3"/>
      <c r="AI1066" s="3"/>
      <c r="AJ1066" s="3"/>
      <c r="AK1066" s="3"/>
      <c r="AL1066" s="3"/>
      <c r="AM1066" s="3"/>
      <c r="AN1066" s="3">
        <v>4161</v>
      </c>
      <c r="AO1066" s="3">
        <v>1538</v>
      </c>
      <c r="AP1066" s="3">
        <v>208</v>
      </c>
      <c r="AQ1066" s="3">
        <v>374</v>
      </c>
      <c r="AR1066" s="3">
        <v>1912</v>
      </c>
      <c r="AS1066" s="3">
        <v>2249</v>
      </c>
      <c r="AT1066" s="3">
        <v>0</v>
      </c>
      <c r="AU1066" s="30">
        <v>5568</v>
      </c>
      <c r="AV1066" s="30">
        <v>3319</v>
      </c>
      <c r="AW1066" s="30">
        <v>278</v>
      </c>
      <c r="AX1066" s="30">
        <v>501</v>
      </c>
      <c r="AY1066" s="30">
        <v>2059</v>
      </c>
      <c r="AZ1066" s="30">
        <v>501</v>
      </c>
      <c r="BA1066" s="30">
        <v>127</v>
      </c>
      <c r="BB1066" s="30">
        <v>124</v>
      </c>
    </row>
    <row r="1067" spans="1:54" s="44" customFormat="1" ht="15">
      <c r="A1067" s="28" t="s">
        <v>159</v>
      </c>
      <c r="B1067" s="28" t="s">
        <v>218</v>
      </c>
      <c r="C1067" s="28"/>
      <c r="D1067" s="29" t="s">
        <v>219</v>
      </c>
      <c r="E1067" s="30"/>
      <c r="F1067" s="30"/>
      <c r="G1067" s="30"/>
      <c r="H1067" s="30"/>
      <c r="I1067" s="30"/>
      <c r="J1067" s="3"/>
      <c r="K1067" s="3"/>
      <c r="L1067" s="3"/>
      <c r="M1067" s="3"/>
      <c r="N1067" s="3"/>
      <c r="O1067" s="3">
        <v>5148</v>
      </c>
      <c r="P1067" s="3">
        <v>257</v>
      </c>
      <c r="Q1067" s="3">
        <v>463</v>
      </c>
      <c r="R1067" s="3">
        <v>1903</v>
      </c>
      <c r="S1067" s="3">
        <v>467</v>
      </c>
      <c r="T1067" s="3"/>
      <c r="U1067" s="3"/>
      <c r="V1067" s="3"/>
      <c r="W1067" s="3"/>
      <c r="X1067" s="3"/>
      <c r="Y1067" s="31"/>
      <c r="Z1067" s="31"/>
      <c r="AA1067" s="31"/>
      <c r="AB1067" s="31"/>
      <c r="AC1067" s="31"/>
      <c r="AD1067" s="31"/>
      <c r="AE1067" s="31"/>
      <c r="AF1067" s="31"/>
      <c r="AG1067" s="31"/>
      <c r="AH1067" s="3"/>
      <c r="AI1067" s="3"/>
      <c r="AJ1067" s="3"/>
      <c r="AK1067" s="3"/>
      <c r="AL1067" s="3"/>
      <c r="AM1067" s="3"/>
      <c r="AN1067" s="3">
        <v>4161</v>
      </c>
      <c r="AO1067" s="3">
        <v>1538</v>
      </c>
      <c r="AP1067" s="3">
        <v>208</v>
      </c>
      <c r="AQ1067" s="3">
        <v>374</v>
      </c>
      <c r="AR1067" s="3">
        <v>1912</v>
      </c>
      <c r="AS1067" s="3">
        <v>2249</v>
      </c>
      <c r="AT1067" s="3">
        <v>0</v>
      </c>
      <c r="AU1067" s="30">
        <v>9309</v>
      </c>
      <c r="AV1067" s="30">
        <v>7060</v>
      </c>
      <c r="AW1067" s="30">
        <v>465</v>
      </c>
      <c r="AX1067" s="30">
        <v>837</v>
      </c>
      <c r="AY1067" s="30">
        <v>3441</v>
      </c>
      <c r="AZ1067" s="30">
        <v>837</v>
      </c>
      <c r="BA1067" s="30">
        <v>463</v>
      </c>
      <c r="BB1067" s="30">
        <v>467</v>
      </c>
    </row>
    <row r="1068" spans="1:54" s="44" customFormat="1" ht="15">
      <c r="A1068" s="28" t="s">
        <v>159</v>
      </c>
      <c r="B1068" s="28" t="s">
        <v>220</v>
      </c>
      <c r="C1068" s="28"/>
      <c r="D1068" s="29" t="s">
        <v>221</v>
      </c>
      <c r="E1068" s="30"/>
      <c r="F1068" s="30"/>
      <c r="G1068" s="30"/>
      <c r="H1068" s="30"/>
      <c r="I1068" s="30"/>
      <c r="J1068" s="3"/>
      <c r="K1068" s="3"/>
      <c r="L1068" s="3"/>
      <c r="M1068" s="3"/>
      <c r="N1068" s="3"/>
      <c r="O1068" s="3">
        <v>3598</v>
      </c>
      <c r="P1068" s="3">
        <v>180</v>
      </c>
      <c r="Q1068" s="3">
        <v>324</v>
      </c>
      <c r="R1068" s="3">
        <v>1332</v>
      </c>
      <c r="S1068" s="3">
        <v>322</v>
      </c>
      <c r="T1068" s="3"/>
      <c r="U1068" s="3"/>
      <c r="V1068" s="3"/>
      <c r="W1068" s="3"/>
      <c r="X1068" s="3"/>
      <c r="Y1068" s="31"/>
      <c r="Z1068" s="31"/>
      <c r="AA1068" s="31"/>
      <c r="AB1068" s="31"/>
      <c r="AC1068" s="31"/>
      <c r="AD1068" s="31"/>
      <c r="AE1068" s="31"/>
      <c r="AF1068" s="31"/>
      <c r="AG1068" s="31"/>
      <c r="AH1068" s="3"/>
      <c r="AI1068" s="3"/>
      <c r="AJ1068" s="3"/>
      <c r="AK1068" s="3"/>
      <c r="AL1068" s="3"/>
      <c r="AM1068" s="3"/>
      <c r="AN1068" s="3">
        <v>4161</v>
      </c>
      <c r="AO1068" s="3">
        <v>1538</v>
      </c>
      <c r="AP1068" s="3">
        <v>208</v>
      </c>
      <c r="AQ1068" s="3">
        <v>374</v>
      </c>
      <c r="AR1068" s="3">
        <v>1912</v>
      </c>
      <c r="AS1068" s="3">
        <v>2249</v>
      </c>
      <c r="AT1068" s="3">
        <v>0</v>
      </c>
      <c r="AU1068" s="30">
        <v>7759</v>
      </c>
      <c r="AV1068" s="30">
        <v>5510</v>
      </c>
      <c r="AW1068" s="30">
        <v>388</v>
      </c>
      <c r="AX1068" s="30">
        <v>698</v>
      </c>
      <c r="AY1068" s="30">
        <v>2870</v>
      </c>
      <c r="AZ1068" s="30">
        <v>698</v>
      </c>
      <c r="BA1068" s="30">
        <v>324</v>
      </c>
      <c r="BB1068" s="30">
        <v>322</v>
      </c>
    </row>
    <row r="1069" spans="1:54" s="44" customFormat="1" ht="15">
      <c r="A1069" s="28" t="s">
        <v>159</v>
      </c>
      <c r="B1069" s="28" t="s">
        <v>222</v>
      </c>
      <c r="C1069" s="28"/>
      <c r="D1069" s="29" t="s">
        <v>223</v>
      </c>
      <c r="E1069" s="30"/>
      <c r="F1069" s="30"/>
      <c r="G1069" s="30"/>
      <c r="H1069" s="30"/>
      <c r="I1069" s="30"/>
      <c r="J1069" s="3"/>
      <c r="K1069" s="3"/>
      <c r="L1069" s="3"/>
      <c r="M1069" s="3"/>
      <c r="N1069" s="3"/>
      <c r="O1069" s="3">
        <v>3598</v>
      </c>
      <c r="P1069" s="3">
        <v>180</v>
      </c>
      <c r="Q1069" s="3">
        <v>324</v>
      </c>
      <c r="R1069" s="3">
        <v>1332</v>
      </c>
      <c r="S1069" s="3">
        <v>322</v>
      </c>
      <c r="T1069" s="3"/>
      <c r="U1069" s="3"/>
      <c r="V1069" s="3"/>
      <c r="W1069" s="3"/>
      <c r="X1069" s="3"/>
      <c r="Y1069" s="31"/>
      <c r="Z1069" s="31"/>
      <c r="AA1069" s="31"/>
      <c r="AB1069" s="31"/>
      <c r="AC1069" s="31"/>
      <c r="AD1069" s="31"/>
      <c r="AE1069" s="31"/>
      <c r="AF1069" s="31"/>
      <c r="AG1069" s="31"/>
      <c r="AH1069" s="3"/>
      <c r="AI1069" s="3"/>
      <c r="AJ1069" s="3"/>
      <c r="AK1069" s="3"/>
      <c r="AL1069" s="3"/>
      <c r="AM1069" s="3"/>
      <c r="AN1069" s="3">
        <v>4161</v>
      </c>
      <c r="AO1069" s="3">
        <v>1538</v>
      </c>
      <c r="AP1069" s="3">
        <v>208</v>
      </c>
      <c r="AQ1069" s="3">
        <v>374</v>
      </c>
      <c r="AR1069" s="3">
        <v>1912</v>
      </c>
      <c r="AS1069" s="3">
        <v>2249</v>
      </c>
      <c r="AT1069" s="3">
        <v>0</v>
      </c>
      <c r="AU1069" s="30">
        <v>7759</v>
      </c>
      <c r="AV1069" s="30">
        <v>5510</v>
      </c>
      <c r="AW1069" s="30">
        <v>388</v>
      </c>
      <c r="AX1069" s="30">
        <v>698</v>
      </c>
      <c r="AY1069" s="30">
        <v>2870</v>
      </c>
      <c r="AZ1069" s="30">
        <v>698</v>
      </c>
      <c r="BA1069" s="30">
        <v>324</v>
      </c>
      <c r="BB1069" s="30">
        <v>322</v>
      </c>
    </row>
    <row r="1070" spans="1:54" s="44" customFormat="1" ht="15">
      <c r="A1070" s="28" t="s">
        <v>159</v>
      </c>
      <c r="B1070" s="28" t="s">
        <v>224</v>
      </c>
      <c r="C1070" s="28"/>
      <c r="D1070" s="29" t="s">
        <v>225</v>
      </c>
      <c r="E1070" s="30"/>
      <c r="F1070" s="30"/>
      <c r="G1070" s="30"/>
      <c r="H1070" s="30"/>
      <c r="I1070" s="30"/>
      <c r="J1070" s="3"/>
      <c r="K1070" s="3"/>
      <c r="L1070" s="3"/>
      <c r="M1070" s="3"/>
      <c r="N1070" s="3"/>
      <c r="O1070" s="3">
        <v>5148</v>
      </c>
      <c r="P1070" s="3">
        <v>257</v>
      </c>
      <c r="Q1070" s="3">
        <v>463</v>
      </c>
      <c r="R1070" s="3">
        <v>1903</v>
      </c>
      <c r="S1070" s="3">
        <v>467</v>
      </c>
      <c r="T1070" s="3"/>
      <c r="U1070" s="3"/>
      <c r="V1070" s="3"/>
      <c r="W1070" s="3"/>
      <c r="X1070" s="3"/>
      <c r="Y1070" s="31"/>
      <c r="Z1070" s="31"/>
      <c r="AA1070" s="31"/>
      <c r="AB1070" s="31"/>
      <c r="AC1070" s="31"/>
      <c r="AD1070" s="31"/>
      <c r="AE1070" s="31"/>
      <c r="AF1070" s="31"/>
      <c r="AG1070" s="31"/>
      <c r="AH1070" s="3"/>
      <c r="AI1070" s="3"/>
      <c r="AJ1070" s="3"/>
      <c r="AK1070" s="3"/>
      <c r="AL1070" s="3"/>
      <c r="AM1070" s="3"/>
      <c r="AN1070" s="3">
        <v>4161</v>
      </c>
      <c r="AO1070" s="3">
        <v>1538</v>
      </c>
      <c r="AP1070" s="3">
        <v>208</v>
      </c>
      <c r="AQ1070" s="3">
        <v>374</v>
      </c>
      <c r="AR1070" s="3">
        <v>1912</v>
      </c>
      <c r="AS1070" s="3">
        <v>2249</v>
      </c>
      <c r="AT1070" s="3">
        <v>0</v>
      </c>
      <c r="AU1070" s="30">
        <v>9309</v>
      </c>
      <c r="AV1070" s="30">
        <v>7060</v>
      </c>
      <c r="AW1070" s="30">
        <v>465</v>
      </c>
      <c r="AX1070" s="30">
        <v>837</v>
      </c>
      <c r="AY1070" s="30">
        <v>3441</v>
      </c>
      <c r="AZ1070" s="30">
        <v>837</v>
      </c>
      <c r="BA1070" s="30">
        <v>463</v>
      </c>
      <c r="BB1070" s="30">
        <v>467</v>
      </c>
    </row>
    <row r="1071" spans="1:54" s="44" customFormat="1" ht="15">
      <c r="A1071" s="28" t="s">
        <v>159</v>
      </c>
      <c r="B1071" s="28" t="s">
        <v>226</v>
      </c>
      <c r="C1071" s="28"/>
      <c r="D1071" s="29" t="s">
        <v>227</v>
      </c>
      <c r="E1071" s="30"/>
      <c r="F1071" s="30"/>
      <c r="G1071" s="30"/>
      <c r="H1071" s="30"/>
      <c r="I1071" s="30"/>
      <c r="J1071" s="3"/>
      <c r="K1071" s="3"/>
      <c r="L1071" s="3"/>
      <c r="M1071" s="3"/>
      <c r="N1071" s="3"/>
      <c r="O1071" s="3">
        <v>2048</v>
      </c>
      <c r="P1071" s="3">
        <v>102</v>
      </c>
      <c r="Q1071" s="3">
        <v>184</v>
      </c>
      <c r="R1071" s="3">
        <v>756</v>
      </c>
      <c r="S1071" s="3">
        <v>188</v>
      </c>
      <c r="T1071" s="3"/>
      <c r="U1071" s="3"/>
      <c r="V1071" s="3"/>
      <c r="W1071" s="3"/>
      <c r="X1071" s="3"/>
      <c r="Y1071" s="31"/>
      <c r="Z1071" s="31"/>
      <c r="AA1071" s="31"/>
      <c r="AB1071" s="31"/>
      <c r="AC1071" s="31"/>
      <c r="AD1071" s="31"/>
      <c r="AE1071" s="31"/>
      <c r="AF1071" s="31"/>
      <c r="AG1071" s="31"/>
      <c r="AH1071" s="3"/>
      <c r="AI1071" s="3"/>
      <c r="AJ1071" s="3"/>
      <c r="AK1071" s="3"/>
      <c r="AL1071" s="3"/>
      <c r="AM1071" s="3"/>
      <c r="AN1071" s="3">
        <v>4161</v>
      </c>
      <c r="AO1071" s="3">
        <v>1538</v>
      </c>
      <c r="AP1071" s="3">
        <v>208</v>
      </c>
      <c r="AQ1071" s="3">
        <v>374</v>
      </c>
      <c r="AR1071" s="3">
        <v>1912</v>
      </c>
      <c r="AS1071" s="3">
        <v>2249</v>
      </c>
      <c r="AT1071" s="3">
        <v>0</v>
      </c>
      <c r="AU1071" s="30">
        <v>6209</v>
      </c>
      <c r="AV1071" s="30">
        <v>3960</v>
      </c>
      <c r="AW1071" s="30">
        <v>310</v>
      </c>
      <c r="AX1071" s="30">
        <v>558</v>
      </c>
      <c r="AY1071" s="30">
        <v>2294</v>
      </c>
      <c r="AZ1071" s="30">
        <v>558</v>
      </c>
      <c r="BA1071" s="30">
        <v>184</v>
      </c>
      <c r="BB1071" s="30">
        <v>188</v>
      </c>
    </row>
    <row r="1072" spans="1:54" s="44" customFormat="1" ht="15">
      <c r="A1072" s="28" t="s">
        <v>159</v>
      </c>
      <c r="B1072" s="28" t="s">
        <v>228</v>
      </c>
      <c r="C1072" s="28"/>
      <c r="D1072" s="29" t="s">
        <v>229</v>
      </c>
      <c r="E1072" s="30"/>
      <c r="F1072" s="30"/>
      <c r="G1072" s="30"/>
      <c r="H1072" s="30"/>
      <c r="I1072" s="30"/>
      <c r="J1072" s="3"/>
      <c r="K1072" s="3"/>
      <c r="L1072" s="3"/>
      <c r="M1072" s="3"/>
      <c r="N1072" s="3"/>
      <c r="O1072" s="3">
        <v>3598</v>
      </c>
      <c r="P1072" s="3">
        <v>180</v>
      </c>
      <c r="Q1072" s="3">
        <v>324</v>
      </c>
      <c r="R1072" s="3">
        <v>1332</v>
      </c>
      <c r="S1072" s="3">
        <v>322</v>
      </c>
      <c r="T1072" s="3"/>
      <c r="U1072" s="3"/>
      <c r="V1072" s="3"/>
      <c r="W1072" s="3"/>
      <c r="X1072" s="3"/>
      <c r="Y1072" s="31"/>
      <c r="Z1072" s="31"/>
      <c r="AA1072" s="31"/>
      <c r="AB1072" s="31"/>
      <c r="AC1072" s="31"/>
      <c r="AD1072" s="31"/>
      <c r="AE1072" s="31"/>
      <c r="AF1072" s="31"/>
      <c r="AG1072" s="31"/>
      <c r="AH1072" s="3"/>
      <c r="AI1072" s="3"/>
      <c r="AJ1072" s="3"/>
      <c r="AK1072" s="3"/>
      <c r="AL1072" s="3"/>
      <c r="AM1072" s="3"/>
      <c r="AN1072" s="3">
        <v>4161</v>
      </c>
      <c r="AO1072" s="3">
        <v>1538</v>
      </c>
      <c r="AP1072" s="3">
        <v>208</v>
      </c>
      <c r="AQ1072" s="3">
        <v>374</v>
      </c>
      <c r="AR1072" s="3">
        <v>1912</v>
      </c>
      <c r="AS1072" s="3">
        <v>2249</v>
      </c>
      <c r="AT1072" s="3">
        <v>0</v>
      </c>
      <c r="AU1072" s="30">
        <v>7759</v>
      </c>
      <c r="AV1072" s="30">
        <v>5510</v>
      </c>
      <c r="AW1072" s="30">
        <v>388</v>
      </c>
      <c r="AX1072" s="30">
        <v>698</v>
      </c>
      <c r="AY1072" s="30">
        <v>2870</v>
      </c>
      <c r="AZ1072" s="30">
        <v>698</v>
      </c>
      <c r="BA1072" s="30">
        <v>324</v>
      </c>
      <c r="BB1072" s="30">
        <v>322</v>
      </c>
    </row>
    <row r="1073" spans="1:54" s="44" customFormat="1" ht="15">
      <c r="A1073" s="28" t="s">
        <v>159</v>
      </c>
      <c r="B1073" s="28" t="s">
        <v>230</v>
      </c>
      <c r="C1073" s="28"/>
      <c r="D1073" s="29" t="s">
        <v>231</v>
      </c>
      <c r="E1073" s="30"/>
      <c r="F1073" s="30"/>
      <c r="G1073" s="30"/>
      <c r="H1073" s="30"/>
      <c r="I1073" s="30"/>
      <c r="J1073" s="3"/>
      <c r="K1073" s="3"/>
      <c r="L1073" s="3"/>
      <c r="M1073" s="3"/>
      <c r="N1073" s="3"/>
      <c r="O1073" s="3">
        <v>2048</v>
      </c>
      <c r="P1073" s="3">
        <v>102</v>
      </c>
      <c r="Q1073" s="3">
        <v>184</v>
      </c>
      <c r="R1073" s="3">
        <v>756</v>
      </c>
      <c r="S1073" s="3">
        <v>188</v>
      </c>
      <c r="T1073" s="3"/>
      <c r="U1073" s="3"/>
      <c r="V1073" s="3"/>
      <c r="W1073" s="3"/>
      <c r="X1073" s="3"/>
      <c r="Y1073" s="31"/>
      <c r="Z1073" s="31"/>
      <c r="AA1073" s="31"/>
      <c r="AB1073" s="31"/>
      <c r="AC1073" s="31"/>
      <c r="AD1073" s="31"/>
      <c r="AE1073" s="31"/>
      <c r="AF1073" s="31"/>
      <c r="AG1073" s="31"/>
      <c r="AH1073" s="3"/>
      <c r="AI1073" s="3"/>
      <c r="AJ1073" s="3"/>
      <c r="AK1073" s="3"/>
      <c r="AL1073" s="3"/>
      <c r="AM1073" s="3"/>
      <c r="AN1073" s="3">
        <v>4161</v>
      </c>
      <c r="AO1073" s="3">
        <v>1538</v>
      </c>
      <c r="AP1073" s="3">
        <v>208</v>
      </c>
      <c r="AQ1073" s="3">
        <v>374</v>
      </c>
      <c r="AR1073" s="3">
        <v>1912</v>
      </c>
      <c r="AS1073" s="3">
        <v>2249</v>
      </c>
      <c r="AT1073" s="3">
        <v>0</v>
      </c>
      <c r="AU1073" s="30">
        <v>6209</v>
      </c>
      <c r="AV1073" s="30">
        <v>3960</v>
      </c>
      <c r="AW1073" s="30">
        <v>310</v>
      </c>
      <c r="AX1073" s="30">
        <v>558</v>
      </c>
      <c r="AY1073" s="30">
        <v>2294</v>
      </c>
      <c r="AZ1073" s="30">
        <v>558</v>
      </c>
      <c r="BA1073" s="30">
        <v>184</v>
      </c>
      <c r="BB1073" s="30">
        <v>188</v>
      </c>
    </row>
    <row r="1074" spans="1:54" s="44" customFormat="1" ht="15">
      <c r="A1074" s="28" t="s">
        <v>159</v>
      </c>
      <c r="B1074" s="28" t="s">
        <v>232</v>
      </c>
      <c r="C1074" s="28"/>
      <c r="D1074" s="29" t="s">
        <v>233</v>
      </c>
      <c r="E1074" s="30"/>
      <c r="F1074" s="30"/>
      <c r="G1074" s="30"/>
      <c r="H1074" s="30"/>
      <c r="I1074" s="30"/>
      <c r="J1074" s="3"/>
      <c r="K1074" s="3"/>
      <c r="L1074" s="3"/>
      <c r="M1074" s="3"/>
      <c r="N1074" s="3"/>
      <c r="O1074" s="3">
        <v>34596</v>
      </c>
      <c r="P1074" s="3">
        <v>1730</v>
      </c>
      <c r="Q1074" s="3">
        <v>3114</v>
      </c>
      <c r="R1074" s="3">
        <v>12802</v>
      </c>
      <c r="S1074" s="3">
        <v>3110</v>
      </c>
      <c r="T1074" s="3"/>
      <c r="U1074" s="3"/>
      <c r="V1074" s="3"/>
      <c r="W1074" s="3"/>
      <c r="X1074" s="3"/>
      <c r="Y1074" s="31"/>
      <c r="Z1074" s="31"/>
      <c r="AA1074" s="31"/>
      <c r="AB1074" s="31"/>
      <c r="AC1074" s="31"/>
      <c r="AD1074" s="31"/>
      <c r="AE1074" s="31"/>
      <c r="AF1074" s="31"/>
      <c r="AG1074" s="31"/>
      <c r="AH1074" s="3"/>
      <c r="AI1074" s="3"/>
      <c r="AJ1074" s="3"/>
      <c r="AK1074" s="3"/>
      <c r="AL1074" s="3"/>
      <c r="AM1074" s="3"/>
      <c r="AN1074" s="3">
        <v>17669</v>
      </c>
      <c r="AO1074" s="3">
        <v>6536</v>
      </c>
      <c r="AP1074" s="3">
        <v>883</v>
      </c>
      <c r="AQ1074" s="3">
        <v>1590</v>
      </c>
      <c r="AR1074" s="3">
        <v>8126</v>
      </c>
      <c r="AS1074" s="3">
        <v>9543</v>
      </c>
      <c r="AT1074" s="3">
        <v>0</v>
      </c>
      <c r="AU1074" s="30">
        <v>52265</v>
      </c>
      <c r="AV1074" s="30">
        <v>42722</v>
      </c>
      <c r="AW1074" s="30">
        <v>2613</v>
      </c>
      <c r="AX1074" s="30">
        <v>4704</v>
      </c>
      <c r="AY1074" s="30">
        <v>19338</v>
      </c>
      <c r="AZ1074" s="30">
        <v>4704</v>
      </c>
      <c r="BA1074" s="30">
        <v>3114</v>
      </c>
      <c r="BB1074" s="30">
        <v>3110</v>
      </c>
    </row>
    <row r="1075" spans="1:54" s="44" customFormat="1" ht="15">
      <c r="A1075" s="28" t="s">
        <v>159</v>
      </c>
      <c r="B1075" s="28" t="s">
        <v>234</v>
      </c>
      <c r="C1075" s="28"/>
      <c r="D1075" s="29" t="s">
        <v>235</v>
      </c>
      <c r="E1075" s="30"/>
      <c r="F1075" s="30"/>
      <c r="G1075" s="30"/>
      <c r="H1075" s="30"/>
      <c r="I1075" s="30"/>
      <c r="J1075" s="3"/>
      <c r="K1075" s="3"/>
      <c r="L1075" s="3"/>
      <c r="M1075" s="3"/>
      <c r="N1075" s="3"/>
      <c r="O1075" s="3">
        <v>14928</v>
      </c>
      <c r="P1075" s="3">
        <v>746</v>
      </c>
      <c r="Q1075" s="3">
        <v>1344</v>
      </c>
      <c r="R1075" s="3">
        <v>5524</v>
      </c>
      <c r="S1075" s="3">
        <v>1340</v>
      </c>
      <c r="T1075" s="3"/>
      <c r="U1075" s="3"/>
      <c r="V1075" s="3"/>
      <c r="W1075" s="3"/>
      <c r="X1075" s="3"/>
      <c r="Y1075" s="31"/>
      <c r="Z1075" s="31"/>
      <c r="AA1075" s="31"/>
      <c r="AB1075" s="31"/>
      <c r="AC1075" s="31"/>
      <c r="AD1075" s="31"/>
      <c r="AE1075" s="31"/>
      <c r="AF1075" s="31"/>
      <c r="AG1075" s="31"/>
      <c r="AH1075" s="3">
        <v>452913</v>
      </c>
      <c r="AI1075" s="3">
        <v>22646</v>
      </c>
      <c r="AJ1075" s="3">
        <v>40762</v>
      </c>
      <c r="AK1075" s="3">
        <v>167578</v>
      </c>
      <c r="AL1075" s="3">
        <v>285335</v>
      </c>
      <c r="AM1075" s="3">
        <v>0</v>
      </c>
      <c r="AN1075" s="3">
        <v>84714</v>
      </c>
      <c r="AO1075" s="3">
        <v>31344</v>
      </c>
      <c r="AP1075" s="3">
        <v>4236</v>
      </c>
      <c r="AQ1075" s="3">
        <v>7624</v>
      </c>
      <c r="AR1075" s="3">
        <v>38968</v>
      </c>
      <c r="AS1075" s="3">
        <v>45746</v>
      </c>
      <c r="AT1075" s="3">
        <v>0</v>
      </c>
      <c r="AU1075" s="30">
        <v>552555</v>
      </c>
      <c r="AV1075" s="30">
        <v>221474</v>
      </c>
      <c r="AW1075" s="30">
        <v>27628</v>
      </c>
      <c r="AX1075" s="30">
        <v>49730</v>
      </c>
      <c r="AY1075" s="30">
        <v>204446</v>
      </c>
      <c r="AZ1075" s="30">
        <v>8968</v>
      </c>
      <c r="BA1075" s="30">
        <v>1344</v>
      </c>
      <c r="BB1075" s="30">
        <v>1340</v>
      </c>
    </row>
    <row r="1076" spans="1:54" s="44" customFormat="1" ht="15">
      <c r="A1076" s="28" t="s">
        <v>159</v>
      </c>
      <c r="B1076" s="28" t="s">
        <v>236</v>
      </c>
      <c r="C1076" s="28"/>
      <c r="D1076" s="29" t="s">
        <v>237</v>
      </c>
      <c r="E1076" s="30"/>
      <c r="F1076" s="30"/>
      <c r="G1076" s="30"/>
      <c r="H1076" s="30"/>
      <c r="I1076" s="30"/>
      <c r="J1076" s="3"/>
      <c r="K1076" s="3"/>
      <c r="L1076" s="3"/>
      <c r="M1076" s="3"/>
      <c r="N1076" s="3"/>
      <c r="O1076" s="3">
        <v>91942</v>
      </c>
      <c r="P1076" s="3">
        <v>4597</v>
      </c>
      <c r="Q1076" s="3">
        <v>8275</v>
      </c>
      <c r="R1076" s="3">
        <v>34019</v>
      </c>
      <c r="S1076" s="3">
        <v>8273</v>
      </c>
      <c r="T1076" s="3">
        <v>290130</v>
      </c>
      <c r="U1076" s="3">
        <v>14507</v>
      </c>
      <c r="V1076" s="3">
        <v>26112</v>
      </c>
      <c r="W1076" s="3">
        <v>107350</v>
      </c>
      <c r="X1076" s="3">
        <v>26108</v>
      </c>
      <c r="Y1076" s="31"/>
      <c r="Z1076" s="31"/>
      <c r="AA1076" s="31">
        <v>107350</v>
      </c>
      <c r="AB1076" s="31"/>
      <c r="AC1076" s="31"/>
      <c r="AD1076" s="31">
        <v>26112</v>
      </c>
      <c r="AE1076" s="31"/>
      <c r="AF1076" s="31"/>
      <c r="AG1076" s="31">
        <v>26108</v>
      </c>
      <c r="AH1076" s="3"/>
      <c r="AI1076" s="3"/>
      <c r="AJ1076" s="3"/>
      <c r="AK1076" s="3"/>
      <c r="AL1076" s="3"/>
      <c r="AM1076" s="3"/>
      <c r="AN1076" s="3">
        <v>167438</v>
      </c>
      <c r="AO1076" s="3">
        <v>61951</v>
      </c>
      <c r="AP1076" s="3">
        <v>8372</v>
      </c>
      <c r="AQ1076" s="3">
        <v>15069</v>
      </c>
      <c r="AR1076" s="3">
        <v>77020</v>
      </c>
      <c r="AS1076" s="3">
        <v>90418</v>
      </c>
      <c r="AT1076" s="3">
        <v>0</v>
      </c>
      <c r="AU1076" s="30">
        <v>549510</v>
      </c>
      <c r="AV1076" s="30">
        <v>459092</v>
      </c>
      <c r="AW1076" s="30">
        <v>27476</v>
      </c>
      <c r="AX1076" s="30">
        <v>49456</v>
      </c>
      <c r="AY1076" s="30">
        <v>203320</v>
      </c>
      <c r="AZ1076" s="30">
        <v>49456</v>
      </c>
      <c r="BA1076" s="30">
        <v>34387</v>
      </c>
      <c r="BB1076" s="30">
        <v>34381</v>
      </c>
    </row>
    <row r="1077" spans="1:54" s="44" customFormat="1" ht="15">
      <c r="A1077" s="28" t="s">
        <v>159</v>
      </c>
      <c r="B1077" s="28" t="s">
        <v>238</v>
      </c>
      <c r="C1077" s="28"/>
      <c r="D1077" s="29" t="s">
        <v>239</v>
      </c>
      <c r="E1077" s="30"/>
      <c r="F1077" s="30"/>
      <c r="G1077" s="30"/>
      <c r="H1077" s="30"/>
      <c r="I1077" s="30"/>
      <c r="J1077" s="3"/>
      <c r="K1077" s="3"/>
      <c r="L1077" s="3"/>
      <c r="M1077" s="3"/>
      <c r="N1077" s="3"/>
      <c r="O1077" s="3">
        <v>2048</v>
      </c>
      <c r="P1077" s="3">
        <v>102</v>
      </c>
      <c r="Q1077" s="3">
        <v>184</v>
      </c>
      <c r="R1077" s="3">
        <v>756</v>
      </c>
      <c r="S1077" s="3">
        <v>188</v>
      </c>
      <c r="T1077" s="3"/>
      <c r="U1077" s="3"/>
      <c r="V1077" s="3"/>
      <c r="W1077" s="3"/>
      <c r="X1077" s="3"/>
      <c r="Y1077" s="31"/>
      <c r="Z1077" s="31"/>
      <c r="AA1077" s="31"/>
      <c r="AB1077" s="31"/>
      <c r="AC1077" s="31"/>
      <c r="AD1077" s="31"/>
      <c r="AE1077" s="31"/>
      <c r="AF1077" s="31"/>
      <c r="AG1077" s="31"/>
      <c r="AH1077" s="3"/>
      <c r="AI1077" s="3"/>
      <c r="AJ1077" s="3"/>
      <c r="AK1077" s="3"/>
      <c r="AL1077" s="3"/>
      <c r="AM1077" s="3"/>
      <c r="AN1077" s="3">
        <v>4161</v>
      </c>
      <c r="AO1077" s="3">
        <v>1538</v>
      </c>
      <c r="AP1077" s="3">
        <v>208</v>
      </c>
      <c r="AQ1077" s="3">
        <v>374</v>
      </c>
      <c r="AR1077" s="3">
        <v>1912</v>
      </c>
      <c r="AS1077" s="3">
        <v>2249</v>
      </c>
      <c r="AT1077" s="3">
        <v>0</v>
      </c>
      <c r="AU1077" s="30">
        <v>6209</v>
      </c>
      <c r="AV1077" s="30">
        <v>3960</v>
      </c>
      <c r="AW1077" s="30">
        <v>310</v>
      </c>
      <c r="AX1077" s="30">
        <v>558</v>
      </c>
      <c r="AY1077" s="30">
        <v>2294</v>
      </c>
      <c r="AZ1077" s="30">
        <v>558</v>
      </c>
      <c r="BA1077" s="30">
        <v>184</v>
      </c>
      <c r="BB1077" s="30">
        <v>188</v>
      </c>
    </row>
    <row r="1078" spans="1:54" s="44" customFormat="1" ht="15">
      <c r="A1078" s="28" t="s">
        <v>159</v>
      </c>
      <c r="B1078" s="28" t="s">
        <v>240</v>
      </c>
      <c r="C1078" s="28"/>
      <c r="D1078" s="29" t="s">
        <v>241</v>
      </c>
      <c r="E1078" s="30"/>
      <c r="F1078" s="30"/>
      <c r="G1078" s="30"/>
      <c r="H1078" s="30"/>
      <c r="I1078" s="30"/>
      <c r="J1078" s="3"/>
      <c r="K1078" s="3"/>
      <c r="L1078" s="3"/>
      <c r="M1078" s="3"/>
      <c r="N1078" s="3"/>
      <c r="O1078" s="3">
        <v>6698</v>
      </c>
      <c r="P1078" s="3">
        <v>335</v>
      </c>
      <c r="Q1078" s="3">
        <v>603</v>
      </c>
      <c r="R1078" s="3">
        <v>2479</v>
      </c>
      <c r="S1078" s="3">
        <v>601</v>
      </c>
      <c r="T1078" s="3"/>
      <c r="U1078" s="3"/>
      <c r="V1078" s="3"/>
      <c r="W1078" s="3"/>
      <c r="X1078" s="3"/>
      <c r="Y1078" s="31"/>
      <c r="Z1078" s="31"/>
      <c r="AA1078" s="31"/>
      <c r="AB1078" s="31"/>
      <c r="AC1078" s="31"/>
      <c r="AD1078" s="31"/>
      <c r="AE1078" s="31"/>
      <c r="AF1078" s="31"/>
      <c r="AG1078" s="31"/>
      <c r="AH1078" s="3"/>
      <c r="AI1078" s="3"/>
      <c r="AJ1078" s="3"/>
      <c r="AK1078" s="3"/>
      <c r="AL1078" s="3"/>
      <c r="AM1078" s="3"/>
      <c r="AN1078" s="3">
        <v>4161</v>
      </c>
      <c r="AO1078" s="3">
        <v>1538</v>
      </c>
      <c r="AP1078" s="3">
        <v>208</v>
      </c>
      <c r="AQ1078" s="3">
        <v>374</v>
      </c>
      <c r="AR1078" s="3">
        <v>1912</v>
      </c>
      <c r="AS1078" s="3">
        <v>2249</v>
      </c>
      <c r="AT1078" s="3">
        <v>0</v>
      </c>
      <c r="AU1078" s="30">
        <v>10859</v>
      </c>
      <c r="AV1078" s="30">
        <v>8610</v>
      </c>
      <c r="AW1078" s="30">
        <v>543</v>
      </c>
      <c r="AX1078" s="30">
        <v>977</v>
      </c>
      <c r="AY1078" s="30">
        <v>4017</v>
      </c>
      <c r="AZ1078" s="30">
        <v>977</v>
      </c>
      <c r="BA1078" s="30">
        <v>603</v>
      </c>
      <c r="BB1078" s="30">
        <v>601</v>
      </c>
    </row>
    <row r="1079" spans="1:54" s="44" customFormat="1" ht="15">
      <c r="A1079" s="28" t="s">
        <v>159</v>
      </c>
      <c r="B1079" s="28" t="s">
        <v>242</v>
      </c>
      <c r="C1079" s="28"/>
      <c r="D1079" s="29" t="s">
        <v>243</v>
      </c>
      <c r="E1079" s="30"/>
      <c r="F1079" s="30"/>
      <c r="G1079" s="30"/>
      <c r="H1079" s="30"/>
      <c r="I1079" s="30"/>
      <c r="J1079" s="3"/>
      <c r="K1079" s="3"/>
      <c r="L1079" s="3"/>
      <c r="M1079" s="3"/>
      <c r="N1079" s="3"/>
      <c r="O1079" s="3">
        <v>3598</v>
      </c>
      <c r="P1079" s="3">
        <v>180</v>
      </c>
      <c r="Q1079" s="3">
        <v>324</v>
      </c>
      <c r="R1079" s="3">
        <v>1332</v>
      </c>
      <c r="S1079" s="3">
        <v>322</v>
      </c>
      <c r="T1079" s="3"/>
      <c r="U1079" s="3"/>
      <c r="V1079" s="3"/>
      <c r="W1079" s="3"/>
      <c r="X1079" s="3"/>
      <c r="Y1079" s="31"/>
      <c r="Z1079" s="31"/>
      <c r="AA1079" s="31"/>
      <c r="AB1079" s="31"/>
      <c r="AC1079" s="31"/>
      <c r="AD1079" s="31"/>
      <c r="AE1079" s="31"/>
      <c r="AF1079" s="31"/>
      <c r="AG1079" s="31"/>
      <c r="AH1079" s="3">
        <v>18832</v>
      </c>
      <c r="AI1079" s="3">
        <v>942</v>
      </c>
      <c r="AJ1079" s="3">
        <v>1695</v>
      </c>
      <c r="AK1079" s="3">
        <v>6969</v>
      </c>
      <c r="AL1079" s="3">
        <v>11863</v>
      </c>
      <c r="AM1079" s="3">
        <v>0</v>
      </c>
      <c r="AN1079" s="3">
        <v>17813</v>
      </c>
      <c r="AO1079" s="3">
        <v>6591</v>
      </c>
      <c r="AP1079" s="3">
        <v>891</v>
      </c>
      <c r="AQ1079" s="3">
        <v>1603</v>
      </c>
      <c r="AR1079" s="3">
        <v>8194</v>
      </c>
      <c r="AS1079" s="3">
        <v>9619</v>
      </c>
      <c r="AT1079" s="3">
        <v>0</v>
      </c>
      <c r="AU1079" s="30">
        <v>40243</v>
      </c>
      <c r="AV1079" s="30">
        <v>18761</v>
      </c>
      <c r="AW1079" s="30">
        <v>2013</v>
      </c>
      <c r="AX1079" s="30">
        <v>3622</v>
      </c>
      <c r="AY1079" s="30">
        <v>14892</v>
      </c>
      <c r="AZ1079" s="30">
        <v>1927</v>
      </c>
      <c r="BA1079" s="30">
        <v>324</v>
      </c>
      <c r="BB1079" s="30">
        <v>322</v>
      </c>
    </row>
    <row r="1080" spans="1:54" s="44" customFormat="1" ht="15">
      <c r="A1080" s="28" t="s">
        <v>159</v>
      </c>
      <c r="B1080" s="28" t="s">
        <v>244</v>
      </c>
      <c r="C1080" s="28"/>
      <c r="D1080" s="29" t="s">
        <v>245</v>
      </c>
      <c r="E1080" s="30"/>
      <c r="F1080" s="30"/>
      <c r="G1080" s="30"/>
      <c r="H1080" s="30"/>
      <c r="I1080" s="30"/>
      <c r="J1080" s="3"/>
      <c r="K1080" s="3"/>
      <c r="L1080" s="3"/>
      <c r="M1080" s="3"/>
      <c r="N1080" s="3"/>
      <c r="O1080" s="3">
        <v>5148</v>
      </c>
      <c r="P1080" s="3">
        <v>257</v>
      </c>
      <c r="Q1080" s="3">
        <v>463</v>
      </c>
      <c r="R1080" s="3">
        <v>1903</v>
      </c>
      <c r="S1080" s="3">
        <v>467</v>
      </c>
      <c r="T1080" s="3"/>
      <c r="U1080" s="3"/>
      <c r="V1080" s="3"/>
      <c r="W1080" s="3"/>
      <c r="X1080" s="3"/>
      <c r="Y1080" s="31"/>
      <c r="Z1080" s="31"/>
      <c r="AA1080" s="31"/>
      <c r="AB1080" s="31"/>
      <c r="AC1080" s="31"/>
      <c r="AD1080" s="31"/>
      <c r="AE1080" s="31"/>
      <c r="AF1080" s="31"/>
      <c r="AG1080" s="31"/>
      <c r="AH1080" s="3"/>
      <c r="AI1080" s="3"/>
      <c r="AJ1080" s="3"/>
      <c r="AK1080" s="3"/>
      <c r="AL1080" s="3"/>
      <c r="AM1080" s="3"/>
      <c r="AN1080" s="3">
        <v>4161</v>
      </c>
      <c r="AO1080" s="3">
        <v>1538</v>
      </c>
      <c r="AP1080" s="3">
        <v>208</v>
      </c>
      <c r="AQ1080" s="3">
        <v>374</v>
      </c>
      <c r="AR1080" s="3">
        <v>1912</v>
      </c>
      <c r="AS1080" s="3">
        <v>2249</v>
      </c>
      <c r="AT1080" s="3">
        <v>0</v>
      </c>
      <c r="AU1080" s="30">
        <v>9309</v>
      </c>
      <c r="AV1080" s="30">
        <v>7060</v>
      </c>
      <c r="AW1080" s="30">
        <v>465</v>
      </c>
      <c r="AX1080" s="30">
        <v>837</v>
      </c>
      <c r="AY1080" s="30">
        <v>3441</v>
      </c>
      <c r="AZ1080" s="30">
        <v>837</v>
      </c>
      <c r="BA1080" s="30">
        <v>463</v>
      </c>
      <c r="BB1080" s="30">
        <v>467</v>
      </c>
    </row>
    <row r="1081" spans="1:54" s="44" customFormat="1" ht="15">
      <c r="A1081" s="28" t="s">
        <v>159</v>
      </c>
      <c r="B1081" s="28" t="s">
        <v>246</v>
      </c>
      <c r="C1081" s="28"/>
      <c r="D1081" s="29" t="s">
        <v>247</v>
      </c>
      <c r="E1081" s="30"/>
      <c r="F1081" s="30"/>
      <c r="G1081" s="30"/>
      <c r="H1081" s="30"/>
      <c r="I1081" s="30"/>
      <c r="J1081" s="3"/>
      <c r="K1081" s="3"/>
      <c r="L1081" s="3"/>
      <c r="M1081" s="3"/>
      <c r="N1081" s="3"/>
      <c r="O1081" s="3">
        <v>11348</v>
      </c>
      <c r="P1081" s="3">
        <v>567</v>
      </c>
      <c r="Q1081" s="3">
        <v>1021</v>
      </c>
      <c r="R1081" s="3">
        <v>4197</v>
      </c>
      <c r="S1081" s="3">
        <v>1025</v>
      </c>
      <c r="T1081" s="3"/>
      <c r="U1081" s="3"/>
      <c r="V1081" s="3"/>
      <c r="W1081" s="3"/>
      <c r="X1081" s="3"/>
      <c r="Y1081" s="31"/>
      <c r="Z1081" s="31"/>
      <c r="AA1081" s="31"/>
      <c r="AB1081" s="31"/>
      <c r="AC1081" s="31"/>
      <c r="AD1081" s="31"/>
      <c r="AE1081" s="31"/>
      <c r="AF1081" s="31"/>
      <c r="AG1081" s="31"/>
      <c r="AH1081" s="3">
        <v>66102</v>
      </c>
      <c r="AI1081" s="3">
        <v>3305</v>
      </c>
      <c r="AJ1081" s="3">
        <v>5949</v>
      </c>
      <c r="AK1081" s="3">
        <v>24457</v>
      </c>
      <c r="AL1081" s="3">
        <v>41645</v>
      </c>
      <c r="AM1081" s="3">
        <v>0</v>
      </c>
      <c r="AN1081" s="3">
        <v>15368</v>
      </c>
      <c r="AO1081" s="3">
        <v>5685</v>
      </c>
      <c r="AP1081" s="3">
        <v>768</v>
      </c>
      <c r="AQ1081" s="3">
        <v>1383</v>
      </c>
      <c r="AR1081" s="3">
        <v>7068</v>
      </c>
      <c r="AS1081" s="3">
        <v>8300</v>
      </c>
      <c r="AT1081" s="3">
        <v>0</v>
      </c>
      <c r="AU1081" s="30">
        <v>92818</v>
      </c>
      <c r="AV1081" s="30">
        <v>42873</v>
      </c>
      <c r="AW1081" s="30">
        <v>4640</v>
      </c>
      <c r="AX1081" s="30">
        <v>8353</v>
      </c>
      <c r="AY1081" s="30">
        <v>34339</v>
      </c>
      <c r="AZ1081" s="30">
        <v>2404</v>
      </c>
      <c r="BA1081" s="30">
        <v>1021</v>
      </c>
      <c r="BB1081" s="30">
        <v>1025</v>
      </c>
    </row>
    <row r="1082" spans="1:54" s="44" customFormat="1" ht="15">
      <c r="A1082" s="28" t="s">
        <v>159</v>
      </c>
      <c r="B1082" s="28" t="s">
        <v>248</v>
      </c>
      <c r="C1082" s="28"/>
      <c r="D1082" s="29" t="s">
        <v>249</v>
      </c>
      <c r="E1082" s="30"/>
      <c r="F1082" s="30"/>
      <c r="G1082" s="30"/>
      <c r="H1082" s="30"/>
      <c r="I1082" s="30"/>
      <c r="J1082" s="3"/>
      <c r="K1082" s="3"/>
      <c r="L1082" s="3"/>
      <c r="M1082" s="3"/>
      <c r="N1082" s="3"/>
      <c r="O1082" s="3">
        <v>40743</v>
      </c>
      <c r="P1082" s="3">
        <v>2037</v>
      </c>
      <c r="Q1082" s="3">
        <v>3667</v>
      </c>
      <c r="R1082" s="3">
        <v>15075</v>
      </c>
      <c r="S1082" s="3">
        <v>3666</v>
      </c>
      <c r="T1082" s="3">
        <v>341868</v>
      </c>
      <c r="U1082" s="3">
        <v>17093</v>
      </c>
      <c r="V1082" s="3">
        <v>30768</v>
      </c>
      <c r="W1082" s="3">
        <v>126490</v>
      </c>
      <c r="X1082" s="3">
        <v>30770</v>
      </c>
      <c r="Y1082" s="31"/>
      <c r="Z1082" s="31"/>
      <c r="AA1082" s="31">
        <v>126490</v>
      </c>
      <c r="AB1082" s="31"/>
      <c r="AC1082" s="31"/>
      <c r="AD1082" s="31">
        <v>30768</v>
      </c>
      <c r="AE1082" s="31"/>
      <c r="AF1082" s="31"/>
      <c r="AG1082" s="31">
        <v>30770</v>
      </c>
      <c r="AH1082" s="3"/>
      <c r="AI1082" s="3"/>
      <c r="AJ1082" s="3"/>
      <c r="AK1082" s="3"/>
      <c r="AL1082" s="3"/>
      <c r="AM1082" s="3"/>
      <c r="AN1082" s="3">
        <v>114466</v>
      </c>
      <c r="AO1082" s="3">
        <v>42352</v>
      </c>
      <c r="AP1082" s="3">
        <v>5723</v>
      </c>
      <c r="AQ1082" s="3">
        <v>10302</v>
      </c>
      <c r="AR1082" s="3">
        <v>52654</v>
      </c>
      <c r="AS1082" s="3">
        <v>61812</v>
      </c>
      <c r="AT1082" s="3">
        <v>0</v>
      </c>
      <c r="AU1082" s="30">
        <v>497077</v>
      </c>
      <c r="AV1082" s="30">
        <v>435265</v>
      </c>
      <c r="AW1082" s="30">
        <v>24853</v>
      </c>
      <c r="AX1082" s="30">
        <v>44737</v>
      </c>
      <c r="AY1082" s="30">
        <v>183917</v>
      </c>
      <c r="AZ1082" s="30">
        <v>44737</v>
      </c>
      <c r="BA1082" s="30">
        <v>34435</v>
      </c>
      <c r="BB1082" s="30">
        <v>34436</v>
      </c>
    </row>
    <row r="1083" spans="1:54" s="44" customFormat="1" ht="15">
      <c r="A1083" s="28" t="s">
        <v>159</v>
      </c>
      <c r="B1083" s="28" t="s">
        <v>250</v>
      </c>
      <c r="C1083" s="28"/>
      <c r="D1083" s="29" t="s">
        <v>251</v>
      </c>
      <c r="E1083" s="30"/>
      <c r="F1083" s="30"/>
      <c r="G1083" s="30"/>
      <c r="H1083" s="30"/>
      <c r="I1083" s="30"/>
      <c r="J1083" s="3"/>
      <c r="K1083" s="3"/>
      <c r="L1083" s="3"/>
      <c r="M1083" s="3"/>
      <c r="N1083" s="3"/>
      <c r="O1083" s="3">
        <v>23747</v>
      </c>
      <c r="P1083" s="3">
        <v>1187</v>
      </c>
      <c r="Q1083" s="3">
        <v>2137</v>
      </c>
      <c r="R1083" s="3">
        <v>8785</v>
      </c>
      <c r="S1083" s="3">
        <v>2140</v>
      </c>
      <c r="T1083" s="3">
        <v>157444</v>
      </c>
      <c r="U1083" s="3">
        <v>7872</v>
      </c>
      <c r="V1083" s="3">
        <v>14170</v>
      </c>
      <c r="W1083" s="3">
        <v>58254</v>
      </c>
      <c r="X1083" s="3">
        <v>14170</v>
      </c>
      <c r="Y1083" s="31"/>
      <c r="Z1083" s="31"/>
      <c r="AA1083" s="31">
        <v>58254</v>
      </c>
      <c r="AB1083" s="31"/>
      <c r="AC1083" s="31"/>
      <c r="AD1083" s="31">
        <v>14170</v>
      </c>
      <c r="AE1083" s="31"/>
      <c r="AF1083" s="31"/>
      <c r="AG1083" s="31">
        <v>14170</v>
      </c>
      <c r="AH1083" s="3"/>
      <c r="AI1083" s="3"/>
      <c r="AJ1083" s="3"/>
      <c r="AK1083" s="3"/>
      <c r="AL1083" s="3"/>
      <c r="AM1083" s="3"/>
      <c r="AN1083" s="3">
        <v>41364</v>
      </c>
      <c r="AO1083" s="3">
        <v>15305</v>
      </c>
      <c r="AP1083" s="3">
        <v>2068</v>
      </c>
      <c r="AQ1083" s="3">
        <v>3723</v>
      </c>
      <c r="AR1083" s="3">
        <v>19028</v>
      </c>
      <c r="AS1083" s="3">
        <v>22336</v>
      </c>
      <c r="AT1083" s="3">
        <v>0</v>
      </c>
      <c r="AU1083" s="30">
        <v>222555</v>
      </c>
      <c r="AV1083" s="30">
        <v>200219</v>
      </c>
      <c r="AW1083" s="30">
        <v>11127</v>
      </c>
      <c r="AX1083" s="30">
        <v>20030</v>
      </c>
      <c r="AY1083" s="30">
        <v>82344</v>
      </c>
      <c r="AZ1083" s="30">
        <v>20030</v>
      </c>
      <c r="BA1083" s="30">
        <v>16307</v>
      </c>
      <c r="BB1083" s="30">
        <v>16310</v>
      </c>
    </row>
    <row r="1084" spans="1:54" s="45" customFormat="1" ht="15">
      <c r="A1084" s="33"/>
      <c r="B1084" s="33"/>
      <c r="C1084" s="33"/>
      <c r="D1084" s="34" t="s">
        <v>1670</v>
      </c>
      <c r="E1084" s="35">
        <f>SUM(E1037:E1083)</f>
        <v>0</v>
      </c>
      <c r="F1084" s="35">
        <f aca="true" t="shared" si="53" ref="F1084:BB1084">SUM(F1037:F1083)</f>
        <v>0</v>
      </c>
      <c r="G1084" s="35">
        <f t="shared" si="53"/>
        <v>0</v>
      </c>
      <c r="H1084" s="35">
        <f t="shared" si="53"/>
        <v>0</v>
      </c>
      <c r="I1084" s="35">
        <f t="shared" si="53"/>
        <v>0</v>
      </c>
      <c r="J1084" s="35">
        <f t="shared" si="53"/>
        <v>0</v>
      </c>
      <c r="K1084" s="35">
        <f t="shared" si="53"/>
        <v>0</v>
      </c>
      <c r="L1084" s="35">
        <f t="shared" si="53"/>
        <v>0</v>
      </c>
      <c r="M1084" s="35">
        <f t="shared" si="53"/>
        <v>0</v>
      </c>
      <c r="N1084" s="35">
        <f t="shared" si="53"/>
        <v>0</v>
      </c>
      <c r="O1084" s="35">
        <f t="shared" si="53"/>
        <v>396324</v>
      </c>
      <c r="P1084" s="35">
        <f t="shared" si="53"/>
        <v>19808</v>
      </c>
      <c r="Q1084" s="35">
        <f t="shared" si="53"/>
        <v>35667</v>
      </c>
      <c r="R1084" s="35">
        <f t="shared" si="53"/>
        <v>146617</v>
      </c>
      <c r="S1084" s="35">
        <f t="shared" si="53"/>
        <v>35705</v>
      </c>
      <c r="T1084" s="35">
        <f t="shared" si="53"/>
        <v>1487901</v>
      </c>
      <c r="U1084" s="35">
        <f t="shared" si="53"/>
        <v>74395</v>
      </c>
      <c r="V1084" s="35">
        <f t="shared" si="53"/>
        <v>133911</v>
      </c>
      <c r="W1084" s="35">
        <f t="shared" si="53"/>
        <v>550523</v>
      </c>
      <c r="X1084" s="35">
        <f t="shared" si="53"/>
        <v>133912</v>
      </c>
      <c r="Y1084" s="36">
        <v>0</v>
      </c>
      <c r="Z1084" s="36">
        <v>0</v>
      </c>
      <c r="AA1084" s="36">
        <v>550523</v>
      </c>
      <c r="AB1084" s="36">
        <v>0</v>
      </c>
      <c r="AC1084" s="36">
        <v>0</v>
      </c>
      <c r="AD1084" s="36">
        <v>133911</v>
      </c>
      <c r="AE1084" s="36">
        <v>0</v>
      </c>
      <c r="AF1084" s="36">
        <v>0</v>
      </c>
      <c r="AG1084" s="36">
        <v>133912</v>
      </c>
      <c r="AH1084" s="35">
        <f t="shared" si="53"/>
        <v>831078</v>
      </c>
      <c r="AI1084" s="35">
        <f t="shared" si="53"/>
        <v>41555</v>
      </c>
      <c r="AJ1084" s="35">
        <f t="shared" si="53"/>
        <v>74797</v>
      </c>
      <c r="AK1084" s="35">
        <f t="shared" si="53"/>
        <v>307501</v>
      </c>
      <c r="AL1084" s="35">
        <f t="shared" si="53"/>
        <v>523577</v>
      </c>
      <c r="AM1084" s="35">
        <f t="shared" si="53"/>
        <v>0</v>
      </c>
      <c r="AN1084" s="35">
        <f t="shared" si="53"/>
        <v>691706</v>
      </c>
      <c r="AO1084" s="35">
        <f t="shared" si="53"/>
        <v>255880</v>
      </c>
      <c r="AP1084" s="35">
        <f t="shared" si="53"/>
        <v>34583</v>
      </c>
      <c r="AQ1084" s="35">
        <f t="shared" si="53"/>
        <v>62238</v>
      </c>
      <c r="AR1084" s="35">
        <f t="shared" si="53"/>
        <v>318118</v>
      </c>
      <c r="AS1084" s="35">
        <f t="shared" si="53"/>
        <v>373588</v>
      </c>
      <c r="AT1084" s="35">
        <f t="shared" si="53"/>
        <v>0</v>
      </c>
      <c r="AU1084" s="35">
        <f t="shared" si="53"/>
        <v>3407009</v>
      </c>
      <c r="AV1084" s="35">
        <v>2509844</v>
      </c>
      <c r="AW1084" s="35">
        <f t="shared" si="53"/>
        <v>170341</v>
      </c>
      <c r="AX1084" s="35">
        <f t="shared" si="53"/>
        <v>306613</v>
      </c>
      <c r="AY1084" s="35">
        <f t="shared" si="53"/>
        <v>1260521</v>
      </c>
      <c r="AZ1084" s="35">
        <f t="shared" si="53"/>
        <v>231816</v>
      </c>
      <c r="BA1084" s="35">
        <f t="shared" si="53"/>
        <v>169578</v>
      </c>
      <c r="BB1084" s="35">
        <f t="shared" si="53"/>
        <v>169617</v>
      </c>
    </row>
    <row r="1085" spans="1:54" s="45" customFormat="1" ht="15">
      <c r="A1085" s="38" t="s">
        <v>1671</v>
      </c>
      <c r="B1085" s="33"/>
      <c r="C1085" s="33"/>
      <c r="D1085" s="39"/>
      <c r="E1085" s="35"/>
      <c r="F1085" s="35"/>
      <c r="G1085" s="35"/>
      <c r="H1085" s="35"/>
      <c r="I1085" s="35"/>
      <c r="J1085" s="37"/>
      <c r="K1085" s="37"/>
      <c r="L1085" s="37"/>
      <c r="M1085" s="37"/>
      <c r="N1085" s="37"/>
      <c r="O1085" s="37"/>
      <c r="P1085" s="37"/>
      <c r="Q1085" s="37"/>
      <c r="R1085" s="37"/>
      <c r="S1085" s="37"/>
      <c r="T1085" s="37"/>
      <c r="U1085" s="37"/>
      <c r="V1085" s="37"/>
      <c r="W1085" s="37"/>
      <c r="X1085" s="37"/>
      <c r="Y1085" s="36"/>
      <c r="Z1085" s="36"/>
      <c r="AA1085" s="36"/>
      <c r="AB1085" s="36"/>
      <c r="AC1085" s="36"/>
      <c r="AD1085" s="36"/>
      <c r="AE1085" s="36"/>
      <c r="AF1085" s="36"/>
      <c r="AG1085" s="36"/>
      <c r="AH1085" s="37"/>
      <c r="AI1085" s="37"/>
      <c r="AJ1085" s="37"/>
      <c r="AK1085" s="37"/>
      <c r="AL1085" s="37"/>
      <c r="AM1085" s="37"/>
      <c r="AN1085" s="37"/>
      <c r="AO1085" s="37"/>
      <c r="AP1085" s="37"/>
      <c r="AQ1085" s="37"/>
      <c r="AR1085" s="37"/>
      <c r="AS1085" s="37"/>
      <c r="AT1085" s="37"/>
      <c r="AU1085" s="35"/>
      <c r="AV1085" s="35"/>
      <c r="AW1085" s="35"/>
      <c r="AX1085" s="35"/>
      <c r="AY1085" s="35"/>
      <c r="AZ1085" s="35"/>
      <c r="BA1085" s="35"/>
      <c r="BB1085" s="35"/>
    </row>
    <row r="1086" spans="1:54" s="44" customFormat="1" ht="15">
      <c r="A1086" s="28" t="s">
        <v>252</v>
      </c>
      <c r="B1086" s="28" t="s">
        <v>253</v>
      </c>
      <c r="C1086" s="28"/>
      <c r="D1086" s="29" t="s">
        <v>254</v>
      </c>
      <c r="E1086" s="30"/>
      <c r="F1086" s="30"/>
      <c r="G1086" s="30"/>
      <c r="H1086" s="30"/>
      <c r="I1086" s="30"/>
      <c r="J1086" s="3"/>
      <c r="K1086" s="3"/>
      <c r="L1086" s="3"/>
      <c r="M1086" s="3"/>
      <c r="N1086" s="3"/>
      <c r="O1086" s="3">
        <v>2048</v>
      </c>
      <c r="P1086" s="3">
        <v>102</v>
      </c>
      <c r="Q1086" s="3">
        <v>184</v>
      </c>
      <c r="R1086" s="3">
        <v>756</v>
      </c>
      <c r="S1086" s="3">
        <v>188</v>
      </c>
      <c r="T1086" s="3">
        <v>98738</v>
      </c>
      <c r="U1086" s="3">
        <v>4937</v>
      </c>
      <c r="V1086" s="3">
        <v>8886</v>
      </c>
      <c r="W1086" s="3">
        <v>36532</v>
      </c>
      <c r="X1086" s="3">
        <v>8890</v>
      </c>
      <c r="Y1086" s="31"/>
      <c r="Z1086" s="31"/>
      <c r="AA1086" s="31">
        <v>36532</v>
      </c>
      <c r="AB1086" s="31"/>
      <c r="AC1086" s="31"/>
      <c r="AD1086" s="31">
        <v>8886</v>
      </c>
      <c r="AE1086" s="31"/>
      <c r="AF1086" s="31"/>
      <c r="AG1086" s="31">
        <v>8890</v>
      </c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0">
        <v>100786</v>
      </c>
      <c r="AV1086" s="30">
        <v>100786</v>
      </c>
      <c r="AW1086" s="30">
        <v>5039</v>
      </c>
      <c r="AX1086" s="30">
        <v>9070</v>
      </c>
      <c r="AY1086" s="30">
        <v>37288</v>
      </c>
      <c r="AZ1086" s="30">
        <v>9070</v>
      </c>
      <c r="BA1086" s="30">
        <v>9070</v>
      </c>
      <c r="BB1086" s="30">
        <v>9078</v>
      </c>
    </row>
    <row r="1087" spans="1:54" s="44" customFormat="1" ht="15">
      <c r="A1087" s="28" t="s">
        <v>252</v>
      </c>
      <c r="B1087" s="28" t="s">
        <v>255</v>
      </c>
      <c r="C1087" s="28"/>
      <c r="D1087" s="29" t="s">
        <v>256</v>
      </c>
      <c r="E1087" s="30"/>
      <c r="F1087" s="30"/>
      <c r="G1087" s="30"/>
      <c r="H1087" s="30"/>
      <c r="I1087" s="30"/>
      <c r="J1087" s="3"/>
      <c r="K1087" s="3"/>
      <c r="L1087" s="3"/>
      <c r="M1087" s="3"/>
      <c r="N1087" s="3"/>
      <c r="O1087" s="3">
        <v>2048</v>
      </c>
      <c r="P1087" s="3">
        <v>102</v>
      </c>
      <c r="Q1087" s="3">
        <v>184</v>
      </c>
      <c r="R1087" s="3">
        <v>756</v>
      </c>
      <c r="S1087" s="3">
        <v>188</v>
      </c>
      <c r="T1087" s="3"/>
      <c r="U1087" s="3"/>
      <c r="V1087" s="3"/>
      <c r="W1087" s="3"/>
      <c r="X1087" s="3"/>
      <c r="Y1087" s="31"/>
      <c r="Z1087" s="31"/>
      <c r="AA1087" s="31"/>
      <c r="AB1087" s="31"/>
      <c r="AC1087" s="31"/>
      <c r="AD1087" s="31"/>
      <c r="AE1087" s="31"/>
      <c r="AF1087" s="31"/>
      <c r="AG1087" s="31"/>
      <c r="AH1087" s="3"/>
      <c r="AI1087" s="3"/>
      <c r="AJ1087" s="3"/>
      <c r="AK1087" s="3"/>
      <c r="AL1087" s="3"/>
      <c r="AM1087" s="3"/>
      <c r="AN1087" s="3">
        <v>4161</v>
      </c>
      <c r="AO1087" s="3">
        <v>1538</v>
      </c>
      <c r="AP1087" s="3">
        <v>208</v>
      </c>
      <c r="AQ1087" s="3">
        <v>374</v>
      </c>
      <c r="AR1087" s="3">
        <v>1912</v>
      </c>
      <c r="AS1087" s="3">
        <v>2249</v>
      </c>
      <c r="AT1087" s="3">
        <v>0</v>
      </c>
      <c r="AU1087" s="30">
        <v>6209</v>
      </c>
      <c r="AV1087" s="30">
        <v>3960</v>
      </c>
      <c r="AW1087" s="30">
        <v>310</v>
      </c>
      <c r="AX1087" s="30">
        <v>558</v>
      </c>
      <c r="AY1087" s="30">
        <v>2294</v>
      </c>
      <c r="AZ1087" s="30">
        <v>558</v>
      </c>
      <c r="BA1087" s="30">
        <v>184</v>
      </c>
      <c r="BB1087" s="30">
        <v>188</v>
      </c>
    </row>
    <row r="1088" spans="1:54" s="44" customFormat="1" ht="15">
      <c r="A1088" s="28" t="s">
        <v>252</v>
      </c>
      <c r="B1088" s="28" t="s">
        <v>257</v>
      </c>
      <c r="C1088" s="28"/>
      <c r="D1088" s="29" t="s">
        <v>258</v>
      </c>
      <c r="E1088" s="30"/>
      <c r="F1088" s="30"/>
      <c r="G1088" s="30"/>
      <c r="H1088" s="30"/>
      <c r="I1088" s="30"/>
      <c r="J1088" s="3"/>
      <c r="K1088" s="3"/>
      <c r="L1088" s="3"/>
      <c r="M1088" s="3"/>
      <c r="N1088" s="3"/>
      <c r="O1088" s="3">
        <v>3598</v>
      </c>
      <c r="P1088" s="3">
        <v>180</v>
      </c>
      <c r="Q1088" s="3">
        <v>324</v>
      </c>
      <c r="R1088" s="3">
        <v>1332</v>
      </c>
      <c r="S1088" s="3">
        <v>322</v>
      </c>
      <c r="T1088" s="3"/>
      <c r="U1088" s="3"/>
      <c r="V1088" s="3"/>
      <c r="W1088" s="3"/>
      <c r="X1088" s="3"/>
      <c r="Y1088" s="31"/>
      <c r="Z1088" s="31"/>
      <c r="AA1088" s="31"/>
      <c r="AB1088" s="31"/>
      <c r="AC1088" s="31"/>
      <c r="AD1088" s="31"/>
      <c r="AE1088" s="31"/>
      <c r="AF1088" s="31"/>
      <c r="AG1088" s="31"/>
      <c r="AH1088" s="3"/>
      <c r="AI1088" s="3"/>
      <c r="AJ1088" s="3"/>
      <c r="AK1088" s="3"/>
      <c r="AL1088" s="3"/>
      <c r="AM1088" s="3"/>
      <c r="AN1088" s="3">
        <v>4161</v>
      </c>
      <c r="AO1088" s="3">
        <v>1538</v>
      </c>
      <c r="AP1088" s="3">
        <v>208</v>
      </c>
      <c r="AQ1088" s="3">
        <v>374</v>
      </c>
      <c r="AR1088" s="3">
        <v>1912</v>
      </c>
      <c r="AS1088" s="3">
        <v>2249</v>
      </c>
      <c r="AT1088" s="3">
        <v>0</v>
      </c>
      <c r="AU1088" s="30">
        <v>7759</v>
      </c>
      <c r="AV1088" s="30">
        <v>5510</v>
      </c>
      <c r="AW1088" s="30">
        <v>388</v>
      </c>
      <c r="AX1088" s="30">
        <v>698</v>
      </c>
      <c r="AY1088" s="30">
        <v>2870</v>
      </c>
      <c r="AZ1088" s="30">
        <v>698</v>
      </c>
      <c r="BA1088" s="30">
        <v>324</v>
      </c>
      <c r="BB1088" s="30">
        <v>322</v>
      </c>
    </row>
    <row r="1089" spans="1:54" s="44" customFormat="1" ht="15">
      <c r="A1089" s="28" t="s">
        <v>252</v>
      </c>
      <c r="B1089" s="28" t="s">
        <v>259</v>
      </c>
      <c r="C1089" s="28"/>
      <c r="D1089" s="29" t="s">
        <v>260</v>
      </c>
      <c r="E1089" s="30"/>
      <c r="F1089" s="30"/>
      <c r="G1089" s="30"/>
      <c r="H1089" s="30"/>
      <c r="I1089" s="30"/>
      <c r="J1089" s="3"/>
      <c r="K1089" s="3"/>
      <c r="L1089" s="3"/>
      <c r="M1089" s="3"/>
      <c r="N1089" s="3"/>
      <c r="O1089" s="3">
        <v>3598</v>
      </c>
      <c r="P1089" s="3">
        <v>180</v>
      </c>
      <c r="Q1089" s="3">
        <v>324</v>
      </c>
      <c r="R1089" s="3">
        <v>1332</v>
      </c>
      <c r="S1089" s="3">
        <v>322</v>
      </c>
      <c r="T1089" s="3"/>
      <c r="U1089" s="3"/>
      <c r="V1089" s="3"/>
      <c r="W1089" s="3"/>
      <c r="X1089" s="3"/>
      <c r="Y1089" s="31"/>
      <c r="Z1089" s="31"/>
      <c r="AA1089" s="31"/>
      <c r="AB1089" s="31"/>
      <c r="AC1089" s="31"/>
      <c r="AD1089" s="31"/>
      <c r="AE1089" s="31"/>
      <c r="AF1089" s="31"/>
      <c r="AG1089" s="31"/>
      <c r="AH1089" s="3"/>
      <c r="AI1089" s="3"/>
      <c r="AJ1089" s="3"/>
      <c r="AK1089" s="3"/>
      <c r="AL1089" s="3"/>
      <c r="AM1089" s="3"/>
      <c r="AN1089" s="3">
        <v>4161</v>
      </c>
      <c r="AO1089" s="3">
        <v>1538</v>
      </c>
      <c r="AP1089" s="3">
        <v>208</v>
      </c>
      <c r="AQ1089" s="3">
        <v>374</v>
      </c>
      <c r="AR1089" s="3">
        <v>1912</v>
      </c>
      <c r="AS1089" s="3">
        <v>2249</v>
      </c>
      <c r="AT1089" s="3">
        <v>0</v>
      </c>
      <c r="AU1089" s="30">
        <v>7759</v>
      </c>
      <c r="AV1089" s="30">
        <v>5510</v>
      </c>
      <c r="AW1089" s="30">
        <v>388</v>
      </c>
      <c r="AX1089" s="30">
        <v>698</v>
      </c>
      <c r="AY1089" s="30">
        <v>2870</v>
      </c>
      <c r="AZ1089" s="30">
        <v>698</v>
      </c>
      <c r="BA1089" s="30">
        <v>324</v>
      </c>
      <c r="BB1089" s="30">
        <v>322</v>
      </c>
    </row>
    <row r="1090" spans="1:54" s="44" customFormat="1" ht="15">
      <c r="A1090" s="28" t="s">
        <v>252</v>
      </c>
      <c r="B1090" s="28" t="s">
        <v>261</v>
      </c>
      <c r="C1090" s="28"/>
      <c r="D1090" s="29" t="s">
        <v>262</v>
      </c>
      <c r="E1090" s="30"/>
      <c r="F1090" s="30"/>
      <c r="G1090" s="30"/>
      <c r="H1090" s="30"/>
      <c r="I1090" s="30"/>
      <c r="J1090" s="3"/>
      <c r="K1090" s="3"/>
      <c r="L1090" s="3"/>
      <c r="M1090" s="3"/>
      <c r="N1090" s="3"/>
      <c r="O1090" s="3">
        <v>4243</v>
      </c>
      <c r="P1090" s="3">
        <v>212</v>
      </c>
      <c r="Q1090" s="3">
        <v>382</v>
      </c>
      <c r="R1090" s="3">
        <v>1570</v>
      </c>
      <c r="S1090" s="3">
        <v>381</v>
      </c>
      <c r="T1090" s="3"/>
      <c r="U1090" s="3"/>
      <c r="V1090" s="3"/>
      <c r="W1090" s="3"/>
      <c r="X1090" s="3"/>
      <c r="Y1090" s="31"/>
      <c r="Z1090" s="31"/>
      <c r="AA1090" s="31"/>
      <c r="AB1090" s="31"/>
      <c r="AC1090" s="31"/>
      <c r="AD1090" s="31"/>
      <c r="AE1090" s="31"/>
      <c r="AF1090" s="31"/>
      <c r="AG1090" s="31"/>
      <c r="AH1090" s="3"/>
      <c r="AI1090" s="3"/>
      <c r="AJ1090" s="3"/>
      <c r="AK1090" s="3"/>
      <c r="AL1090" s="3"/>
      <c r="AM1090" s="3"/>
      <c r="AN1090" s="3">
        <v>4161</v>
      </c>
      <c r="AO1090" s="3">
        <v>1538</v>
      </c>
      <c r="AP1090" s="3">
        <v>208</v>
      </c>
      <c r="AQ1090" s="3">
        <v>374</v>
      </c>
      <c r="AR1090" s="3">
        <v>1912</v>
      </c>
      <c r="AS1090" s="3">
        <v>2249</v>
      </c>
      <c r="AT1090" s="3">
        <v>0</v>
      </c>
      <c r="AU1090" s="30">
        <v>8404</v>
      </c>
      <c r="AV1090" s="30">
        <v>6155</v>
      </c>
      <c r="AW1090" s="30">
        <v>420</v>
      </c>
      <c r="AX1090" s="30">
        <v>756</v>
      </c>
      <c r="AY1090" s="30">
        <v>3108</v>
      </c>
      <c r="AZ1090" s="30">
        <v>756</v>
      </c>
      <c r="BA1090" s="30">
        <v>382</v>
      </c>
      <c r="BB1090" s="30">
        <v>381</v>
      </c>
    </row>
    <row r="1091" spans="1:54" s="44" customFormat="1" ht="15">
      <c r="A1091" s="28" t="s">
        <v>252</v>
      </c>
      <c r="B1091" s="28" t="s">
        <v>263</v>
      </c>
      <c r="C1091" s="28"/>
      <c r="D1091" s="29" t="s">
        <v>264</v>
      </c>
      <c r="E1091" s="30"/>
      <c r="F1091" s="30"/>
      <c r="G1091" s="30"/>
      <c r="H1091" s="30"/>
      <c r="I1091" s="30"/>
      <c r="J1091" s="3"/>
      <c r="K1091" s="3"/>
      <c r="L1091" s="3"/>
      <c r="M1091" s="3"/>
      <c r="N1091" s="3"/>
      <c r="O1091" s="3">
        <v>5148</v>
      </c>
      <c r="P1091" s="3">
        <v>257</v>
      </c>
      <c r="Q1091" s="3">
        <v>463</v>
      </c>
      <c r="R1091" s="3">
        <v>1903</v>
      </c>
      <c r="S1091" s="3">
        <v>467</v>
      </c>
      <c r="T1091" s="3"/>
      <c r="U1091" s="3"/>
      <c r="V1091" s="3"/>
      <c r="W1091" s="3"/>
      <c r="X1091" s="3"/>
      <c r="Y1091" s="31"/>
      <c r="Z1091" s="31"/>
      <c r="AA1091" s="31"/>
      <c r="AB1091" s="31"/>
      <c r="AC1091" s="31"/>
      <c r="AD1091" s="31"/>
      <c r="AE1091" s="31"/>
      <c r="AF1091" s="31"/>
      <c r="AG1091" s="31"/>
      <c r="AH1091" s="3"/>
      <c r="AI1091" s="3"/>
      <c r="AJ1091" s="3"/>
      <c r="AK1091" s="3"/>
      <c r="AL1091" s="3"/>
      <c r="AM1091" s="3"/>
      <c r="AN1091" s="3">
        <v>4161</v>
      </c>
      <c r="AO1091" s="3">
        <v>1538</v>
      </c>
      <c r="AP1091" s="3">
        <v>208</v>
      </c>
      <c r="AQ1091" s="3">
        <v>374</v>
      </c>
      <c r="AR1091" s="3">
        <v>1912</v>
      </c>
      <c r="AS1091" s="3">
        <v>2249</v>
      </c>
      <c r="AT1091" s="3">
        <v>0</v>
      </c>
      <c r="AU1091" s="30">
        <v>9309</v>
      </c>
      <c r="AV1091" s="30">
        <v>7060</v>
      </c>
      <c r="AW1091" s="30">
        <v>465</v>
      </c>
      <c r="AX1091" s="30">
        <v>837</v>
      </c>
      <c r="AY1091" s="30">
        <v>3441</v>
      </c>
      <c r="AZ1091" s="30">
        <v>837</v>
      </c>
      <c r="BA1091" s="30">
        <v>463</v>
      </c>
      <c r="BB1091" s="30">
        <v>467</v>
      </c>
    </row>
    <row r="1092" spans="1:54" s="44" customFormat="1" ht="15">
      <c r="A1092" s="28" t="s">
        <v>252</v>
      </c>
      <c r="B1092" s="28" t="s">
        <v>265</v>
      </c>
      <c r="C1092" s="28"/>
      <c r="D1092" s="29" t="s">
        <v>266</v>
      </c>
      <c r="E1092" s="30"/>
      <c r="F1092" s="30"/>
      <c r="G1092" s="30"/>
      <c r="H1092" s="30"/>
      <c r="I1092" s="30"/>
      <c r="J1092" s="3"/>
      <c r="K1092" s="3"/>
      <c r="L1092" s="3"/>
      <c r="M1092" s="3"/>
      <c r="N1092" s="3"/>
      <c r="O1092" s="3">
        <v>6698</v>
      </c>
      <c r="P1092" s="3">
        <v>335</v>
      </c>
      <c r="Q1092" s="3">
        <v>603</v>
      </c>
      <c r="R1092" s="3">
        <v>2479</v>
      </c>
      <c r="S1092" s="3">
        <v>601</v>
      </c>
      <c r="T1092" s="3"/>
      <c r="U1092" s="3"/>
      <c r="V1092" s="3"/>
      <c r="W1092" s="3"/>
      <c r="X1092" s="3"/>
      <c r="Y1092" s="31"/>
      <c r="Z1092" s="31"/>
      <c r="AA1092" s="31"/>
      <c r="AB1092" s="31"/>
      <c r="AC1092" s="31"/>
      <c r="AD1092" s="31"/>
      <c r="AE1092" s="31"/>
      <c r="AF1092" s="31"/>
      <c r="AG1092" s="31"/>
      <c r="AH1092" s="3">
        <v>112796</v>
      </c>
      <c r="AI1092" s="3">
        <v>5640</v>
      </c>
      <c r="AJ1092" s="3">
        <v>10152</v>
      </c>
      <c r="AK1092" s="3">
        <v>41736</v>
      </c>
      <c r="AL1092" s="3">
        <v>71060</v>
      </c>
      <c r="AM1092" s="3">
        <v>0</v>
      </c>
      <c r="AN1092" s="3">
        <v>29259</v>
      </c>
      <c r="AO1092" s="3">
        <v>10825</v>
      </c>
      <c r="AP1092" s="3">
        <v>1463</v>
      </c>
      <c r="AQ1092" s="3">
        <v>2633</v>
      </c>
      <c r="AR1092" s="3">
        <v>13458</v>
      </c>
      <c r="AS1092" s="3">
        <v>15801</v>
      </c>
      <c r="AT1092" s="3">
        <v>0</v>
      </c>
      <c r="AU1092" s="30">
        <v>148753</v>
      </c>
      <c r="AV1092" s="30">
        <v>61892</v>
      </c>
      <c r="AW1092" s="30">
        <v>7438</v>
      </c>
      <c r="AX1092" s="30">
        <v>13388</v>
      </c>
      <c r="AY1092" s="30">
        <v>55040</v>
      </c>
      <c r="AZ1092" s="30">
        <v>3236</v>
      </c>
      <c r="BA1092" s="30">
        <v>603</v>
      </c>
      <c r="BB1092" s="30">
        <v>601</v>
      </c>
    </row>
    <row r="1093" spans="1:54" s="44" customFormat="1" ht="15">
      <c r="A1093" s="28" t="s">
        <v>252</v>
      </c>
      <c r="B1093" s="28" t="s">
        <v>267</v>
      </c>
      <c r="C1093" s="28"/>
      <c r="D1093" s="29" t="s">
        <v>268</v>
      </c>
      <c r="E1093" s="30"/>
      <c r="F1093" s="30"/>
      <c r="G1093" s="30"/>
      <c r="H1093" s="30"/>
      <c r="I1093" s="30"/>
      <c r="J1093" s="3"/>
      <c r="K1093" s="3"/>
      <c r="L1093" s="3"/>
      <c r="M1093" s="3"/>
      <c r="N1093" s="3"/>
      <c r="O1093" s="3">
        <v>3598</v>
      </c>
      <c r="P1093" s="3">
        <v>180</v>
      </c>
      <c r="Q1093" s="3">
        <v>324</v>
      </c>
      <c r="R1093" s="3">
        <v>1332</v>
      </c>
      <c r="S1093" s="3">
        <v>322</v>
      </c>
      <c r="T1093" s="3"/>
      <c r="U1093" s="3"/>
      <c r="V1093" s="3"/>
      <c r="W1093" s="3"/>
      <c r="X1093" s="3"/>
      <c r="Y1093" s="31"/>
      <c r="Z1093" s="31"/>
      <c r="AA1093" s="31"/>
      <c r="AB1093" s="31"/>
      <c r="AC1093" s="31"/>
      <c r="AD1093" s="31"/>
      <c r="AE1093" s="31"/>
      <c r="AF1093" s="31"/>
      <c r="AG1093" s="31"/>
      <c r="AH1093" s="3"/>
      <c r="AI1093" s="3"/>
      <c r="AJ1093" s="3"/>
      <c r="AK1093" s="3"/>
      <c r="AL1093" s="3"/>
      <c r="AM1093" s="3"/>
      <c r="AN1093" s="3">
        <v>4161</v>
      </c>
      <c r="AO1093" s="3">
        <v>1538</v>
      </c>
      <c r="AP1093" s="3">
        <v>208</v>
      </c>
      <c r="AQ1093" s="3">
        <v>374</v>
      </c>
      <c r="AR1093" s="3">
        <v>1912</v>
      </c>
      <c r="AS1093" s="3">
        <v>2249</v>
      </c>
      <c r="AT1093" s="3">
        <v>0</v>
      </c>
      <c r="AU1093" s="30">
        <v>7759</v>
      </c>
      <c r="AV1093" s="30">
        <v>5510</v>
      </c>
      <c r="AW1093" s="30">
        <v>388</v>
      </c>
      <c r="AX1093" s="30">
        <v>698</v>
      </c>
      <c r="AY1093" s="30">
        <v>2870</v>
      </c>
      <c r="AZ1093" s="30">
        <v>698</v>
      </c>
      <c r="BA1093" s="30">
        <v>324</v>
      </c>
      <c r="BB1093" s="30">
        <v>322</v>
      </c>
    </row>
    <row r="1094" spans="1:54" s="44" customFormat="1" ht="15">
      <c r="A1094" s="28" t="s">
        <v>252</v>
      </c>
      <c r="B1094" s="28" t="s">
        <v>269</v>
      </c>
      <c r="C1094" s="28"/>
      <c r="D1094" s="29" t="s">
        <v>270</v>
      </c>
      <c r="E1094" s="30"/>
      <c r="F1094" s="30"/>
      <c r="G1094" s="30"/>
      <c r="H1094" s="30"/>
      <c r="I1094" s="30"/>
      <c r="J1094" s="3"/>
      <c r="K1094" s="3"/>
      <c r="L1094" s="3"/>
      <c r="M1094" s="3"/>
      <c r="N1094" s="3"/>
      <c r="O1094" s="3">
        <v>3598</v>
      </c>
      <c r="P1094" s="3">
        <v>180</v>
      </c>
      <c r="Q1094" s="3">
        <v>324</v>
      </c>
      <c r="R1094" s="3">
        <v>1332</v>
      </c>
      <c r="S1094" s="3">
        <v>322</v>
      </c>
      <c r="T1094" s="3"/>
      <c r="U1094" s="3"/>
      <c r="V1094" s="3"/>
      <c r="W1094" s="3"/>
      <c r="X1094" s="3"/>
      <c r="Y1094" s="31"/>
      <c r="Z1094" s="31"/>
      <c r="AA1094" s="31"/>
      <c r="AB1094" s="31"/>
      <c r="AC1094" s="31"/>
      <c r="AD1094" s="31"/>
      <c r="AE1094" s="31"/>
      <c r="AF1094" s="31"/>
      <c r="AG1094" s="31"/>
      <c r="AH1094" s="3"/>
      <c r="AI1094" s="3"/>
      <c r="AJ1094" s="3"/>
      <c r="AK1094" s="3"/>
      <c r="AL1094" s="3"/>
      <c r="AM1094" s="3"/>
      <c r="AN1094" s="3">
        <v>4161</v>
      </c>
      <c r="AO1094" s="3">
        <v>1538</v>
      </c>
      <c r="AP1094" s="3">
        <v>208</v>
      </c>
      <c r="AQ1094" s="3">
        <v>374</v>
      </c>
      <c r="AR1094" s="3">
        <v>1912</v>
      </c>
      <c r="AS1094" s="3">
        <v>2249</v>
      </c>
      <c r="AT1094" s="3">
        <v>0</v>
      </c>
      <c r="AU1094" s="30">
        <v>7759</v>
      </c>
      <c r="AV1094" s="30">
        <v>5510</v>
      </c>
      <c r="AW1094" s="30">
        <v>388</v>
      </c>
      <c r="AX1094" s="30">
        <v>698</v>
      </c>
      <c r="AY1094" s="30">
        <v>2870</v>
      </c>
      <c r="AZ1094" s="30">
        <v>698</v>
      </c>
      <c r="BA1094" s="30">
        <v>324</v>
      </c>
      <c r="BB1094" s="30">
        <v>322</v>
      </c>
    </row>
    <row r="1095" spans="1:54" s="44" customFormat="1" ht="15">
      <c r="A1095" s="28" t="s">
        <v>252</v>
      </c>
      <c r="B1095" s="28" t="s">
        <v>271</v>
      </c>
      <c r="C1095" s="28"/>
      <c r="D1095" s="29" t="s">
        <v>272</v>
      </c>
      <c r="E1095" s="30"/>
      <c r="F1095" s="30"/>
      <c r="G1095" s="30"/>
      <c r="H1095" s="30"/>
      <c r="I1095" s="30"/>
      <c r="J1095" s="3"/>
      <c r="K1095" s="3"/>
      <c r="L1095" s="3"/>
      <c r="M1095" s="3"/>
      <c r="N1095" s="3"/>
      <c r="O1095" s="3">
        <v>3598</v>
      </c>
      <c r="P1095" s="3">
        <v>180</v>
      </c>
      <c r="Q1095" s="3">
        <v>324</v>
      </c>
      <c r="R1095" s="3">
        <v>1332</v>
      </c>
      <c r="S1095" s="3">
        <v>322</v>
      </c>
      <c r="T1095" s="3"/>
      <c r="U1095" s="3"/>
      <c r="V1095" s="3"/>
      <c r="W1095" s="3"/>
      <c r="X1095" s="3"/>
      <c r="Y1095" s="31"/>
      <c r="Z1095" s="31"/>
      <c r="AA1095" s="31"/>
      <c r="AB1095" s="31"/>
      <c r="AC1095" s="31"/>
      <c r="AD1095" s="31"/>
      <c r="AE1095" s="31"/>
      <c r="AF1095" s="31"/>
      <c r="AG1095" s="31"/>
      <c r="AH1095" s="3">
        <v>21905</v>
      </c>
      <c r="AI1095" s="3">
        <v>1095</v>
      </c>
      <c r="AJ1095" s="3">
        <v>1971</v>
      </c>
      <c r="AK1095" s="3">
        <v>8103</v>
      </c>
      <c r="AL1095" s="3">
        <v>13802</v>
      </c>
      <c r="AM1095" s="3">
        <v>0</v>
      </c>
      <c r="AN1095" s="3">
        <v>21088</v>
      </c>
      <c r="AO1095" s="3">
        <v>7802</v>
      </c>
      <c r="AP1095" s="3">
        <v>1054</v>
      </c>
      <c r="AQ1095" s="3">
        <v>1898</v>
      </c>
      <c r="AR1095" s="3">
        <v>9700</v>
      </c>
      <c r="AS1095" s="3">
        <v>11388</v>
      </c>
      <c r="AT1095" s="3">
        <v>0</v>
      </c>
      <c r="AU1095" s="30">
        <v>46591</v>
      </c>
      <c r="AV1095" s="30">
        <v>21401</v>
      </c>
      <c r="AW1095" s="30">
        <v>2329</v>
      </c>
      <c r="AX1095" s="30">
        <v>4193</v>
      </c>
      <c r="AY1095" s="30">
        <v>17237</v>
      </c>
      <c r="AZ1095" s="30">
        <v>2222</v>
      </c>
      <c r="BA1095" s="30">
        <v>324</v>
      </c>
      <c r="BB1095" s="30">
        <v>322</v>
      </c>
    </row>
    <row r="1096" spans="1:54" s="44" customFormat="1" ht="15">
      <c r="A1096" s="28" t="s">
        <v>252</v>
      </c>
      <c r="B1096" s="28" t="s">
        <v>273</v>
      </c>
      <c r="C1096" s="28"/>
      <c r="D1096" s="29" t="s">
        <v>274</v>
      </c>
      <c r="E1096" s="30"/>
      <c r="F1096" s="30"/>
      <c r="G1096" s="30"/>
      <c r="H1096" s="30"/>
      <c r="I1096" s="30"/>
      <c r="J1096" s="3"/>
      <c r="K1096" s="3"/>
      <c r="L1096" s="3"/>
      <c r="M1096" s="3"/>
      <c r="N1096" s="3"/>
      <c r="O1096" s="3">
        <v>2636</v>
      </c>
      <c r="P1096" s="3">
        <v>132</v>
      </c>
      <c r="Q1096" s="3">
        <v>237</v>
      </c>
      <c r="R1096" s="3">
        <v>975</v>
      </c>
      <c r="S1096" s="3">
        <v>239</v>
      </c>
      <c r="T1096" s="3"/>
      <c r="U1096" s="3"/>
      <c r="V1096" s="3"/>
      <c r="W1096" s="3"/>
      <c r="X1096" s="3"/>
      <c r="Y1096" s="31"/>
      <c r="Z1096" s="31"/>
      <c r="AA1096" s="31"/>
      <c r="AB1096" s="31"/>
      <c r="AC1096" s="31"/>
      <c r="AD1096" s="31"/>
      <c r="AE1096" s="31"/>
      <c r="AF1096" s="31"/>
      <c r="AG1096" s="31"/>
      <c r="AH1096" s="3"/>
      <c r="AI1096" s="3"/>
      <c r="AJ1096" s="3"/>
      <c r="AK1096" s="3"/>
      <c r="AL1096" s="3"/>
      <c r="AM1096" s="3"/>
      <c r="AN1096" s="3">
        <v>8322</v>
      </c>
      <c r="AO1096" s="3">
        <v>3079</v>
      </c>
      <c r="AP1096" s="3">
        <v>416</v>
      </c>
      <c r="AQ1096" s="3">
        <v>749</v>
      </c>
      <c r="AR1096" s="3">
        <v>3828</v>
      </c>
      <c r="AS1096" s="3">
        <v>4494</v>
      </c>
      <c r="AT1096" s="3">
        <v>0</v>
      </c>
      <c r="AU1096" s="30">
        <v>10958</v>
      </c>
      <c r="AV1096" s="30">
        <v>6464</v>
      </c>
      <c r="AW1096" s="30">
        <v>548</v>
      </c>
      <c r="AX1096" s="30">
        <v>986</v>
      </c>
      <c r="AY1096" s="30">
        <v>4054</v>
      </c>
      <c r="AZ1096" s="30">
        <v>986</v>
      </c>
      <c r="BA1096" s="30">
        <v>237</v>
      </c>
      <c r="BB1096" s="30">
        <v>239</v>
      </c>
    </row>
    <row r="1097" spans="1:54" s="44" customFormat="1" ht="15">
      <c r="A1097" s="28" t="s">
        <v>252</v>
      </c>
      <c r="B1097" s="28" t="s">
        <v>275</v>
      </c>
      <c r="C1097" s="28"/>
      <c r="D1097" s="29" t="s">
        <v>276</v>
      </c>
      <c r="E1097" s="30"/>
      <c r="F1097" s="30"/>
      <c r="G1097" s="30"/>
      <c r="H1097" s="30"/>
      <c r="I1097" s="30"/>
      <c r="J1097" s="3"/>
      <c r="K1097" s="3"/>
      <c r="L1097" s="3"/>
      <c r="M1097" s="3"/>
      <c r="N1097" s="3"/>
      <c r="O1097" s="3">
        <v>3598</v>
      </c>
      <c r="P1097" s="3">
        <v>180</v>
      </c>
      <c r="Q1097" s="3">
        <v>324</v>
      </c>
      <c r="R1097" s="3">
        <v>1332</v>
      </c>
      <c r="S1097" s="3">
        <v>322</v>
      </c>
      <c r="T1097" s="3"/>
      <c r="U1097" s="3"/>
      <c r="V1097" s="3"/>
      <c r="W1097" s="3"/>
      <c r="X1097" s="3"/>
      <c r="Y1097" s="31"/>
      <c r="Z1097" s="31"/>
      <c r="AA1097" s="31"/>
      <c r="AB1097" s="31"/>
      <c r="AC1097" s="31"/>
      <c r="AD1097" s="31"/>
      <c r="AE1097" s="31"/>
      <c r="AF1097" s="31"/>
      <c r="AG1097" s="31"/>
      <c r="AH1097" s="3"/>
      <c r="AI1097" s="3"/>
      <c r="AJ1097" s="3"/>
      <c r="AK1097" s="3"/>
      <c r="AL1097" s="3"/>
      <c r="AM1097" s="3"/>
      <c r="AN1097" s="3">
        <v>10523</v>
      </c>
      <c r="AO1097" s="3">
        <v>3893</v>
      </c>
      <c r="AP1097" s="3">
        <v>526</v>
      </c>
      <c r="AQ1097" s="3">
        <v>947</v>
      </c>
      <c r="AR1097" s="3">
        <v>4840</v>
      </c>
      <c r="AS1097" s="3">
        <v>5683</v>
      </c>
      <c r="AT1097" s="3">
        <v>0</v>
      </c>
      <c r="AU1097" s="30">
        <v>14121</v>
      </c>
      <c r="AV1097" s="30">
        <v>8438</v>
      </c>
      <c r="AW1097" s="30">
        <v>706</v>
      </c>
      <c r="AX1097" s="30">
        <v>1271</v>
      </c>
      <c r="AY1097" s="30">
        <v>5225</v>
      </c>
      <c r="AZ1097" s="30">
        <v>1271</v>
      </c>
      <c r="BA1097" s="30">
        <v>324</v>
      </c>
      <c r="BB1097" s="30">
        <v>322</v>
      </c>
    </row>
    <row r="1098" spans="1:54" s="45" customFormat="1" ht="15">
      <c r="A1098" s="33"/>
      <c r="B1098" s="33"/>
      <c r="C1098" s="33"/>
      <c r="D1098" s="34" t="s">
        <v>1672</v>
      </c>
      <c r="E1098" s="35">
        <f>SUM(E1086:E1097)</f>
        <v>0</v>
      </c>
      <c r="F1098" s="35">
        <f aca="true" t="shared" si="54" ref="F1098:BB1098">SUM(F1086:F1097)</f>
        <v>0</v>
      </c>
      <c r="G1098" s="35">
        <f t="shared" si="54"/>
        <v>0</v>
      </c>
      <c r="H1098" s="35">
        <f t="shared" si="54"/>
        <v>0</v>
      </c>
      <c r="I1098" s="35">
        <f t="shared" si="54"/>
        <v>0</v>
      </c>
      <c r="J1098" s="35">
        <f t="shared" si="54"/>
        <v>0</v>
      </c>
      <c r="K1098" s="35">
        <f t="shared" si="54"/>
        <v>0</v>
      </c>
      <c r="L1098" s="35">
        <f t="shared" si="54"/>
        <v>0</v>
      </c>
      <c r="M1098" s="35">
        <f t="shared" si="54"/>
        <v>0</v>
      </c>
      <c r="N1098" s="35">
        <f t="shared" si="54"/>
        <v>0</v>
      </c>
      <c r="O1098" s="35">
        <f t="shared" si="54"/>
        <v>44409</v>
      </c>
      <c r="P1098" s="35">
        <f t="shared" si="54"/>
        <v>2220</v>
      </c>
      <c r="Q1098" s="35">
        <f t="shared" si="54"/>
        <v>3997</v>
      </c>
      <c r="R1098" s="35">
        <f t="shared" si="54"/>
        <v>16431</v>
      </c>
      <c r="S1098" s="35">
        <f t="shared" si="54"/>
        <v>3996</v>
      </c>
      <c r="T1098" s="35">
        <f t="shared" si="54"/>
        <v>98738</v>
      </c>
      <c r="U1098" s="35">
        <f t="shared" si="54"/>
        <v>4937</v>
      </c>
      <c r="V1098" s="35">
        <f t="shared" si="54"/>
        <v>8886</v>
      </c>
      <c r="W1098" s="35">
        <f t="shared" si="54"/>
        <v>36532</v>
      </c>
      <c r="X1098" s="35">
        <f t="shared" si="54"/>
        <v>8890</v>
      </c>
      <c r="Y1098" s="36">
        <v>0</v>
      </c>
      <c r="Z1098" s="36">
        <v>0</v>
      </c>
      <c r="AA1098" s="36">
        <v>36532</v>
      </c>
      <c r="AB1098" s="36">
        <v>0</v>
      </c>
      <c r="AC1098" s="36">
        <v>0</v>
      </c>
      <c r="AD1098" s="36">
        <v>8886</v>
      </c>
      <c r="AE1098" s="36">
        <v>0</v>
      </c>
      <c r="AF1098" s="36">
        <v>0</v>
      </c>
      <c r="AG1098" s="36">
        <v>8890</v>
      </c>
      <c r="AH1098" s="35">
        <f t="shared" si="54"/>
        <v>134701</v>
      </c>
      <c r="AI1098" s="35">
        <f t="shared" si="54"/>
        <v>6735</v>
      </c>
      <c r="AJ1098" s="35">
        <f t="shared" si="54"/>
        <v>12123</v>
      </c>
      <c r="AK1098" s="35">
        <f t="shared" si="54"/>
        <v>49839</v>
      </c>
      <c r="AL1098" s="35">
        <f t="shared" si="54"/>
        <v>84862</v>
      </c>
      <c r="AM1098" s="35">
        <f t="shared" si="54"/>
        <v>0</v>
      </c>
      <c r="AN1098" s="35">
        <f t="shared" si="54"/>
        <v>98319</v>
      </c>
      <c r="AO1098" s="35">
        <f t="shared" si="54"/>
        <v>36365</v>
      </c>
      <c r="AP1098" s="35">
        <f t="shared" si="54"/>
        <v>4915</v>
      </c>
      <c r="AQ1098" s="35">
        <f t="shared" si="54"/>
        <v>8845</v>
      </c>
      <c r="AR1098" s="35">
        <f t="shared" si="54"/>
        <v>45210</v>
      </c>
      <c r="AS1098" s="35">
        <f t="shared" si="54"/>
        <v>53109</v>
      </c>
      <c r="AT1098" s="35">
        <f t="shared" si="54"/>
        <v>0</v>
      </c>
      <c r="AU1098" s="35">
        <f t="shared" si="54"/>
        <v>376167</v>
      </c>
      <c r="AV1098" s="35">
        <v>238196</v>
      </c>
      <c r="AW1098" s="35">
        <f t="shared" si="54"/>
        <v>18807</v>
      </c>
      <c r="AX1098" s="35">
        <f t="shared" si="54"/>
        <v>33851</v>
      </c>
      <c r="AY1098" s="35">
        <f t="shared" si="54"/>
        <v>139167</v>
      </c>
      <c r="AZ1098" s="35">
        <f t="shared" si="54"/>
        <v>21728</v>
      </c>
      <c r="BA1098" s="35">
        <f t="shared" si="54"/>
        <v>12883</v>
      </c>
      <c r="BB1098" s="35">
        <f t="shared" si="54"/>
        <v>12886</v>
      </c>
    </row>
    <row r="1099" spans="1:54" s="45" customFormat="1" ht="15">
      <c r="A1099" s="38" t="s">
        <v>1673</v>
      </c>
      <c r="B1099" s="33"/>
      <c r="C1099" s="33"/>
      <c r="D1099" s="39"/>
      <c r="E1099" s="35"/>
      <c r="F1099" s="35"/>
      <c r="G1099" s="35"/>
      <c r="H1099" s="35"/>
      <c r="I1099" s="35"/>
      <c r="J1099" s="37"/>
      <c r="K1099" s="37"/>
      <c r="L1099" s="37"/>
      <c r="M1099" s="37"/>
      <c r="N1099" s="37"/>
      <c r="O1099" s="37"/>
      <c r="P1099" s="37"/>
      <c r="Q1099" s="37"/>
      <c r="R1099" s="37"/>
      <c r="S1099" s="37"/>
      <c r="T1099" s="37"/>
      <c r="U1099" s="37"/>
      <c r="V1099" s="37"/>
      <c r="W1099" s="37"/>
      <c r="X1099" s="37"/>
      <c r="Y1099" s="36"/>
      <c r="Z1099" s="36"/>
      <c r="AA1099" s="36"/>
      <c r="AB1099" s="36"/>
      <c r="AC1099" s="36"/>
      <c r="AD1099" s="36"/>
      <c r="AE1099" s="36"/>
      <c r="AF1099" s="36"/>
      <c r="AG1099" s="36"/>
      <c r="AH1099" s="37"/>
      <c r="AI1099" s="37"/>
      <c r="AJ1099" s="37"/>
      <c r="AK1099" s="37"/>
      <c r="AL1099" s="37"/>
      <c r="AM1099" s="37"/>
      <c r="AN1099" s="37"/>
      <c r="AO1099" s="37"/>
      <c r="AP1099" s="37"/>
      <c r="AQ1099" s="37"/>
      <c r="AR1099" s="37"/>
      <c r="AS1099" s="37"/>
      <c r="AT1099" s="37"/>
      <c r="AU1099" s="35"/>
      <c r="AV1099" s="35"/>
      <c r="AW1099" s="35"/>
      <c r="AX1099" s="35"/>
      <c r="AY1099" s="35"/>
      <c r="AZ1099" s="35"/>
      <c r="BA1099" s="35"/>
      <c r="BB1099" s="35"/>
    </row>
    <row r="1100" spans="1:54" s="44" customFormat="1" ht="15">
      <c r="A1100" s="28" t="s">
        <v>277</v>
      </c>
      <c r="B1100" s="28" t="s">
        <v>278</v>
      </c>
      <c r="C1100" s="28"/>
      <c r="D1100" s="29" t="s">
        <v>279</v>
      </c>
      <c r="E1100" s="30"/>
      <c r="F1100" s="30"/>
      <c r="G1100" s="30"/>
      <c r="H1100" s="30"/>
      <c r="I1100" s="30"/>
      <c r="J1100" s="3"/>
      <c r="K1100" s="3"/>
      <c r="L1100" s="3"/>
      <c r="M1100" s="3"/>
      <c r="N1100" s="3"/>
      <c r="O1100" s="3">
        <v>6698</v>
      </c>
      <c r="P1100" s="3">
        <v>335</v>
      </c>
      <c r="Q1100" s="3">
        <v>603</v>
      </c>
      <c r="R1100" s="3">
        <v>2479</v>
      </c>
      <c r="S1100" s="3">
        <v>601</v>
      </c>
      <c r="T1100" s="3">
        <v>623427</v>
      </c>
      <c r="U1100" s="3">
        <v>31171</v>
      </c>
      <c r="V1100" s="3">
        <v>56108</v>
      </c>
      <c r="W1100" s="3">
        <v>230666</v>
      </c>
      <c r="X1100" s="3">
        <v>56113</v>
      </c>
      <c r="Y1100" s="31"/>
      <c r="Z1100" s="31"/>
      <c r="AA1100" s="31">
        <v>230666</v>
      </c>
      <c r="AB1100" s="31"/>
      <c r="AC1100" s="31"/>
      <c r="AD1100" s="31">
        <v>56108</v>
      </c>
      <c r="AE1100" s="31"/>
      <c r="AF1100" s="31"/>
      <c r="AG1100" s="31">
        <v>56113</v>
      </c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0">
        <v>630125</v>
      </c>
      <c r="AV1100" s="30">
        <v>630125</v>
      </c>
      <c r="AW1100" s="30">
        <v>31506</v>
      </c>
      <c r="AX1100" s="30">
        <v>56711</v>
      </c>
      <c r="AY1100" s="30">
        <v>233145</v>
      </c>
      <c r="AZ1100" s="30">
        <v>56711</v>
      </c>
      <c r="BA1100" s="30">
        <v>56711</v>
      </c>
      <c r="BB1100" s="30">
        <v>56714</v>
      </c>
    </row>
    <row r="1101" spans="1:54" s="44" customFormat="1" ht="15">
      <c r="A1101" s="28" t="s">
        <v>277</v>
      </c>
      <c r="B1101" s="28" t="s">
        <v>280</v>
      </c>
      <c r="C1101" s="28"/>
      <c r="D1101" s="29" t="s">
        <v>281</v>
      </c>
      <c r="E1101" s="30"/>
      <c r="F1101" s="30"/>
      <c r="G1101" s="30"/>
      <c r="H1101" s="30"/>
      <c r="I1101" s="30"/>
      <c r="J1101" s="3"/>
      <c r="K1101" s="3"/>
      <c r="L1101" s="3"/>
      <c r="M1101" s="3"/>
      <c r="N1101" s="3"/>
      <c r="O1101" s="3">
        <v>2048</v>
      </c>
      <c r="P1101" s="3">
        <v>102</v>
      </c>
      <c r="Q1101" s="3">
        <v>184</v>
      </c>
      <c r="R1101" s="3">
        <v>756</v>
      </c>
      <c r="S1101" s="3">
        <v>188</v>
      </c>
      <c r="T1101" s="3"/>
      <c r="U1101" s="3"/>
      <c r="V1101" s="3"/>
      <c r="W1101" s="3"/>
      <c r="X1101" s="3"/>
      <c r="Y1101" s="31"/>
      <c r="Z1101" s="31"/>
      <c r="AA1101" s="31"/>
      <c r="AB1101" s="31"/>
      <c r="AC1101" s="31"/>
      <c r="AD1101" s="31"/>
      <c r="AE1101" s="31"/>
      <c r="AF1101" s="31"/>
      <c r="AG1101" s="31"/>
      <c r="AH1101" s="3"/>
      <c r="AI1101" s="3"/>
      <c r="AJ1101" s="3"/>
      <c r="AK1101" s="3"/>
      <c r="AL1101" s="3"/>
      <c r="AM1101" s="3"/>
      <c r="AN1101" s="3">
        <v>4161</v>
      </c>
      <c r="AO1101" s="3">
        <v>1538</v>
      </c>
      <c r="AP1101" s="3">
        <v>208</v>
      </c>
      <c r="AQ1101" s="3">
        <v>374</v>
      </c>
      <c r="AR1101" s="3">
        <v>1912</v>
      </c>
      <c r="AS1101" s="3">
        <v>2249</v>
      </c>
      <c r="AT1101" s="3">
        <v>0</v>
      </c>
      <c r="AU1101" s="30">
        <v>6209</v>
      </c>
      <c r="AV1101" s="30">
        <v>3960</v>
      </c>
      <c r="AW1101" s="30">
        <v>310</v>
      </c>
      <c r="AX1101" s="30">
        <v>558</v>
      </c>
      <c r="AY1101" s="30">
        <v>2294</v>
      </c>
      <c r="AZ1101" s="30">
        <v>558</v>
      </c>
      <c r="BA1101" s="30">
        <v>184</v>
      </c>
      <c r="BB1101" s="30">
        <v>188</v>
      </c>
    </row>
    <row r="1102" spans="1:54" s="44" customFormat="1" ht="15">
      <c r="A1102" s="28" t="s">
        <v>277</v>
      </c>
      <c r="B1102" s="28" t="s">
        <v>282</v>
      </c>
      <c r="C1102" s="28"/>
      <c r="D1102" s="29" t="s">
        <v>283</v>
      </c>
      <c r="E1102" s="30"/>
      <c r="F1102" s="30"/>
      <c r="G1102" s="30"/>
      <c r="H1102" s="30"/>
      <c r="I1102" s="30"/>
      <c r="J1102" s="3"/>
      <c r="K1102" s="3"/>
      <c r="L1102" s="3"/>
      <c r="M1102" s="3"/>
      <c r="N1102" s="3"/>
      <c r="O1102" s="3">
        <v>14448</v>
      </c>
      <c r="P1102" s="3">
        <v>722</v>
      </c>
      <c r="Q1102" s="3">
        <v>1300</v>
      </c>
      <c r="R1102" s="3">
        <v>5344</v>
      </c>
      <c r="S1102" s="3">
        <v>1304</v>
      </c>
      <c r="T1102" s="3"/>
      <c r="U1102" s="3"/>
      <c r="V1102" s="3"/>
      <c r="W1102" s="3"/>
      <c r="X1102" s="3"/>
      <c r="Y1102" s="31"/>
      <c r="Z1102" s="31"/>
      <c r="AA1102" s="31"/>
      <c r="AB1102" s="31"/>
      <c r="AC1102" s="31"/>
      <c r="AD1102" s="31"/>
      <c r="AE1102" s="31"/>
      <c r="AF1102" s="31"/>
      <c r="AG1102" s="31"/>
      <c r="AH1102" s="3"/>
      <c r="AI1102" s="3"/>
      <c r="AJ1102" s="3"/>
      <c r="AK1102" s="3"/>
      <c r="AL1102" s="3"/>
      <c r="AM1102" s="3"/>
      <c r="AN1102" s="3">
        <v>25098</v>
      </c>
      <c r="AO1102" s="3">
        <v>9287</v>
      </c>
      <c r="AP1102" s="3">
        <v>1255</v>
      </c>
      <c r="AQ1102" s="3">
        <v>2259</v>
      </c>
      <c r="AR1102" s="3">
        <v>11546</v>
      </c>
      <c r="AS1102" s="3">
        <v>13552</v>
      </c>
      <c r="AT1102" s="3">
        <v>0</v>
      </c>
      <c r="AU1102" s="30">
        <v>39546</v>
      </c>
      <c r="AV1102" s="30">
        <v>25994</v>
      </c>
      <c r="AW1102" s="30">
        <v>1977</v>
      </c>
      <c r="AX1102" s="30">
        <v>3559</v>
      </c>
      <c r="AY1102" s="30">
        <v>14631</v>
      </c>
      <c r="AZ1102" s="30">
        <v>3559</v>
      </c>
      <c r="BA1102" s="30">
        <v>1300</v>
      </c>
      <c r="BB1102" s="30">
        <v>1304</v>
      </c>
    </row>
    <row r="1103" spans="1:54" s="44" customFormat="1" ht="15">
      <c r="A1103" s="28" t="s">
        <v>277</v>
      </c>
      <c r="B1103" s="28" t="s">
        <v>284</v>
      </c>
      <c r="C1103" s="28"/>
      <c r="D1103" s="29" t="s">
        <v>285</v>
      </c>
      <c r="E1103" s="30"/>
      <c r="F1103" s="30"/>
      <c r="G1103" s="30"/>
      <c r="H1103" s="30"/>
      <c r="I1103" s="30"/>
      <c r="J1103" s="3"/>
      <c r="K1103" s="3"/>
      <c r="L1103" s="3"/>
      <c r="M1103" s="3"/>
      <c r="N1103" s="3"/>
      <c r="O1103" s="3">
        <v>29947</v>
      </c>
      <c r="P1103" s="3">
        <v>1497</v>
      </c>
      <c r="Q1103" s="3">
        <v>2695</v>
      </c>
      <c r="R1103" s="3">
        <v>11079</v>
      </c>
      <c r="S1103" s="3">
        <v>2698</v>
      </c>
      <c r="T1103" s="3"/>
      <c r="U1103" s="3"/>
      <c r="V1103" s="3"/>
      <c r="W1103" s="3"/>
      <c r="X1103" s="3"/>
      <c r="Y1103" s="31"/>
      <c r="Z1103" s="31"/>
      <c r="AA1103" s="31"/>
      <c r="AB1103" s="31"/>
      <c r="AC1103" s="31"/>
      <c r="AD1103" s="31"/>
      <c r="AE1103" s="31"/>
      <c r="AF1103" s="31"/>
      <c r="AG1103" s="31"/>
      <c r="AH1103" s="3"/>
      <c r="AI1103" s="3"/>
      <c r="AJ1103" s="3"/>
      <c r="AK1103" s="3"/>
      <c r="AL1103" s="3"/>
      <c r="AM1103" s="3"/>
      <c r="AN1103" s="3">
        <v>14280</v>
      </c>
      <c r="AO1103" s="3">
        <v>5283</v>
      </c>
      <c r="AP1103" s="3">
        <v>714</v>
      </c>
      <c r="AQ1103" s="3">
        <v>1285</v>
      </c>
      <c r="AR1103" s="3">
        <v>6568</v>
      </c>
      <c r="AS1103" s="3">
        <v>7712</v>
      </c>
      <c r="AT1103" s="3">
        <v>0</v>
      </c>
      <c r="AU1103" s="30">
        <v>44227</v>
      </c>
      <c r="AV1103" s="30">
        <v>36515</v>
      </c>
      <c r="AW1103" s="30">
        <v>2211</v>
      </c>
      <c r="AX1103" s="30">
        <v>3980</v>
      </c>
      <c r="AY1103" s="30">
        <v>16362</v>
      </c>
      <c r="AZ1103" s="30">
        <v>3980</v>
      </c>
      <c r="BA1103" s="30">
        <v>2695</v>
      </c>
      <c r="BB1103" s="30">
        <v>2698</v>
      </c>
    </row>
    <row r="1104" spans="1:54" s="44" customFormat="1" ht="15">
      <c r="A1104" s="28" t="s">
        <v>277</v>
      </c>
      <c r="B1104" s="28" t="s">
        <v>286</v>
      </c>
      <c r="C1104" s="28"/>
      <c r="D1104" s="29" t="s">
        <v>287</v>
      </c>
      <c r="E1104" s="30"/>
      <c r="F1104" s="30"/>
      <c r="G1104" s="30"/>
      <c r="H1104" s="30"/>
      <c r="I1104" s="30"/>
      <c r="J1104" s="3"/>
      <c r="K1104" s="3"/>
      <c r="L1104" s="3"/>
      <c r="M1104" s="3"/>
      <c r="N1104" s="3"/>
      <c r="O1104" s="3">
        <v>3598</v>
      </c>
      <c r="P1104" s="3">
        <v>180</v>
      </c>
      <c r="Q1104" s="3">
        <v>324</v>
      </c>
      <c r="R1104" s="3">
        <v>1332</v>
      </c>
      <c r="S1104" s="3">
        <v>322</v>
      </c>
      <c r="T1104" s="3"/>
      <c r="U1104" s="3"/>
      <c r="V1104" s="3"/>
      <c r="W1104" s="3"/>
      <c r="X1104" s="3"/>
      <c r="Y1104" s="31"/>
      <c r="Z1104" s="31"/>
      <c r="AA1104" s="31"/>
      <c r="AB1104" s="31"/>
      <c r="AC1104" s="31"/>
      <c r="AD1104" s="31"/>
      <c r="AE1104" s="31"/>
      <c r="AF1104" s="31"/>
      <c r="AG1104" s="31"/>
      <c r="AH1104" s="3"/>
      <c r="AI1104" s="3"/>
      <c r="AJ1104" s="3"/>
      <c r="AK1104" s="3"/>
      <c r="AL1104" s="3"/>
      <c r="AM1104" s="3"/>
      <c r="AN1104" s="3">
        <v>4161</v>
      </c>
      <c r="AO1104" s="3">
        <v>1538</v>
      </c>
      <c r="AP1104" s="3">
        <v>208</v>
      </c>
      <c r="AQ1104" s="3">
        <v>374</v>
      </c>
      <c r="AR1104" s="3">
        <v>1912</v>
      </c>
      <c r="AS1104" s="3">
        <v>2249</v>
      </c>
      <c r="AT1104" s="3">
        <v>0</v>
      </c>
      <c r="AU1104" s="30">
        <v>7759</v>
      </c>
      <c r="AV1104" s="30">
        <v>5510</v>
      </c>
      <c r="AW1104" s="30">
        <v>388</v>
      </c>
      <c r="AX1104" s="30">
        <v>698</v>
      </c>
      <c r="AY1104" s="30">
        <v>2870</v>
      </c>
      <c r="AZ1104" s="30">
        <v>698</v>
      </c>
      <c r="BA1104" s="30">
        <v>324</v>
      </c>
      <c r="BB1104" s="30">
        <v>322</v>
      </c>
    </row>
    <row r="1105" spans="1:54" s="44" customFormat="1" ht="15">
      <c r="A1105" s="28" t="s">
        <v>277</v>
      </c>
      <c r="B1105" s="28" t="s">
        <v>288</v>
      </c>
      <c r="C1105" s="28"/>
      <c r="D1105" s="29" t="s">
        <v>289</v>
      </c>
      <c r="E1105" s="30"/>
      <c r="F1105" s="30"/>
      <c r="G1105" s="30"/>
      <c r="H1105" s="30"/>
      <c r="I1105" s="30"/>
      <c r="J1105" s="3"/>
      <c r="K1105" s="3"/>
      <c r="L1105" s="3"/>
      <c r="M1105" s="3"/>
      <c r="N1105" s="3"/>
      <c r="O1105" s="3">
        <v>2048</v>
      </c>
      <c r="P1105" s="3">
        <v>102</v>
      </c>
      <c r="Q1105" s="3">
        <v>184</v>
      </c>
      <c r="R1105" s="3">
        <v>756</v>
      </c>
      <c r="S1105" s="3">
        <v>188</v>
      </c>
      <c r="T1105" s="3"/>
      <c r="U1105" s="3"/>
      <c r="V1105" s="3"/>
      <c r="W1105" s="3"/>
      <c r="X1105" s="3"/>
      <c r="Y1105" s="31"/>
      <c r="Z1105" s="31"/>
      <c r="AA1105" s="31"/>
      <c r="AB1105" s="31"/>
      <c r="AC1105" s="31"/>
      <c r="AD1105" s="31"/>
      <c r="AE1105" s="31"/>
      <c r="AF1105" s="31"/>
      <c r="AG1105" s="31"/>
      <c r="AH1105" s="3"/>
      <c r="AI1105" s="3"/>
      <c r="AJ1105" s="3"/>
      <c r="AK1105" s="3"/>
      <c r="AL1105" s="3"/>
      <c r="AM1105" s="3"/>
      <c r="AN1105" s="3">
        <v>4161</v>
      </c>
      <c r="AO1105" s="3">
        <v>1538</v>
      </c>
      <c r="AP1105" s="3">
        <v>208</v>
      </c>
      <c r="AQ1105" s="3">
        <v>374</v>
      </c>
      <c r="AR1105" s="3">
        <v>1912</v>
      </c>
      <c r="AS1105" s="3">
        <v>2249</v>
      </c>
      <c r="AT1105" s="3">
        <v>0</v>
      </c>
      <c r="AU1105" s="30">
        <v>6209</v>
      </c>
      <c r="AV1105" s="30">
        <v>3960</v>
      </c>
      <c r="AW1105" s="30">
        <v>310</v>
      </c>
      <c r="AX1105" s="30">
        <v>558</v>
      </c>
      <c r="AY1105" s="30">
        <v>2294</v>
      </c>
      <c r="AZ1105" s="30">
        <v>558</v>
      </c>
      <c r="BA1105" s="30">
        <v>184</v>
      </c>
      <c r="BB1105" s="30">
        <v>188</v>
      </c>
    </row>
    <row r="1106" spans="1:54" s="44" customFormat="1" ht="15">
      <c r="A1106" s="28" t="s">
        <v>277</v>
      </c>
      <c r="B1106" s="28" t="s">
        <v>290</v>
      </c>
      <c r="C1106" s="28"/>
      <c r="D1106" s="29" t="s">
        <v>291</v>
      </c>
      <c r="E1106" s="30"/>
      <c r="F1106" s="30"/>
      <c r="G1106" s="30"/>
      <c r="H1106" s="30"/>
      <c r="I1106" s="30"/>
      <c r="J1106" s="3"/>
      <c r="K1106" s="3"/>
      <c r="L1106" s="3"/>
      <c r="M1106" s="3"/>
      <c r="N1106" s="3"/>
      <c r="O1106" s="3">
        <v>11348</v>
      </c>
      <c r="P1106" s="3">
        <v>567</v>
      </c>
      <c r="Q1106" s="3">
        <v>1021</v>
      </c>
      <c r="R1106" s="3">
        <v>4197</v>
      </c>
      <c r="S1106" s="3">
        <v>1025</v>
      </c>
      <c r="T1106" s="3"/>
      <c r="U1106" s="3"/>
      <c r="V1106" s="3"/>
      <c r="W1106" s="3"/>
      <c r="X1106" s="3"/>
      <c r="Y1106" s="31"/>
      <c r="Z1106" s="31"/>
      <c r="AA1106" s="31"/>
      <c r="AB1106" s="31"/>
      <c r="AC1106" s="31"/>
      <c r="AD1106" s="31"/>
      <c r="AE1106" s="31"/>
      <c r="AF1106" s="31"/>
      <c r="AG1106" s="31"/>
      <c r="AH1106" s="3"/>
      <c r="AI1106" s="3"/>
      <c r="AJ1106" s="3"/>
      <c r="AK1106" s="3"/>
      <c r="AL1106" s="3"/>
      <c r="AM1106" s="3"/>
      <c r="AN1106" s="3">
        <v>4161</v>
      </c>
      <c r="AO1106" s="3">
        <v>1538</v>
      </c>
      <c r="AP1106" s="3">
        <v>208</v>
      </c>
      <c r="AQ1106" s="3">
        <v>374</v>
      </c>
      <c r="AR1106" s="3">
        <v>1912</v>
      </c>
      <c r="AS1106" s="3">
        <v>2249</v>
      </c>
      <c r="AT1106" s="3">
        <v>0</v>
      </c>
      <c r="AU1106" s="30">
        <v>15509</v>
      </c>
      <c r="AV1106" s="30">
        <v>13260</v>
      </c>
      <c r="AW1106" s="30">
        <v>775</v>
      </c>
      <c r="AX1106" s="30">
        <v>1395</v>
      </c>
      <c r="AY1106" s="30">
        <v>5735</v>
      </c>
      <c r="AZ1106" s="30">
        <v>1395</v>
      </c>
      <c r="BA1106" s="30">
        <v>1021</v>
      </c>
      <c r="BB1106" s="30">
        <v>1025</v>
      </c>
    </row>
    <row r="1107" spans="1:54" s="44" customFormat="1" ht="15">
      <c r="A1107" s="28" t="s">
        <v>277</v>
      </c>
      <c r="B1107" s="28" t="s">
        <v>292</v>
      </c>
      <c r="C1107" s="28"/>
      <c r="D1107" s="29" t="s">
        <v>293</v>
      </c>
      <c r="E1107" s="30"/>
      <c r="F1107" s="30"/>
      <c r="G1107" s="30"/>
      <c r="H1107" s="30"/>
      <c r="I1107" s="30"/>
      <c r="J1107" s="3"/>
      <c r="K1107" s="3"/>
      <c r="L1107" s="3"/>
      <c r="M1107" s="3"/>
      <c r="N1107" s="3"/>
      <c r="O1107" s="3">
        <v>14448</v>
      </c>
      <c r="P1107" s="3">
        <v>722</v>
      </c>
      <c r="Q1107" s="3">
        <v>1300</v>
      </c>
      <c r="R1107" s="3">
        <v>5344</v>
      </c>
      <c r="S1107" s="3">
        <v>1304</v>
      </c>
      <c r="T1107" s="3"/>
      <c r="U1107" s="3"/>
      <c r="V1107" s="3"/>
      <c r="W1107" s="3"/>
      <c r="X1107" s="3"/>
      <c r="Y1107" s="31"/>
      <c r="Z1107" s="31"/>
      <c r="AA1107" s="31"/>
      <c r="AB1107" s="31"/>
      <c r="AC1107" s="31"/>
      <c r="AD1107" s="31"/>
      <c r="AE1107" s="31"/>
      <c r="AF1107" s="31"/>
      <c r="AG1107" s="31"/>
      <c r="AH1107" s="3">
        <v>89929</v>
      </c>
      <c r="AI1107" s="3">
        <v>4496</v>
      </c>
      <c r="AJ1107" s="3">
        <v>8094</v>
      </c>
      <c r="AK1107" s="3">
        <v>33274</v>
      </c>
      <c r="AL1107" s="3">
        <v>56655</v>
      </c>
      <c r="AM1107" s="3">
        <v>0</v>
      </c>
      <c r="AN1107" s="3">
        <v>25479</v>
      </c>
      <c r="AO1107" s="3">
        <v>9427</v>
      </c>
      <c r="AP1107" s="3">
        <v>1274</v>
      </c>
      <c r="AQ1107" s="3">
        <v>2293</v>
      </c>
      <c r="AR1107" s="3">
        <v>11720</v>
      </c>
      <c r="AS1107" s="3">
        <v>13759</v>
      </c>
      <c r="AT1107" s="3">
        <v>0</v>
      </c>
      <c r="AU1107" s="30">
        <v>129856</v>
      </c>
      <c r="AV1107" s="30">
        <v>59442</v>
      </c>
      <c r="AW1107" s="30">
        <v>6492</v>
      </c>
      <c r="AX1107" s="30">
        <v>11687</v>
      </c>
      <c r="AY1107" s="30">
        <v>48045</v>
      </c>
      <c r="AZ1107" s="30">
        <v>3593</v>
      </c>
      <c r="BA1107" s="30">
        <v>1300</v>
      </c>
      <c r="BB1107" s="30">
        <v>1304</v>
      </c>
    </row>
    <row r="1108" spans="1:54" s="44" customFormat="1" ht="15">
      <c r="A1108" s="28" t="s">
        <v>277</v>
      </c>
      <c r="B1108" s="28" t="s">
        <v>294</v>
      </c>
      <c r="C1108" s="28"/>
      <c r="D1108" s="29" t="s">
        <v>295</v>
      </c>
      <c r="E1108" s="30"/>
      <c r="F1108" s="30"/>
      <c r="G1108" s="30"/>
      <c r="H1108" s="30"/>
      <c r="I1108" s="30"/>
      <c r="J1108" s="3"/>
      <c r="K1108" s="3"/>
      <c r="L1108" s="3"/>
      <c r="M1108" s="3"/>
      <c r="N1108" s="3"/>
      <c r="O1108" s="3">
        <v>54744</v>
      </c>
      <c r="P1108" s="3">
        <v>2737</v>
      </c>
      <c r="Q1108" s="3">
        <v>4927</v>
      </c>
      <c r="R1108" s="3">
        <v>20255</v>
      </c>
      <c r="S1108" s="3">
        <v>4927</v>
      </c>
      <c r="T1108" s="3"/>
      <c r="U1108" s="3"/>
      <c r="V1108" s="3"/>
      <c r="W1108" s="3"/>
      <c r="X1108" s="3"/>
      <c r="Y1108" s="31"/>
      <c r="Z1108" s="31"/>
      <c r="AA1108" s="31"/>
      <c r="AB1108" s="31"/>
      <c r="AC1108" s="31"/>
      <c r="AD1108" s="31"/>
      <c r="AE1108" s="31"/>
      <c r="AF1108" s="31"/>
      <c r="AG1108" s="31"/>
      <c r="AH1108" s="3"/>
      <c r="AI1108" s="3"/>
      <c r="AJ1108" s="3"/>
      <c r="AK1108" s="3"/>
      <c r="AL1108" s="3"/>
      <c r="AM1108" s="3"/>
      <c r="AN1108" s="3">
        <v>31199</v>
      </c>
      <c r="AO1108" s="3">
        <v>11544</v>
      </c>
      <c r="AP1108" s="3">
        <v>1560</v>
      </c>
      <c r="AQ1108" s="3">
        <v>2808</v>
      </c>
      <c r="AR1108" s="3">
        <v>14352</v>
      </c>
      <c r="AS1108" s="3">
        <v>16847</v>
      </c>
      <c r="AT1108" s="3">
        <v>0</v>
      </c>
      <c r="AU1108" s="30">
        <v>85943</v>
      </c>
      <c r="AV1108" s="30">
        <v>69096</v>
      </c>
      <c r="AW1108" s="30">
        <v>4297</v>
      </c>
      <c r="AX1108" s="30">
        <v>7735</v>
      </c>
      <c r="AY1108" s="30">
        <v>31799</v>
      </c>
      <c r="AZ1108" s="30">
        <v>7735</v>
      </c>
      <c r="BA1108" s="30">
        <v>4927</v>
      </c>
      <c r="BB1108" s="30">
        <v>4927</v>
      </c>
    </row>
    <row r="1109" spans="1:54" s="44" customFormat="1" ht="15">
      <c r="A1109" s="28" t="s">
        <v>277</v>
      </c>
      <c r="B1109" s="28" t="s">
        <v>296</v>
      </c>
      <c r="C1109" s="28"/>
      <c r="D1109" s="29" t="s">
        <v>297</v>
      </c>
      <c r="E1109" s="30"/>
      <c r="F1109" s="30"/>
      <c r="G1109" s="30"/>
      <c r="H1109" s="30"/>
      <c r="I1109" s="30"/>
      <c r="J1109" s="3"/>
      <c r="K1109" s="3"/>
      <c r="L1109" s="3"/>
      <c r="M1109" s="3"/>
      <c r="N1109" s="3"/>
      <c r="O1109" s="3">
        <v>54744</v>
      </c>
      <c r="P1109" s="3">
        <v>2737</v>
      </c>
      <c r="Q1109" s="3">
        <v>4927</v>
      </c>
      <c r="R1109" s="3">
        <v>20255</v>
      </c>
      <c r="S1109" s="3">
        <v>4927</v>
      </c>
      <c r="T1109" s="3">
        <v>667326</v>
      </c>
      <c r="U1109" s="3">
        <v>33366</v>
      </c>
      <c r="V1109" s="3">
        <v>60059</v>
      </c>
      <c r="W1109" s="3">
        <v>246909</v>
      </c>
      <c r="X1109" s="3">
        <v>60063</v>
      </c>
      <c r="Y1109" s="31"/>
      <c r="Z1109" s="31"/>
      <c r="AA1109" s="31">
        <v>246909</v>
      </c>
      <c r="AB1109" s="31"/>
      <c r="AC1109" s="31"/>
      <c r="AD1109" s="31">
        <v>60059</v>
      </c>
      <c r="AE1109" s="31"/>
      <c r="AF1109" s="31"/>
      <c r="AG1109" s="31">
        <v>60063</v>
      </c>
      <c r="AH1109" s="3">
        <v>181396</v>
      </c>
      <c r="AI1109" s="3">
        <v>9070</v>
      </c>
      <c r="AJ1109" s="3">
        <v>16326</v>
      </c>
      <c r="AK1109" s="3">
        <v>67118</v>
      </c>
      <c r="AL1109" s="3">
        <v>114278</v>
      </c>
      <c r="AM1109" s="3">
        <v>0</v>
      </c>
      <c r="AN1109" s="3">
        <v>273275</v>
      </c>
      <c r="AO1109" s="3">
        <v>101113</v>
      </c>
      <c r="AP1109" s="3">
        <v>13664</v>
      </c>
      <c r="AQ1109" s="3">
        <v>24595</v>
      </c>
      <c r="AR1109" s="3">
        <v>125708</v>
      </c>
      <c r="AS1109" s="3">
        <v>147567</v>
      </c>
      <c r="AT1109" s="3">
        <v>0</v>
      </c>
      <c r="AU1109" s="30">
        <v>1176741</v>
      </c>
      <c r="AV1109" s="30">
        <v>914896</v>
      </c>
      <c r="AW1109" s="30">
        <v>58837</v>
      </c>
      <c r="AX1109" s="30">
        <v>105907</v>
      </c>
      <c r="AY1109" s="30">
        <v>435395</v>
      </c>
      <c r="AZ1109" s="30">
        <v>89581</v>
      </c>
      <c r="BA1109" s="30">
        <v>64986</v>
      </c>
      <c r="BB1109" s="30">
        <v>64990</v>
      </c>
    </row>
    <row r="1110" spans="1:54" s="44" customFormat="1" ht="15">
      <c r="A1110" s="28" t="s">
        <v>277</v>
      </c>
      <c r="B1110" s="28" t="s">
        <v>298</v>
      </c>
      <c r="C1110" s="28"/>
      <c r="D1110" s="29" t="s">
        <v>299</v>
      </c>
      <c r="E1110" s="30"/>
      <c r="F1110" s="30"/>
      <c r="G1110" s="30"/>
      <c r="H1110" s="30"/>
      <c r="I1110" s="30"/>
      <c r="J1110" s="3"/>
      <c r="K1110" s="3"/>
      <c r="L1110" s="3"/>
      <c r="M1110" s="3"/>
      <c r="N1110" s="3"/>
      <c r="O1110" s="3">
        <v>28396</v>
      </c>
      <c r="P1110" s="3">
        <v>1420</v>
      </c>
      <c r="Q1110" s="3">
        <v>2556</v>
      </c>
      <c r="R1110" s="3">
        <v>10508</v>
      </c>
      <c r="S1110" s="3">
        <v>2552</v>
      </c>
      <c r="T1110" s="3"/>
      <c r="U1110" s="3"/>
      <c r="V1110" s="3"/>
      <c r="W1110" s="3"/>
      <c r="X1110" s="3"/>
      <c r="Y1110" s="31"/>
      <c r="Z1110" s="31"/>
      <c r="AA1110" s="31"/>
      <c r="AB1110" s="31"/>
      <c r="AC1110" s="31"/>
      <c r="AD1110" s="31"/>
      <c r="AE1110" s="31"/>
      <c r="AF1110" s="31"/>
      <c r="AG1110" s="31"/>
      <c r="AH1110" s="3"/>
      <c r="AI1110" s="3"/>
      <c r="AJ1110" s="3"/>
      <c r="AK1110" s="3"/>
      <c r="AL1110" s="3"/>
      <c r="AM1110" s="3"/>
      <c r="AN1110" s="3">
        <v>17195</v>
      </c>
      <c r="AO1110" s="3">
        <v>6364</v>
      </c>
      <c r="AP1110" s="3">
        <v>860</v>
      </c>
      <c r="AQ1110" s="3">
        <v>1548</v>
      </c>
      <c r="AR1110" s="3">
        <v>7912</v>
      </c>
      <c r="AS1110" s="3">
        <v>9283</v>
      </c>
      <c r="AT1110" s="3">
        <v>0</v>
      </c>
      <c r="AU1110" s="30">
        <v>45591</v>
      </c>
      <c r="AV1110" s="30">
        <v>36308</v>
      </c>
      <c r="AW1110" s="30">
        <v>2280</v>
      </c>
      <c r="AX1110" s="30">
        <v>4104</v>
      </c>
      <c r="AY1110" s="30">
        <v>16872</v>
      </c>
      <c r="AZ1110" s="30">
        <v>4104</v>
      </c>
      <c r="BA1110" s="30">
        <v>2556</v>
      </c>
      <c r="BB1110" s="30">
        <v>2552</v>
      </c>
    </row>
    <row r="1111" spans="1:54" s="44" customFormat="1" ht="15">
      <c r="A1111" s="28" t="s">
        <v>277</v>
      </c>
      <c r="B1111" s="28" t="s">
        <v>300</v>
      </c>
      <c r="C1111" s="28"/>
      <c r="D1111" s="29" t="s">
        <v>301</v>
      </c>
      <c r="E1111" s="30"/>
      <c r="F1111" s="30"/>
      <c r="G1111" s="30"/>
      <c r="H1111" s="30"/>
      <c r="I1111" s="30"/>
      <c r="J1111" s="3"/>
      <c r="K1111" s="3"/>
      <c r="L1111" s="3"/>
      <c r="M1111" s="3"/>
      <c r="N1111" s="3"/>
      <c r="O1111" s="3">
        <v>15997</v>
      </c>
      <c r="P1111" s="3">
        <v>800</v>
      </c>
      <c r="Q1111" s="3">
        <v>1440</v>
      </c>
      <c r="R1111" s="3">
        <v>5920</v>
      </c>
      <c r="S1111" s="3">
        <v>1437</v>
      </c>
      <c r="T1111" s="3"/>
      <c r="U1111" s="3"/>
      <c r="V1111" s="3"/>
      <c r="W1111" s="3"/>
      <c r="X1111" s="3"/>
      <c r="Y1111" s="31"/>
      <c r="Z1111" s="31"/>
      <c r="AA1111" s="31"/>
      <c r="AB1111" s="31"/>
      <c r="AC1111" s="31"/>
      <c r="AD1111" s="31"/>
      <c r="AE1111" s="31"/>
      <c r="AF1111" s="31"/>
      <c r="AG1111" s="31"/>
      <c r="AH1111" s="3"/>
      <c r="AI1111" s="3"/>
      <c r="AJ1111" s="3"/>
      <c r="AK1111" s="3"/>
      <c r="AL1111" s="3"/>
      <c r="AM1111" s="3"/>
      <c r="AN1111" s="3">
        <v>6949</v>
      </c>
      <c r="AO1111" s="3">
        <v>2569</v>
      </c>
      <c r="AP1111" s="3">
        <v>347</v>
      </c>
      <c r="AQ1111" s="3">
        <v>625</v>
      </c>
      <c r="AR1111" s="3">
        <v>3194</v>
      </c>
      <c r="AS1111" s="3">
        <v>3755</v>
      </c>
      <c r="AT1111" s="3">
        <v>0</v>
      </c>
      <c r="AU1111" s="30">
        <v>22946</v>
      </c>
      <c r="AV1111" s="30">
        <v>19191</v>
      </c>
      <c r="AW1111" s="30">
        <v>1147</v>
      </c>
      <c r="AX1111" s="30">
        <v>2065</v>
      </c>
      <c r="AY1111" s="30">
        <v>8489</v>
      </c>
      <c r="AZ1111" s="30">
        <v>2065</v>
      </c>
      <c r="BA1111" s="30">
        <v>1440</v>
      </c>
      <c r="BB1111" s="30">
        <v>1437</v>
      </c>
    </row>
    <row r="1112" spans="1:54" s="44" customFormat="1" ht="15">
      <c r="A1112" s="28" t="s">
        <v>277</v>
      </c>
      <c r="B1112" s="28" t="s">
        <v>302</v>
      </c>
      <c r="C1112" s="28"/>
      <c r="D1112" s="29" t="s">
        <v>303</v>
      </c>
      <c r="E1112" s="30"/>
      <c r="F1112" s="30"/>
      <c r="G1112" s="30"/>
      <c r="H1112" s="30"/>
      <c r="I1112" s="30"/>
      <c r="J1112" s="3"/>
      <c r="K1112" s="3"/>
      <c r="L1112" s="3"/>
      <c r="M1112" s="3"/>
      <c r="N1112" s="3"/>
      <c r="O1112" s="3">
        <v>645</v>
      </c>
      <c r="P1112" s="3">
        <v>32</v>
      </c>
      <c r="Q1112" s="3">
        <v>58</v>
      </c>
      <c r="R1112" s="3">
        <v>238</v>
      </c>
      <c r="S1112" s="3">
        <v>59</v>
      </c>
      <c r="T1112" s="3"/>
      <c r="U1112" s="3"/>
      <c r="V1112" s="3"/>
      <c r="W1112" s="3"/>
      <c r="X1112" s="3"/>
      <c r="Y1112" s="31"/>
      <c r="Z1112" s="31"/>
      <c r="AA1112" s="31"/>
      <c r="AB1112" s="31"/>
      <c r="AC1112" s="31"/>
      <c r="AD1112" s="31"/>
      <c r="AE1112" s="31"/>
      <c r="AF1112" s="31"/>
      <c r="AG1112" s="31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0">
        <v>645</v>
      </c>
      <c r="AV1112" s="30">
        <v>645</v>
      </c>
      <c r="AW1112" s="30">
        <v>32</v>
      </c>
      <c r="AX1112" s="30">
        <v>58</v>
      </c>
      <c r="AY1112" s="30">
        <v>238</v>
      </c>
      <c r="AZ1112" s="30">
        <v>58</v>
      </c>
      <c r="BA1112" s="30">
        <v>58</v>
      </c>
      <c r="BB1112" s="30">
        <v>59</v>
      </c>
    </row>
    <row r="1113" spans="1:54" s="44" customFormat="1" ht="15">
      <c r="A1113" s="28" t="s">
        <v>277</v>
      </c>
      <c r="B1113" s="28" t="s">
        <v>304</v>
      </c>
      <c r="C1113" s="28"/>
      <c r="D1113" s="29" t="s">
        <v>305</v>
      </c>
      <c r="E1113" s="30"/>
      <c r="F1113" s="30"/>
      <c r="G1113" s="30"/>
      <c r="H1113" s="30"/>
      <c r="I1113" s="30"/>
      <c r="J1113" s="3"/>
      <c r="K1113" s="3"/>
      <c r="L1113" s="3"/>
      <c r="M1113" s="3"/>
      <c r="N1113" s="3"/>
      <c r="O1113" s="3">
        <v>15997</v>
      </c>
      <c r="P1113" s="3">
        <v>800</v>
      </c>
      <c r="Q1113" s="3">
        <v>1440</v>
      </c>
      <c r="R1113" s="3">
        <v>5920</v>
      </c>
      <c r="S1113" s="3">
        <v>1437</v>
      </c>
      <c r="T1113" s="3"/>
      <c r="U1113" s="3"/>
      <c r="V1113" s="3"/>
      <c r="W1113" s="3"/>
      <c r="X1113" s="3"/>
      <c r="Y1113" s="31"/>
      <c r="Z1113" s="31"/>
      <c r="AA1113" s="31"/>
      <c r="AB1113" s="31"/>
      <c r="AC1113" s="31"/>
      <c r="AD1113" s="31"/>
      <c r="AE1113" s="31"/>
      <c r="AF1113" s="31"/>
      <c r="AG1113" s="31"/>
      <c r="AH1113" s="3"/>
      <c r="AI1113" s="3"/>
      <c r="AJ1113" s="3"/>
      <c r="AK1113" s="3"/>
      <c r="AL1113" s="3"/>
      <c r="AM1113" s="3"/>
      <c r="AN1113" s="3">
        <v>6784</v>
      </c>
      <c r="AO1113" s="3">
        <v>2511</v>
      </c>
      <c r="AP1113" s="3">
        <v>339</v>
      </c>
      <c r="AQ1113" s="3">
        <v>611</v>
      </c>
      <c r="AR1113" s="3">
        <v>3122</v>
      </c>
      <c r="AS1113" s="3">
        <v>3662</v>
      </c>
      <c r="AT1113" s="3">
        <v>0</v>
      </c>
      <c r="AU1113" s="30">
        <v>22781</v>
      </c>
      <c r="AV1113" s="30">
        <v>19119</v>
      </c>
      <c r="AW1113" s="30">
        <v>1139</v>
      </c>
      <c r="AX1113" s="30">
        <v>2051</v>
      </c>
      <c r="AY1113" s="30">
        <v>8431</v>
      </c>
      <c r="AZ1113" s="30">
        <v>2051</v>
      </c>
      <c r="BA1113" s="30">
        <v>1440</v>
      </c>
      <c r="BB1113" s="30">
        <v>1437</v>
      </c>
    </row>
    <row r="1114" spans="1:54" s="44" customFormat="1" ht="15">
      <c r="A1114" s="28" t="s">
        <v>277</v>
      </c>
      <c r="B1114" s="28" t="s">
        <v>306</v>
      </c>
      <c r="C1114" s="28"/>
      <c r="D1114" s="29" t="s">
        <v>307</v>
      </c>
      <c r="E1114" s="30"/>
      <c r="F1114" s="30"/>
      <c r="G1114" s="30"/>
      <c r="H1114" s="30"/>
      <c r="I1114" s="30"/>
      <c r="J1114" s="3"/>
      <c r="K1114" s="3"/>
      <c r="L1114" s="3"/>
      <c r="M1114" s="3"/>
      <c r="N1114" s="3"/>
      <c r="O1114" s="3">
        <v>6698</v>
      </c>
      <c r="P1114" s="3">
        <v>335</v>
      </c>
      <c r="Q1114" s="3">
        <v>603</v>
      </c>
      <c r="R1114" s="3">
        <v>2479</v>
      </c>
      <c r="S1114" s="3">
        <v>601</v>
      </c>
      <c r="T1114" s="3"/>
      <c r="U1114" s="3"/>
      <c r="V1114" s="3"/>
      <c r="W1114" s="3"/>
      <c r="X1114" s="3"/>
      <c r="Y1114" s="31"/>
      <c r="Z1114" s="31"/>
      <c r="AA1114" s="31"/>
      <c r="AB1114" s="31"/>
      <c r="AC1114" s="31"/>
      <c r="AD1114" s="31"/>
      <c r="AE1114" s="31"/>
      <c r="AF1114" s="31"/>
      <c r="AG1114" s="31"/>
      <c r="AH1114" s="3"/>
      <c r="AI1114" s="3"/>
      <c r="AJ1114" s="3"/>
      <c r="AK1114" s="3"/>
      <c r="AL1114" s="3"/>
      <c r="AM1114" s="3"/>
      <c r="AN1114" s="3">
        <v>28159</v>
      </c>
      <c r="AO1114" s="3">
        <v>10418</v>
      </c>
      <c r="AP1114" s="3">
        <v>1408</v>
      </c>
      <c r="AQ1114" s="3">
        <v>2534</v>
      </c>
      <c r="AR1114" s="3">
        <v>12952</v>
      </c>
      <c r="AS1114" s="3">
        <v>15207</v>
      </c>
      <c r="AT1114" s="3">
        <v>0</v>
      </c>
      <c r="AU1114" s="30">
        <v>34857</v>
      </c>
      <c r="AV1114" s="30">
        <v>19650</v>
      </c>
      <c r="AW1114" s="30">
        <v>1743</v>
      </c>
      <c r="AX1114" s="30">
        <v>3137</v>
      </c>
      <c r="AY1114" s="30">
        <v>12897</v>
      </c>
      <c r="AZ1114" s="30">
        <v>3137</v>
      </c>
      <c r="BA1114" s="30">
        <v>603</v>
      </c>
      <c r="BB1114" s="30">
        <v>601</v>
      </c>
    </row>
    <row r="1115" spans="1:54" s="44" customFormat="1" ht="15">
      <c r="A1115" s="28" t="s">
        <v>277</v>
      </c>
      <c r="B1115" s="28" t="s">
        <v>308</v>
      </c>
      <c r="C1115" s="28"/>
      <c r="D1115" s="29" t="s">
        <v>309</v>
      </c>
      <c r="E1115" s="30"/>
      <c r="F1115" s="30"/>
      <c r="G1115" s="30"/>
      <c r="H1115" s="30"/>
      <c r="I1115" s="30"/>
      <c r="J1115" s="3"/>
      <c r="K1115" s="3"/>
      <c r="L1115" s="3"/>
      <c r="M1115" s="3"/>
      <c r="N1115" s="3"/>
      <c r="O1115" s="3">
        <v>76443</v>
      </c>
      <c r="P1115" s="3">
        <v>3822</v>
      </c>
      <c r="Q1115" s="3">
        <v>6880</v>
      </c>
      <c r="R1115" s="3">
        <v>28284</v>
      </c>
      <c r="S1115" s="3">
        <v>6879</v>
      </c>
      <c r="T1115" s="3"/>
      <c r="U1115" s="3"/>
      <c r="V1115" s="3"/>
      <c r="W1115" s="3"/>
      <c r="X1115" s="3"/>
      <c r="Y1115" s="31"/>
      <c r="Z1115" s="31"/>
      <c r="AA1115" s="31"/>
      <c r="AB1115" s="31"/>
      <c r="AC1115" s="31"/>
      <c r="AD1115" s="31"/>
      <c r="AE1115" s="31"/>
      <c r="AF1115" s="31"/>
      <c r="AG1115" s="31"/>
      <c r="AH1115" s="3">
        <v>288042</v>
      </c>
      <c r="AI1115" s="3">
        <v>14402</v>
      </c>
      <c r="AJ1115" s="3">
        <v>25924</v>
      </c>
      <c r="AK1115" s="3">
        <v>106576</v>
      </c>
      <c r="AL1115" s="3">
        <v>181466</v>
      </c>
      <c r="AM1115" s="3">
        <v>0</v>
      </c>
      <c r="AN1115" s="3">
        <v>143945</v>
      </c>
      <c r="AO1115" s="3">
        <v>53259</v>
      </c>
      <c r="AP1115" s="3">
        <v>7197</v>
      </c>
      <c r="AQ1115" s="3">
        <v>12955</v>
      </c>
      <c r="AR1115" s="3">
        <v>66214</v>
      </c>
      <c r="AS1115" s="3">
        <v>77731</v>
      </c>
      <c r="AT1115" s="3">
        <v>0</v>
      </c>
      <c r="AU1115" s="30">
        <v>508430</v>
      </c>
      <c r="AV1115" s="30">
        <v>249233</v>
      </c>
      <c r="AW1115" s="30">
        <v>25421</v>
      </c>
      <c r="AX1115" s="30">
        <v>45759</v>
      </c>
      <c r="AY1115" s="30">
        <v>188119</v>
      </c>
      <c r="AZ1115" s="30">
        <v>19835</v>
      </c>
      <c r="BA1115" s="30">
        <v>6880</v>
      </c>
      <c r="BB1115" s="30">
        <v>6879</v>
      </c>
    </row>
    <row r="1116" spans="1:54" s="44" customFormat="1" ht="15">
      <c r="A1116" s="28" t="s">
        <v>277</v>
      </c>
      <c r="B1116" s="28" t="s">
        <v>310</v>
      </c>
      <c r="C1116" s="28"/>
      <c r="D1116" s="29" t="s">
        <v>311</v>
      </c>
      <c r="E1116" s="30"/>
      <c r="F1116" s="30"/>
      <c r="G1116" s="30"/>
      <c r="H1116" s="30"/>
      <c r="I1116" s="30"/>
      <c r="J1116" s="3"/>
      <c r="K1116" s="3"/>
      <c r="L1116" s="3"/>
      <c r="M1116" s="3"/>
      <c r="N1116" s="3"/>
      <c r="O1116" s="3">
        <v>2048</v>
      </c>
      <c r="P1116" s="3">
        <v>102</v>
      </c>
      <c r="Q1116" s="3">
        <v>184</v>
      </c>
      <c r="R1116" s="3">
        <v>756</v>
      </c>
      <c r="S1116" s="3">
        <v>188</v>
      </c>
      <c r="T1116" s="3"/>
      <c r="U1116" s="3"/>
      <c r="V1116" s="3"/>
      <c r="W1116" s="3"/>
      <c r="X1116" s="3"/>
      <c r="Y1116" s="31"/>
      <c r="Z1116" s="31"/>
      <c r="AA1116" s="31"/>
      <c r="AB1116" s="31"/>
      <c r="AC1116" s="31"/>
      <c r="AD1116" s="31"/>
      <c r="AE1116" s="31"/>
      <c r="AF1116" s="31"/>
      <c r="AG1116" s="31"/>
      <c r="AH1116" s="3"/>
      <c r="AI1116" s="3"/>
      <c r="AJ1116" s="3"/>
      <c r="AK1116" s="3"/>
      <c r="AL1116" s="3"/>
      <c r="AM1116" s="3"/>
      <c r="AN1116" s="3">
        <v>4161</v>
      </c>
      <c r="AO1116" s="3">
        <v>1538</v>
      </c>
      <c r="AP1116" s="3">
        <v>208</v>
      </c>
      <c r="AQ1116" s="3">
        <v>374</v>
      </c>
      <c r="AR1116" s="3">
        <v>1912</v>
      </c>
      <c r="AS1116" s="3">
        <v>2249</v>
      </c>
      <c r="AT1116" s="3">
        <v>0</v>
      </c>
      <c r="AU1116" s="30">
        <v>6209</v>
      </c>
      <c r="AV1116" s="30">
        <v>3960</v>
      </c>
      <c r="AW1116" s="30">
        <v>310</v>
      </c>
      <c r="AX1116" s="30">
        <v>558</v>
      </c>
      <c r="AY1116" s="30">
        <v>2294</v>
      </c>
      <c r="AZ1116" s="30">
        <v>558</v>
      </c>
      <c r="BA1116" s="30">
        <v>184</v>
      </c>
      <c r="BB1116" s="30">
        <v>188</v>
      </c>
    </row>
    <row r="1117" spans="1:54" s="44" customFormat="1" ht="15">
      <c r="A1117" s="28" t="s">
        <v>277</v>
      </c>
      <c r="B1117" s="28" t="s">
        <v>312</v>
      </c>
      <c r="C1117" s="28"/>
      <c r="D1117" s="29" t="s">
        <v>313</v>
      </c>
      <c r="E1117" s="30"/>
      <c r="F1117" s="30"/>
      <c r="G1117" s="30"/>
      <c r="H1117" s="30"/>
      <c r="I1117" s="30"/>
      <c r="J1117" s="3"/>
      <c r="K1117" s="3"/>
      <c r="L1117" s="3"/>
      <c r="M1117" s="3"/>
      <c r="N1117" s="3"/>
      <c r="O1117" s="3">
        <v>67143</v>
      </c>
      <c r="P1117" s="3">
        <v>3357</v>
      </c>
      <c r="Q1117" s="3">
        <v>6043</v>
      </c>
      <c r="R1117" s="3">
        <v>24843</v>
      </c>
      <c r="S1117" s="3">
        <v>6042</v>
      </c>
      <c r="T1117" s="3">
        <v>207542</v>
      </c>
      <c r="U1117" s="3">
        <v>10377</v>
      </c>
      <c r="V1117" s="3">
        <v>18679</v>
      </c>
      <c r="W1117" s="3">
        <v>76791</v>
      </c>
      <c r="X1117" s="3">
        <v>18677</v>
      </c>
      <c r="Y1117" s="31"/>
      <c r="Z1117" s="31"/>
      <c r="AA1117" s="31">
        <v>76791</v>
      </c>
      <c r="AB1117" s="31"/>
      <c r="AC1117" s="31"/>
      <c r="AD1117" s="31">
        <v>18679</v>
      </c>
      <c r="AE1117" s="31"/>
      <c r="AF1117" s="31"/>
      <c r="AG1117" s="31">
        <v>18677</v>
      </c>
      <c r="AH1117" s="3">
        <v>479238</v>
      </c>
      <c r="AI1117" s="3">
        <v>23962</v>
      </c>
      <c r="AJ1117" s="3">
        <v>43131</v>
      </c>
      <c r="AK1117" s="3">
        <v>177317</v>
      </c>
      <c r="AL1117" s="3">
        <v>301921</v>
      </c>
      <c r="AM1117" s="3">
        <v>0</v>
      </c>
      <c r="AN1117" s="3">
        <v>130234</v>
      </c>
      <c r="AO1117" s="3">
        <v>48187</v>
      </c>
      <c r="AP1117" s="3">
        <v>6512</v>
      </c>
      <c r="AQ1117" s="3">
        <v>11721</v>
      </c>
      <c r="AR1117" s="3">
        <v>59908</v>
      </c>
      <c r="AS1117" s="3">
        <v>70326</v>
      </c>
      <c r="AT1117" s="3">
        <v>0</v>
      </c>
      <c r="AU1117" s="30">
        <v>884157</v>
      </c>
      <c r="AV1117" s="30">
        <v>511910</v>
      </c>
      <c r="AW1117" s="30">
        <v>44208</v>
      </c>
      <c r="AX1117" s="30">
        <v>79574</v>
      </c>
      <c r="AY1117" s="30">
        <v>327138</v>
      </c>
      <c r="AZ1117" s="30">
        <v>36443</v>
      </c>
      <c r="BA1117" s="30">
        <v>24722</v>
      </c>
      <c r="BB1117" s="30">
        <v>24719</v>
      </c>
    </row>
    <row r="1118" spans="1:54" s="44" customFormat="1" ht="15">
      <c r="A1118" s="28" t="s">
        <v>277</v>
      </c>
      <c r="B1118" s="28" t="s">
        <v>314</v>
      </c>
      <c r="C1118" s="28"/>
      <c r="D1118" s="29" t="s">
        <v>315</v>
      </c>
      <c r="E1118" s="30"/>
      <c r="F1118" s="30"/>
      <c r="G1118" s="30"/>
      <c r="H1118" s="30"/>
      <c r="I1118" s="30"/>
      <c r="J1118" s="3"/>
      <c r="K1118" s="3"/>
      <c r="L1118" s="3"/>
      <c r="M1118" s="3"/>
      <c r="N1118" s="3"/>
      <c r="O1118" s="3">
        <v>79542</v>
      </c>
      <c r="P1118" s="3">
        <v>3977</v>
      </c>
      <c r="Q1118" s="3">
        <v>7159</v>
      </c>
      <c r="R1118" s="3">
        <v>29431</v>
      </c>
      <c r="S1118" s="3">
        <v>7157</v>
      </c>
      <c r="T1118" s="3"/>
      <c r="U1118" s="3"/>
      <c r="V1118" s="3"/>
      <c r="W1118" s="3"/>
      <c r="X1118" s="3"/>
      <c r="Y1118" s="31"/>
      <c r="Z1118" s="31"/>
      <c r="AA1118" s="31"/>
      <c r="AB1118" s="31"/>
      <c r="AC1118" s="31"/>
      <c r="AD1118" s="31"/>
      <c r="AE1118" s="31"/>
      <c r="AF1118" s="31"/>
      <c r="AG1118" s="31"/>
      <c r="AH1118" s="3">
        <v>821854</v>
      </c>
      <c r="AI1118" s="3">
        <v>41093</v>
      </c>
      <c r="AJ1118" s="3">
        <v>73967</v>
      </c>
      <c r="AK1118" s="3">
        <v>304087</v>
      </c>
      <c r="AL1118" s="3">
        <v>517767</v>
      </c>
      <c r="AM1118" s="3">
        <v>0</v>
      </c>
      <c r="AN1118" s="3">
        <v>153074</v>
      </c>
      <c r="AO1118" s="3">
        <v>56639</v>
      </c>
      <c r="AP1118" s="3">
        <v>7654</v>
      </c>
      <c r="AQ1118" s="3">
        <v>13777</v>
      </c>
      <c r="AR1118" s="3">
        <v>70416</v>
      </c>
      <c r="AS1118" s="3">
        <v>82658</v>
      </c>
      <c r="AT1118" s="3">
        <v>0</v>
      </c>
      <c r="AU1118" s="30">
        <v>1054470</v>
      </c>
      <c r="AV1118" s="30">
        <v>454045</v>
      </c>
      <c r="AW1118" s="30">
        <v>52724</v>
      </c>
      <c r="AX1118" s="30">
        <v>94903</v>
      </c>
      <c r="AY1118" s="30">
        <v>390157</v>
      </c>
      <c r="AZ1118" s="30">
        <v>20936</v>
      </c>
      <c r="BA1118" s="30">
        <v>7159</v>
      </c>
      <c r="BB1118" s="30">
        <v>7157</v>
      </c>
    </row>
    <row r="1119" spans="1:54" s="44" customFormat="1" ht="15">
      <c r="A1119" s="28" t="s">
        <v>277</v>
      </c>
      <c r="B1119" s="28" t="s">
        <v>316</v>
      </c>
      <c r="C1119" s="28"/>
      <c r="D1119" s="29" t="s">
        <v>317</v>
      </c>
      <c r="E1119" s="30"/>
      <c r="F1119" s="30"/>
      <c r="G1119" s="30"/>
      <c r="H1119" s="30"/>
      <c r="I1119" s="30"/>
      <c r="J1119" s="3"/>
      <c r="K1119" s="3"/>
      <c r="L1119" s="3"/>
      <c r="M1119" s="3"/>
      <c r="N1119" s="3"/>
      <c r="O1119" s="3">
        <v>15997</v>
      </c>
      <c r="P1119" s="3">
        <v>800</v>
      </c>
      <c r="Q1119" s="3">
        <v>1440</v>
      </c>
      <c r="R1119" s="3">
        <v>5920</v>
      </c>
      <c r="S1119" s="3">
        <v>1437</v>
      </c>
      <c r="T1119" s="3"/>
      <c r="U1119" s="3"/>
      <c r="V1119" s="3"/>
      <c r="W1119" s="3"/>
      <c r="X1119" s="3"/>
      <c r="Y1119" s="31"/>
      <c r="Z1119" s="31"/>
      <c r="AA1119" s="31"/>
      <c r="AB1119" s="31"/>
      <c r="AC1119" s="31"/>
      <c r="AD1119" s="31"/>
      <c r="AE1119" s="31"/>
      <c r="AF1119" s="31"/>
      <c r="AG1119" s="31"/>
      <c r="AH1119" s="3">
        <v>124710</v>
      </c>
      <c r="AI1119" s="3">
        <v>6236</v>
      </c>
      <c r="AJ1119" s="3">
        <v>11224</v>
      </c>
      <c r="AK1119" s="3">
        <v>46144</v>
      </c>
      <c r="AL1119" s="3">
        <v>78566</v>
      </c>
      <c r="AM1119" s="3">
        <v>0</v>
      </c>
      <c r="AN1119" s="3">
        <v>28266</v>
      </c>
      <c r="AO1119" s="3">
        <v>10458</v>
      </c>
      <c r="AP1119" s="3">
        <v>1413</v>
      </c>
      <c r="AQ1119" s="3">
        <v>2544</v>
      </c>
      <c r="AR1119" s="3">
        <v>13002</v>
      </c>
      <c r="AS1119" s="3">
        <v>15264</v>
      </c>
      <c r="AT1119" s="3">
        <v>0</v>
      </c>
      <c r="AU1119" s="30">
        <v>168973</v>
      </c>
      <c r="AV1119" s="30">
        <v>75143</v>
      </c>
      <c r="AW1119" s="30">
        <v>8449</v>
      </c>
      <c r="AX1119" s="30">
        <v>15208</v>
      </c>
      <c r="AY1119" s="30">
        <v>62522</v>
      </c>
      <c r="AZ1119" s="30">
        <v>3984</v>
      </c>
      <c r="BA1119" s="30">
        <v>1440</v>
      </c>
      <c r="BB1119" s="30">
        <v>1437</v>
      </c>
    </row>
    <row r="1120" spans="1:54" s="44" customFormat="1" ht="15">
      <c r="A1120" s="28" t="s">
        <v>277</v>
      </c>
      <c r="B1120" s="28" t="s">
        <v>318</v>
      </c>
      <c r="C1120" s="28"/>
      <c r="D1120" s="29" t="s">
        <v>319</v>
      </c>
      <c r="E1120" s="30"/>
      <c r="F1120" s="30"/>
      <c r="G1120" s="30"/>
      <c r="H1120" s="30"/>
      <c r="I1120" s="30"/>
      <c r="J1120" s="3"/>
      <c r="K1120" s="3"/>
      <c r="L1120" s="3"/>
      <c r="M1120" s="3"/>
      <c r="N1120" s="3"/>
      <c r="O1120" s="3">
        <v>28396</v>
      </c>
      <c r="P1120" s="3">
        <v>1420</v>
      </c>
      <c r="Q1120" s="3">
        <v>2556</v>
      </c>
      <c r="R1120" s="3">
        <v>10508</v>
      </c>
      <c r="S1120" s="3">
        <v>2552</v>
      </c>
      <c r="T1120" s="3"/>
      <c r="U1120" s="3"/>
      <c r="V1120" s="3"/>
      <c r="W1120" s="3"/>
      <c r="X1120" s="3"/>
      <c r="Y1120" s="31"/>
      <c r="Z1120" s="31"/>
      <c r="AA1120" s="31"/>
      <c r="AB1120" s="31"/>
      <c r="AC1120" s="31"/>
      <c r="AD1120" s="31"/>
      <c r="AE1120" s="31"/>
      <c r="AF1120" s="31"/>
      <c r="AG1120" s="31"/>
      <c r="AH1120" s="3">
        <v>214639</v>
      </c>
      <c r="AI1120" s="3">
        <v>10732</v>
      </c>
      <c r="AJ1120" s="3">
        <v>19318</v>
      </c>
      <c r="AK1120" s="3">
        <v>79418</v>
      </c>
      <c r="AL1120" s="3">
        <v>135221</v>
      </c>
      <c r="AM1120" s="3">
        <v>0</v>
      </c>
      <c r="AN1120" s="3">
        <v>53973</v>
      </c>
      <c r="AO1120" s="3">
        <v>19972</v>
      </c>
      <c r="AP1120" s="3">
        <v>2699</v>
      </c>
      <c r="AQ1120" s="3">
        <v>4858</v>
      </c>
      <c r="AR1120" s="3">
        <v>24830</v>
      </c>
      <c r="AS1120" s="3">
        <v>29143</v>
      </c>
      <c r="AT1120" s="3">
        <v>0</v>
      </c>
      <c r="AU1120" s="30">
        <v>297008</v>
      </c>
      <c r="AV1120" s="30">
        <v>132644</v>
      </c>
      <c r="AW1120" s="30">
        <v>14851</v>
      </c>
      <c r="AX1120" s="30">
        <v>26732</v>
      </c>
      <c r="AY1120" s="30">
        <v>109898</v>
      </c>
      <c r="AZ1120" s="30">
        <v>7414</v>
      </c>
      <c r="BA1120" s="30">
        <v>2556</v>
      </c>
      <c r="BB1120" s="30">
        <v>2552</v>
      </c>
    </row>
    <row r="1121" spans="1:54" s="45" customFormat="1" ht="15">
      <c r="A1121" s="33"/>
      <c r="B1121" s="33"/>
      <c r="C1121" s="33"/>
      <c r="D1121" s="34" t="s">
        <v>1674</v>
      </c>
      <c r="E1121" s="35">
        <f>SUM(E1100:E1120)</f>
        <v>0</v>
      </c>
      <c r="F1121" s="35">
        <f aca="true" t="shared" si="55" ref="F1121:BB1121">SUM(F1100:F1120)</f>
        <v>0</v>
      </c>
      <c r="G1121" s="35">
        <f t="shared" si="55"/>
        <v>0</v>
      </c>
      <c r="H1121" s="35">
        <f t="shared" si="55"/>
        <v>0</v>
      </c>
      <c r="I1121" s="35">
        <f t="shared" si="55"/>
        <v>0</v>
      </c>
      <c r="J1121" s="35">
        <f t="shared" si="55"/>
        <v>0</v>
      </c>
      <c r="K1121" s="35">
        <f t="shared" si="55"/>
        <v>0</v>
      </c>
      <c r="L1121" s="35">
        <f t="shared" si="55"/>
        <v>0</v>
      </c>
      <c r="M1121" s="35">
        <f t="shared" si="55"/>
        <v>0</v>
      </c>
      <c r="N1121" s="35">
        <f t="shared" si="55"/>
        <v>0</v>
      </c>
      <c r="O1121" s="35">
        <f t="shared" si="55"/>
        <v>531373</v>
      </c>
      <c r="P1121" s="35">
        <f t="shared" si="55"/>
        <v>26566</v>
      </c>
      <c r="Q1121" s="35">
        <f t="shared" si="55"/>
        <v>47824</v>
      </c>
      <c r="R1121" s="35">
        <f t="shared" si="55"/>
        <v>196604</v>
      </c>
      <c r="S1121" s="35">
        <f t="shared" si="55"/>
        <v>47825</v>
      </c>
      <c r="T1121" s="35">
        <f t="shared" si="55"/>
        <v>1498295</v>
      </c>
      <c r="U1121" s="35">
        <f t="shared" si="55"/>
        <v>74914</v>
      </c>
      <c r="V1121" s="35">
        <f t="shared" si="55"/>
        <v>134846</v>
      </c>
      <c r="W1121" s="35">
        <f t="shared" si="55"/>
        <v>554366</v>
      </c>
      <c r="X1121" s="35">
        <f t="shared" si="55"/>
        <v>134853</v>
      </c>
      <c r="Y1121" s="36">
        <v>0</v>
      </c>
      <c r="Z1121" s="36">
        <v>0</v>
      </c>
      <c r="AA1121" s="36">
        <v>554366</v>
      </c>
      <c r="AB1121" s="36">
        <v>0</v>
      </c>
      <c r="AC1121" s="36">
        <v>0</v>
      </c>
      <c r="AD1121" s="36">
        <v>134846</v>
      </c>
      <c r="AE1121" s="36">
        <v>0</v>
      </c>
      <c r="AF1121" s="36">
        <v>0</v>
      </c>
      <c r="AG1121" s="36">
        <v>134853</v>
      </c>
      <c r="AH1121" s="35">
        <f t="shared" si="55"/>
        <v>2199808</v>
      </c>
      <c r="AI1121" s="35">
        <f t="shared" si="55"/>
        <v>109991</v>
      </c>
      <c r="AJ1121" s="35">
        <f t="shared" si="55"/>
        <v>197984</v>
      </c>
      <c r="AK1121" s="35">
        <f t="shared" si="55"/>
        <v>813934</v>
      </c>
      <c r="AL1121" s="35">
        <f t="shared" si="55"/>
        <v>1385874</v>
      </c>
      <c r="AM1121" s="35">
        <f t="shared" si="55"/>
        <v>0</v>
      </c>
      <c r="AN1121" s="35">
        <f t="shared" si="55"/>
        <v>958715</v>
      </c>
      <c r="AO1121" s="35">
        <f t="shared" si="55"/>
        <v>354721</v>
      </c>
      <c r="AP1121" s="35">
        <f t="shared" si="55"/>
        <v>47936</v>
      </c>
      <c r="AQ1121" s="35">
        <f t="shared" si="55"/>
        <v>86283</v>
      </c>
      <c r="AR1121" s="35">
        <f t="shared" si="55"/>
        <v>441004</v>
      </c>
      <c r="AS1121" s="35">
        <f t="shared" si="55"/>
        <v>517711</v>
      </c>
      <c r="AT1121" s="35">
        <f t="shared" si="55"/>
        <v>0</v>
      </c>
      <c r="AU1121" s="35">
        <f t="shared" si="55"/>
        <v>5188191</v>
      </c>
      <c r="AV1121" s="35">
        <v>3284606</v>
      </c>
      <c r="AW1121" s="35">
        <f t="shared" si="55"/>
        <v>259407</v>
      </c>
      <c r="AX1121" s="35">
        <f t="shared" si="55"/>
        <v>466937</v>
      </c>
      <c r="AY1121" s="35">
        <f t="shared" si="55"/>
        <v>1919625</v>
      </c>
      <c r="AZ1121" s="35">
        <f t="shared" si="55"/>
        <v>268953</v>
      </c>
      <c r="BA1121" s="35">
        <f t="shared" si="55"/>
        <v>182670</v>
      </c>
      <c r="BB1121" s="35">
        <f t="shared" si="55"/>
        <v>182678</v>
      </c>
    </row>
    <row r="1122" spans="1:54" s="45" customFormat="1" ht="15">
      <c r="A1122" s="38" t="s">
        <v>1675</v>
      </c>
      <c r="B1122" s="33"/>
      <c r="C1122" s="33"/>
      <c r="D1122" s="39"/>
      <c r="E1122" s="35"/>
      <c r="F1122" s="35"/>
      <c r="G1122" s="35"/>
      <c r="H1122" s="35"/>
      <c r="I1122" s="35"/>
      <c r="J1122" s="37"/>
      <c r="K1122" s="37"/>
      <c r="L1122" s="37"/>
      <c r="M1122" s="37"/>
      <c r="N1122" s="37"/>
      <c r="O1122" s="37"/>
      <c r="P1122" s="37"/>
      <c r="Q1122" s="37"/>
      <c r="R1122" s="37"/>
      <c r="S1122" s="37"/>
      <c r="T1122" s="37"/>
      <c r="U1122" s="37"/>
      <c r="V1122" s="37"/>
      <c r="W1122" s="37"/>
      <c r="X1122" s="37"/>
      <c r="Y1122" s="36"/>
      <c r="Z1122" s="36"/>
      <c r="AA1122" s="36"/>
      <c r="AB1122" s="36"/>
      <c r="AC1122" s="36"/>
      <c r="AD1122" s="36"/>
      <c r="AE1122" s="36"/>
      <c r="AF1122" s="36"/>
      <c r="AG1122" s="36"/>
      <c r="AH1122" s="37"/>
      <c r="AI1122" s="37"/>
      <c r="AJ1122" s="37"/>
      <c r="AK1122" s="37"/>
      <c r="AL1122" s="37"/>
      <c r="AM1122" s="37"/>
      <c r="AN1122" s="37"/>
      <c r="AO1122" s="37"/>
      <c r="AP1122" s="37"/>
      <c r="AQ1122" s="37"/>
      <c r="AR1122" s="37"/>
      <c r="AS1122" s="37"/>
      <c r="AT1122" s="37"/>
      <c r="AU1122" s="35"/>
      <c r="AV1122" s="35"/>
      <c r="AW1122" s="35"/>
      <c r="AX1122" s="35"/>
      <c r="AY1122" s="35"/>
      <c r="AZ1122" s="35"/>
      <c r="BA1122" s="35"/>
      <c r="BB1122" s="35"/>
    </row>
    <row r="1123" spans="1:54" s="44" customFormat="1" ht="15">
      <c r="A1123" s="28" t="s">
        <v>320</v>
      </c>
      <c r="B1123" s="28" t="s">
        <v>321</v>
      </c>
      <c r="C1123" s="28"/>
      <c r="D1123" s="29" t="s">
        <v>322</v>
      </c>
      <c r="E1123" s="30"/>
      <c r="F1123" s="30"/>
      <c r="G1123" s="30"/>
      <c r="H1123" s="30"/>
      <c r="I1123" s="30"/>
      <c r="J1123" s="3"/>
      <c r="K1123" s="3"/>
      <c r="L1123" s="3"/>
      <c r="M1123" s="3"/>
      <c r="N1123" s="3"/>
      <c r="O1123" s="3">
        <v>3598</v>
      </c>
      <c r="P1123" s="3">
        <v>180</v>
      </c>
      <c r="Q1123" s="3">
        <v>324</v>
      </c>
      <c r="R1123" s="3">
        <v>1332</v>
      </c>
      <c r="S1123" s="3">
        <v>322</v>
      </c>
      <c r="T1123" s="3"/>
      <c r="U1123" s="3"/>
      <c r="V1123" s="3"/>
      <c r="W1123" s="3"/>
      <c r="X1123" s="3"/>
      <c r="Y1123" s="31"/>
      <c r="Z1123" s="31"/>
      <c r="AA1123" s="31"/>
      <c r="AB1123" s="31"/>
      <c r="AC1123" s="31"/>
      <c r="AD1123" s="31"/>
      <c r="AE1123" s="31"/>
      <c r="AF1123" s="31"/>
      <c r="AG1123" s="31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0">
        <v>3598</v>
      </c>
      <c r="AV1123" s="30">
        <v>3598</v>
      </c>
      <c r="AW1123" s="30">
        <v>180</v>
      </c>
      <c r="AX1123" s="30">
        <v>324</v>
      </c>
      <c r="AY1123" s="30">
        <v>1332</v>
      </c>
      <c r="AZ1123" s="30">
        <v>324</v>
      </c>
      <c r="BA1123" s="30">
        <v>324</v>
      </c>
      <c r="BB1123" s="30">
        <v>322</v>
      </c>
    </row>
    <row r="1124" spans="1:54" s="44" customFormat="1" ht="15">
      <c r="A1124" s="28" t="s">
        <v>320</v>
      </c>
      <c r="B1124" s="28" t="s">
        <v>323</v>
      </c>
      <c r="C1124" s="28"/>
      <c r="D1124" s="29" t="s">
        <v>324</v>
      </c>
      <c r="E1124" s="30"/>
      <c r="F1124" s="30"/>
      <c r="G1124" s="30"/>
      <c r="H1124" s="30"/>
      <c r="I1124" s="30"/>
      <c r="J1124" s="3"/>
      <c r="K1124" s="3"/>
      <c r="L1124" s="3"/>
      <c r="M1124" s="3"/>
      <c r="N1124" s="3"/>
      <c r="O1124" s="3">
        <v>37695</v>
      </c>
      <c r="P1124" s="3">
        <v>1885</v>
      </c>
      <c r="Q1124" s="3">
        <v>3393</v>
      </c>
      <c r="R1124" s="3">
        <v>13949</v>
      </c>
      <c r="S1124" s="3">
        <v>3388</v>
      </c>
      <c r="T1124" s="3">
        <v>19078</v>
      </c>
      <c r="U1124" s="3">
        <v>954</v>
      </c>
      <c r="V1124" s="3">
        <v>1717</v>
      </c>
      <c r="W1124" s="3">
        <v>7059</v>
      </c>
      <c r="X1124" s="3">
        <v>1717</v>
      </c>
      <c r="Y1124" s="31"/>
      <c r="Z1124" s="31"/>
      <c r="AA1124" s="31">
        <v>7059</v>
      </c>
      <c r="AB1124" s="31"/>
      <c r="AC1124" s="31"/>
      <c r="AD1124" s="31">
        <v>1717</v>
      </c>
      <c r="AE1124" s="31"/>
      <c r="AF1124" s="31"/>
      <c r="AG1124" s="31">
        <v>1717</v>
      </c>
      <c r="AH1124" s="3">
        <v>308629</v>
      </c>
      <c r="AI1124" s="3">
        <v>15431</v>
      </c>
      <c r="AJ1124" s="3">
        <v>27777</v>
      </c>
      <c r="AK1124" s="3">
        <v>114193</v>
      </c>
      <c r="AL1124" s="3">
        <v>194436</v>
      </c>
      <c r="AM1124" s="3">
        <v>0</v>
      </c>
      <c r="AN1124" s="3">
        <v>58573</v>
      </c>
      <c r="AO1124" s="3">
        <v>21674</v>
      </c>
      <c r="AP1124" s="3">
        <v>2929</v>
      </c>
      <c r="AQ1124" s="3">
        <v>5272</v>
      </c>
      <c r="AR1124" s="3">
        <v>26946</v>
      </c>
      <c r="AS1124" s="3">
        <v>31627</v>
      </c>
      <c r="AT1124" s="3">
        <v>0</v>
      </c>
      <c r="AU1124" s="30">
        <v>423975</v>
      </c>
      <c r="AV1124" s="30">
        <v>197912</v>
      </c>
      <c r="AW1124" s="30">
        <v>21199</v>
      </c>
      <c r="AX1124" s="30">
        <v>38159</v>
      </c>
      <c r="AY1124" s="30">
        <v>156875</v>
      </c>
      <c r="AZ1124" s="30">
        <v>10382</v>
      </c>
      <c r="BA1124" s="30">
        <v>5110</v>
      </c>
      <c r="BB1124" s="30">
        <v>5105</v>
      </c>
    </row>
    <row r="1125" spans="1:54" s="44" customFormat="1" ht="15">
      <c r="A1125" s="28" t="s">
        <v>320</v>
      </c>
      <c r="B1125" s="28" t="s">
        <v>325</v>
      </c>
      <c r="C1125" s="28"/>
      <c r="D1125" s="29" t="s">
        <v>326</v>
      </c>
      <c r="E1125" s="30"/>
      <c r="F1125" s="30"/>
      <c r="G1125" s="30"/>
      <c r="H1125" s="30"/>
      <c r="I1125" s="30"/>
      <c r="J1125" s="3"/>
      <c r="K1125" s="3"/>
      <c r="L1125" s="3"/>
      <c r="M1125" s="3"/>
      <c r="N1125" s="3"/>
      <c r="O1125" s="3">
        <v>5148</v>
      </c>
      <c r="P1125" s="3">
        <v>257</v>
      </c>
      <c r="Q1125" s="3">
        <v>463</v>
      </c>
      <c r="R1125" s="3">
        <v>1903</v>
      </c>
      <c r="S1125" s="3">
        <v>467</v>
      </c>
      <c r="T1125" s="3"/>
      <c r="U1125" s="3"/>
      <c r="V1125" s="3"/>
      <c r="W1125" s="3"/>
      <c r="X1125" s="3"/>
      <c r="Y1125" s="31"/>
      <c r="Z1125" s="31"/>
      <c r="AA1125" s="31"/>
      <c r="AB1125" s="31"/>
      <c r="AC1125" s="31"/>
      <c r="AD1125" s="31"/>
      <c r="AE1125" s="31"/>
      <c r="AF1125" s="31"/>
      <c r="AG1125" s="31"/>
      <c r="AH1125" s="3"/>
      <c r="AI1125" s="3"/>
      <c r="AJ1125" s="3"/>
      <c r="AK1125" s="3"/>
      <c r="AL1125" s="3"/>
      <c r="AM1125" s="3"/>
      <c r="AN1125" s="3">
        <v>9158</v>
      </c>
      <c r="AO1125" s="3">
        <v>3388</v>
      </c>
      <c r="AP1125" s="3">
        <v>458</v>
      </c>
      <c r="AQ1125" s="3">
        <v>824</v>
      </c>
      <c r="AR1125" s="3">
        <v>4212</v>
      </c>
      <c r="AS1125" s="3">
        <v>4946</v>
      </c>
      <c r="AT1125" s="3">
        <v>0</v>
      </c>
      <c r="AU1125" s="30">
        <v>14306</v>
      </c>
      <c r="AV1125" s="30">
        <v>9360</v>
      </c>
      <c r="AW1125" s="30">
        <v>715</v>
      </c>
      <c r="AX1125" s="30">
        <v>1287</v>
      </c>
      <c r="AY1125" s="30">
        <v>5291</v>
      </c>
      <c r="AZ1125" s="30">
        <v>1287</v>
      </c>
      <c r="BA1125" s="30">
        <v>463</v>
      </c>
      <c r="BB1125" s="30">
        <v>467</v>
      </c>
    </row>
    <row r="1126" spans="1:54" s="44" customFormat="1" ht="15">
      <c r="A1126" s="28" t="s">
        <v>320</v>
      </c>
      <c r="B1126" s="28" t="s">
        <v>327</v>
      </c>
      <c r="C1126" s="28"/>
      <c r="D1126" s="29" t="s">
        <v>328</v>
      </c>
      <c r="E1126" s="30"/>
      <c r="F1126" s="30"/>
      <c r="G1126" s="30"/>
      <c r="H1126" s="30"/>
      <c r="I1126" s="30"/>
      <c r="J1126" s="3"/>
      <c r="K1126" s="3"/>
      <c r="L1126" s="3"/>
      <c r="M1126" s="3"/>
      <c r="N1126" s="3"/>
      <c r="O1126" s="3">
        <v>28396</v>
      </c>
      <c r="P1126" s="3">
        <v>1420</v>
      </c>
      <c r="Q1126" s="3">
        <v>2556</v>
      </c>
      <c r="R1126" s="3">
        <v>10508</v>
      </c>
      <c r="S1126" s="3">
        <v>2552</v>
      </c>
      <c r="T1126" s="3">
        <v>85056</v>
      </c>
      <c r="U1126" s="3">
        <v>4253</v>
      </c>
      <c r="V1126" s="3">
        <v>7655</v>
      </c>
      <c r="W1126" s="3">
        <v>31471</v>
      </c>
      <c r="X1126" s="3">
        <v>7655</v>
      </c>
      <c r="Y1126" s="31"/>
      <c r="Z1126" s="31"/>
      <c r="AA1126" s="31">
        <v>31471</v>
      </c>
      <c r="AB1126" s="31"/>
      <c r="AC1126" s="31"/>
      <c r="AD1126" s="31">
        <v>7655</v>
      </c>
      <c r="AE1126" s="31"/>
      <c r="AF1126" s="31"/>
      <c r="AG1126" s="31">
        <v>7655</v>
      </c>
      <c r="AH1126" s="3">
        <v>149113</v>
      </c>
      <c r="AI1126" s="3">
        <v>7456</v>
      </c>
      <c r="AJ1126" s="3">
        <v>13420</v>
      </c>
      <c r="AK1126" s="3">
        <v>55172</v>
      </c>
      <c r="AL1126" s="3">
        <v>93941</v>
      </c>
      <c r="AM1126" s="3">
        <v>0</v>
      </c>
      <c r="AN1126" s="3">
        <v>41727</v>
      </c>
      <c r="AO1126" s="3">
        <v>15437</v>
      </c>
      <c r="AP1126" s="3">
        <v>2086</v>
      </c>
      <c r="AQ1126" s="3">
        <v>3755</v>
      </c>
      <c r="AR1126" s="3">
        <v>19192</v>
      </c>
      <c r="AS1126" s="3">
        <v>22535</v>
      </c>
      <c r="AT1126" s="3">
        <v>0</v>
      </c>
      <c r="AU1126" s="30">
        <v>304292</v>
      </c>
      <c r="AV1126" s="30">
        <v>187816</v>
      </c>
      <c r="AW1126" s="30">
        <v>15215</v>
      </c>
      <c r="AX1126" s="30">
        <v>27386</v>
      </c>
      <c r="AY1126" s="30">
        <v>112588</v>
      </c>
      <c r="AZ1126" s="30">
        <v>13966</v>
      </c>
      <c r="BA1126" s="30">
        <v>10211</v>
      </c>
      <c r="BB1126" s="30">
        <v>10207</v>
      </c>
    </row>
    <row r="1127" spans="1:54" s="44" customFormat="1" ht="15">
      <c r="A1127" s="28" t="s">
        <v>320</v>
      </c>
      <c r="B1127" s="28" t="s">
        <v>329</v>
      </c>
      <c r="C1127" s="28"/>
      <c r="D1127" s="29" t="s">
        <v>330</v>
      </c>
      <c r="E1127" s="30"/>
      <c r="F1127" s="30"/>
      <c r="G1127" s="30"/>
      <c r="H1127" s="30"/>
      <c r="I1127" s="30"/>
      <c r="J1127" s="3"/>
      <c r="K1127" s="3"/>
      <c r="L1127" s="3"/>
      <c r="M1127" s="3"/>
      <c r="N1127" s="3"/>
      <c r="O1127" s="3">
        <v>9798</v>
      </c>
      <c r="P1127" s="3">
        <v>490</v>
      </c>
      <c r="Q1127" s="3">
        <v>882</v>
      </c>
      <c r="R1127" s="3">
        <v>3626</v>
      </c>
      <c r="S1127" s="3">
        <v>880</v>
      </c>
      <c r="T1127" s="3"/>
      <c r="U1127" s="3"/>
      <c r="V1127" s="3"/>
      <c r="W1127" s="3"/>
      <c r="X1127" s="3"/>
      <c r="Y1127" s="31"/>
      <c r="Z1127" s="31"/>
      <c r="AA1127" s="31"/>
      <c r="AB1127" s="31"/>
      <c r="AC1127" s="31"/>
      <c r="AD1127" s="31"/>
      <c r="AE1127" s="31"/>
      <c r="AF1127" s="31"/>
      <c r="AG1127" s="31"/>
      <c r="AH1127" s="3">
        <v>75723</v>
      </c>
      <c r="AI1127" s="3">
        <v>3786</v>
      </c>
      <c r="AJ1127" s="3">
        <v>6815</v>
      </c>
      <c r="AK1127" s="3">
        <v>28017</v>
      </c>
      <c r="AL1127" s="3">
        <v>47706</v>
      </c>
      <c r="AM1127" s="3">
        <v>0</v>
      </c>
      <c r="AN1127" s="3">
        <v>14309</v>
      </c>
      <c r="AO1127" s="3">
        <v>5294</v>
      </c>
      <c r="AP1127" s="3">
        <v>715</v>
      </c>
      <c r="AQ1127" s="3">
        <v>1288</v>
      </c>
      <c r="AR1127" s="3">
        <v>6582</v>
      </c>
      <c r="AS1127" s="3">
        <v>7727</v>
      </c>
      <c r="AT1127" s="3">
        <v>0</v>
      </c>
      <c r="AU1127" s="30">
        <v>99830</v>
      </c>
      <c r="AV1127" s="30">
        <v>44397</v>
      </c>
      <c r="AW1127" s="30">
        <v>4991</v>
      </c>
      <c r="AX1127" s="30">
        <v>8985</v>
      </c>
      <c r="AY1127" s="30">
        <v>36937</v>
      </c>
      <c r="AZ1127" s="30">
        <v>2170</v>
      </c>
      <c r="BA1127" s="30">
        <v>882</v>
      </c>
      <c r="BB1127" s="30">
        <v>880</v>
      </c>
    </row>
    <row r="1128" spans="1:54" s="44" customFormat="1" ht="15">
      <c r="A1128" s="28" t="s">
        <v>320</v>
      </c>
      <c r="B1128" s="28" t="s">
        <v>331</v>
      </c>
      <c r="C1128" s="28"/>
      <c r="D1128" s="29" t="s">
        <v>332</v>
      </c>
      <c r="E1128" s="30"/>
      <c r="F1128" s="30"/>
      <c r="G1128" s="30"/>
      <c r="H1128" s="30"/>
      <c r="I1128" s="30"/>
      <c r="J1128" s="3"/>
      <c r="K1128" s="3"/>
      <c r="L1128" s="3"/>
      <c r="M1128" s="3"/>
      <c r="N1128" s="3"/>
      <c r="O1128" s="3">
        <v>42345</v>
      </c>
      <c r="P1128" s="3">
        <v>2117</v>
      </c>
      <c r="Q1128" s="3">
        <v>3811</v>
      </c>
      <c r="R1128" s="3">
        <v>15667</v>
      </c>
      <c r="S1128" s="3">
        <v>3812</v>
      </c>
      <c r="T1128" s="3">
        <v>134881</v>
      </c>
      <c r="U1128" s="3">
        <v>6744</v>
      </c>
      <c r="V1128" s="3">
        <v>12139</v>
      </c>
      <c r="W1128" s="3">
        <v>49905</v>
      </c>
      <c r="X1128" s="3">
        <v>12142</v>
      </c>
      <c r="Y1128" s="31"/>
      <c r="Z1128" s="31"/>
      <c r="AA1128" s="31">
        <v>49905</v>
      </c>
      <c r="AB1128" s="31"/>
      <c r="AC1128" s="31"/>
      <c r="AD1128" s="31">
        <v>12139</v>
      </c>
      <c r="AE1128" s="31"/>
      <c r="AF1128" s="31"/>
      <c r="AG1128" s="31">
        <v>12142</v>
      </c>
      <c r="AH1128" s="3">
        <v>99537</v>
      </c>
      <c r="AI1128" s="3">
        <v>4977</v>
      </c>
      <c r="AJ1128" s="3">
        <v>8958</v>
      </c>
      <c r="AK1128" s="3">
        <v>36828</v>
      </c>
      <c r="AL1128" s="3">
        <v>62709</v>
      </c>
      <c r="AM1128" s="3">
        <v>0</v>
      </c>
      <c r="AN1128" s="3">
        <v>70735</v>
      </c>
      <c r="AO1128" s="3">
        <v>26172</v>
      </c>
      <c r="AP1128" s="3">
        <v>3537</v>
      </c>
      <c r="AQ1128" s="3">
        <v>6366</v>
      </c>
      <c r="AR1128" s="3">
        <v>32538</v>
      </c>
      <c r="AS1128" s="3">
        <v>38197</v>
      </c>
      <c r="AT1128" s="3">
        <v>0</v>
      </c>
      <c r="AU1128" s="30">
        <v>347498</v>
      </c>
      <c r="AV1128" s="30">
        <v>246592</v>
      </c>
      <c r="AW1128" s="30">
        <v>17375</v>
      </c>
      <c r="AX1128" s="30">
        <v>31274</v>
      </c>
      <c r="AY1128" s="30">
        <v>128572</v>
      </c>
      <c r="AZ1128" s="30">
        <v>22316</v>
      </c>
      <c r="BA1128" s="30">
        <v>15950</v>
      </c>
      <c r="BB1128" s="30">
        <v>15954</v>
      </c>
    </row>
    <row r="1129" spans="1:54" s="45" customFormat="1" ht="15">
      <c r="A1129" s="33"/>
      <c r="B1129" s="33"/>
      <c r="C1129" s="33"/>
      <c r="D1129" s="34" t="s">
        <v>1676</v>
      </c>
      <c r="E1129" s="35">
        <f>SUM(E1123:E1128)</f>
        <v>0</v>
      </c>
      <c r="F1129" s="35">
        <f aca="true" t="shared" si="56" ref="F1129:BB1129">SUM(F1123:F1128)</f>
        <v>0</v>
      </c>
      <c r="G1129" s="35">
        <f t="shared" si="56"/>
        <v>0</v>
      </c>
      <c r="H1129" s="35">
        <f t="shared" si="56"/>
        <v>0</v>
      </c>
      <c r="I1129" s="35">
        <f t="shared" si="56"/>
        <v>0</v>
      </c>
      <c r="J1129" s="35">
        <f t="shared" si="56"/>
        <v>0</v>
      </c>
      <c r="K1129" s="35">
        <f t="shared" si="56"/>
        <v>0</v>
      </c>
      <c r="L1129" s="35">
        <f t="shared" si="56"/>
        <v>0</v>
      </c>
      <c r="M1129" s="35">
        <f t="shared" si="56"/>
        <v>0</v>
      </c>
      <c r="N1129" s="35">
        <f t="shared" si="56"/>
        <v>0</v>
      </c>
      <c r="O1129" s="35">
        <f t="shared" si="56"/>
        <v>126980</v>
      </c>
      <c r="P1129" s="35">
        <f t="shared" si="56"/>
        <v>6349</v>
      </c>
      <c r="Q1129" s="35">
        <f t="shared" si="56"/>
        <v>11429</v>
      </c>
      <c r="R1129" s="35">
        <f t="shared" si="56"/>
        <v>46985</v>
      </c>
      <c r="S1129" s="35">
        <f t="shared" si="56"/>
        <v>11421</v>
      </c>
      <c r="T1129" s="35">
        <f t="shared" si="56"/>
        <v>239015</v>
      </c>
      <c r="U1129" s="35">
        <f t="shared" si="56"/>
        <v>11951</v>
      </c>
      <c r="V1129" s="35">
        <f t="shared" si="56"/>
        <v>21511</v>
      </c>
      <c r="W1129" s="35">
        <f t="shared" si="56"/>
        <v>88435</v>
      </c>
      <c r="X1129" s="35">
        <f t="shared" si="56"/>
        <v>21514</v>
      </c>
      <c r="Y1129" s="36">
        <v>0</v>
      </c>
      <c r="Z1129" s="36">
        <v>0</v>
      </c>
      <c r="AA1129" s="36">
        <v>88435</v>
      </c>
      <c r="AB1129" s="36">
        <v>0</v>
      </c>
      <c r="AC1129" s="36">
        <v>0</v>
      </c>
      <c r="AD1129" s="36">
        <v>21511</v>
      </c>
      <c r="AE1129" s="36">
        <v>0</v>
      </c>
      <c r="AF1129" s="36">
        <v>0</v>
      </c>
      <c r="AG1129" s="36">
        <v>21514</v>
      </c>
      <c r="AH1129" s="35">
        <f t="shared" si="56"/>
        <v>633002</v>
      </c>
      <c r="AI1129" s="35">
        <f t="shared" si="56"/>
        <v>31650</v>
      </c>
      <c r="AJ1129" s="35">
        <f t="shared" si="56"/>
        <v>56970</v>
      </c>
      <c r="AK1129" s="35">
        <f t="shared" si="56"/>
        <v>234210</v>
      </c>
      <c r="AL1129" s="35">
        <f t="shared" si="56"/>
        <v>398792</v>
      </c>
      <c r="AM1129" s="35">
        <f t="shared" si="56"/>
        <v>0</v>
      </c>
      <c r="AN1129" s="35">
        <f t="shared" si="56"/>
        <v>194502</v>
      </c>
      <c r="AO1129" s="35">
        <f t="shared" si="56"/>
        <v>71965</v>
      </c>
      <c r="AP1129" s="35">
        <f t="shared" si="56"/>
        <v>9725</v>
      </c>
      <c r="AQ1129" s="35">
        <f t="shared" si="56"/>
        <v>17505</v>
      </c>
      <c r="AR1129" s="35">
        <f t="shared" si="56"/>
        <v>89470</v>
      </c>
      <c r="AS1129" s="35">
        <f t="shared" si="56"/>
        <v>105032</v>
      </c>
      <c r="AT1129" s="35">
        <f t="shared" si="56"/>
        <v>0</v>
      </c>
      <c r="AU1129" s="35">
        <f t="shared" si="56"/>
        <v>1193499</v>
      </c>
      <c r="AV1129" s="35">
        <v>689675</v>
      </c>
      <c r="AW1129" s="35">
        <f t="shared" si="56"/>
        <v>59675</v>
      </c>
      <c r="AX1129" s="35">
        <f t="shared" si="56"/>
        <v>107415</v>
      </c>
      <c r="AY1129" s="35">
        <f t="shared" si="56"/>
        <v>441595</v>
      </c>
      <c r="AZ1129" s="35">
        <f t="shared" si="56"/>
        <v>50445</v>
      </c>
      <c r="BA1129" s="35">
        <f t="shared" si="56"/>
        <v>32940</v>
      </c>
      <c r="BB1129" s="35">
        <f t="shared" si="56"/>
        <v>32935</v>
      </c>
    </row>
    <row r="1130" spans="1:54" s="45" customFormat="1" ht="15">
      <c r="A1130" s="38" t="s">
        <v>1683</v>
      </c>
      <c r="B1130" s="33"/>
      <c r="C1130" s="33"/>
      <c r="D1130" s="39"/>
      <c r="E1130" s="35"/>
      <c r="F1130" s="35"/>
      <c r="G1130" s="35"/>
      <c r="H1130" s="35"/>
      <c r="I1130" s="35"/>
      <c r="J1130" s="37"/>
      <c r="K1130" s="37"/>
      <c r="L1130" s="37"/>
      <c r="M1130" s="37"/>
      <c r="N1130" s="37"/>
      <c r="O1130" s="37"/>
      <c r="P1130" s="37"/>
      <c r="Q1130" s="37"/>
      <c r="R1130" s="37"/>
      <c r="S1130" s="37"/>
      <c r="T1130" s="37"/>
      <c r="U1130" s="37"/>
      <c r="V1130" s="37"/>
      <c r="W1130" s="37"/>
      <c r="X1130" s="37"/>
      <c r="Y1130" s="36"/>
      <c r="Z1130" s="36"/>
      <c r="AA1130" s="36"/>
      <c r="AB1130" s="36"/>
      <c r="AC1130" s="36"/>
      <c r="AD1130" s="36"/>
      <c r="AE1130" s="36"/>
      <c r="AF1130" s="36"/>
      <c r="AG1130" s="36"/>
      <c r="AH1130" s="37"/>
      <c r="AI1130" s="37"/>
      <c r="AJ1130" s="37"/>
      <c r="AK1130" s="37"/>
      <c r="AL1130" s="37"/>
      <c r="AM1130" s="37"/>
      <c r="AN1130" s="37"/>
      <c r="AO1130" s="37"/>
      <c r="AP1130" s="37"/>
      <c r="AQ1130" s="37"/>
      <c r="AR1130" s="37"/>
      <c r="AS1130" s="37"/>
      <c r="AT1130" s="37"/>
      <c r="AU1130" s="35"/>
      <c r="AV1130" s="35"/>
      <c r="AW1130" s="35"/>
      <c r="AX1130" s="35"/>
      <c r="AY1130" s="35"/>
      <c r="AZ1130" s="35"/>
      <c r="BA1130" s="35"/>
      <c r="BB1130" s="35"/>
    </row>
    <row r="1131" spans="1:54" s="44" customFormat="1" ht="15">
      <c r="A1131" s="28" t="s">
        <v>333</v>
      </c>
      <c r="B1131" s="28" t="s">
        <v>334</v>
      </c>
      <c r="C1131" s="28"/>
      <c r="D1131" s="29" t="s">
        <v>335</v>
      </c>
      <c r="E1131" s="30"/>
      <c r="F1131" s="30"/>
      <c r="G1131" s="30"/>
      <c r="H1131" s="30"/>
      <c r="I1131" s="30"/>
      <c r="J1131" s="3"/>
      <c r="K1131" s="3"/>
      <c r="L1131" s="3"/>
      <c r="M1131" s="3"/>
      <c r="N1131" s="3"/>
      <c r="O1131" s="3">
        <v>3598</v>
      </c>
      <c r="P1131" s="3">
        <v>180</v>
      </c>
      <c r="Q1131" s="3">
        <v>324</v>
      </c>
      <c r="R1131" s="3">
        <v>1332</v>
      </c>
      <c r="S1131" s="3">
        <v>322</v>
      </c>
      <c r="T1131" s="3"/>
      <c r="U1131" s="3"/>
      <c r="V1131" s="3"/>
      <c r="W1131" s="3"/>
      <c r="X1131" s="3"/>
      <c r="Y1131" s="31"/>
      <c r="Z1131" s="31"/>
      <c r="AA1131" s="31"/>
      <c r="AB1131" s="31"/>
      <c r="AC1131" s="31"/>
      <c r="AD1131" s="31"/>
      <c r="AE1131" s="31"/>
      <c r="AF1131" s="31"/>
      <c r="AG1131" s="31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0">
        <v>3598</v>
      </c>
      <c r="AV1131" s="30">
        <v>3598</v>
      </c>
      <c r="AW1131" s="30">
        <v>180</v>
      </c>
      <c r="AX1131" s="30">
        <v>324</v>
      </c>
      <c r="AY1131" s="30">
        <v>1332</v>
      </c>
      <c r="AZ1131" s="30">
        <v>324</v>
      </c>
      <c r="BA1131" s="30">
        <v>324</v>
      </c>
      <c r="BB1131" s="30">
        <v>322</v>
      </c>
    </row>
    <row r="1132" spans="1:54" s="44" customFormat="1" ht="15">
      <c r="A1132" s="28" t="s">
        <v>333</v>
      </c>
      <c r="B1132" s="28" t="s">
        <v>336</v>
      </c>
      <c r="C1132" s="28"/>
      <c r="D1132" s="29" t="s">
        <v>337</v>
      </c>
      <c r="E1132" s="30"/>
      <c r="F1132" s="30"/>
      <c r="G1132" s="30"/>
      <c r="H1132" s="30"/>
      <c r="I1132" s="30"/>
      <c r="J1132" s="3"/>
      <c r="K1132" s="3"/>
      <c r="L1132" s="3"/>
      <c r="M1132" s="3"/>
      <c r="N1132" s="3"/>
      <c r="O1132" s="3">
        <v>2048</v>
      </c>
      <c r="P1132" s="3">
        <v>102</v>
      </c>
      <c r="Q1132" s="3">
        <v>184</v>
      </c>
      <c r="R1132" s="3">
        <v>756</v>
      </c>
      <c r="S1132" s="3">
        <v>188</v>
      </c>
      <c r="T1132" s="3"/>
      <c r="U1132" s="3"/>
      <c r="V1132" s="3"/>
      <c r="W1132" s="3"/>
      <c r="X1132" s="3"/>
      <c r="Y1132" s="31"/>
      <c r="Z1132" s="31"/>
      <c r="AA1132" s="31"/>
      <c r="AB1132" s="31"/>
      <c r="AC1132" s="31"/>
      <c r="AD1132" s="31"/>
      <c r="AE1132" s="31"/>
      <c r="AF1132" s="31"/>
      <c r="AG1132" s="31"/>
      <c r="AH1132" s="3"/>
      <c r="AI1132" s="3"/>
      <c r="AJ1132" s="3"/>
      <c r="AK1132" s="3"/>
      <c r="AL1132" s="3"/>
      <c r="AM1132" s="3"/>
      <c r="AN1132" s="3">
        <v>4161</v>
      </c>
      <c r="AO1132" s="3">
        <v>1538</v>
      </c>
      <c r="AP1132" s="3">
        <v>208</v>
      </c>
      <c r="AQ1132" s="3">
        <v>374</v>
      </c>
      <c r="AR1132" s="3">
        <v>1912</v>
      </c>
      <c r="AS1132" s="3">
        <v>2249</v>
      </c>
      <c r="AT1132" s="3">
        <v>0</v>
      </c>
      <c r="AU1132" s="30">
        <v>6209</v>
      </c>
      <c r="AV1132" s="30">
        <v>3960</v>
      </c>
      <c r="AW1132" s="30">
        <v>310</v>
      </c>
      <c r="AX1132" s="30">
        <v>558</v>
      </c>
      <c r="AY1132" s="30">
        <v>2294</v>
      </c>
      <c r="AZ1132" s="30">
        <v>558</v>
      </c>
      <c r="BA1132" s="30">
        <v>184</v>
      </c>
      <c r="BB1132" s="30">
        <v>188</v>
      </c>
    </row>
    <row r="1133" spans="1:54" s="44" customFormat="1" ht="15">
      <c r="A1133" s="28" t="s">
        <v>333</v>
      </c>
      <c r="B1133" s="28" t="s">
        <v>338</v>
      </c>
      <c r="C1133" s="28"/>
      <c r="D1133" s="29" t="s">
        <v>339</v>
      </c>
      <c r="E1133" s="30"/>
      <c r="F1133" s="30"/>
      <c r="G1133" s="30"/>
      <c r="H1133" s="30"/>
      <c r="I1133" s="30"/>
      <c r="J1133" s="3"/>
      <c r="K1133" s="3"/>
      <c r="L1133" s="3"/>
      <c r="M1133" s="3"/>
      <c r="N1133" s="3"/>
      <c r="O1133" s="3">
        <v>37695</v>
      </c>
      <c r="P1133" s="3">
        <v>1885</v>
      </c>
      <c r="Q1133" s="3">
        <v>3393</v>
      </c>
      <c r="R1133" s="3">
        <v>13949</v>
      </c>
      <c r="S1133" s="3">
        <v>3388</v>
      </c>
      <c r="T1133" s="3"/>
      <c r="U1133" s="3"/>
      <c r="V1133" s="3"/>
      <c r="W1133" s="3"/>
      <c r="X1133" s="3"/>
      <c r="Y1133" s="31"/>
      <c r="Z1133" s="31"/>
      <c r="AA1133" s="31"/>
      <c r="AB1133" s="31"/>
      <c r="AC1133" s="31"/>
      <c r="AD1133" s="31"/>
      <c r="AE1133" s="31"/>
      <c r="AF1133" s="31"/>
      <c r="AG1133" s="31"/>
      <c r="AH1133" s="3"/>
      <c r="AI1133" s="3"/>
      <c r="AJ1133" s="3"/>
      <c r="AK1133" s="3"/>
      <c r="AL1133" s="3"/>
      <c r="AM1133" s="3"/>
      <c r="AN1133" s="3">
        <v>61968</v>
      </c>
      <c r="AO1133" s="3">
        <v>22927</v>
      </c>
      <c r="AP1133" s="3">
        <v>3098</v>
      </c>
      <c r="AQ1133" s="3">
        <v>5577</v>
      </c>
      <c r="AR1133" s="3">
        <v>28504</v>
      </c>
      <c r="AS1133" s="3">
        <v>33464</v>
      </c>
      <c r="AT1133" s="3">
        <v>0</v>
      </c>
      <c r="AU1133" s="30">
        <v>99663</v>
      </c>
      <c r="AV1133" s="30">
        <v>66199</v>
      </c>
      <c r="AW1133" s="30">
        <v>4983</v>
      </c>
      <c r="AX1133" s="30">
        <v>8970</v>
      </c>
      <c r="AY1133" s="30">
        <v>36876</v>
      </c>
      <c r="AZ1133" s="30">
        <v>8970</v>
      </c>
      <c r="BA1133" s="30">
        <v>3393</v>
      </c>
      <c r="BB1133" s="30">
        <v>3388</v>
      </c>
    </row>
    <row r="1134" spans="1:54" s="44" customFormat="1" ht="15">
      <c r="A1134" s="28" t="s">
        <v>333</v>
      </c>
      <c r="B1134" s="28" t="s">
        <v>340</v>
      </c>
      <c r="C1134" s="28"/>
      <c r="D1134" s="29" t="s">
        <v>341</v>
      </c>
      <c r="E1134" s="30"/>
      <c r="F1134" s="30"/>
      <c r="G1134" s="30"/>
      <c r="H1134" s="30"/>
      <c r="I1134" s="30"/>
      <c r="J1134" s="3"/>
      <c r="K1134" s="3"/>
      <c r="L1134" s="3"/>
      <c r="M1134" s="3"/>
      <c r="N1134" s="3"/>
      <c r="O1134" s="3">
        <v>5148</v>
      </c>
      <c r="P1134" s="3">
        <v>257</v>
      </c>
      <c r="Q1134" s="3">
        <v>463</v>
      </c>
      <c r="R1134" s="3">
        <v>1903</v>
      </c>
      <c r="S1134" s="3">
        <v>467</v>
      </c>
      <c r="T1134" s="3"/>
      <c r="U1134" s="3"/>
      <c r="V1134" s="3"/>
      <c r="W1134" s="3"/>
      <c r="X1134" s="3"/>
      <c r="Y1134" s="31"/>
      <c r="Z1134" s="31"/>
      <c r="AA1134" s="31"/>
      <c r="AB1134" s="31"/>
      <c r="AC1134" s="31"/>
      <c r="AD1134" s="31"/>
      <c r="AE1134" s="31"/>
      <c r="AF1134" s="31"/>
      <c r="AG1134" s="31"/>
      <c r="AH1134" s="3"/>
      <c r="AI1134" s="3"/>
      <c r="AJ1134" s="3"/>
      <c r="AK1134" s="3"/>
      <c r="AL1134" s="3"/>
      <c r="AM1134" s="3"/>
      <c r="AN1134" s="3">
        <v>4161</v>
      </c>
      <c r="AO1134" s="3">
        <v>1538</v>
      </c>
      <c r="AP1134" s="3">
        <v>208</v>
      </c>
      <c r="AQ1134" s="3">
        <v>374</v>
      </c>
      <c r="AR1134" s="3">
        <v>1912</v>
      </c>
      <c r="AS1134" s="3">
        <v>2249</v>
      </c>
      <c r="AT1134" s="3">
        <v>0</v>
      </c>
      <c r="AU1134" s="30">
        <v>9309</v>
      </c>
      <c r="AV1134" s="30">
        <v>7060</v>
      </c>
      <c r="AW1134" s="30">
        <v>465</v>
      </c>
      <c r="AX1134" s="30">
        <v>837</v>
      </c>
      <c r="AY1134" s="30">
        <v>3441</v>
      </c>
      <c r="AZ1134" s="30">
        <v>837</v>
      </c>
      <c r="BA1134" s="30">
        <v>463</v>
      </c>
      <c r="BB1134" s="30">
        <v>467</v>
      </c>
    </row>
    <row r="1135" spans="1:54" s="44" customFormat="1" ht="15">
      <c r="A1135" s="28" t="s">
        <v>333</v>
      </c>
      <c r="B1135" s="28" t="s">
        <v>342</v>
      </c>
      <c r="C1135" s="28"/>
      <c r="D1135" s="29" t="s">
        <v>343</v>
      </c>
      <c r="E1135" s="30"/>
      <c r="F1135" s="30"/>
      <c r="G1135" s="30"/>
      <c r="H1135" s="30"/>
      <c r="I1135" s="30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1"/>
      <c r="Z1135" s="31"/>
      <c r="AA1135" s="31"/>
      <c r="AB1135" s="31"/>
      <c r="AC1135" s="31"/>
      <c r="AD1135" s="31"/>
      <c r="AE1135" s="31"/>
      <c r="AF1135" s="31"/>
      <c r="AG1135" s="31"/>
      <c r="AH1135" s="3"/>
      <c r="AI1135" s="3"/>
      <c r="AJ1135" s="3"/>
      <c r="AK1135" s="3"/>
      <c r="AL1135" s="3"/>
      <c r="AM1135" s="3"/>
      <c r="AN1135" s="3">
        <v>4161</v>
      </c>
      <c r="AO1135" s="3">
        <v>1538</v>
      </c>
      <c r="AP1135" s="3">
        <v>208</v>
      </c>
      <c r="AQ1135" s="3">
        <v>374</v>
      </c>
      <c r="AR1135" s="3">
        <v>1912</v>
      </c>
      <c r="AS1135" s="3">
        <v>2249</v>
      </c>
      <c r="AT1135" s="3">
        <v>0</v>
      </c>
      <c r="AU1135" s="30">
        <v>4161</v>
      </c>
      <c r="AV1135" s="30">
        <v>1912</v>
      </c>
      <c r="AW1135" s="30">
        <v>208</v>
      </c>
      <c r="AX1135" s="30">
        <v>374</v>
      </c>
      <c r="AY1135" s="30">
        <v>1538</v>
      </c>
      <c r="AZ1135" s="30">
        <v>374</v>
      </c>
      <c r="BA1135" s="30">
        <v>0</v>
      </c>
      <c r="BB1135" s="30">
        <v>0</v>
      </c>
    </row>
    <row r="1136" spans="1:54" s="44" customFormat="1" ht="15">
      <c r="A1136" s="28" t="s">
        <v>333</v>
      </c>
      <c r="B1136" s="28" t="s">
        <v>344</v>
      </c>
      <c r="C1136" s="28"/>
      <c r="D1136" s="29" t="s">
        <v>345</v>
      </c>
      <c r="E1136" s="30"/>
      <c r="F1136" s="30"/>
      <c r="G1136" s="30"/>
      <c r="H1136" s="30"/>
      <c r="I1136" s="30"/>
      <c r="J1136" s="3"/>
      <c r="K1136" s="3"/>
      <c r="L1136" s="3"/>
      <c r="M1136" s="3"/>
      <c r="N1136" s="3"/>
      <c r="O1136" s="3">
        <v>5148</v>
      </c>
      <c r="P1136" s="3">
        <v>257</v>
      </c>
      <c r="Q1136" s="3">
        <v>463</v>
      </c>
      <c r="R1136" s="3">
        <v>1903</v>
      </c>
      <c r="S1136" s="3">
        <v>467</v>
      </c>
      <c r="T1136" s="3"/>
      <c r="U1136" s="3"/>
      <c r="V1136" s="3"/>
      <c r="W1136" s="3"/>
      <c r="X1136" s="3"/>
      <c r="Y1136" s="31"/>
      <c r="Z1136" s="31"/>
      <c r="AA1136" s="31"/>
      <c r="AB1136" s="31"/>
      <c r="AC1136" s="31"/>
      <c r="AD1136" s="31"/>
      <c r="AE1136" s="31"/>
      <c r="AF1136" s="31"/>
      <c r="AG1136" s="31"/>
      <c r="AH1136" s="3">
        <v>39584</v>
      </c>
      <c r="AI1136" s="3">
        <v>1979</v>
      </c>
      <c r="AJ1136" s="3">
        <v>3563</v>
      </c>
      <c r="AK1136" s="3">
        <v>14647</v>
      </c>
      <c r="AL1136" s="3">
        <v>24937</v>
      </c>
      <c r="AM1136" s="3">
        <v>0</v>
      </c>
      <c r="AN1136" s="3">
        <v>12163</v>
      </c>
      <c r="AO1136" s="3">
        <v>4501</v>
      </c>
      <c r="AP1136" s="3">
        <v>608</v>
      </c>
      <c r="AQ1136" s="3">
        <v>1095</v>
      </c>
      <c r="AR1136" s="3">
        <v>5596</v>
      </c>
      <c r="AS1136" s="3">
        <v>6567</v>
      </c>
      <c r="AT1136" s="3">
        <v>0</v>
      </c>
      <c r="AU1136" s="30">
        <v>56895</v>
      </c>
      <c r="AV1136" s="30">
        <v>25391</v>
      </c>
      <c r="AW1136" s="30">
        <v>2844</v>
      </c>
      <c r="AX1136" s="30">
        <v>5121</v>
      </c>
      <c r="AY1136" s="30">
        <v>21051</v>
      </c>
      <c r="AZ1136" s="30">
        <v>1558</v>
      </c>
      <c r="BA1136" s="30">
        <v>463</v>
      </c>
      <c r="BB1136" s="30">
        <v>467</v>
      </c>
    </row>
    <row r="1137" spans="1:54" s="45" customFormat="1" ht="15">
      <c r="A1137" s="33"/>
      <c r="B1137" s="33"/>
      <c r="C1137" s="33"/>
      <c r="D1137" s="34" t="s">
        <v>1684</v>
      </c>
      <c r="E1137" s="35">
        <f>SUM(E1131:E1136)</f>
        <v>0</v>
      </c>
      <c r="F1137" s="35">
        <f aca="true" t="shared" si="57" ref="F1137:BB1137">SUM(F1131:F1136)</f>
        <v>0</v>
      </c>
      <c r="G1137" s="35">
        <f t="shared" si="57"/>
        <v>0</v>
      </c>
      <c r="H1137" s="35">
        <f t="shared" si="57"/>
        <v>0</v>
      </c>
      <c r="I1137" s="35">
        <f t="shared" si="57"/>
        <v>0</v>
      </c>
      <c r="J1137" s="35">
        <f t="shared" si="57"/>
        <v>0</v>
      </c>
      <c r="K1137" s="35">
        <f t="shared" si="57"/>
        <v>0</v>
      </c>
      <c r="L1137" s="35">
        <f t="shared" si="57"/>
        <v>0</v>
      </c>
      <c r="M1137" s="35">
        <f t="shared" si="57"/>
        <v>0</v>
      </c>
      <c r="N1137" s="35">
        <f t="shared" si="57"/>
        <v>0</v>
      </c>
      <c r="O1137" s="35">
        <f t="shared" si="57"/>
        <v>53637</v>
      </c>
      <c r="P1137" s="35">
        <f t="shared" si="57"/>
        <v>2681</v>
      </c>
      <c r="Q1137" s="35">
        <f t="shared" si="57"/>
        <v>4827</v>
      </c>
      <c r="R1137" s="35">
        <f t="shared" si="57"/>
        <v>19843</v>
      </c>
      <c r="S1137" s="35">
        <f t="shared" si="57"/>
        <v>4832</v>
      </c>
      <c r="T1137" s="35">
        <f t="shared" si="57"/>
        <v>0</v>
      </c>
      <c r="U1137" s="35">
        <f t="shared" si="57"/>
        <v>0</v>
      </c>
      <c r="V1137" s="35">
        <f t="shared" si="57"/>
        <v>0</v>
      </c>
      <c r="W1137" s="35">
        <f t="shared" si="57"/>
        <v>0</v>
      </c>
      <c r="X1137" s="35">
        <f t="shared" si="57"/>
        <v>0</v>
      </c>
      <c r="Y1137" s="36">
        <v>0</v>
      </c>
      <c r="Z1137" s="36">
        <v>0</v>
      </c>
      <c r="AA1137" s="36">
        <v>0</v>
      </c>
      <c r="AB1137" s="36">
        <v>0</v>
      </c>
      <c r="AC1137" s="36">
        <v>0</v>
      </c>
      <c r="AD1137" s="36">
        <v>0</v>
      </c>
      <c r="AE1137" s="36">
        <v>0</v>
      </c>
      <c r="AF1137" s="36">
        <v>0</v>
      </c>
      <c r="AG1137" s="36">
        <v>0</v>
      </c>
      <c r="AH1137" s="35">
        <f t="shared" si="57"/>
        <v>39584</v>
      </c>
      <c r="AI1137" s="35">
        <f t="shared" si="57"/>
        <v>1979</v>
      </c>
      <c r="AJ1137" s="35">
        <f t="shared" si="57"/>
        <v>3563</v>
      </c>
      <c r="AK1137" s="35">
        <f t="shared" si="57"/>
        <v>14647</v>
      </c>
      <c r="AL1137" s="35">
        <f t="shared" si="57"/>
        <v>24937</v>
      </c>
      <c r="AM1137" s="35">
        <f t="shared" si="57"/>
        <v>0</v>
      </c>
      <c r="AN1137" s="35">
        <f t="shared" si="57"/>
        <v>86614</v>
      </c>
      <c r="AO1137" s="35">
        <f t="shared" si="57"/>
        <v>32042</v>
      </c>
      <c r="AP1137" s="35">
        <f t="shared" si="57"/>
        <v>4330</v>
      </c>
      <c r="AQ1137" s="35">
        <f t="shared" si="57"/>
        <v>7794</v>
      </c>
      <c r="AR1137" s="35">
        <f t="shared" si="57"/>
        <v>39836</v>
      </c>
      <c r="AS1137" s="35">
        <f t="shared" si="57"/>
        <v>46778</v>
      </c>
      <c r="AT1137" s="35">
        <f t="shared" si="57"/>
        <v>0</v>
      </c>
      <c r="AU1137" s="35">
        <f t="shared" si="57"/>
        <v>179835</v>
      </c>
      <c r="AV1137" s="35">
        <v>108120</v>
      </c>
      <c r="AW1137" s="35">
        <f t="shared" si="57"/>
        <v>8990</v>
      </c>
      <c r="AX1137" s="35">
        <f t="shared" si="57"/>
        <v>16184</v>
      </c>
      <c r="AY1137" s="35">
        <f t="shared" si="57"/>
        <v>66532</v>
      </c>
      <c r="AZ1137" s="35">
        <f t="shared" si="57"/>
        <v>12621</v>
      </c>
      <c r="BA1137" s="35">
        <f t="shared" si="57"/>
        <v>4827</v>
      </c>
      <c r="BB1137" s="35">
        <f t="shared" si="57"/>
        <v>4832</v>
      </c>
    </row>
    <row r="1138" spans="1:54" s="37" customFormat="1" ht="15">
      <c r="A1138" s="46"/>
      <c r="B1138" s="46"/>
      <c r="C1138" s="46"/>
      <c r="D1138" s="47" t="s">
        <v>1685</v>
      </c>
      <c r="E1138" s="48">
        <f>SUM(E10:E1137)/2</f>
        <v>2573663</v>
      </c>
      <c r="F1138" s="48">
        <f aca="true" t="shared" si="58" ref="F1138:BB1138">SUM(F10:F1137)/2</f>
        <v>128683</v>
      </c>
      <c r="G1138" s="48">
        <f t="shared" si="58"/>
        <v>231630</v>
      </c>
      <c r="H1138" s="48">
        <f t="shared" si="58"/>
        <v>952256</v>
      </c>
      <c r="I1138" s="48">
        <f t="shared" si="58"/>
        <v>231627</v>
      </c>
      <c r="J1138" s="48">
        <f t="shared" si="58"/>
        <v>11498337</v>
      </c>
      <c r="K1138" s="48">
        <f t="shared" si="58"/>
        <v>574916</v>
      </c>
      <c r="L1138" s="48">
        <f t="shared" si="58"/>
        <v>1034851</v>
      </c>
      <c r="M1138" s="48">
        <f t="shared" si="58"/>
        <v>4254385</v>
      </c>
      <c r="N1138" s="48">
        <f t="shared" si="58"/>
        <v>1034846</v>
      </c>
      <c r="O1138" s="48">
        <f t="shared" si="58"/>
        <v>23925997</v>
      </c>
      <c r="P1138" s="48">
        <f t="shared" si="58"/>
        <v>1196173</v>
      </c>
      <c r="Q1138" s="48">
        <f t="shared" si="58"/>
        <v>2153301</v>
      </c>
      <c r="R1138" s="48">
        <f t="shared" si="58"/>
        <v>8852249</v>
      </c>
      <c r="S1138" s="48">
        <f t="shared" si="58"/>
        <v>2153942</v>
      </c>
      <c r="T1138" s="48">
        <f t="shared" si="58"/>
        <v>46415998</v>
      </c>
      <c r="U1138" s="48">
        <f t="shared" si="58"/>
        <v>2320798</v>
      </c>
      <c r="V1138" s="48">
        <f t="shared" si="58"/>
        <v>4177444</v>
      </c>
      <c r="W1138" s="48">
        <f t="shared" si="58"/>
        <v>17173928</v>
      </c>
      <c r="X1138" s="48">
        <f t="shared" si="58"/>
        <v>4177406</v>
      </c>
      <c r="Y1138" s="48">
        <f t="shared" si="58"/>
        <v>5872270</v>
      </c>
      <c r="Z1138" s="48">
        <f t="shared" si="58"/>
        <v>3952710</v>
      </c>
      <c r="AA1138" s="48">
        <f t="shared" si="58"/>
        <v>7348948</v>
      </c>
      <c r="AB1138" s="48">
        <f t="shared" si="58"/>
        <v>1428390</v>
      </c>
      <c r="AC1138" s="48">
        <f t="shared" si="58"/>
        <v>961470</v>
      </c>
      <c r="AD1138" s="48">
        <f t="shared" si="58"/>
        <v>1787584</v>
      </c>
      <c r="AE1138" s="48">
        <f t="shared" si="58"/>
        <v>1428390</v>
      </c>
      <c r="AF1138" s="48">
        <f t="shared" si="58"/>
        <v>961470</v>
      </c>
      <c r="AG1138" s="48">
        <f t="shared" si="58"/>
        <v>1787546</v>
      </c>
      <c r="AH1138" s="48">
        <f t="shared" si="58"/>
        <v>78944000</v>
      </c>
      <c r="AI1138" s="48">
        <f t="shared" si="58"/>
        <v>3947208</v>
      </c>
      <c r="AJ1138" s="48">
        <f t="shared" si="58"/>
        <v>7104968</v>
      </c>
      <c r="AK1138" s="48">
        <f t="shared" si="58"/>
        <v>29209320</v>
      </c>
      <c r="AL1138" s="48">
        <f t="shared" si="58"/>
        <v>49734680</v>
      </c>
      <c r="AM1138" s="48">
        <f t="shared" si="58"/>
        <v>0</v>
      </c>
      <c r="AN1138" s="48">
        <f t="shared" si="58"/>
        <v>41206000</v>
      </c>
      <c r="AO1138" s="48">
        <f t="shared" si="58"/>
        <v>15245729</v>
      </c>
      <c r="AP1138" s="48">
        <f t="shared" si="58"/>
        <v>2060290</v>
      </c>
      <c r="AQ1138" s="48">
        <f t="shared" si="58"/>
        <v>3708383</v>
      </c>
      <c r="AR1138" s="48">
        <f t="shared" si="58"/>
        <v>18954112</v>
      </c>
      <c r="AS1138" s="48">
        <f t="shared" si="58"/>
        <v>22251888</v>
      </c>
      <c r="AT1138" s="48">
        <f t="shared" si="58"/>
        <v>0</v>
      </c>
      <c r="AU1138" s="48">
        <f t="shared" si="58"/>
        <v>204563995</v>
      </c>
      <c r="AV1138" s="48">
        <v>132577427</v>
      </c>
      <c r="AW1138" s="48">
        <f t="shared" si="58"/>
        <v>10228068</v>
      </c>
      <c r="AX1138" s="48">
        <f t="shared" si="58"/>
        <v>18410577</v>
      </c>
      <c r="AY1138" s="48">
        <f t="shared" si="58"/>
        <v>75687867</v>
      </c>
      <c r="AZ1138" s="48">
        <f t="shared" si="58"/>
        <v>11305609</v>
      </c>
      <c r="BA1138" s="48">
        <f t="shared" si="58"/>
        <v>7597226</v>
      </c>
      <c r="BB1138" s="48">
        <f t="shared" si="58"/>
        <v>7597821</v>
      </c>
    </row>
    <row r="1140" spans="1:54" ht="15">
      <c r="A1140" s="49" t="s">
        <v>1111</v>
      </c>
      <c r="AU1140" s="30"/>
      <c r="AV1140" s="30"/>
      <c r="AW1140" s="30"/>
      <c r="AX1140" s="30"/>
      <c r="AY1140" s="30"/>
      <c r="AZ1140" s="30"/>
      <c r="BA1140" s="30"/>
      <c r="BB1140" s="30"/>
    </row>
    <row r="1141" spans="1:54" ht="15">
      <c r="A1141" s="49" t="s">
        <v>1110</v>
      </c>
      <c r="E1141" s="50"/>
      <c r="F1141" s="50"/>
      <c r="G1141" s="50"/>
      <c r="H1141" s="50"/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1"/>
      <c r="Z1141" s="51"/>
      <c r="AA1141" s="51"/>
      <c r="AB1141" s="51"/>
      <c r="AC1141" s="51"/>
      <c r="AD1141" s="51"/>
      <c r="AE1141" s="51"/>
      <c r="AF1141" s="51"/>
      <c r="AG1141" s="51"/>
      <c r="AH1141" s="50"/>
      <c r="AI1141" s="50"/>
      <c r="AJ1141" s="50"/>
      <c r="AK1141" s="50"/>
      <c r="AL1141" s="50"/>
      <c r="AM1141" s="50"/>
      <c r="AN1141" s="50"/>
      <c r="AO1141" s="50"/>
      <c r="AP1141" s="50"/>
      <c r="AQ1141" s="50"/>
      <c r="AR1141" s="50"/>
      <c r="AS1141" s="50"/>
      <c r="AT1141" s="50"/>
      <c r="AU1141" s="50"/>
      <c r="AV1141" s="50"/>
      <c r="AW1141" s="50"/>
      <c r="AX1141" s="50"/>
      <c r="AY1141" s="50"/>
      <c r="AZ1141" s="50"/>
      <c r="BA1141" s="50"/>
      <c r="BB1141" s="50"/>
    </row>
    <row r="1142" ht="15">
      <c r="A1142" s="49" t="s">
        <v>1686</v>
      </c>
    </row>
    <row r="1143" ht="15">
      <c r="A1143" s="49" t="s">
        <v>1112</v>
      </c>
    </row>
    <row r="1144" spans="5:54" ht="15">
      <c r="E1144" s="50"/>
      <c r="F1144" s="50"/>
      <c r="G1144" s="50"/>
      <c r="H1144" s="50"/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  <c r="AJ1144" s="50"/>
      <c r="AK1144" s="50"/>
      <c r="AL1144" s="50"/>
      <c r="AM1144" s="50"/>
      <c r="AN1144" s="50"/>
      <c r="AO1144" s="50"/>
      <c r="AP1144" s="50"/>
      <c r="AQ1144" s="50"/>
      <c r="AR1144" s="50"/>
      <c r="AS1144" s="50"/>
      <c r="AT1144" s="50"/>
      <c r="AU1144" s="50"/>
      <c r="AV1144" s="50"/>
      <c r="AW1144" s="50"/>
      <c r="AX1144" s="50"/>
      <c r="AY1144" s="50"/>
      <c r="AZ1144" s="50"/>
      <c r="BA1144" s="50"/>
      <c r="BB1144" s="50"/>
    </row>
    <row r="1145" ht="15">
      <c r="A1145" s="52" t="s">
        <v>1680</v>
      </c>
    </row>
    <row r="1146" ht="15">
      <c r="A1146" s="52" t="s">
        <v>1681</v>
      </c>
    </row>
    <row r="1147" ht="15">
      <c r="A1147" s="53" t="s">
        <v>1682</v>
      </c>
    </row>
  </sheetData>
  <sheetProtection/>
  <printOptions/>
  <pageMargins left="0.15" right="0.15" top="1" bottom="0.63" header="0.5" footer="0.26"/>
  <pageSetup horizontalDpi="600" verticalDpi="600" orientation="landscape" scale="75" r:id="rId1"/>
  <headerFooter alignWithMargins="0">
    <oddFooter>&amp;CPage &amp;P of &amp;N</oddFooter>
  </headerFooter>
  <rowBreaks count="58" manualBreakCount="58">
    <brk id="29" max="255" man="1"/>
    <brk id="33" max="255" man="1"/>
    <brk id="37" max="255" man="1"/>
    <brk id="54" max="255" man="1"/>
    <brk id="61" max="255" man="1"/>
    <brk id="68" max="255" man="1"/>
    <brk id="89" max="255" man="1"/>
    <brk id="93" max="255" man="1"/>
    <brk id="111" max="255" man="1"/>
    <brk id="148" max="255" man="1"/>
    <brk id="159" max="255" man="1"/>
    <brk id="194" max="255" man="1"/>
    <brk id="213" max="255" man="1"/>
    <brk id="223" max="255" man="1"/>
    <brk id="272" max="255" man="1"/>
    <brk id="287" max="255" man="1"/>
    <brk id="297" max="255" man="1"/>
    <brk id="310" max="255" man="1"/>
    <brk id="393" max="255" man="1"/>
    <brk id="405" max="255" man="1"/>
    <brk id="427" max="255" man="1"/>
    <brk id="431" max="255" man="1"/>
    <brk id="446" max="255" man="1"/>
    <brk id="469" max="255" man="1"/>
    <brk id="475" max="255" man="1"/>
    <brk id="480" max="255" man="1"/>
    <brk id="507" max="255" man="1"/>
    <brk id="515" max="255" man="1"/>
    <brk id="528" max="255" man="1"/>
    <brk id="558" max="255" man="1"/>
    <brk id="577" max="255" man="1"/>
    <brk id="580" max="255" man="1"/>
    <brk id="606" max="255" man="1"/>
    <brk id="622" max="255" man="1"/>
    <brk id="635" max="255" man="1"/>
    <brk id="671" max="255" man="1"/>
    <brk id="716" max="255" man="1"/>
    <brk id="720" max="255" man="1"/>
    <brk id="737" max="255" man="1"/>
    <brk id="750" max="255" man="1"/>
    <brk id="775" max="255" man="1"/>
    <brk id="800" max="255" man="1"/>
    <brk id="834" max="255" man="1"/>
    <brk id="848" max="255" man="1"/>
    <brk id="876" max="255" man="1"/>
    <brk id="880" max="255" man="1"/>
    <brk id="907" max="255" man="1"/>
    <brk id="916" max="255" man="1"/>
    <brk id="959" max="255" man="1"/>
    <brk id="987" max="255" man="1"/>
    <brk id="1002" max="255" man="1"/>
    <brk id="1022" max="255" man="1"/>
    <brk id="1035" max="255" man="1"/>
    <brk id="1084" max="255" man="1"/>
    <brk id="1098" max="255" man="1"/>
    <brk id="1121" max="255" man="1"/>
    <brk id="1129" max="255" man="1"/>
    <brk id="1137" max="255" man="1"/>
  </rowBreaks>
  <colBreaks count="2" manualBreakCount="2">
    <brk id="42" max="1146" man="1"/>
    <brk id="4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Recip2-09: Second Consolidated Payment - Categorical Programs (CA Dept of Education)</dc:title>
  <dc:subject>Schedule of Consolidated Payments #2 for various categorical programs for fiscal year 2009-10.</dc:subject>
  <dc:creator>Christina Schlueter</dc:creator>
  <cp:keywords/>
  <dc:description/>
  <cp:lastModifiedBy>Taylor Uda</cp:lastModifiedBy>
  <cp:lastPrinted>2010-05-21T22:29:54Z</cp:lastPrinted>
  <dcterms:created xsi:type="dcterms:W3CDTF">2009-12-28T21:45:12Z</dcterms:created>
  <dcterms:modified xsi:type="dcterms:W3CDTF">2022-09-06T22:10:57Z</dcterms:modified>
  <cp:category/>
  <cp:version/>
  <cp:contentType/>
  <cp:contentStatus/>
</cp:coreProperties>
</file>