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08E29164-B208-43F3-B9D9-878A3E586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Imm Apport 12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Apport 12th'!$A$5:$I$9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County'!$A$1:$E$13</definedName>
    <definedName name="_xlnm.Print_Titles" localSheetId="0">'2018-19 Imm Apport 12th'!$1:$5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H10" i="1" l="1"/>
  <c r="I10" i="1"/>
</calcChain>
</file>

<file path=xl/sharedStrings.xml><?xml version="1.0" encoding="utf-8"?>
<sst xmlns="http://schemas.openxmlformats.org/spreadsheetml/2006/main" count="66" uniqueCount="44">
  <si>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</si>
  <si>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</si>
  <si>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</si>
  <si>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</si>
  <si>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</si>
  <si>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</si>
  <si>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</si>
  <si>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</si>
  <si>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</si>
  <si>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</si>
  <si>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</si>
  <si>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</si>
  <si>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</si>
  <si>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</si>
  <si>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</si>
  <si>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</si>
  <si>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 xml:space="preserve">English Language Acquisition, Language Enhancement, and Academic Achievement for Immigrant Students     </t>
  </si>
  <si>
    <t>Sacramento</t>
  </si>
  <si>
    <t>34</t>
  </si>
  <si>
    <t>San Diego</t>
  </si>
  <si>
    <t>37</t>
  </si>
  <si>
    <t>75283</t>
  </si>
  <si>
    <t>Natomas Unified</t>
  </si>
  <si>
    <t>68452</t>
  </si>
  <si>
    <t>Vista Unified</t>
  </si>
  <si>
    <t>0000004357</t>
  </si>
  <si>
    <t>0000007988</t>
  </si>
  <si>
    <t xml:space="preserve">English Language Acquisition, Language Enhancement, and Academic Achievement for Immigrant Students </t>
  </si>
  <si>
    <t>June 2021</t>
  </si>
  <si>
    <t>12th
Apportionment</t>
  </si>
  <si>
    <t>Merced</t>
  </si>
  <si>
    <t>Riverside</t>
  </si>
  <si>
    <t>0000011831</t>
  </si>
  <si>
    <t>0000011837</t>
  </si>
  <si>
    <t>24</t>
  </si>
  <si>
    <t>65748</t>
  </si>
  <si>
    <t>Livingston Union</t>
  </si>
  <si>
    <t>33</t>
  </si>
  <si>
    <t>66985</t>
  </si>
  <si>
    <t>Banning Unified</t>
  </si>
  <si>
    <t>Schedule of the Twelfth Apportionment for Title III, Part A</t>
  </si>
  <si>
    <t>County Summary of the Twelfth Apportionment for Title III, Part A</t>
  </si>
  <si>
    <t>18-15146 06-21-2021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</si>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</sst>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49" fontId="6" fillId="0" borderId="0" xfId="21" applyNumberFormat="1" applyFont="1"/>
    <xf numFmtId="6" fontId="1" fillId="0" borderId="0" xfId="0" applyNumberFormat="1" applyFont="1"/>
    <xf numFmtId="0" fontId="5" fillId="0" borderId="0" xfId="4"/>
    <xf numFmtId="0" fontId="2" fillId="0" borderId="0" xfId="22" applyFont="1"/>
    <xf numFmtId="0" fontId="23" fillId="0" borderId="0" xfId="3" applyFont="1" applyAlignment="1">
      <alignment horizontal="left" vertical="top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0" borderId="0" xfId="0" applyFont="1"/>
    <xf numFmtId="0" fontId="4" fillId="0" borderId="8" xfId="23" applyFill="1" applyBorder="1"/>
    <xf numFmtId="0" fontId="25" fillId="0" borderId="7" xfId="0" applyFont="1" applyBorder="1" applyAlignment="1">
      <alignment horizontal="center" wrapText="1"/>
    </xf>
    <xf numFmtId="0" fontId="2" fillId="0" borderId="0" xfId="22" applyFont="1" applyAlignment="1"/>
    <xf numFmtId="49" fontId="23" fillId="0" borderId="0" xfId="3" applyNumberFormat="1" applyFont="1" applyAlignment="1">
      <alignment horizontal="left" vertical="top"/>
    </xf>
    <xf numFmtId="0" fontId="4" fillId="0" borderId="8" xfId="23" applyFill="1" applyBorder="1" applyAlignment="1">
      <alignment horizontal="left"/>
    </xf>
    <xf numFmtId="164" fontId="4" fillId="0" borderId="8" xfId="23" applyNumberFormat="1" applyFill="1" applyBorder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3"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I10" totalsRowCount="1" headerRowDxfId="32" dataDxfId="31" tableBorderDxfId="30" totalsRowBorderDxfId="29" totalsRowCellStyle="Total">
  <sortState xmlns:xlrd2="http://schemas.microsoft.com/office/spreadsheetml/2017/richdata2" ref="A3:K9">
    <sortCondition ref="D3:D9"/>
    <sortCondition ref="E3:E9"/>
  </sortState>
  <tableColumns count="9">
    <tableColumn id="1" xr3:uid="{00000000-0010-0000-0000-000001000000}" name="County_x000a_Name" totalsRowLabel="Statewide Total" dataDxfId="28" totalsRowDxfId="27" totalsRowCellStyle="Total"/>
    <tableColumn id="2" xr3:uid="{00000000-0010-0000-0000-000002000000}" name="FI$Cal_x000a_Supplier ID" dataDxfId="26" totalsRowDxfId="25" totalsRowCellStyle="Total"/>
    <tableColumn id="3" xr3:uid="{00000000-0010-0000-0000-000003000000}" name="FI$Cal_x000a_Address_x000a_Sequence_x000a_ID" dataDxfId="24" totalsRowDxfId="23" totalsRowCellStyle="Total"/>
    <tableColumn id="4" xr3:uid="{00000000-0010-0000-0000-000004000000}" name="County_x000a_Code" dataDxfId="22" totalsRowDxfId="21" totalsRowCellStyle="Total"/>
    <tableColumn id="5" xr3:uid="{00000000-0010-0000-0000-000005000000}" name="District_x000a_Code" dataDxfId="20" totalsRowDxfId="19" totalsRowCellStyle="Total"/>
    <tableColumn id="9" xr3:uid="{00000000-0010-0000-0000-000009000000}" name="Service_x000a_Location_x000a_Field" totalsRowDxfId="18" totalsRowCellStyle="Total"/>
    <tableColumn id="10" xr3:uid="{00000000-0010-0000-0000-00000A000000}" name="Local Educational Agency" totalsRowDxfId="17" totalsRowCellStyle="Total"/>
    <tableColumn id="11" xr3:uid="{00000000-0010-0000-0000-00000B000000}" name="_x000a_2018–19_x000a_Final_x000a_Allocation" totalsRowFunction="sum" totalsRowDxfId="16" totalsRowCellStyle="Total"/>
    <tableColumn id="12" xr3:uid="{00000000-0010-0000-0000-00000C000000}" name="12th_x000a_Apportionment" totalsRowFunction="sum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welfth apportionment for Title III, Immigrant Students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0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_x000a_Treasurer" dataDxfId="7" totalsRowDxfId="6" totalsRowCellStyle="Total"/>
    <tableColumn id="3" xr3:uid="{00000000-0010-0000-0100-000003000000}" name="Invoice #" dataDxfId="5" totalsRowDxfId="4" totalsRowCellStyle="Total"/>
    <tableColumn id="4" xr3:uid="{00000000-0010-0000-0100-000004000000}" name="County_x000a_Total" totalsRowFunction="sum" dataDxfId="3" totalsRowDxfId="2" totalsRowCellStyle="Total"/>
    <tableColumn id="5" xr3:uid="{8CFBDCDA-09E9-4561-8DC2-6A4D452F4821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3"/>
  <sheetViews>
    <sheetView tabSelected="1" zoomScaleNormal="100" workbookViewId="0"/>
  </sheetViews>
  <sheetFormatPr defaultColWidth="9.21875" defaultRowHeight="15" x14ac:dyDescent="0.2"/>
  <cols>
    <col min="1" max="1" width="15.21875" style="1" customWidth="1"/>
    <col min="2" max="2" width="13" style="1" customWidth="1"/>
    <col min="3" max="3" width="9.6640625" style="1" customWidth="1"/>
    <col min="4" max="5" width="7.6640625" style="1" customWidth="1"/>
    <col min="6" max="6" width="11.109375" style="1" customWidth="1"/>
    <col min="7" max="7" width="22.6640625" style="1" customWidth="1"/>
    <col min="8" max="8" width="12.44140625" style="1" customWidth="1"/>
    <col min="9" max="9" width="15.109375" style="1" customWidth="1"/>
    <col min="10" max="16384" width="9.21875" style="1"/>
  </cols>
  <sheetData>
    <row r="1" spans="1:9" ht="20.25" x14ac:dyDescent="0.2">
      <c r="A1" s="26" t="s">
        <v>40</v>
      </c>
    </row>
    <row r="2" spans="1:9" ht="18" x14ac:dyDescent="0.25">
      <c r="A2" s="25" t="s">
        <v>16</v>
      </c>
    </row>
    <row r="3" spans="1:9" ht="15.75" x14ac:dyDescent="0.25">
      <c r="A3" s="24" t="s">
        <v>13</v>
      </c>
    </row>
    <row r="4" spans="1:9" ht="15.75" x14ac:dyDescent="0.25">
      <c r="A4" s="17" t="s">
        <v>14</v>
      </c>
      <c r="B4" s="4"/>
      <c r="C4" s="4"/>
      <c r="D4" s="4"/>
      <c r="E4" s="4"/>
      <c r="F4" s="4"/>
      <c r="G4" s="4"/>
      <c r="H4" s="4"/>
      <c r="I4" s="4"/>
    </row>
    <row r="5" spans="1:9" ht="67.349999999999994" customHeight="1" thickBot="1" x14ac:dyDescent="0.3">
      <c r="A5" s="15" t="s">
        <v>0</v>
      </c>
      <c r="B5" s="15" t="s">
        <v>7</v>
      </c>
      <c r="C5" s="15" t="s">
        <v>8</v>
      </c>
      <c r="D5" s="15" t="s">
        <v>1</v>
      </c>
      <c r="E5" s="15" t="s">
        <v>2</v>
      </c>
      <c r="F5" s="15" t="s">
        <v>9</v>
      </c>
      <c r="G5" s="15" t="s">
        <v>3</v>
      </c>
      <c r="H5" s="15" t="s">
        <v>15</v>
      </c>
      <c r="I5" s="15" t="s">
        <v>29</v>
      </c>
    </row>
    <row r="6" spans="1:9" ht="15.75" thickTop="1" x14ac:dyDescent="0.2">
      <c r="A6" s="16" t="s">
        <v>30</v>
      </c>
      <c r="B6" s="18" t="s">
        <v>32</v>
      </c>
      <c r="C6" s="18">
        <v>1</v>
      </c>
      <c r="D6" s="21" t="s">
        <v>34</v>
      </c>
      <c r="E6" s="21" t="s">
        <v>35</v>
      </c>
      <c r="F6" s="18" t="s">
        <v>35</v>
      </c>
      <c r="G6" s="22" t="s">
        <v>36</v>
      </c>
      <c r="H6" s="23">
        <v>7868</v>
      </c>
      <c r="I6" s="3">
        <v>276</v>
      </c>
    </row>
    <row r="7" spans="1:9" x14ac:dyDescent="0.2">
      <c r="A7" s="16" t="s">
        <v>31</v>
      </c>
      <c r="B7" s="18" t="s">
        <v>33</v>
      </c>
      <c r="C7" s="18">
        <v>11</v>
      </c>
      <c r="D7" s="21" t="s">
        <v>37</v>
      </c>
      <c r="E7" s="21" t="s">
        <v>38</v>
      </c>
      <c r="F7" s="18" t="s">
        <v>38</v>
      </c>
      <c r="G7" s="22" t="s">
        <v>39</v>
      </c>
      <c r="H7" s="23">
        <v>5901</v>
      </c>
      <c r="I7" s="3">
        <v>1622</v>
      </c>
    </row>
    <row r="8" spans="1:9" x14ac:dyDescent="0.2">
      <c r="A8" s="16" t="s">
        <v>17</v>
      </c>
      <c r="B8" s="18" t="s">
        <v>25</v>
      </c>
      <c r="C8" s="18">
        <v>52</v>
      </c>
      <c r="D8" s="21" t="s">
        <v>18</v>
      </c>
      <c r="E8" s="21" t="s">
        <v>21</v>
      </c>
      <c r="F8" s="18" t="s">
        <v>21</v>
      </c>
      <c r="G8" s="22" t="s">
        <v>22</v>
      </c>
      <c r="H8" s="23">
        <v>38652</v>
      </c>
      <c r="I8" s="3">
        <v>9659</v>
      </c>
    </row>
    <row r="9" spans="1:9" x14ac:dyDescent="0.2">
      <c r="A9" s="16" t="s">
        <v>19</v>
      </c>
      <c r="B9" s="18" t="s">
        <v>26</v>
      </c>
      <c r="C9" s="18">
        <v>2</v>
      </c>
      <c r="D9" s="21" t="s">
        <v>20</v>
      </c>
      <c r="E9" s="21" t="s">
        <v>23</v>
      </c>
      <c r="F9" s="18" t="s">
        <v>23</v>
      </c>
      <c r="G9" s="22" t="s">
        <v>24</v>
      </c>
      <c r="H9" s="23">
        <v>41110</v>
      </c>
      <c r="I9" s="3">
        <v>2053</v>
      </c>
    </row>
    <row r="10" spans="1:9" ht="15.75" x14ac:dyDescent="0.25">
      <c r="A10" s="30" t="s">
        <v>4</v>
      </c>
      <c r="B10" s="30"/>
      <c r="C10" s="30"/>
      <c r="D10" s="30"/>
      <c r="E10" s="30"/>
      <c r="F10" s="36"/>
      <c r="G10" s="30"/>
      <c r="H10" s="37">
        <f>SUBTOTAL(109,Table3[
2018–19
Final
Allocation])</f>
        <v>93531</v>
      </c>
      <c r="I10" s="37">
        <f>SUBTOTAL(109,Table3[12th
Apportionment])</f>
        <v>13610</v>
      </c>
    </row>
    <row r="11" spans="1:9" x14ac:dyDescent="0.2">
      <c r="A11" s="1" t="s">
        <v>5</v>
      </c>
      <c r="F11" s="5"/>
      <c r="I11" s="3"/>
    </row>
    <row r="12" spans="1:9" x14ac:dyDescent="0.2">
      <c r="A12" s="1" t="s">
        <v>6</v>
      </c>
      <c r="F12" s="5"/>
      <c r="I12" s="3"/>
    </row>
    <row r="13" spans="1:9" x14ac:dyDescent="0.2">
      <c r="A13" s="27" t="s">
        <v>28</v>
      </c>
      <c r="B13" s="6"/>
      <c r="C13" s="6"/>
      <c r="F13" s="5"/>
      <c r="I13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B6:C9 D6:E9 F6:F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3"/>
  <sheetViews>
    <sheetView workbookViewId="0"/>
  </sheetViews>
  <sheetFormatPr defaultColWidth="9.21875" defaultRowHeight="15" x14ac:dyDescent="0.2"/>
  <cols>
    <col min="1" max="1" width="7.6640625" style="12" customWidth="1"/>
    <col min="2" max="2" width="18.109375" customWidth="1"/>
    <col min="3" max="3" width="19.6640625" customWidth="1"/>
    <col min="4" max="4" width="12.33203125" style="2" customWidth="1"/>
    <col min="5" max="5" width="11.6640625" customWidth="1"/>
  </cols>
  <sheetData>
    <row r="1" spans="1:5" ht="20.25" x14ac:dyDescent="0.2">
      <c r="A1" s="33" t="s">
        <v>41</v>
      </c>
    </row>
    <row r="2" spans="1:5" ht="18" x14ac:dyDescent="0.25">
      <c r="A2" s="32" t="s">
        <v>27</v>
      </c>
      <c r="D2"/>
    </row>
    <row r="3" spans="1:5" ht="15.75" x14ac:dyDescent="0.25">
      <c r="A3" s="24" t="s">
        <v>13</v>
      </c>
    </row>
    <row r="4" spans="1:5" ht="15.75" x14ac:dyDescent="0.25">
      <c r="A4" s="17" t="s">
        <v>14</v>
      </c>
      <c r="B4" s="13"/>
      <c r="C4" s="13"/>
      <c r="D4" s="14"/>
    </row>
    <row r="5" spans="1:5" s="9" customFormat="1" ht="31.5" x14ac:dyDescent="0.25">
      <c r="A5" s="7" t="s">
        <v>1</v>
      </c>
      <c r="B5" s="7" t="s">
        <v>11</v>
      </c>
      <c r="C5" s="7" t="s">
        <v>12</v>
      </c>
      <c r="D5" s="8" t="s">
        <v>10</v>
      </c>
      <c r="E5" s="31" t="s">
        <v>43</v>
      </c>
    </row>
    <row r="6" spans="1:5" x14ac:dyDescent="0.2">
      <c r="A6" s="19" t="s">
        <v>34</v>
      </c>
      <c r="B6" s="19" t="s">
        <v>30</v>
      </c>
      <c r="C6" s="28" t="s">
        <v>42</v>
      </c>
      <c r="D6" s="20">
        <v>276</v>
      </c>
      <c r="E6" s="29">
        <v>254412</v>
      </c>
    </row>
    <row r="7" spans="1:5" x14ac:dyDescent="0.2">
      <c r="A7" s="19" t="s">
        <v>37</v>
      </c>
      <c r="B7" s="19" t="s">
        <v>31</v>
      </c>
      <c r="C7" s="28" t="s">
        <v>42</v>
      </c>
      <c r="D7" s="20">
        <v>1622</v>
      </c>
      <c r="E7" s="29">
        <v>254413</v>
      </c>
    </row>
    <row r="8" spans="1:5" x14ac:dyDescent="0.2">
      <c r="A8" s="19" t="s">
        <v>18</v>
      </c>
      <c r="B8" s="19" t="s">
        <v>17</v>
      </c>
      <c r="C8" s="28" t="s">
        <v>42</v>
      </c>
      <c r="D8" s="20">
        <v>9659</v>
      </c>
      <c r="E8" s="29">
        <v>254414</v>
      </c>
    </row>
    <row r="9" spans="1:5" x14ac:dyDescent="0.2">
      <c r="A9" s="19" t="s">
        <v>20</v>
      </c>
      <c r="B9" s="19" t="s">
        <v>19</v>
      </c>
      <c r="C9" s="28" t="s">
        <v>42</v>
      </c>
      <c r="D9" s="20">
        <v>2053</v>
      </c>
      <c r="E9" s="29">
        <v>254415</v>
      </c>
    </row>
    <row r="10" spans="1:5" ht="15.75" x14ac:dyDescent="0.25">
      <c r="A10" s="34" t="s">
        <v>4</v>
      </c>
      <c r="B10" s="30"/>
      <c r="C10" s="30"/>
      <c r="D10" s="35">
        <f>SUBTOTAL(109,Table7[County
Total])</f>
        <v>13610</v>
      </c>
      <c r="E10" s="30"/>
    </row>
    <row r="11" spans="1:5" x14ac:dyDescent="0.2">
      <c r="A11" s="10" t="s">
        <v>5</v>
      </c>
      <c r="B11" s="1"/>
      <c r="C11" s="1"/>
      <c r="D11" s="11"/>
    </row>
    <row r="12" spans="1:5" x14ac:dyDescent="0.2">
      <c r="A12" s="10" t="s">
        <v>6</v>
      </c>
      <c r="B12" s="1"/>
      <c r="C12" s="1"/>
      <c r="D12" s="11"/>
    </row>
    <row r="13" spans="1:5" x14ac:dyDescent="0.2">
      <c r="A13" s="27" t="s">
        <v>28</v>
      </c>
      <c r="B13" s="1"/>
      <c r="C13" s="1"/>
      <c r="D13" s="11"/>
    </row>
  </sheetData>
  <printOptions horizontalCentered="1"/>
  <pageMargins left="0.2" right="0.2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Apport 12th</vt:lpstr>
      <vt:lpstr>2018-19 Title III IMM County</vt:lpstr>
      <vt:lpstr>'2018-19 Title III IMM County'!Print_Area</vt:lpstr>
      <vt:lpstr>'2018-19 Imm Apport 12th'!Print_Titles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Recip12-18: Title III, Immigrant Education (CA Dept of Education)</dc:title>
  <dc:subject>Title III, English Language Acquisition, Language Enhancement, and Academic Achievement for Immigrant Children program twelfth apportionment schedule for fiscal year 2018-19.</dc:subject>
  <dc:creator>Windows User</dc:creator>
  <cp:lastModifiedBy>Taylor Uda</cp:lastModifiedBy>
  <cp:lastPrinted>2021-07-08T17:54:35Z</cp:lastPrinted>
  <dcterms:created xsi:type="dcterms:W3CDTF">2018-08-22T16:15:05Z</dcterms:created>
  <dcterms:modified xsi:type="dcterms:W3CDTF">2023-06-28T18:23:04Z</dcterms:modified>
</cp:coreProperties>
</file>