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5195" windowHeight="8955" tabRatio="899" activeTab="0"/>
  </bookViews>
  <sheets>
    <sheet name="Alameda" sheetId="1" r:id="rId1"/>
    <sheet name="Butte" sheetId="2" r:id="rId2"/>
    <sheet name="Contra Costa" sheetId="3" r:id="rId3"/>
    <sheet name="Fresno" sheetId="4" r:id="rId4"/>
    <sheet name="Los Angeles" sheetId="5" r:id="rId5"/>
    <sheet name="Mendocino" sheetId="6" r:id="rId6"/>
    <sheet name="Orange" sheetId="7" r:id="rId7"/>
    <sheet name="Sacramento" sheetId="8" r:id="rId8"/>
    <sheet name="San Bernardino" sheetId="9" r:id="rId9"/>
    <sheet name="San Diego" sheetId="10" r:id="rId10"/>
    <sheet name="San Joaquin" sheetId="11" r:id="rId11"/>
    <sheet name="Santa Clara" sheetId="12" r:id="rId12"/>
    <sheet name="Shasta" sheetId="13" r:id="rId13"/>
    <sheet name="Sonoma" sheetId="14" r:id="rId14"/>
    <sheet name="Tulare" sheetId="15" r:id="rId15"/>
    <sheet name="Ventura" sheetId="16" r:id="rId16"/>
  </sheets>
  <definedNames>
    <definedName name="_xlnm.Print_Area" localSheetId="0">'Alameda'!$A$1:$I$41</definedName>
    <definedName name="_xlnm.Print_Area" localSheetId="1">'Butte'!$A$1:$H$41</definedName>
    <definedName name="_xlnm.Print_Area" localSheetId="2">'Contra Costa'!$A$1:$I$39</definedName>
    <definedName name="_xlnm.Print_Area" localSheetId="3">'Fresno'!$A$1:$I$39</definedName>
    <definedName name="_xlnm.Print_Area" localSheetId="4">'Los Angeles'!$A$1:$H$59</definedName>
    <definedName name="_xlnm.Print_Area" localSheetId="5">'Mendocino'!$A$1:$I$39</definedName>
    <definedName name="_xlnm.Print_Area" localSheetId="6">'Orange'!$A$1:$H$39</definedName>
    <definedName name="_xlnm.Print_Area" localSheetId="7">'Sacramento'!$A$1:$I$39</definedName>
    <definedName name="_xlnm.Print_Area" localSheetId="8">'San Bernardino'!$A$1:$I$39</definedName>
    <definedName name="_xlnm.Print_Area" localSheetId="9">'San Diego'!$A$1:$H$39</definedName>
    <definedName name="_xlnm.Print_Area" localSheetId="10">'San Joaquin'!$A$1:$I$39</definedName>
    <definedName name="_xlnm.Print_Area" localSheetId="11">'Santa Clara'!$A$1:$H$39</definedName>
    <definedName name="_xlnm.Print_Area" localSheetId="12">'Shasta'!$A$1:$I$39</definedName>
    <definedName name="_xlnm.Print_Area" localSheetId="13">'Sonoma'!$A$1:$I$38</definedName>
    <definedName name="_xlnm.Print_Area" localSheetId="14">'Tulare'!$A$1:$H$39</definedName>
    <definedName name="_xlnm.Print_Area" localSheetId="15">'Ventura'!$A$1:$H$39</definedName>
    <definedName name="_xlnm.Print_Titles" localSheetId="4">'Los Angeles'!$3:$10</definedName>
  </definedNames>
  <calcPr fullCalcOnLoad="1"/>
</workbook>
</file>

<file path=xl/sharedStrings.xml><?xml version="1.0" encoding="utf-8"?>
<sst xmlns="http://schemas.openxmlformats.org/spreadsheetml/2006/main" count="479" uniqueCount="155">
  <si>
    <t>California Department of Education</t>
  </si>
  <si>
    <t xml:space="preserve">     District/Charter School</t>
  </si>
  <si>
    <t>Alameda</t>
  </si>
  <si>
    <t xml:space="preserve"> Direct Funded Charters</t>
  </si>
  <si>
    <t>01</t>
  </si>
  <si>
    <t xml:space="preserve"> District Funded Charters</t>
  </si>
  <si>
    <t xml:space="preserve">   Unified Districts</t>
  </si>
  <si>
    <t xml:space="preserve">     Oakland Unified</t>
  </si>
  <si>
    <t>07</t>
  </si>
  <si>
    <t>Fresno</t>
  </si>
  <si>
    <t xml:space="preserve">   Elementary Districts</t>
  </si>
  <si>
    <t>Los Angeles</t>
  </si>
  <si>
    <t>Mendocino</t>
  </si>
  <si>
    <t>Sacramento</t>
  </si>
  <si>
    <t>San Bernardino</t>
  </si>
  <si>
    <t>San Diego</t>
  </si>
  <si>
    <t>Santa Clara</t>
  </si>
  <si>
    <t>Shasta</t>
  </si>
  <si>
    <t>Tulare</t>
  </si>
  <si>
    <t>Ventura</t>
  </si>
  <si>
    <t>Apportionment</t>
  </si>
  <si>
    <t>D</t>
  </si>
  <si>
    <t>L</t>
  </si>
  <si>
    <t>Butte</t>
  </si>
  <si>
    <t>04</t>
  </si>
  <si>
    <t>San Joaquin</t>
  </si>
  <si>
    <t xml:space="preserve">     Stockton City Unified</t>
  </si>
  <si>
    <t>Sonoma</t>
  </si>
  <si>
    <t>Contra Costa</t>
  </si>
  <si>
    <t xml:space="preserve">  2007-08 Charter School New Grade Level Expansion Advance Apportionment for Categorical Block Funding</t>
  </si>
  <si>
    <t>EXHIBIT N-2</t>
  </si>
  <si>
    <t>Categorical Block Grant</t>
  </si>
  <si>
    <t>Oakland Unified</t>
  </si>
  <si>
    <t>East Oakland Leadership Academy</t>
  </si>
  <si>
    <t>American Indian Public High School</t>
  </si>
  <si>
    <t>Lighthouse Community Charter</t>
  </si>
  <si>
    <t>LPS - Oakland</t>
  </si>
  <si>
    <t>Bay Area Technology School (Bay Tech)</t>
  </si>
  <si>
    <t>Millsmont Academy</t>
  </si>
  <si>
    <t>Lighthouse Community Charter High School</t>
  </si>
  <si>
    <t>California College Prep. Academy (CAL Prep.)</t>
  </si>
  <si>
    <t>Oakland Aviation High School</t>
  </si>
  <si>
    <t>Livermore Valley Charter School</t>
  </si>
  <si>
    <t>Leadership Publis Schools - Hayward</t>
  </si>
  <si>
    <t>Livermore Valley Joint Unified</t>
  </si>
  <si>
    <t>Hayward Unified</t>
  </si>
  <si>
    <t>Blue Oak Charter School</t>
  </si>
  <si>
    <t>Chico Country Day School</t>
  </si>
  <si>
    <t>Achieve Charter School of Paradise, Inc.</t>
  </si>
  <si>
    <t>Chico Unified</t>
  </si>
  <si>
    <t>Paradise Unified</t>
  </si>
  <si>
    <t>West Contra Costa Unified</t>
  </si>
  <si>
    <t>Richmond College Prep K-5 Charter School</t>
  </si>
  <si>
    <t>Parlier Unified</t>
  </si>
  <si>
    <t>Crescent View Charter High School</t>
  </si>
  <si>
    <t>Los Angeles Unified</t>
  </si>
  <si>
    <t>Vaughn Next Century Learning Center</t>
  </si>
  <si>
    <t>Multicultural Learning Center</t>
  </si>
  <si>
    <t>Academia Semillas del Pueblo</t>
  </si>
  <si>
    <t>Los Angeles Leadership Academy</t>
  </si>
  <si>
    <t>Stella Middle Charter Academy</t>
  </si>
  <si>
    <t>Port of Los Angeles High School (POLAH)</t>
  </si>
  <si>
    <t>New Designs Charter School</t>
  </si>
  <si>
    <t>Animo South Los Angeles Charter High School</t>
  </si>
  <si>
    <t>Ivy Academia Charter School</t>
  </si>
  <si>
    <t>Camino Nuevo High School Charter</t>
  </si>
  <si>
    <t>Gertz-Ressler Acadmey High School</t>
  </si>
  <si>
    <t>Animo Venice Charter High School</t>
  </si>
  <si>
    <t>Animo Pat Brown Charter High School</t>
  </si>
  <si>
    <t>Los Angeles Academy of Arts and Enterprises</t>
  </si>
  <si>
    <t>Antonio Maria Lugo Academy</t>
  </si>
  <si>
    <t>CHAMPS - Charter HS of Arts -Multimedia &amp; Perform</t>
  </si>
  <si>
    <t>Gabriella Charter School</t>
  </si>
  <si>
    <t>Heritage College Ready Charter High School</t>
  </si>
  <si>
    <t>Richard Merkin Middle Academy</t>
  </si>
  <si>
    <t>Celerity Nascent Charter School</t>
  </si>
  <si>
    <t>Larchmont Charter School</t>
  </si>
  <si>
    <t>Huntington Park College Ready Academy HS</t>
  </si>
  <si>
    <t>Community Charter Early College High School</t>
  </si>
  <si>
    <t>James Jordan Middle School</t>
  </si>
  <si>
    <t>Opportunities Unlimited Charter High School</t>
  </si>
  <si>
    <t>Academia Avance Charter School</t>
  </si>
  <si>
    <t>Los Angeles Intenational Charter High School</t>
  </si>
  <si>
    <t>New Heights Charter School</t>
  </si>
  <si>
    <t>Animo Ralph Bunche Charter High School</t>
  </si>
  <si>
    <t>College Ready Academy High school #6</t>
  </si>
  <si>
    <t>Math and Science School (MASS)</t>
  </si>
  <si>
    <t>College Ready Academy High school #4</t>
  </si>
  <si>
    <t>Animo Jackie Robinson</t>
  </si>
  <si>
    <t>Animo Justice Charter High School</t>
  </si>
  <si>
    <t xml:space="preserve">Excel Academy </t>
  </si>
  <si>
    <t>Frederick Douglass Academy Middle School</t>
  </si>
  <si>
    <t>Los Feliz Charter School for the Arts</t>
  </si>
  <si>
    <t>Frederick Douglass Academy High School</t>
  </si>
  <si>
    <t>Ukiah Unified</t>
  </si>
  <si>
    <t>Tree of Life Charter School</t>
  </si>
  <si>
    <t>Orange</t>
  </si>
  <si>
    <t>Capistrano Unified</t>
  </si>
  <si>
    <t>Journey School</t>
  </si>
  <si>
    <t>Capistrano Connections Academy Charter School</t>
  </si>
  <si>
    <t>Santa Ana Unified</t>
  </si>
  <si>
    <t>Nova Academy</t>
  </si>
  <si>
    <t>Grant Joint Union High</t>
  </si>
  <si>
    <t>Futures High School</t>
  </si>
  <si>
    <t>North Sacramento Elementary</t>
  </si>
  <si>
    <t>Smythe Academy of Arts and Sciences</t>
  </si>
  <si>
    <t xml:space="preserve">     Grant Joint Union High</t>
  </si>
  <si>
    <t xml:space="preserve">   High Districts</t>
  </si>
  <si>
    <t xml:space="preserve">     North Sacramento Elementary</t>
  </si>
  <si>
    <t>San Bernardino City Unified</t>
  </si>
  <si>
    <t xml:space="preserve">     San Bernardino City Unified</t>
  </si>
  <si>
    <t>Public Safety Academy</t>
  </si>
  <si>
    <t>Cajon Valley Union Elementary</t>
  </si>
  <si>
    <t>EJE Elementary Academy Charter</t>
  </si>
  <si>
    <t>Escondido Union High</t>
  </si>
  <si>
    <t>Classical Academy High School</t>
  </si>
  <si>
    <t>San Diego City Unified</t>
  </si>
  <si>
    <t>Promise Charter School</t>
  </si>
  <si>
    <t>High Tech High Media Arts</t>
  </si>
  <si>
    <t>IFTIN Charter School</t>
  </si>
  <si>
    <t>Childrens Conservation Academy</t>
  </si>
  <si>
    <t>Momentum Middle School</t>
  </si>
  <si>
    <t>King/Chavez Preparatory Academy</t>
  </si>
  <si>
    <t>Albert Einstein Academy Charter Middle School</t>
  </si>
  <si>
    <t>New Jerusalem Elementary</t>
  </si>
  <si>
    <t>Delta Charter High School</t>
  </si>
  <si>
    <t>Stockton City Unified</t>
  </si>
  <si>
    <t>Rosa Parks Academy</t>
  </si>
  <si>
    <t>LPS - San Jose</t>
  </si>
  <si>
    <t>Leadership Public Schools - Campbell</t>
  </si>
  <si>
    <t>East Side Union High</t>
  </si>
  <si>
    <t>Escuela Popular Accelerated Family Learning Center</t>
  </si>
  <si>
    <t>Campbell Union High</t>
  </si>
  <si>
    <t>Shasta Union High</t>
  </si>
  <si>
    <t>University Preparatory School</t>
  </si>
  <si>
    <t xml:space="preserve">     Shasta Union High</t>
  </si>
  <si>
    <t>Roseland Elementary</t>
  </si>
  <si>
    <t>Roseland Charter School</t>
  </si>
  <si>
    <t>Sonoma Valley Unified</t>
  </si>
  <si>
    <t>Woodland Star Charter School</t>
  </si>
  <si>
    <t>Oak Grove Union Elemnetary</t>
  </si>
  <si>
    <t>Oak Grove Elementary/Willowside Middle School</t>
  </si>
  <si>
    <t>Twin Hill Union Elementary</t>
  </si>
  <si>
    <t>SunRidge Charter School</t>
  </si>
  <si>
    <t>Alpaugh Unified</t>
  </si>
  <si>
    <t>Central California Connections Academy</t>
  </si>
  <si>
    <t xml:space="preserve">     Alpaugh Unified</t>
  </si>
  <si>
    <t>Pleasant Valley Elementary</t>
  </si>
  <si>
    <t>University Charter Middle School at CSU CI</t>
  </si>
  <si>
    <t xml:space="preserve"> </t>
  </si>
  <si>
    <t xml:space="preserve">Contra Costa </t>
  </si>
  <si>
    <t>2007-08 Charter School New Grade Level Expansion Advance Apportionment for Categorical Block Funding</t>
  </si>
  <si>
    <t>Prepared by</t>
  </si>
  <si>
    <t>School Fiscal Services Division</t>
  </si>
  <si>
    <t>September 2007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</si>
</sst>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41">
    <font>
      <sz val="10"/>
      <name val="Arial"/>
      <family val="0"/>
    </font>
    <font>
      <sz val="10"/>
      <color indexed="8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u val="single"/>
      <sz val="12"/>
      <name val="Arial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 horizontal="center"/>
    </xf>
    <xf numFmtId="0" fontId="21" fillId="0" borderId="0" xfId="0" applyFont="1" applyAlignment="1">
      <alignment/>
    </xf>
    <xf numFmtId="0" fontId="20" fillId="0" borderId="0" xfId="0" applyFont="1" applyAlignment="1">
      <alignment horizontal="right"/>
    </xf>
    <xf numFmtId="0" fontId="20" fillId="0" borderId="0" xfId="0" applyFont="1" applyAlignment="1">
      <alignment horizontal="center" wrapText="1"/>
    </xf>
    <xf numFmtId="0" fontId="22" fillId="0" borderId="10" xfId="0" applyFont="1" applyBorder="1" applyAlignment="1">
      <alignment/>
    </xf>
    <xf numFmtId="0" fontId="22" fillId="0" borderId="10" xfId="0" applyFont="1" applyBorder="1" applyAlignment="1">
      <alignment horizontal="center"/>
    </xf>
    <xf numFmtId="0" fontId="21" fillId="0" borderId="0" xfId="0" applyFont="1" applyAlignment="1">
      <alignment horizontal="right"/>
    </xf>
    <xf numFmtId="0" fontId="20" fillId="0" borderId="0" xfId="0" applyFont="1" applyBorder="1" applyAlignment="1">
      <alignment horizontal="right"/>
    </xf>
    <xf numFmtId="0" fontId="20" fillId="0" borderId="11" xfId="0" applyFont="1" applyBorder="1" applyAlignment="1">
      <alignment/>
    </xf>
    <xf numFmtId="0" fontId="21" fillId="0" borderId="11" xfId="0" applyFont="1" applyBorder="1" applyAlignment="1">
      <alignment horizontal="center"/>
    </xf>
    <xf numFmtId="0" fontId="21" fillId="0" borderId="11" xfId="0" applyFont="1" applyBorder="1" applyAlignment="1">
      <alignment/>
    </xf>
    <xf numFmtId="0" fontId="21" fillId="0" borderId="11" xfId="0" applyFont="1" applyBorder="1" applyAlignment="1">
      <alignment horizontal="right"/>
    </xf>
    <xf numFmtId="0" fontId="20" fillId="0" borderId="11" xfId="0" applyFont="1" applyBorder="1" applyAlignment="1">
      <alignment horizontal="right"/>
    </xf>
    <xf numFmtId="0" fontId="23" fillId="0" borderId="0" xfId="55" applyFont="1" applyFill="1" applyBorder="1" applyAlignment="1">
      <alignment horizontal="left"/>
      <protection/>
    </xf>
    <xf numFmtId="0" fontId="20" fillId="0" borderId="0" xfId="0" applyFont="1" applyAlignment="1" quotePrefix="1">
      <alignment horizontal="left"/>
    </xf>
    <xf numFmtId="0" fontId="21" fillId="0" borderId="0" xfId="0" applyFont="1" applyAlignment="1" quotePrefix="1">
      <alignment horizontal="center"/>
    </xf>
    <xf numFmtId="0" fontId="21" fillId="0" borderId="0" xfId="0" applyFont="1" applyBorder="1" applyAlignment="1">
      <alignment horizontal="center"/>
    </xf>
    <xf numFmtId="0" fontId="21" fillId="0" borderId="0" xfId="0" applyFont="1" applyFill="1" applyBorder="1" applyAlignment="1">
      <alignment/>
    </xf>
    <xf numFmtId="0" fontId="21" fillId="0" borderId="0" xfId="0" applyFont="1" applyFill="1" applyBorder="1" applyAlignment="1">
      <alignment horizontal="center"/>
    </xf>
    <xf numFmtId="165" fontId="21" fillId="0" borderId="0" xfId="42" applyNumberFormat="1" applyFont="1" applyFill="1" applyBorder="1" applyAlignment="1">
      <alignment/>
    </xf>
    <xf numFmtId="165" fontId="21" fillId="0" borderId="0" xfId="42" applyNumberFormat="1" applyFont="1" applyBorder="1" applyAlignment="1">
      <alignment/>
    </xf>
    <xf numFmtId="165" fontId="21" fillId="0" borderId="0" xfId="42" applyNumberFormat="1" applyFont="1" applyAlignment="1">
      <alignment/>
    </xf>
    <xf numFmtId="0" fontId="21" fillId="0" borderId="0" xfId="0" applyFont="1" applyBorder="1" applyAlignment="1">
      <alignment horizontal="left"/>
    </xf>
    <xf numFmtId="165" fontId="21" fillId="0" borderId="10" xfId="42" applyNumberFormat="1" applyFont="1" applyFill="1" applyBorder="1" applyAlignment="1">
      <alignment/>
    </xf>
    <xf numFmtId="0" fontId="21" fillId="0" borderId="0" xfId="0" applyFont="1" applyBorder="1" applyAlignment="1">
      <alignment/>
    </xf>
    <xf numFmtId="165" fontId="20" fillId="0" borderId="0" xfId="42" applyNumberFormat="1" applyFont="1" applyAlignment="1">
      <alignment/>
    </xf>
    <xf numFmtId="0" fontId="20" fillId="0" borderId="0" xfId="0" applyFont="1" applyAlignment="1">
      <alignment horizontal="left"/>
    </xf>
    <xf numFmtId="165" fontId="20" fillId="0" borderId="0" xfId="42" applyNumberFormat="1" applyFont="1" applyBorder="1" applyAlignment="1">
      <alignment/>
    </xf>
    <xf numFmtId="0" fontId="23" fillId="0" borderId="12" xfId="55" applyFont="1" applyFill="1" applyBorder="1" applyAlignment="1">
      <alignment horizontal="left"/>
      <protection/>
    </xf>
    <xf numFmtId="165" fontId="20" fillId="0" borderId="12" xfId="42" applyNumberFormat="1" applyFont="1" applyBorder="1" applyAlignment="1">
      <alignment/>
    </xf>
    <xf numFmtId="49" fontId="21" fillId="0" borderId="0" xfId="0" applyNumberFormat="1" applyFont="1" applyAlignment="1">
      <alignment/>
    </xf>
    <xf numFmtId="37" fontId="20" fillId="0" borderId="0" xfId="0" applyNumberFormat="1" applyFont="1" applyBorder="1" applyAlignment="1">
      <alignment horizontal="center"/>
    </xf>
    <xf numFmtId="0" fontId="21" fillId="0" borderId="0" xfId="0" applyFont="1" applyBorder="1" applyAlignment="1" quotePrefix="1">
      <alignment horizontal="center"/>
    </xf>
    <xf numFmtId="0" fontId="23" fillId="0" borderId="0" xfId="55" applyFont="1" applyFill="1" applyBorder="1" applyAlignment="1">
      <alignment horizontal="center"/>
      <protection/>
    </xf>
    <xf numFmtId="0" fontId="21" fillId="0" borderId="0" xfId="0" applyFont="1" applyAlignment="1" quotePrefix="1">
      <alignment/>
    </xf>
    <xf numFmtId="165" fontId="20" fillId="0" borderId="0" xfId="0" applyNumberFormat="1" applyFont="1" applyBorder="1" applyAlignment="1">
      <alignment/>
    </xf>
    <xf numFmtId="0" fontId="20" fillId="0" borderId="0" xfId="0" applyFont="1" applyAlignment="1">
      <alignment horizontal="center"/>
    </xf>
    <xf numFmtId="0" fontId="23" fillId="0" borderId="12" xfId="55" applyFont="1" applyFill="1" applyBorder="1" applyAlignment="1">
      <alignment horizontal="center"/>
      <protection/>
    </xf>
    <xf numFmtId="0" fontId="20" fillId="0" borderId="0" xfId="0" applyFont="1" applyBorder="1" applyAlignment="1" quotePrefix="1">
      <alignment horizontal="left"/>
    </xf>
    <xf numFmtId="0" fontId="20" fillId="0" borderId="0" xfId="0" applyFont="1" applyBorder="1" applyAlignment="1">
      <alignment/>
    </xf>
    <xf numFmtId="0" fontId="20" fillId="0" borderId="0" xfId="0" applyFont="1" applyBorder="1" applyAlignment="1">
      <alignment horizontal="center"/>
    </xf>
    <xf numFmtId="0" fontId="21" fillId="0" borderId="11" xfId="0" applyFont="1" applyBorder="1" applyAlignment="1">
      <alignment/>
    </xf>
    <xf numFmtId="0" fontId="20" fillId="0" borderId="11" xfId="0" applyFont="1" applyBorder="1" applyAlignment="1">
      <alignment/>
    </xf>
    <xf numFmtId="0" fontId="21" fillId="0" borderId="0" xfId="0" applyFont="1" applyFill="1" applyAlignment="1">
      <alignment horizontal="center"/>
    </xf>
    <xf numFmtId="165" fontId="20" fillId="0" borderId="0" xfId="42" applyNumberFormat="1" applyFont="1" applyFill="1" applyBorder="1" applyAlignment="1">
      <alignment/>
    </xf>
    <xf numFmtId="17" fontId="21" fillId="0" borderId="0" xfId="0" applyNumberFormat="1" applyFont="1" applyAlignment="1" quotePrefix="1">
      <alignment horizontal="right"/>
    </xf>
    <xf numFmtId="0" fontId="20" fillId="0" borderId="0" xfId="0" applyFont="1" applyFill="1" applyBorder="1" applyAlignment="1">
      <alignment/>
    </xf>
    <xf numFmtId="0" fontId="21" fillId="0" borderId="0" xfId="0" applyFont="1" applyFill="1" applyAlignment="1">
      <alignment/>
    </xf>
    <xf numFmtId="165" fontId="20" fillId="0" borderId="0" xfId="0" applyNumberFormat="1" applyFont="1" applyAlignment="1">
      <alignment/>
    </xf>
    <xf numFmtId="0" fontId="20" fillId="0" borderId="0" xfId="0" applyFont="1" applyAlignment="1">
      <alignment/>
    </xf>
    <xf numFmtId="37" fontId="20" fillId="0" borderId="0" xfId="0" applyNumberFormat="1" applyFont="1" applyBorder="1" applyAlignment="1">
      <alignment/>
    </xf>
    <xf numFmtId="0" fontId="20" fillId="0" borderId="0" xfId="0" applyFont="1" applyBorder="1" applyAlignment="1">
      <alignment horizontal="left" indent="1"/>
    </xf>
    <xf numFmtId="0" fontId="20" fillId="0" borderId="0" xfId="0" applyFont="1" applyAlignment="1">
      <alignment horizontal="left" indent="1"/>
    </xf>
    <xf numFmtId="165" fontId="20" fillId="0" borderId="0" xfId="42" applyNumberFormat="1" applyFont="1" applyFill="1" applyAlignment="1">
      <alignment/>
    </xf>
    <xf numFmtId="0" fontId="21" fillId="0" borderId="0" xfId="0" applyFont="1" applyAlignment="1">
      <alignment horizontal="left" indent="1"/>
    </xf>
    <xf numFmtId="0" fontId="22" fillId="0" borderId="10" xfId="0" applyFont="1" applyBorder="1" applyAlignment="1">
      <alignment horizontal="right"/>
    </xf>
    <xf numFmtId="165" fontId="20" fillId="0" borderId="12" xfId="0" applyNumberFormat="1" applyFont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84"/>
  <sheetViews>
    <sheetView showGridLines="0" tabSelected="1" zoomScaleSheetLayoutView="100" zoomScalePageLayoutView="0" workbookViewId="0" topLeftCell="A1">
      <selection activeCell="A1" sqref="A1"/>
    </sheetView>
  </sheetViews>
  <sheetFormatPr defaultColWidth="9.140625" defaultRowHeight="18" customHeight="1"/>
  <cols>
    <col min="1" max="1" width="21.28125" style="3" customWidth="1"/>
    <col min="2" max="2" width="8.421875" style="2" customWidth="1"/>
    <col min="3" max="3" width="10.00390625" style="2" customWidth="1"/>
    <col min="4" max="4" width="6.8515625" style="2" customWidth="1"/>
    <col min="5" max="5" width="31.421875" style="2" bestFit="1" customWidth="1"/>
    <col min="6" max="6" width="49.00390625" style="3" bestFit="1" customWidth="1"/>
    <col min="7" max="7" width="4.421875" style="2" customWidth="1"/>
    <col min="8" max="8" width="21.28125" style="3" customWidth="1"/>
    <col min="9" max="9" width="5.421875" style="3" customWidth="1"/>
    <col min="10" max="16384" width="9.140625" style="3" customWidth="1"/>
  </cols>
  <sheetData>
    <row r="2" spans="1:8" ht="18" customHeight="1">
      <c r="A2" s="1" t="s">
        <v>0</v>
      </c>
      <c r="H2" s="4" t="s">
        <v>30</v>
      </c>
    </row>
    <row r="4" spans="1:8" ht="30.75" customHeight="1">
      <c r="A4" s="5" t="s">
        <v>29</v>
      </c>
      <c r="B4" s="5"/>
      <c r="C4" s="5"/>
      <c r="D4" s="5"/>
      <c r="E4" s="5"/>
      <c r="F4" s="5"/>
      <c r="G4" s="5"/>
      <c r="H4" s="5"/>
    </row>
    <row r="5" spans="1:8" ht="18" customHeight="1" thickBot="1">
      <c r="A5" s="6"/>
      <c r="B5" s="7"/>
      <c r="C5" s="7"/>
      <c r="D5" s="7"/>
      <c r="E5" s="7"/>
      <c r="F5" s="6"/>
      <c r="G5" s="7"/>
      <c r="H5" s="6"/>
    </row>
    <row r="6" spans="7:8" ht="18" customHeight="1">
      <c r="G6" s="8"/>
      <c r="H6" s="9" t="s">
        <v>31</v>
      </c>
    </row>
    <row r="7" spans="1:8" ht="18" customHeight="1">
      <c r="A7" s="10" t="s">
        <v>1</v>
      </c>
      <c r="B7" s="11"/>
      <c r="C7" s="11"/>
      <c r="D7" s="11"/>
      <c r="E7" s="11"/>
      <c r="F7" s="12"/>
      <c r="G7" s="13"/>
      <c r="H7" s="14" t="s">
        <v>20</v>
      </c>
    </row>
    <row r="8" ht="18" customHeight="1">
      <c r="F8" s="3" t="s">
        <v>149</v>
      </c>
    </row>
    <row r="9" ht="18" customHeight="1">
      <c r="A9" s="15" t="s">
        <v>2</v>
      </c>
    </row>
    <row r="10" ht="18" customHeight="1">
      <c r="A10" s="16" t="s">
        <v>3</v>
      </c>
    </row>
    <row r="12" spans="1:8" ht="18" customHeight="1">
      <c r="A12" s="17" t="s">
        <v>4</v>
      </c>
      <c r="B12" s="18">
        <v>61259</v>
      </c>
      <c r="C12" s="18">
        <v>130633</v>
      </c>
      <c r="D12" s="18">
        <v>413</v>
      </c>
      <c r="E12" s="19" t="s">
        <v>32</v>
      </c>
      <c r="F12" s="19" t="s">
        <v>35</v>
      </c>
      <c r="G12" s="20" t="s">
        <v>21</v>
      </c>
      <c r="H12" s="21">
        <v>10285</v>
      </c>
    </row>
    <row r="13" spans="1:8" ht="18" customHeight="1">
      <c r="A13" s="17" t="s">
        <v>4</v>
      </c>
      <c r="B13" s="18">
        <v>61259</v>
      </c>
      <c r="C13" s="18">
        <v>101469</v>
      </c>
      <c r="D13" s="18">
        <v>559</v>
      </c>
      <c r="E13" s="19" t="s">
        <v>32</v>
      </c>
      <c r="F13" s="19" t="s">
        <v>36</v>
      </c>
      <c r="G13" s="20" t="s">
        <v>21</v>
      </c>
      <c r="H13" s="21">
        <v>11085</v>
      </c>
    </row>
    <row r="14" spans="1:8" ht="18" customHeight="1">
      <c r="A14" s="17" t="s">
        <v>4</v>
      </c>
      <c r="B14" s="18">
        <v>61259</v>
      </c>
      <c r="C14" s="18">
        <v>106906</v>
      </c>
      <c r="D14" s="18">
        <v>661</v>
      </c>
      <c r="E14" s="19" t="s">
        <v>32</v>
      </c>
      <c r="F14" s="19" t="s">
        <v>37</v>
      </c>
      <c r="G14" s="20" t="s">
        <v>21</v>
      </c>
      <c r="H14" s="21">
        <v>10078</v>
      </c>
    </row>
    <row r="15" spans="1:8" ht="18" customHeight="1">
      <c r="A15" s="17" t="s">
        <v>4</v>
      </c>
      <c r="B15" s="18">
        <v>61259</v>
      </c>
      <c r="C15" s="18">
        <v>108803</v>
      </c>
      <c r="D15" s="18">
        <v>689</v>
      </c>
      <c r="E15" s="19" t="s">
        <v>32</v>
      </c>
      <c r="F15" s="19" t="s">
        <v>38</v>
      </c>
      <c r="G15" s="20" t="s">
        <v>21</v>
      </c>
      <c r="H15" s="21">
        <v>5494</v>
      </c>
    </row>
    <row r="16" spans="1:9" ht="18" customHeight="1">
      <c r="A16" s="17" t="s">
        <v>4</v>
      </c>
      <c r="B16" s="18">
        <v>61259</v>
      </c>
      <c r="C16" s="18">
        <v>108944</v>
      </c>
      <c r="D16" s="18">
        <v>700</v>
      </c>
      <c r="E16" s="19" t="s">
        <v>32</v>
      </c>
      <c r="F16" s="19" t="s">
        <v>39</v>
      </c>
      <c r="G16" s="20" t="s">
        <v>21</v>
      </c>
      <c r="H16" s="21">
        <v>9272</v>
      </c>
      <c r="I16" s="22"/>
    </row>
    <row r="17" spans="1:9" ht="18" customHeight="1">
      <c r="A17" s="17" t="s">
        <v>4</v>
      </c>
      <c r="B17" s="18">
        <v>61259</v>
      </c>
      <c r="C17" s="18">
        <v>108852</v>
      </c>
      <c r="D17" s="18">
        <v>708</v>
      </c>
      <c r="E17" s="19" t="s">
        <v>32</v>
      </c>
      <c r="F17" s="19" t="s">
        <v>40</v>
      </c>
      <c r="G17" s="20" t="s">
        <v>21</v>
      </c>
      <c r="H17" s="21">
        <v>4737</v>
      </c>
      <c r="I17" s="22"/>
    </row>
    <row r="18" spans="1:9" ht="18" customHeight="1">
      <c r="A18" s="17" t="s">
        <v>4</v>
      </c>
      <c r="B18" s="18">
        <v>61259</v>
      </c>
      <c r="C18" s="18">
        <v>111823</v>
      </c>
      <c r="D18" s="18">
        <v>764</v>
      </c>
      <c r="E18" s="19" t="s">
        <v>32</v>
      </c>
      <c r="F18" s="19" t="s">
        <v>41</v>
      </c>
      <c r="G18" s="20" t="s">
        <v>21</v>
      </c>
      <c r="H18" s="21">
        <v>11690</v>
      </c>
      <c r="I18" s="23"/>
    </row>
    <row r="19" spans="1:8" ht="18" customHeight="1">
      <c r="A19" s="17" t="s">
        <v>4</v>
      </c>
      <c r="B19" s="18">
        <v>76372</v>
      </c>
      <c r="C19" s="18">
        <v>107839</v>
      </c>
      <c r="D19" s="18">
        <v>678</v>
      </c>
      <c r="E19" s="24" t="s">
        <v>44</v>
      </c>
      <c r="F19" s="19" t="s">
        <v>42</v>
      </c>
      <c r="G19" s="20" t="s">
        <v>21</v>
      </c>
      <c r="H19" s="21">
        <v>20815</v>
      </c>
    </row>
    <row r="20" spans="1:9" ht="18" customHeight="1" thickBot="1">
      <c r="A20" s="17" t="s">
        <v>4</v>
      </c>
      <c r="B20" s="18">
        <v>76380</v>
      </c>
      <c r="C20" s="18">
        <v>108670</v>
      </c>
      <c r="D20" s="18">
        <v>684</v>
      </c>
      <c r="E20" s="24" t="s">
        <v>45</v>
      </c>
      <c r="F20" s="19" t="s">
        <v>43</v>
      </c>
      <c r="G20" s="20" t="s">
        <v>21</v>
      </c>
      <c r="H20" s="25">
        <v>17939</v>
      </c>
      <c r="I20" s="26"/>
    </row>
    <row r="21" spans="8:9" ht="18" customHeight="1">
      <c r="H21" s="27">
        <f>SUM(H12:H20)</f>
        <v>101395</v>
      </c>
      <c r="I21" s="26"/>
    </row>
    <row r="22" spans="1:9" ht="18" customHeight="1">
      <c r="A22" s="2"/>
      <c r="I22" s="26"/>
    </row>
    <row r="23" spans="2:9" ht="18" customHeight="1">
      <c r="B23" s="18"/>
      <c r="C23" s="18"/>
      <c r="D23" s="18"/>
      <c r="E23" s="18"/>
      <c r="F23" s="26"/>
      <c r="I23" s="26"/>
    </row>
    <row r="24" spans="1:9" ht="18" customHeight="1">
      <c r="A24" s="16" t="s">
        <v>5</v>
      </c>
      <c r="G24" s="18"/>
      <c r="I24" s="26"/>
    </row>
    <row r="25" spans="1:8" ht="18" customHeight="1">
      <c r="A25" s="1" t="s">
        <v>6</v>
      </c>
      <c r="H25" s="22"/>
    </row>
    <row r="26" spans="1:9" ht="18" customHeight="1">
      <c r="A26" s="1" t="s">
        <v>7</v>
      </c>
      <c r="H26" s="22"/>
      <c r="I26" s="26"/>
    </row>
    <row r="27" spans="1:9" ht="18" customHeight="1">
      <c r="A27" s="17" t="s">
        <v>4</v>
      </c>
      <c r="B27" s="17">
        <v>61259</v>
      </c>
      <c r="C27" s="17">
        <v>100123</v>
      </c>
      <c r="D27" s="17">
        <v>499</v>
      </c>
      <c r="E27" s="19" t="s">
        <v>32</v>
      </c>
      <c r="F27" s="19" t="s">
        <v>33</v>
      </c>
      <c r="G27" s="20" t="s">
        <v>22</v>
      </c>
      <c r="H27" s="21">
        <v>8062</v>
      </c>
      <c r="I27" s="26"/>
    </row>
    <row r="28" spans="1:9" ht="18" customHeight="1" thickBot="1">
      <c r="A28" s="17" t="s">
        <v>4</v>
      </c>
      <c r="B28" s="17">
        <v>61259</v>
      </c>
      <c r="C28" s="17">
        <v>111856</v>
      </c>
      <c r="D28" s="17">
        <v>765</v>
      </c>
      <c r="E28" s="19" t="s">
        <v>32</v>
      </c>
      <c r="F28" s="19" t="s">
        <v>34</v>
      </c>
      <c r="G28" s="20" t="s">
        <v>22</v>
      </c>
      <c r="H28" s="25">
        <v>4031</v>
      </c>
      <c r="I28" s="26"/>
    </row>
    <row r="29" spans="6:9" ht="18" customHeight="1">
      <c r="F29" s="28" t="str">
        <f>+A26</f>
        <v>     Oakland Unified</v>
      </c>
      <c r="H29" s="29">
        <f>SUM(H27:H28)</f>
        <v>12093</v>
      </c>
      <c r="I29" s="26"/>
    </row>
    <row r="30" spans="8:9" ht="18" customHeight="1">
      <c r="H30" s="22"/>
      <c r="I30" s="26"/>
    </row>
    <row r="31" spans="8:9" ht="18" customHeight="1" thickBot="1">
      <c r="H31" s="29"/>
      <c r="I31" s="26"/>
    </row>
    <row r="32" spans="1:9" ht="18" customHeight="1" thickBot="1">
      <c r="A32" s="30" t="str">
        <f>+A9</f>
        <v>Alameda</v>
      </c>
      <c r="H32" s="31">
        <f>+H29+H21</f>
        <v>113488</v>
      </c>
      <c r="I32" s="26"/>
    </row>
    <row r="33" spans="8:9" ht="18" customHeight="1">
      <c r="H33" s="29"/>
      <c r="I33" s="26"/>
    </row>
    <row r="34" spans="1:9" ht="18" customHeight="1">
      <c r="A34" s="3" t="s">
        <v>152</v>
      </c>
      <c r="I34" s="26"/>
    </row>
    <row r="35" spans="1:9" ht="18" customHeight="1">
      <c r="A35" s="3" t="s">
        <v>0</v>
      </c>
      <c r="H35" s="26"/>
      <c r="I35" s="26"/>
    </row>
    <row r="36" spans="1:9" ht="18" customHeight="1">
      <c r="A36" s="3" t="s">
        <v>153</v>
      </c>
      <c r="H36" s="26"/>
      <c r="I36" s="26"/>
    </row>
    <row r="37" spans="1:9" ht="18" customHeight="1">
      <c r="A37" s="32" t="s">
        <v>154</v>
      </c>
      <c r="H37" s="22"/>
      <c r="I37" s="26"/>
    </row>
    <row r="38" spans="8:9" ht="18" customHeight="1">
      <c r="H38" s="22"/>
      <c r="I38" s="26"/>
    </row>
    <row r="39" spans="8:9" ht="18" customHeight="1">
      <c r="H39" s="26"/>
      <c r="I39" s="26"/>
    </row>
    <row r="40" spans="8:9" ht="18" customHeight="1">
      <c r="H40" s="26"/>
      <c r="I40" s="26"/>
    </row>
    <row r="41" spans="8:9" ht="18" customHeight="1">
      <c r="H41" s="26"/>
      <c r="I41" s="26"/>
    </row>
    <row r="42" spans="8:9" ht="18" customHeight="1">
      <c r="H42" s="26"/>
      <c r="I42" s="26"/>
    </row>
    <row r="43" spans="2:9" ht="18" customHeight="1">
      <c r="B43" s="33"/>
      <c r="C43" s="33"/>
      <c r="D43" s="18"/>
      <c r="E43" s="18"/>
      <c r="H43" s="26"/>
      <c r="I43" s="26"/>
    </row>
    <row r="44" spans="8:9" ht="18" customHeight="1">
      <c r="H44" s="26"/>
      <c r="I44" s="26"/>
    </row>
    <row r="45" spans="8:9" ht="18" customHeight="1">
      <c r="H45" s="26"/>
      <c r="I45" s="26"/>
    </row>
    <row r="46" spans="8:9" ht="18" customHeight="1">
      <c r="H46" s="26"/>
      <c r="I46" s="26"/>
    </row>
    <row r="47" spans="8:9" ht="18" customHeight="1">
      <c r="H47" s="26"/>
      <c r="I47" s="26"/>
    </row>
    <row r="48" spans="8:9" ht="18" customHeight="1">
      <c r="H48" s="26"/>
      <c r="I48" s="26"/>
    </row>
    <row r="49" spans="8:9" ht="18" customHeight="1">
      <c r="H49" s="26"/>
      <c r="I49" s="26"/>
    </row>
    <row r="50" spans="8:9" ht="18" customHeight="1">
      <c r="H50" s="26"/>
      <c r="I50" s="26"/>
    </row>
    <row r="51" spans="8:9" ht="18" customHeight="1">
      <c r="H51" s="26"/>
      <c r="I51" s="26"/>
    </row>
    <row r="52" spans="8:9" ht="18" customHeight="1">
      <c r="H52" s="26"/>
      <c r="I52" s="26"/>
    </row>
    <row r="53" spans="8:9" ht="18" customHeight="1">
      <c r="H53" s="26"/>
      <c r="I53" s="26"/>
    </row>
    <row r="54" spans="8:9" ht="18" customHeight="1">
      <c r="H54" s="26"/>
      <c r="I54" s="26"/>
    </row>
    <row r="55" spans="8:9" ht="18" customHeight="1">
      <c r="H55" s="26"/>
      <c r="I55" s="26"/>
    </row>
    <row r="56" spans="8:9" ht="18" customHeight="1">
      <c r="H56" s="26"/>
      <c r="I56" s="26"/>
    </row>
    <row r="57" spans="8:9" ht="18" customHeight="1">
      <c r="H57" s="26"/>
      <c r="I57" s="26"/>
    </row>
    <row r="58" spans="1:9" ht="18" customHeight="1">
      <c r="A58" s="17"/>
      <c r="H58" s="26"/>
      <c r="I58" s="26"/>
    </row>
    <row r="59" spans="8:9" ht="18" customHeight="1">
      <c r="H59" s="26"/>
      <c r="I59" s="26"/>
    </row>
    <row r="60" spans="8:9" ht="18" customHeight="1">
      <c r="H60" s="26"/>
      <c r="I60" s="26"/>
    </row>
    <row r="61" spans="8:9" ht="18" customHeight="1">
      <c r="H61" s="26"/>
      <c r="I61" s="26"/>
    </row>
    <row r="62" spans="8:9" ht="18" customHeight="1">
      <c r="H62" s="26"/>
      <c r="I62" s="26"/>
    </row>
    <row r="63" spans="8:9" ht="18" customHeight="1">
      <c r="H63" s="26"/>
      <c r="I63" s="26"/>
    </row>
    <row r="64" spans="8:9" ht="18" customHeight="1">
      <c r="H64" s="26"/>
      <c r="I64" s="26"/>
    </row>
    <row r="65" spans="8:9" ht="18" customHeight="1">
      <c r="H65" s="26"/>
      <c r="I65" s="26"/>
    </row>
    <row r="66" spans="8:9" ht="18" customHeight="1">
      <c r="H66" s="26"/>
      <c r="I66" s="26"/>
    </row>
    <row r="67" spans="8:9" ht="18" customHeight="1">
      <c r="H67" s="26"/>
      <c r="I67" s="26"/>
    </row>
    <row r="68" spans="8:9" ht="18" customHeight="1">
      <c r="H68" s="26"/>
      <c r="I68" s="26"/>
    </row>
    <row r="69" spans="8:9" ht="18" customHeight="1">
      <c r="H69" s="26"/>
      <c r="I69" s="26"/>
    </row>
    <row r="70" spans="8:9" ht="18" customHeight="1">
      <c r="H70" s="26"/>
      <c r="I70" s="26"/>
    </row>
    <row r="71" spans="8:9" ht="18" customHeight="1">
      <c r="H71" s="26"/>
      <c r="I71" s="26"/>
    </row>
    <row r="72" spans="8:9" ht="18" customHeight="1">
      <c r="H72" s="26"/>
      <c r="I72" s="26"/>
    </row>
    <row r="73" spans="8:9" ht="18" customHeight="1">
      <c r="H73" s="26"/>
      <c r="I73" s="26"/>
    </row>
    <row r="74" spans="8:9" ht="18" customHeight="1">
      <c r="H74" s="26"/>
      <c r="I74" s="26"/>
    </row>
    <row r="75" spans="8:9" ht="18" customHeight="1">
      <c r="H75" s="26"/>
      <c r="I75" s="26"/>
    </row>
    <row r="76" spans="8:9" ht="18" customHeight="1">
      <c r="H76" s="26"/>
      <c r="I76" s="26"/>
    </row>
    <row r="77" spans="8:9" ht="18" customHeight="1">
      <c r="H77" s="26"/>
      <c r="I77" s="26"/>
    </row>
    <row r="78" spans="8:9" ht="18" customHeight="1">
      <c r="H78" s="26"/>
      <c r="I78" s="26"/>
    </row>
    <row r="79" spans="8:9" ht="18" customHeight="1">
      <c r="H79" s="26"/>
      <c r="I79" s="26"/>
    </row>
    <row r="80" spans="8:9" ht="18" customHeight="1">
      <c r="H80" s="26"/>
      <c r="I80" s="26"/>
    </row>
    <row r="81" spans="8:9" ht="18" customHeight="1">
      <c r="H81" s="26"/>
      <c r="I81" s="26"/>
    </row>
    <row r="82" spans="8:9" ht="18" customHeight="1">
      <c r="H82" s="26"/>
      <c r="I82" s="26"/>
    </row>
    <row r="83" spans="8:9" ht="18" customHeight="1">
      <c r="H83" s="26"/>
      <c r="I83" s="26"/>
    </row>
    <row r="84" spans="8:9" ht="18" customHeight="1">
      <c r="H84" s="26"/>
      <c r="I84" s="26"/>
    </row>
  </sheetData>
  <sheetProtection/>
  <mergeCells count="1">
    <mergeCell ref="A4:H4"/>
  </mergeCells>
  <printOptions/>
  <pageMargins left="0.5" right="0.5" top="1" bottom="1" header="0.5" footer="0.5"/>
  <pageSetup fitToHeight="1" fitToWidth="1" horizontalDpi="600" verticalDpi="600" orientation="portrait" scale="8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84"/>
  <sheetViews>
    <sheetView showGridLines="0" zoomScaleSheetLayoutView="100" zoomScalePageLayoutView="0" workbookViewId="0" topLeftCell="A1">
      <selection activeCell="A1" sqref="A1"/>
    </sheetView>
  </sheetViews>
  <sheetFormatPr defaultColWidth="9.140625" defaultRowHeight="18" customHeight="1"/>
  <cols>
    <col min="1" max="1" width="15.421875" style="3" customWidth="1"/>
    <col min="2" max="2" width="9.140625" style="2" customWidth="1"/>
    <col min="3" max="3" width="10.57421875" style="2" customWidth="1"/>
    <col min="4" max="4" width="5.140625" style="2" bestFit="1" customWidth="1"/>
    <col min="5" max="5" width="32.421875" style="2" bestFit="1" customWidth="1"/>
    <col min="6" max="6" width="49.7109375" style="3" bestFit="1" customWidth="1"/>
    <col min="7" max="7" width="4.8515625" style="2" customWidth="1"/>
    <col min="8" max="8" width="12.8515625" style="3" customWidth="1"/>
    <col min="9" max="16384" width="9.140625" style="3" customWidth="1"/>
  </cols>
  <sheetData>
    <row r="2" spans="1:8" ht="18" customHeight="1">
      <c r="A2" s="1" t="s">
        <v>0</v>
      </c>
      <c r="G2" s="8"/>
      <c r="H2" s="4" t="s">
        <v>30</v>
      </c>
    </row>
    <row r="4" spans="1:8" ht="30.75" customHeight="1">
      <c r="A4" s="5" t="s">
        <v>151</v>
      </c>
      <c r="B4" s="5"/>
      <c r="C4" s="5"/>
      <c r="D4" s="5"/>
      <c r="E4" s="5"/>
      <c r="F4" s="5"/>
      <c r="G4" s="5"/>
      <c r="H4" s="5"/>
    </row>
    <row r="5" spans="1:8" ht="18" customHeight="1" thickBot="1">
      <c r="A5" s="6"/>
      <c r="B5" s="7"/>
      <c r="C5" s="7"/>
      <c r="D5" s="7"/>
      <c r="E5" s="7"/>
      <c r="F5" s="6"/>
      <c r="G5" s="7"/>
      <c r="H5" s="6"/>
    </row>
    <row r="6" spans="7:8" ht="18" customHeight="1">
      <c r="G6" s="8"/>
      <c r="H6" s="9" t="s">
        <v>31</v>
      </c>
    </row>
    <row r="7" spans="1:8" ht="18" customHeight="1">
      <c r="A7" s="10" t="s">
        <v>1</v>
      </c>
      <c r="B7" s="11"/>
      <c r="C7" s="11"/>
      <c r="D7" s="11"/>
      <c r="E7" s="11"/>
      <c r="F7" s="12"/>
      <c r="G7" s="13"/>
      <c r="H7" s="14" t="s">
        <v>20</v>
      </c>
    </row>
    <row r="9" ht="18" customHeight="1">
      <c r="A9" s="15" t="s">
        <v>15</v>
      </c>
    </row>
    <row r="10" ht="18" customHeight="1">
      <c r="A10" s="16" t="s">
        <v>3</v>
      </c>
    </row>
    <row r="11" ht="18" customHeight="1">
      <c r="A11" s="16"/>
    </row>
    <row r="12" spans="1:8" ht="18" customHeight="1">
      <c r="A12" s="49">
        <v>37</v>
      </c>
      <c r="B12" s="20">
        <v>67991</v>
      </c>
      <c r="C12" s="20">
        <v>108563</v>
      </c>
      <c r="D12" s="20">
        <v>683</v>
      </c>
      <c r="E12" s="19" t="s">
        <v>112</v>
      </c>
      <c r="F12" s="19" t="s">
        <v>113</v>
      </c>
      <c r="G12" s="20" t="s">
        <v>21</v>
      </c>
      <c r="H12" s="21">
        <v>3757</v>
      </c>
    </row>
    <row r="13" spans="1:9" ht="18" customHeight="1">
      <c r="A13" s="49">
        <v>37</v>
      </c>
      <c r="B13" s="20">
        <v>68106</v>
      </c>
      <c r="C13" s="20">
        <v>111195</v>
      </c>
      <c r="D13" s="20">
        <v>759</v>
      </c>
      <c r="E13" s="19" t="s">
        <v>114</v>
      </c>
      <c r="F13" s="19" t="s">
        <v>115</v>
      </c>
      <c r="G13" s="20" t="s">
        <v>21</v>
      </c>
      <c r="H13" s="21">
        <v>5583</v>
      </c>
      <c r="I13" s="22"/>
    </row>
    <row r="14" spans="1:9" ht="18" customHeight="1">
      <c r="A14" s="49">
        <v>37</v>
      </c>
      <c r="B14" s="20">
        <v>68338</v>
      </c>
      <c r="C14" s="20">
        <v>6120943</v>
      </c>
      <c r="D14" s="20">
        <v>487</v>
      </c>
      <c r="E14" s="19" t="s">
        <v>116</v>
      </c>
      <c r="F14" s="19" t="s">
        <v>117</v>
      </c>
      <c r="G14" s="20" t="s">
        <v>21</v>
      </c>
      <c r="H14" s="21">
        <v>4130</v>
      </c>
      <c r="I14" s="22"/>
    </row>
    <row r="15" spans="1:9" ht="18" customHeight="1">
      <c r="A15" s="49">
        <v>37</v>
      </c>
      <c r="B15" s="20">
        <v>68338</v>
      </c>
      <c r="C15" s="20">
        <v>108787</v>
      </c>
      <c r="D15" s="20">
        <v>622</v>
      </c>
      <c r="E15" s="19" t="s">
        <v>116</v>
      </c>
      <c r="F15" s="19" t="s">
        <v>118</v>
      </c>
      <c r="G15" s="20" t="s">
        <v>21</v>
      </c>
      <c r="H15" s="21">
        <v>12899</v>
      </c>
      <c r="I15" s="22"/>
    </row>
    <row r="16" spans="1:9" ht="18" customHeight="1">
      <c r="A16" s="49">
        <v>37</v>
      </c>
      <c r="B16" s="20">
        <v>68338</v>
      </c>
      <c r="C16" s="20">
        <v>108548</v>
      </c>
      <c r="D16" s="20">
        <v>680</v>
      </c>
      <c r="E16" s="19" t="s">
        <v>116</v>
      </c>
      <c r="F16" s="19" t="s">
        <v>119</v>
      </c>
      <c r="G16" s="20" t="s">
        <v>21</v>
      </c>
      <c r="H16" s="21">
        <v>2312</v>
      </c>
      <c r="I16" s="22"/>
    </row>
    <row r="17" spans="1:9" ht="18" customHeight="1">
      <c r="A17" s="49">
        <v>37</v>
      </c>
      <c r="B17" s="20">
        <v>68338</v>
      </c>
      <c r="C17" s="20">
        <v>108969</v>
      </c>
      <c r="D17" s="20">
        <v>688</v>
      </c>
      <c r="E17" s="19" t="s">
        <v>116</v>
      </c>
      <c r="F17" s="19" t="s">
        <v>120</v>
      </c>
      <c r="G17" s="20" t="s">
        <v>21</v>
      </c>
      <c r="H17" s="21">
        <v>3908</v>
      </c>
      <c r="I17" s="22"/>
    </row>
    <row r="18" spans="1:9" ht="18" customHeight="1">
      <c r="A18" s="49">
        <v>37</v>
      </c>
      <c r="B18" s="20">
        <v>68338</v>
      </c>
      <c r="C18" s="20">
        <v>109157</v>
      </c>
      <c r="D18" s="20">
        <v>698</v>
      </c>
      <c r="E18" s="19" t="s">
        <v>116</v>
      </c>
      <c r="F18" s="19" t="s">
        <v>121</v>
      </c>
      <c r="G18" s="20" t="s">
        <v>21</v>
      </c>
      <c r="H18" s="21">
        <v>14786</v>
      </c>
      <c r="I18" s="23"/>
    </row>
    <row r="19" spans="1:8" ht="18" customHeight="1">
      <c r="A19" s="49">
        <v>37</v>
      </c>
      <c r="B19" s="20">
        <v>68338</v>
      </c>
      <c r="C19" s="20">
        <v>111906</v>
      </c>
      <c r="D19" s="20">
        <v>772</v>
      </c>
      <c r="E19" s="19" t="s">
        <v>116</v>
      </c>
      <c r="F19" s="19" t="s">
        <v>122</v>
      </c>
      <c r="G19" s="20" t="s">
        <v>21</v>
      </c>
      <c r="H19" s="21">
        <v>17410</v>
      </c>
    </row>
    <row r="20" spans="1:9" ht="18" customHeight="1" thickBot="1">
      <c r="A20" s="49">
        <v>37</v>
      </c>
      <c r="B20" s="20">
        <v>68338</v>
      </c>
      <c r="C20" s="20">
        <v>111898</v>
      </c>
      <c r="D20" s="20">
        <v>773</v>
      </c>
      <c r="E20" s="19" t="s">
        <v>116</v>
      </c>
      <c r="F20" s="19" t="s">
        <v>123</v>
      </c>
      <c r="G20" s="20" t="s">
        <v>21</v>
      </c>
      <c r="H20" s="25">
        <v>11082</v>
      </c>
      <c r="I20" s="26"/>
    </row>
    <row r="21" spans="8:9" ht="18" customHeight="1">
      <c r="H21" s="50">
        <f>SUM(H12:H20)</f>
        <v>75867</v>
      </c>
      <c r="I21" s="26"/>
    </row>
    <row r="22" spans="8:9" ht="18" customHeight="1">
      <c r="H22" s="50"/>
      <c r="I22" s="26"/>
    </row>
    <row r="23" spans="2:9" ht="18" customHeight="1" thickBot="1">
      <c r="B23" s="34"/>
      <c r="C23" s="34"/>
      <c r="D23" s="34"/>
      <c r="E23" s="34"/>
      <c r="F23" s="26"/>
      <c r="I23" s="26"/>
    </row>
    <row r="24" spans="1:9" ht="18" customHeight="1" thickBot="1">
      <c r="A24" s="30" t="s">
        <v>15</v>
      </c>
      <c r="H24" s="31">
        <f>SUM(H21)</f>
        <v>75867</v>
      </c>
      <c r="I24" s="26"/>
    </row>
    <row r="25" spans="1:9" ht="18" customHeight="1">
      <c r="A25" s="41"/>
      <c r="B25" s="18"/>
      <c r="C25" s="18"/>
      <c r="D25" s="18"/>
      <c r="E25" s="18"/>
      <c r="F25" s="26"/>
      <c r="G25" s="18"/>
      <c r="H25" s="26"/>
      <c r="I25" s="26"/>
    </row>
    <row r="26" spans="1:8" ht="18" customHeight="1">
      <c r="A26" s="41"/>
      <c r="B26" s="18"/>
      <c r="C26" s="18"/>
      <c r="D26" s="18"/>
      <c r="E26" s="18"/>
      <c r="F26" s="26"/>
      <c r="G26" s="18"/>
      <c r="H26" s="22"/>
    </row>
    <row r="27" spans="1:9" ht="18" customHeight="1">
      <c r="A27" s="34"/>
      <c r="B27" s="34"/>
      <c r="C27" s="34"/>
      <c r="D27" s="18"/>
      <c r="E27" s="18"/>
      <c r="F27" s="26"/>
      <c r="G27" s="18"/>
      <c r="H27" s="22"/>
      <c r="I27" s="26"/>
    </row>
    <row r="28" spans="1:9" ht="18" customHeight="1">
      <c r="A28" s="26"/>
      <c r="B28" s="18"/>
      <c r="C28" s="18"/>
      <c r="D28" s="18"/>
      <c r="E28" s="18"/>
      <c r="F28" s="41"/>
      <c r="G28" s="18"/>
      <c r="H28" s="22"/>
      <c r="I28" s="26"/>
    </row>
    <row r="29" spans="1:9" ht="18" customHeight="1">
      <c r="A29" s="26"/>
      <c r="B29" s="18"/>
      <c r="C29" s="18"/>
      <c r="D29" s="18"/>
      <c r="E29" s="18"/>
      <c r="F29" s="26"/>
      <c r="G29" s="18"/>
      <c r="H29" s="22"/>
      <c r="I29" s="26"/>
    </row>
    <row r="30" spans="1:9" ht="18" customHeight="1">
      <c r="A30" s="26"/>
      <c r="B30" s="18"/>
      <c r="C30" s="18"/>
      <c r="D30" s="18"/>
      <c r="E30" s="18"/>
      <c r="F30" s="26"/>
      <c r="G30" s="18"/>
      <c r="H30" s="22"/>
      <c r="I30" s="26"/>
    </row>
    <row r="31" spans="1:9" ht="18" customHeight="1">
      <c r="A31" s="15"/>
      <c r="B31" s="18"/>
      <c r="C31" s="18"/>
      <c r="D31" s="18"/>
      <c r="E31" s="18"/>
      <c r="F31" s="26"/>
      <c r="G31" s="18"/>
      <c r="H31" s="29"/>
      <c r="I31" s="26"/>
    </row>
    <row r="32" spans="1:9" ht="18" customHeight="1">
      <c r="A32" s="26"/>
      <c r="B32" s="18"/>
      <c r="C32" s="18"/>
      <c r="D32" s="18"/>
      <c r="E32" s="18"/>
      <c r="F32" s="26"/>
      <c r="G32" s="18"/>
      <c r="H32" s="22"/>
      <c r="I32" s="26"/>
    </row>
    <row r="33" spans="8:9" ht="18" customHeight="1">
      <c r="H33" s="29"/>
      <c r="I33" s="26"/>
    </row>
    <row r="34" spans="1:9" ht="18" customHeight="1">
      <c r="A34" s="3" t="s">
        <v>152</v>
      </c>
      <c r="I34" s="26"/>
    </row>
    <row r="35" spans="1:9" ht="18" customHeight="1">
      <c r="A35" s="3" t="s">
        <v>0</v>
      </c>
      <c r="H35" s="26"/>
      <c r="I35" s="26"/>
    </row>
    <row r="36" spans="1:9" ht="18" customHeight="1">
      <c r="A36" s="3" t="s">
        <v>153</v>
      </c>
      <c r="H36" s="26"/>
      <c r="I36" s="26"/>
    </row>
    <row r="37" spans="1:9" ht="18" customHeight="1">
      <c r="A37" s="32" t="s">
        <v>154</v>
      </c>
      <c r="H37" s="22"/>
      <c r="I37" s="26"/>
    </row>
    <row r="38" spans="8:9" ht="18" customHeight="1">
      <c r="H38" s="22"/>
      <c r="I38" s="26"/>
    </row>
    <row r="39" spans="8:9" ht="18" customHeight="1">
      <c r="H39" s="26"/>
      <c r="I39" s="26"/>
    </row>
    <row r="40" spans="8:9" ht="18" customHeight="1">
      <c r="H40" s="26"/>
      <c r="I40" s="26"/>
    </row>
    <row r="41" ht="18" customHeight="1">
      <c r="I41" s="26"/>
    </row>
    <row r="42" spans="8:9" ht="18" customHeight="1">
      <c r="H42" s="26"/>
      <c r="I42" s="26"/>
    </row>
    <row r="43" spans="8:9" ht="18" customHeight="1">
      <c r="H43" s="26"/>
      <c r="I43" s="26"/>
    </row>
    <row r="44" spans="8:9" ht="18" customHeight="1">
      <c r="H44" s="26"/>
      <c r="I44" s="26"/>
    </row>
    <row r="45" spans="8:9" ht="18" customHeight="1">
      <c r="H45" s="26"/>
      <c r="I45" s="26"/>
    </row>
    <row r="46" spans="8:9" ht="18" customHeight="1">
      <c r="H46" s="26"/>
      <c r="I46" s="26"/>
    </row>
    <row r="47" spans="8:9" ht="18" customHeight="1">
      <c r="H47" s="26"/>
      <c r="I47" s="26"/>
    </row>
    <row r="48" spans="8:9" ht="18" customHeight="1">
      <c r="H48" s="26"/>
      <c r="I48" s="26"/>
    </row>
    <row r="49" spans="8:9" ht="18" customHeight="1">
      <c r="H49" s="26"/>
      <c r="I49" s="26"/>
    </row>
    <row r="50" spans="8:9" ht="18" customHeight="1">
      <c r="H50" s="26"/>
      <c r="I50" s="26"/>
    </row>
    <row r="51" spans="8:9" ht="18" customHeight="1">
      <c r="H51" s="26"/>
      <c r="I51" s="26"/>
    </row>
    <row r="52" spans="8:9" ht="18" customHeight="1">
      <c r="H52" s="26"/>
      <c r="I52" s="26"/>
    </row>
    <row r="53" spans="8:9" ht="18" customHeight="1">
      <c r="H53" s="26"/>
      <c r="I53" s="26"/>
    </row>
    <row r="54" spans="8:9" ht="18" customHeight="1">
      <c r="H54" s="26"/>
      <c r="I54" s="26"/>
    </row>
    <row r="55" spans="8:9" ht="18" customHeight="1">
      <c r="H55" s="26"/>
      <c r="I55" s="26"/>
    </row>
    <row r="56" spans="8:9" ht="18" customHeight="1">
      <c r="H56" s="26"/>
      <c r="I56" s="26"/>
    </row>
    <row r="57" spans="8:9" ht="18" customHeight="1">
      <c r="H57" s="26"/>
      <c r="I57" s="26"/>
    </row>
    <row r="58" spans="8:9" ht="18" customHeight="1">
      <c r="H58" s="26"/>
      <c r="I58" s="26"/>
    </row>
    <row r="59" spans="1:9" ht="18" customHeight="1">
      <c r="A59" s="36"/>
      <c r="H59" s="26"/>
      <c r="I59" s="26"/>
    </row>
    <row r="60" spans="8:9" ht="18" customHeight="1">
      <c r="H60" s="26"/>
      <c r="I60" s="26"/>
    </row>
    <row r="61" spans="8:9" ht="18" customHeight="1">
      <c r="H61" s="26"/>
      <c r="I61" s="26"/>
    </row>
    <row r="62" spans="8:9" ht="18" customHeight="1">
      <c r="H62" s="26"/>
      <c r="I62" s="26"/>
    </row>
    <row r="63" spans="8:9" ht="18" customHeight="1">
      <c r="H63" s="26"/>
      <c r="I63" s="26"/>
    </row>
    <row r="64" spans="8:9" ht="18" customHeight="1">
      <c r="H64" s="26"/>
      <c r="I64" s="26"/>
    </row>
    <row r="65" spans="8:9" ht="18" customHeight="1">
      <c r="H65" s="26"/>
      <c r="I65" s="26"/>
    </row>
    <row r="66" spans="8:9" ht="18" customHeight="1">
      <c r="H66" s="26"/>
      <c r="I66" s="26"/>
    </row>
    <row r="67" spans="8:9" ht="18" customHeight="1">
      <c r="H67" s="26"/>
      <c r="I67" s="26"/>
    </row>
    <row r="68" spans="8:9" ht="18" customHeight="1">
      <c r="H68" s="26"/>
      <c r="I68" s="26"/>
    </row>
    <row r="69" spans="8:9" ht="18" customHeight="1">
      <c r="H69" s="26"/>
      <c r="I69" s="26"/>
    </row>
    <row r="70" spans="8:9" ht="18" customHeight="1">
      <c r="H70" s="26"/>
      <c r="I70" s="26"/>
    </row>
    <row r="71" spans="8:9" ht="18" customHeight="1">
      <c r="H71" s="26"/>
      <c r="I71" s="26"/>
    </row>
    <row r="72" spans="8:9" ht="18" customHeight="1">
      <c r="H72" s="26"/>
      <c r="I72" s="26"/>
    </row>
    <row r="73" spans="8:9" ht="18" customHeight="1">
      <c r="H73" s="26"/>
      <c r="I73" s="26"/>
    </row>
    <row r="74" spans="8:9" ht="18" customHeight="1">
      <c r="H74" s="26"/>
      <c r="I74" s="26"/>
    </row>
    <row r="75" spans="8:9" ht="18" customHeight="1">
      <c r="H75" s="26"/>
      <c r="I75" s="26"/>
    </row>
    <row r="76" spans="8:9" ht="18" customHeight="1">
      <c r="H76" s="26"/>
      <c r="I76" s="26"/>
    </row>
    <row r="77" spans="8:9" ht="18" customHeight="1">
      <c r="H77" s="26"/>
      <c r="I77" s="26"/>
    </row>
    <row r="78" spans="8:9" ht="18" customHeight="1">
      <c r="H78" s="26"/>
      <c r="I78" s="26"/>
    </row>
    <row r="79" spans="8:9" ht="18" customHeight="1">
      <c r="H79" s="26"/>
      <c r="I79" s="26"/>
    </row>
    <row r="80" spans="8:9" ht="18" customHeight="1">
      <c r="H80" s="26"/>
      <c r="I80" s="26"/>
    </row>
    <row r="81" spans="8:9" ht="18" customHeight="1">
      <c r="H81" s="26"/>
      <c r="I81" s="26"/>
    </row>
    <row r="82" spans="8:9" ht="18" customHeight="1">
      <c r="H82" s="26"/>
      <c r="I82" s="26"/>
    </row>
    <row r="83" spans="8:9" ht="18" customHeight="1">
      <c r="H83" s="26"/>
      <c r="I83" s="26"/>
    </row>
    <row r="84" spans="8:9" ht="18" customHeight="1">
      <c r="H84" s="26"/>
      <c r="I84" s="26"/>
    </row>
  </sheetData>
  <sheetProtection/>
  <mergeCells count="1">
    <mergeCell ref="A4:H4"/>
  </mergeCells>
  <printOptions/>
  <pageMargins left="0.5" right="0.5" top="1" bottom="1" header="0.5" footer="0.5"/>
  <pageSetup fitToHeight="1" fitToWidth="1" horizontalDpi="600" verticalDpi="600" orientation="portrait" scale="91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84"/>
  <sheetViews>
    <sheetView showGridLines="0" zoomScaleSheetLayoutView="100" zoomScalePageLayoutView="0" workbookViewId="0" topLeftCell="A1">
      <selection activeCell="A1" sqref="A1"/>
    </sheetView>
  </sheetViews>
  <sheetFormatPr defaultColWidth="9.140625" defaultRowHeight="18" customHeight="1"/>
  <cols>
    <col min="1" max="1" width="15.8515625" style="3" customWidth="1"/>
    <col min="2" max="2" width="10.28125" style="2" customWidth="1"/>
    <col min="3" max="3" width="10.57421875" style="2" customWidth="1"/>
    <col min="4" max="4" width="5.140625" style="2" bestFit="1" customWidth="1"/>
    <col min="5" max="5" width="28.8515625" style="2" bestFit="1" customWidth="1"/>
    <col min="6" max="6" width="27.7109375" style="3" bestFit="1" customWidth="1"/>
    <col min="7" max="7" width="5.7109375" style="2" customWidth="1"/>
    <col min="8" max="8" width="22.421875" style="3" customWidth="1"/>
    <col min="9" max="9" width="9.57421875" style="3" customWidth="1"/>
    <col min="10" max="16384" width="9.140625" style="3" customWidth="1"/>
  </cols>
  <sheetData>
    <row r="2" spans="1:8" ht="18" customHeight="1">
      <c r="A2" s="1" t="s">
        <v>0</v>
      </c>
      <c r="H2" s="4" t="s">
        <v>30</v>
      </c>
    </row>
    <row r="4" spans="1:8" ht="30.75" customHeight="1">
      <c r="A4" s="5" t="s">
        <v>151</v>
      </c>
      <c r="B4" s="5"/>
      <c r="C4" s="5"/>
      <c r="D4" s="5"/>
      <c r="E4" s="5"/>
      <c r="F4" s="5"/>
      <c r="G4" s="5"/>
      <c r="H4" s="5"/>
    </row>
    <row r="5" spans="1:8" ht="18" customHeight="1" thickBot="1">
      <c r="A5" s="6"/>
      <c r="B5" s="7"/>
      <c r="C5" s="7"/>
      <c r="D5" s="7"/>
      <c r="E5" s="7"/>
      <c r="F5" s="6"/>
      <c r="G5" s="7"/>
      <c r="H5" s="6"/>
    </row>
    <row r="6" spans="7:8" ht="18" customHeight="1">
      <c r="G6" s="8"/>
      <c r="H6" s="9" t="s">
        <v>31</v>
      </c>
    </row>
    <row r="7" spans="1:8" ht="18" customHeight="1">
      <c r="A7" s="10" t="s">
        <v>1</v>
      </c>
      <c r="B7" s="11"/>
      <c r="C7" s="11"/>
      <c r="D7" s="11"/>
      <c r="E7" s="11"/>
      <c r="F7" s="12"/>
      <c r="G7" s="13"/>
      <c r="H7" s="14" t="s">
        <v>20</v>
      </c>
    </row>
    <row r="9" ht="18" customHeight="1">
      <c r="A9" s="15" t="s">
        <v>25</v>
      </c>
    </row>
    <row r="10" ht="18" customHeight="1">
      <c r="A10" s="16" t="s">
        <v>3</v>
      </c>
    </row>
    <row r="12" spans="1:9" ht="18" customHeight="1" thickBot="1">
      <c r="A12" s="2">
        <v>39</v>
      </c>
      <c r="B12" s="18">
        <v>68676</v>
      </c>
      <c r="C12" s="18">
        <v>108647</v>
      </c>
      <c r="D12" s="18">
        <v>554</v>
      </c>
      <c r="E12" s="19" t="s">
        <v>126</v>
      </c>
      <c r="F12" s="19" t="s">
        <v>127</v>
      </c>
      <c r="G12" s="20" t="s">
        <v>21</v>
      </c>
      <c r="H12" s="25">
        <v>11021</v>
      </c>
      <c r="I12" s="22"/>
    </row>
    <row r="13" spans="1:9" ht="18" customHeight="1">
      <c r="A13" s="17"/>
      <c r="B13" s="17"/>
      <c r="C13" s="17"/>
      <c r="D13" s="17"/>
      <c r="E13" s="17"/>
      <c r="H13" s="27">
        <f>SUM(H12:H12)</f>
        <v>11021</v>
      </c>
      <c r="I13" s="29"/>
    </row>
    <row r="14" spans="1:7" ht="18" customHeight="1">
      <c r="A14" s="34"/>
      <c r="B14" s="34"/>
      <c r="C14" s="34"/>
      <c r="D14" s="34"/>
      <c r="E14" s="34"/>
      <c r="F14" s="26"/>
      <c r="G14" s="18"/>
    </row>
    <row r="15" spans="1:7" ht="18" customHeight="1">
      <c r="A15" s="15"/>
      <c r="B15" s="34"/>
      <c r="C15" s="34"/>
      <c r="D15" s="34"/>
      <c r="E15" s="34"/>
      <c r="F15" s="26"/>
      <c r="G15" s="18"/>
    </row>
    <row r="16" spans="1:9" ht="18" customHeight="1">
      <c r="A16" s="16" t="s">
        <v>5</v>
      </c>
      <c r="I16" s="26"/>
    </row>
    <row r="17" spans="1:9" ht="18" customHeight="1">
      <c r="A17" s="1" t="s">
        <v>10</v>
      </c>
      <c r="I17" s="26"/>
    </row>
    <row r="18" spans="1:9" ht="18" customHeight="1">
      <c r="A18" s="28" t="s">
        <v>26</v>
      </c>
      <c r="I18" s="26"/>
    </row>
    <row r="19" spans="1:9" ht="18" customHeight="1" thickBot="1">
      <c r="A19" s="2">
        <v>39</v>
      </c>
      <c r="B19" s="18">
        <v>68627</v>
      </c>
      <c r="C19" s="18">
        <v>6119309</v>
      </c>
      <c r="D19" s="18">
        <v>393</v>
      </c>
      <c r="E19" s="19" t="s">
        <v>124</v>
      </c>
      <c r="F19" s="19" t="s">
        <v>125</v>
      </c>
      <c r="G19" s="20" t="s">
        <v>22</v>
      </c>
      <c r="H19" s="25">
        <v>33660</v>
      </c>
      <c r="I19" s="26"/>
    </row>
    <row r="20" spans="6:9" ht="18" customHeight="1">
      <c r="F20" s="1" t="str">
        <f>+A18</f>
        <v>     Stockton City Unified</v>
      </c>
      <c r="G20" s="18"/>
      <c r="H20" s="27">
        <f>SUM(H19)</f>
        <v>33660</v>
      </c>
      <c r="I20" s="37"/>
    </row>
    <row r="22" spans="1:9" ht="18" customHeight="1" thickBot="1">
      <c r="A22" s="1"/>
      <c r="I22" s="26"/>
    </row>
    <row r="23" spans="1:9" ht="18" customHeight="1" thickBot="1">
      <c r="A23" s="30" t="str">
        <f>+A9</f>
        <v>San Joaquin</v>
      </c>
      <c r="H23" s="31">
        <f>+H20+H13</f>
        <v>44681</v>
      </c>
      <c r="I23" s="26"/>
    </row>
    <row r="24" spans="8:9" ht="18" customHeight="1">
      <c r="H24" s="22"/>
      <c r="I24" s="26"/>
    </row>
    <row r="25" spans="1:9" ht="18" customHeight="1">
      <c r="A25" s="26"/>
      <c r="B25" s="18"/>
      <c r="C25" s="18"/>
      <c r="D25" s="18"/>
      <c r="E25" s="18"/>
      <c r="F25" s="26"/>
      <c r="G25" s="18"/>
      <c r="H25" s="22"/>
      <c r="I25" s="26"/>
    </row>
    <row r="26" spans="6:9" ht="18" customHeight="1">
      <c r="F26" s="1"/>
      <c r="H26" s="29"/>
      <c r="I26" s="26"/>
    </row>
    <row r="27" spans="1:9" ht="18" customHeight="1">
      <c r="A27" s="26"/>
      <c r="B27" s="18"/>
      <c r="C27" s="18"/>
      <c r="D27" s="18"/>
      <c r="E27" s="18"/>
      <c r="F27" s="26"/>
      <c r="G27" s="18"/>
      <c r="H27" s="22"/>
      <c r="I27" s="26"/>
    </row>
    <row r="28" spans="1:9" ht="18" customHeight="1">
      <c r="A28" s="26"/>
      <c r="B28" s="18"/>
      <c r="C28" s="18"/>
      <c r="D28" s="18"/>
      <c r="E28" s="18"/>
      <c r="F28" s="26"/>
      <c r="G28" s="18"/>
      <c r="H28" s="22"/>
      <c r="I28" s="26"/>
    </row>
    <row r="29" spans="8:9" ht="18" customHeight="1">
      <c r="H29" s="29"/>
      <c r="I29" s="26"/>
    </row>
    <row r="30" ht="18" customHeight="1">
      <c r="I30" s="26"/>
    </row>
    <row r="31" spans="8:9" ht="18" customHeight="1">
      <c r="H31" s="26"/>
      <c r="I31" s="26"/>
    </row>
    <row r="32" spans="8:9" ht="18" customHeight="1">
      <c r="H32" s="26"/>
      <c r="I32" s="26"/>
    </row>
    <row r="33" spans="8:9" ht="18" customHeight="1">
      <c r="H33" s="22"/>
      <c r="I33" s="26"/>
    </row>
    <row r="34" spans="1:9" ht="18" customHeight="1">
      <c r="A34" s="3" t="s">
        <v>152</v>
      </c>
      <c r="H34" s="29"/>
      <c r="I34" s="26"/>
    </row>
    <row r="35" spans="1:9" ht="18" customHeight="1">
      <c r="A35" s="3" t="s">
        <v>0</v>
      </c>
      <c r="H35" s="26"/>
      <c r="I35" s="26"/>
    </row>
    <row r="36" spans="1:9" ht="18" customHeight="1">
      <c r="A36" s="3" t="s">
        <v>153</v>
      </c>
      <c r="H36" s="26"/>
      <c r="I36" s="26"/>
    </row>
    <row r="37" spans="1:9" ht="18" customHeight="1">
      <c r="A37" s="32" t="s">
        <v>154</v>
      </c>
      <c r="I37" s="26"/>
    </row>
    <row r="38" spans="8:9" ht="18" customHeight="1">
      <c r="H38" s="26"/>
      <c r="I38" s="26"/>
    </row>
    <row r="39" spans="8:9" ht="18" customHeight="1">
      <c r="H39" s="26"/>
      <c r="I39" s="26"/>
    </row>
    <row r="40" spans="8:9" ht="18" customHeight="1">
      <c r="H40" s="26"/>
      <c r="I40" s="26"/>
    </row>
    <row r="41" spans="8:9" ht="18" customHeight="1">
      <c r="H41" s="26"/>
      <c r="I41" s="26"/>
    </row>
    <row r="42" spans="8:9" ht="18" customHeight="1">
      <c r="H42" s="26"/>
      <c r="I42" s="26"/>
    </row>
    <row r="43" spans="8:9" ht="18" customHeight="1">
      <c r="H43" s="26"/>
      <c r="I43" s="26"/>
    </row>
    <row r="44" spans="8:9" ht="18" customHeight="1">
      <c r="H44" s="26"/>
      <c r="I44" s="26"/>
    </row>
    <row r="45" spans="8:9" ht="18" customHeight="1">
      <c r="H45" s="26"/>
      <c r="I45" s="26"/>
    </row>
    <row r="46" spans="8:9" ht="18" customHeight="1">
      <c r="H46" s="26"/>
      <c r="I46" s="26"/>
    </row>
    <row r="47" spans="8:9" ht="18" customHeight="1">
      <c r="H47" s="26"/>
      <c r="I47" s="26"/>
    </row>
    <row r="48" spans="8:9" ht="18" customHeight="1">
      <c r="H48" s="26"/>
      <c r="I48" s="26"/>
    </row>
    <row r="49" spans="8:9" ht="18" customHeight="1">
      <c r="H49" s="26"/>
      <c r="I49" s="26"/>
    </row>
    <row r="50" spans="8:9" ht="18" customHeight="1">
      <c r="H50" s="26"/>
      <c r="I50" s="26"/>
    </row>
    <row r="51" spans="8:9" ht="18" customHeight="1">
      <c r="H51" s="26"/>
      <c r="I51" s="26"/>
    </row>
    <row r="52" spans="8:9" ht="18" customHeight="1">
      <c r="H52" s="26"/>
      <c r="I52" s="26"/>
    </row>
    <row r="53" spans="8:9" ht="18" customHeight="1">
      <c r="H53" s="26"/>
      <c r="I53" s="26"/>
    </row>
    <row r="54" spans="8:9" ht="18" customHeight="1">
      <c r="H54" s="26"/>
      <c r="I54" s="26"/>
    </row>
    <row r="55" spans="8:9" ht="18" customHeight="1">
      <c r="H55" s="26"/>
      <c r="I55" s="26"/>
    </row>
    <row r="56" spans="8:9" ht="18" customHeight="1">
      <c r="H56" s="26"/>
      <c r="I56" s="26"/>
    </row>
    <row r="57" spans="8:9" ht="18" customHeight="1">
      <c r="H57" s="26"/>
      <c r="I57" s="26"/>
    </row>
    <row r="58" spans="8:9" ht="18" customHeight="1">
      <c r="H58" s="26"/>
      <c r="I58" s="26"/>
    </row>
    <row r="59" spans="1:9" ht="18" customHeight="1">
      <c r="A59" s="36"/>
      <c r="H59" s="26"/>
      <c r="I59" s="26"/>
    </row>
    <row r="60" spans="8:9" ht="18" customHeight="1">
      <c r="H60" s="26"/>
      <c r="I60" s="26"/>
    </row>
    <row r="61" spans="8:9" ht="18" customHeight="1">
      <c r="H61" s="26"/>
      <c r="I61" s="26"/>
    </row>
    <row r="62" spans="8:9" ht="18" customHeight="1">
      <c r="H62" s="26"/>
      <c r="I62" s="26"/>
    </row>
    <row r="63" spans="8:9" ht="18" customHeight="1">
      <c r="H63" s="26"/>
      <c r="I63" s="26"/>
    </row>
    <row r="64" spans="8:9" ht="18" customHeight="1">
      <c r="H64" s="26"/>
      <c r="I64" s="26"/>
    </row>
    <row r="65" spans="8:9" ht="18" customHeight="1">
      <c r="H65" s="26"/>
      <c r="I65" s="26"/>
    </row>
    <row r="66" spans="8:9" ht="18" customHeight="1">
      <c r="H66" s="26"/>
      <c r="I66" s="26"/>
    </row>
    <row r="67" spans="8:9" ht="18" customHeight="1">
      <c r="H67" s="26"/>
      <c r="I67" s="26"/>
    </row>
    <row r="68" spans="8:9" ht="18" customHeight="1">
      <c r="H68" s="26"/>
      <c r="I68" s="26"/>
    </row>
    <row r="69" spans="8:9" ht="18" customHeight="1">
      <c r="H69" s="26"/>
      <c r="I69" s="26"/>
    </row>
    <row r="70" spans="8:9" ht="18" customHeight="1">
      <c r="H70" s="26"/>
      <c r="I70" s="26"/>
    </row>
    <row r="71" spans="8:9" ht="18" customHeight="1">
      <c r="H71" s="26"/>
      <c r="I71" s="26"/>
    </row>
    <row r="72" spans="8:9" ht="18" customHeight="1">
      <c r="H72" s="26"/>
      <c r="I72" s="26"/>
    </row>
    <row r="73" spans="8:9" ht="18" customHeight="1">
      <c r="H73" s="26"/>
      <c r="I73" s="26"/>
    </row>
    <row r="74" spans="8:9" ht="18" customHeight="1">
      <c r="H74" s="26"/>
      <c r="I74" s="26"/>
    </row>
    <row r="75" spans="8:9" ht="18" customHeight="1">
      <c r="H75" s="26"/>
      <c r="I75" s="26"/>
    </row>
    <row r="76" spans="8:9" ht="18" customHeight="1">
      <c r="H76" s="26"/>
      <c r="I76" s="26"/>
    </row>
    <row r="77" spans="8:9" ht="18" customHeight="1">
      <c r="H77" s="26"/>
      <c r="I77" s="26"/>
    </row>
    <row r="78" spans="8:9" ht="18" customHeight="1">
      <c r="H78" s="26"/>
      <c r="I78" s="26"/>
    </row>
    <row r="79" spans="8:9" ht="18" customHeight="1">
      <c r="H79" s="26"/>
      <c r="I79" s="26"/>
    </row>
    <row r="80" spans="8:9" ht="18" customHeight="1">
      <c r="H80" s="26"/>
      <c r="I80" s="26"/>
    </row>
    <row r="81" spans="8:9" ht="18" customHeight="1">
      <c r="H81" s="26"/>
      <c r="I81" s="26"/>
    </row>
    <row r="82" spans="8:9" ht="18" customHeight="1">
      <c r="H82" s="26"/>
      <c r="I82" s="26"/>
    </row>
    <row r="83" spans="8:9" ht="18" customHeight="1">
      <c r="H83" s="26"/>
      <c r="I83" s="26"/>
    </row>
    <row r="84" spans="8:9" ht="18" customHeight="1">
      <c r="H84" s="26"/>
      <c r="I84" s="26"/>
    </row>
  </sheetData>
  <sheetProtection/>
  <mergeCells count="1">
    <mergeCell ref="A4:H4"/>
  </mergeCells>
  <printOptions/>
  <pageMargins left="0.5" right="0.5" top="1" bottom="1" header="0.5" footer="0.5"/>
  <pageSetup fitToHeight="1" fitToWidth="1" horizontalDpi="600" verticalDpi="600" orientation="portrait" scale="91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84"/>
  <sheetViews>
    <sheetView showGridLines="0" zoomScaleSheetLayoutView="100" zoomScalePageLayoutView="0" workbookViewId="0" topLeftCell="A1">
      <selection activeCell="A1" sqref="A1"/>
    </sheetView>
  </sheetViews>
  <sheetFormatPr defaultColWidth="9.140625" defaultRowHeight="18" customHeight="1"/>
  <cols>
    <col min="1" max="1" width="15.8515625" style="3" customWidth="1"/>
    <col min="2" max="2" width="9.28125" style="2" bestFit="1" customWidth="1"/>
    <col min="3" max="3" width="10.57421875" style="2" customWidth="1"/>
    <col min="4" max="4" width="5.140625" style="2" bestFit="1" customWidth="1"/>
    <col min="5" max="5" width="23.00390625" style="2" bestFit="1" customWidth="1"/>
    <col min="6" max="6" width="55.421875" style="3" bestFit="1" customWidth="1"/>
    <col min="7" max="7" width="4.8515625" style="2" customWidth="1"/>
    <col min="8" max="8" width="11.7109375" style="3" customWidth="1"/>
    <col min="9" max="9" width="2.7109375" style="3" hidden="1" customWidth="1"/>
    <col min="10" max="16384" width="9.140625" style="3" customWidth="1"/>
  </cols>
  <sheetData>
    <row r="2" spans="1:8" ht="18" customHeight="1">
      <c r="A2" s="1" t="s">
        <v>0</v>
      </c>
      <c r="H2" s="51" t="s">
        <v>30</v>
      </c>
    </row>
    <row r="4" spans="1:8" ht="30.75" customHeight="1">
      <c r="A4" s="5" t="s">
        <v>151</v>
      </c>
      <c r="B4" s="5"/>
      <c r="C4" s="5"/>
      <c r="D4" s="5"/>
      <c r="E4" s="5"/>
      <c r="F4" s="5"/>
      <c r="G4" s="5"/>
      <c r="H4" s="5"/>
    </row>
    <row r="5" spans="1:8" ht="18" customHeight="1" thickBot="1">
      <c r="A5" s="6"/>
      <c r="B5" s="7"/>
      <c r="C5" s="7"/>
      <c r="D5" s="7"/>
      <c r="E5" s="7"/>
      <c r="F5" s="6"/>
      <c r="G5" s="7"/>
      <c r="H5" s="6"/>
    </row>
    <row r="6" spans="7:9" ht="18" customHeight="1">
      <c r="G6" s="8"/>
      <c r="H6" s="9" t="s">
        <v>31</v>
      </c>
      <c r="I6" s="8"/>
    </row>
    <row r="7" spans="1:9" ht="18" customHeight="1">
      <c r="A7" s="10" t="s">
        <v>1</v>
      </c>
      <c r="B7" s="11"/>
      <c r="C7" s="11"/>
      <c r="D7" s="11"/>
      <c r="E7" s="11"/>
      <c r="F7" s="12"/>
      <c r="G7" s="13"/>
      <c r="H7" s="14" t="s">
        <v>20</v>
      </c>
      <c r="I7" s="8"/>
    </row>
    <row r="9" ht="18" customHeight="1">
      <c r="A9" s="15" t="s">
        <v>16</v>
      </c>
    </row>
    <row r="10" ht="18" customHeight="1">
      <c r="A10" s="16" t="s">
        <v>3</v>
      </c>
    </row>
    <row r="11" ht="18" customHeight="1">
      <c r="A11" s="16"/>
    </row>
    <row r="12" spans="1:8" ht="18" customHeight="1">
      <c r="A12" s="3">
        <v>43</v>
      </c>
      <c r="B12" s="18">
        <v>10439</v>
      </c>
      <c r="C12" s="18">
        <v>102905</v>
      </c>
      <c r="D12" s="18">
        <v>611</v>
      </c>
      <c r="E12" s="24" t="s">
        <v>130</v>
      </c>
      <c r="F12" s="26" t="s">
        <v>128</v>
      </c>
      <c r="G12" s="18" t="s">
        <v>21</v>
      </c>
      <c r="H12" s="21">
        <v>9070</v>
      </c>
    </row>
    <row r="13" spans="1:9" ht="18" customHeight="1">
      <c r="A13" s="3">
        <v>43</v>
      </c>
      <c r="B13" s="18">
        <v>10439</v>
      </c>
      <c r="C13" s="18">
        <v>111567</v>
      </c>
      <c r="D13" s="18">
        <v>766</v>
      </c>
      <c r="E13" s="24" t="s">
        <v>132</v>
      </c>
      <c r="F13" s="26" t="s">
        <v>129</v>
      </c>
      <c r="G13" s="18" t="s">
        <v>21</v>
      </c>
      <c r="H13" s="21">
        <v>14123</v>
      </c>
      <c r="I13" s="22"/>
    </row>
    <row r="14" spans="1:9" ht="18" customHeight="1" thickBot="1">
      <c r="A14" s="3">
        <v>43</v>
      </c>
      <c r="B14" s="18">
        <v>69427</v>
      </c>
      <c r="C14" s="18">
        <v>4330726</v>
      </c>
      <c r="D14" s="18">
        <v>502</v>
      </c>
      <c r="E14" s="26" t="s">
        <v>130</v>
      </c>
      <c r="F14" s="26" t="s">
        <v>131</v>
      </c>
      <c r="G14" s="18" t="s">
        <v>21</v>
      </c>
      <c r="H14" s="25">
        <v>645</v>
      </c>
      <c r="I14" s="22"/>
    </row>
    <row r="15" spans="1:9" ht="18" customHeight="1">
      <c r="A15" s="15"/>
      <c r="B15" s="34"/>
      <c r="C15" s="34"/>
      <c r="D15" s="34"/>
      <c r="E15" s="34"/>
      <c r="F15" s="26"/>
      <c r="G15" s="18"/>
      <c r="H15" s="27">
        <f>SUM(H12:H14)</f>
        <v>23838</v>
      </c>
      <c r="I15" s="29"/>
    </row>
    <row r="16" ht="18" customHeight="1">
      <c r="I16" s="26"/>
    </row>
    <row r="17" spans="1:9" ht="18" customHeight="1" thickBot="1">
      <c r="A17" s="26"/>
      <c r="B17" s="18"/>
      <c r="C17" s="18"/>
      <c r="D17" s="18"/>
      <c r="E17" s="18"/>
      <c r="G17" s="18"/>
      <c r="I17" s="26"/>
    </row>
    <row r="18" spans="1:9" ht="18" customHeight="1" thickBot="1">
      <c r="A18" s="30" t="s">
        <v>16</v>
      </c>
      <c r="B18" s="18"/>
      <c r="F18" s="26"/>
      <c r="H18" s="31">
        <f>SUM(H15)</f>
        <v>23838</v>
      </c>
      <c r="I18" s="26"/>
    </row>
    <row r="19" spans="8:9" ht="18" customHeight="1">
      <c r="H19" s="26"/>
      <c r="I19" s="26"/>
    </row>
    <row r="20" spans="8:9" ht="18" customHeight="1">
      <c r="H20" s="26"/>
      <c r="I20" s="26"/>
    </row>
    <row r="21" spans="8:9" ht="18" customHeight="1">
      <c r="H21" s="22"/>
      <c r="I21" s="26"/>
    </row>
    <row r="22" spans="8:9" ht="18" customHeight="1">
      <c r="H22" s="22"/>
      <c r="I22" s="26"/>
    </row>
    <row r="23" spans="8:9" ht="18" customHeight="1">
      <c r="H23" s="26"/>
      <c r="I23" s="26"/>
    </row>
    <row r="24" spans="8:9" ht="18" customHeight="1">
      <c r="H24" s="26"/>
      <c r="I24" s="26"/>
    </row>
    <row r="25" ht="18" customHeight="1">
      <c r="I25" s="26"/>
    </row>
    <row r="26" spans="8:9" ht="18" customHeight="1">
      <c r="H26" s="26"/>
      <c r="I26" s="26"/>
    </row>
    <row r="27" spans="8:9" ht="18" customHeight="1">
      <c r="H27" s="26"/>
      <c r="I27" s="26"/>
    </row>
    <row r="28" spans="8:9" ht="18" customHeight="1">
      <c r="H28" s="26"/>
      <c r="I28" s="26"/>
    </row>
    <row r="29" spans="8:9" ht="18" customHeight="1">
      <c r="H29" s="26"/>
      <c r="I29" s="26"/>
    </row>
    <row r="30" spans="8:9" ht="18" customHeight="1">
      <c r="H30" s="26"/>
      <c r="I30" s="26"/>
    </row>
    <row r="31" spans="8:9" ht="18" customHeight="1">
      <c r="H31" s="26"/>
      <c r="I31" s="26"/>
    </row>
    <row r="32" spans="8:9" ht="18" customHeight="1">
      <c r="H32" s="26"/>
      <c r="I32" s="26"/>
    </row>
    <row r="33" spans="8:9" ht="18" customHeight="1">
      <c r="H33" s="26"/>
      <c r="I33" s="26"/>
    </row>
    <row r="34" spans="1:9" ht="18" customHeight="1">
      <c r="A34" s="3" t="s">
        <v>152</v>
      </c>
      <c r="H34" s="26"/>
      <c r="I34" s="26"/>
    </row>
    <row r="35" spans="1:9" ht="18" customHeight="1">
      <c r="A35" s="3" t="s">
        <v>0</v>
      </c>
      <c r="H35" s="26"/>
      <c r="I35" s="26"/>
    </row>
    <row r="36" spans="1:9" ht="18" customHeight="1">
      <c r="A36" s="3" t="s">
        <v>153</v>
      </c>
      <c r="H36" s="26"/>
      <c r="I36" s="26"/>
    </row>
    <row r="37" spans="1:9" ht="18" customHeight="1">
      <c r="A37" s="32" t="s">
        <v>154</v>
      </c>
      <c r="H37" s="26"/>
      <c r="I37" s="26"/>
    </row>
    <row r="38" spans="8:9" ht="18" customHeight="1">
      <c r="H38" s="26"/>
      <c r="I38" s="26"/>
    </row>
    <row r="39" spans="8:9" ht="18" customHeight="1">
      <c r="H39" s="26"/>
      <c r="I39" s="26"/>
    </row>
    <row r="40" spans="8:9" ht="18" customHeight="1">
      <c r="H40" s="26"/>
      <c r="I40" s="26"/>
    </row>
    <row r="41" spans="8:9" ht="18" customHeight="1">
      <c r="H41" s="26"/>
      <c r="I41" s="26"/>
    </row>
    <row r="42" spans="8:9" ht="18" customHeight="1">
      <c r="H42" s="26"/>
      <c r="I42" s="26"/>
    </row>
    <row r="43" spans="8:9" ht="18" customHeight="1">
      <c r="H43" s="26"/>
      <c r="I43" s="26"/>
    </row>
    <row r="44" spans="8:9" ht="18" customHeight="1">
      <c r="H44" s="26"/>
      <c r="I44" s="26"/>
    </row>
    <row r="45" spans="8:9" ht="18" customHeight="1">
      <c r="H45" s="26"/>
      <c r="I45" s="26"/>
    </row>
    <row r="46" spans="8:9" ht="18" customHeight="1">
      <c r="H46" s="26"/>
      <c r="I46" s="26"/>
    </row>
    <row r="47" spans="8:9" ht="18" customHeight="1">
      <c r="H47" s="26"/>
      <c r="I47" s="26"/>
    </row>
    <row r="48" spans="8:9" ht="18" customHeight="1">
      <c r="H48" s="26"/>
      <c r="I48" s="26"/>
    </row>
    <row r="49" spans="8:9" ht="18" customHeight="1">
      <c r="H49" s="26"/>
      <c r="I49" s="26"/>
    </row>
    <row r="50" spans="8:9" ht="18" customHeight="1">
      <c r="H50" s="26"/>
      <c r="I50" s="26"/>
    </row>
    <row r="51" spans="8:9" ht="18" customHeight="1">
      <c r="H51" s="26"/>
      <c r="I51" s="26"/>
    </row>
    <row r="52" spans="8:9" ht="18" customHeight="1">
      <c r="H52" s="26"/>
      <c r="I52" s="26"/>
    </row>
    <row r="53" spans="8:9" ht="18" customHeight="1">
      <c r="H53" s="26"/>
      <c r="I53" s="26"/>
    </row>
    <row r="54" spans="8:9" ht="18" customHeight="1">
      <c r="H54" s="26"/>
      <c r="I54" s="26"/>
    </row>
    <row r="55" spans="8:9" ht="18" customHeight="1">
      <c r="H55" s="26"/>
      <c r="I55" s="26"/>
    </row>
    <row r="56" spans="8:9" ht="18" customHeight="1">
      <c r="H56" s="26"/>
      <c r="I56" s="26"/>
    </row>
    <row r="57" spans="8:9" ht="18" customHeight="1">
      <c r="H57" s="26"/>
      <c r="I57" s="26"/>
    </row>
    <row r="58" spans="8:9" ht="18" customHeight="1">
      <c r="H58" s="26"/>
      <c r="I58" s="26"/>
    </row>
    <row r="59" spans="8:9" ht="18" customHeight="1">
      <c r="H59" s="26"/>
      <c r="I59" s="26"/>
    </row>
    <row r="60" spans="1:9" ht="18" customHeight="1">
      <c r="A60" s="36"/>
      <c r="H60" s="26"/>
      <c r="I60" s="26"/>
    </row>
    <row r="61" spans="8:9" ht="18" customHeight="1">
      <c r="H61" s="26"/>
      <c r="I61" s="26"/>
    </row>
    <row r="62" spans="8:9" ht="18" customHeight="1">
      <c r="H62" s="26"/>
      <c r="I62" s="26"/>
    </row>
    <row r="63" spans="8:9" ht="18" customHeight="1">
      <c r="H63" s="26"/>
      <c r="I63" s="26"/>
    </row>
    <row r="64" spans="8:9" ht="18" customHeight="1">
      <c r="H64" s="26"/>
      <c r="I64" s="26"/>
    </row>
    <row r="65" spans="8:9" ht="18" customHeight="1">
      <c r="H65" s="26"/>
      <c r="I65" s="26"/>
    </row>
    <row r="66" spans="8:9" ht="18" customHeight="1">
      <c r="H66" s="26"/>
      <c r="I66" s="26"/>
    </row>
    <row r="67" spans="8:9" ht="18" customHeight="1">
      <c r="H67" s="26"/>
      <c r="I67" s="26"/>
    </row>
    <row r="68" spans="8:9" ht="18" customHeight="1">
      <c r="H68" s="26"/>
      <c r="I68" s="26"/>
    </row>
    <row r="69" spans="8:9" ht="18" customHeight="1">
      <c r="H69" s="26"/>
      <c r="I69" s="26"/>
    </row>
    <row r="70" spans="8:9" ht="18" customHeight="1">
      <c r="H70" s="26"/>
      <c r="I70" s="26"/>
    </row>
    <row r="71" spans="8:9" ht="18" customHeight="1">
      <c r="H71" s="26"/>
      <c r="I71" s="26"/>
    </row>
    <row r="72" spans="8:9" ht="18" customHeight="1">
      <c r="H72" s="26"/>
      <c r="I72" s="26"/>
    </row>
    <row r="73" spans="8:9" ht="18" customHeight="1">
      <c r="H73" s="26"/>
      <c r="I73" s="26"/>
    </row>
    <row r="74" spans="8:9" ht="18" customHeight="1">
      <c r="H74" s="26"/>
      <c r="I74" s="26"/>
    </row>
    <row r="75" spans="8:9" ht="18" customHeight="1">
      <c r="H75" s="26"/>
      <c r="I75" s="26"/>
    </row>
    <row r="76" spans="8:9" ht="18" customHeight="1">
      <c r="H76" s="26"/>
      <c r="I76" s="26"/>
    </row>
    <row r="77" spans="8:9" ht="18" customHeight="1">
      <c r="H77" s="26"/>
      <c r="I77" s="26"/>
    </row>
    <row r="78" spans="8:9" ht="18" customHeight="1">
      <c r="H78" s="26"/>
      <c r="I78" s="26"/>
    </row>
    <row r="79" spans="8:9" ht="18" customHeight="1">
      <c r="H79" s="26"/>
      <c r="I79" s="26"/>
    </row>
    <row r="80" spans="8:9" ht="18" customHeight="1">
      <c r="H80" s="26"/>
      <c r="I80" s="26"/>
    </row>
    <row r="81" spans="8:9" ht="18" customHeight="1">
      <c r="H81" s="26"/>
      <c r="I81" s="26"/>
    </row>
    <row r="82" spans="8:9" ht="18" customHeight="1">
      <c r="H82" s="26"/>
      <c r="I82" s="26"/>
    </row>
    <row r="83" spans="8:9" ht="18" customHeight="1">
      <c r="H83" s="26"/>
      <c r="I83" s="26"/>
    </row>
    <row r="84" spans="8:9" ht="18" customHeight="1">
      <c r="H84" s="26"/>
      <c r="I84" s="26"/>
    </row>
  </sheetData>
  <sheetProtection/>
  <mergeCells count="1">
    <mergeCell ref="A4:H4"/>
  </mergeCells>
  <printOptions/>
  <pageMargins left="0.5" right="0.5" top="1" bottom="1" header="0.5" footer="0.5"/>
  <pageSetup fitToHeight="1" fitToWidth="1" horizontalDpi="600" verticalDpi="600" orientation="portrait" scale="91" r:id="rId1"/>
  <colBreaks count="1" manualBreakCount="1">
    <brk id="9" max="38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82"/>
  <sheetViews>
    <sheetView showGridLines="0" zoomScaleSheetLayoutView="100" zoomScalePageLayoutView="0" workbookViewId="0" topLeftCell="A1">
      <selection activeCell="A1" sqref="A1"/>
    </sheetView>
  </sheetViews>
  <sheetFormatPr defaultColWidth="9.140625" defaultRowHeight="18" customHeight="1"/>
  <cols>
    <col min="1" max="1" width="11.8515625" style="3" customWidth="1"/>
    <col min="2" max="2" width="9.140625" style="2" customWidth="1"/>
    <col min="3" max="3" width="13.00390625" style="2" customWidth="1"/>
    <col min="4" max="4" width="5.140625" style="2" bestFit="1" customWidth="1"/>
    <col min="5" max="5" width="20.00390625" style="2" bestFit="1" customWidth="1"/>
    <col min="6" max="6" width="31.28125" style="3" bestFit="1" customWidth="1"/>
    <col min="7" max="7" width="11.57421875" style="2" customWidth="1"/>
    <col min="8" max="8" width="16.7109375" style="3" customWidth="1"/>
    <col min="9" max="9" width="8.00390625" style="3" customWidth="1"/>
    <col min="10" max="16384" width="9.140625" style="3" customWidth="1"/>
  </cols>
  <sheetData>
    <row r="2" spans="1:8" ht="18" customHeight="1">
      <c r="A2" s="1" t="s">
        <v>0</v>
      </c>
      <c r="H2" s="1" t="s">
        <v>30</v>
      </c>
    </row>
    <row r="4" spans="1:8" ht="30.75" customHeight="1">
      <c r="A4" s="5" t="s">
        <v>151</v>
      </c>
      <c r="B4" s="5"/>
      <c r="C4" s="5"/>
      <c r="D4" s="5"/>
      <c r="E4" s="5"/>
      <c r="F4" s="5"/>
      <c r="G4" s="5"/>
      <c r="H4" s="5"/>
    </row>
    <row r="5" spans="1:8" ht="18" customHeight="1" thickBot="1">
      <c r="A5" s="6"/>
      <c r="B5" s="7"/>
      <c r="C5" s="7"/>
      <c r="D5" s="7"/>
      <c r="E5" s="7"/>
      <c r="F5" s="6"/>
      <c r="G5" s="7"/>
      <c r="H5" s="6"/>
    </row>
    <row r="6" spans="7:9" ht="18" customHeight="1">
      <c r="G6" s="8"/>
      <c r="H6" s="9" t="s">
        <v>31</v>
      </c>
      <c r="I6" s="8"/>
    </row>
    <row r="7" spans="1:9" ht="18" customHeight="1">
      <c r="A7" s="10" t="s">
        <v>1</v>
      </c>
      <c r="B7" s="11"/>
      <c r="C7" s="11"/>
      <c r="D7" s="11"/>
      <c r="E7" s="11"/>
      <c r="F7" s="12"/>
      <c r="G7" s="13"/>
      <c r="H7" s="14" t="s">
        <v>20</v>
      </c>
      <c r="I7" s="8"/>
    </row>
    <row r="8" spans="7:9" ht="18" customHeight="1">
      <c r="G8" s="8"/>
      <c r="H8" s="8"/>
      <c r="I8" s="8"/>
    </row>
    <row r="9" ht="18" customHeight="1">
      <c r="A9" s="15" t="s">
        <v>17</v>
      </c>
    </row>
    <row r="10" ht="18" customHeight="1">
      <c r="A10" s="16" t="s">
        <v>5</v>
      </c>
    </row>
    <row r="11" ht="18" customHeight="1">
      <c r="A11" s="48" t="s">
        <v>135</v>
      </c>
    </row>
    <row r="12" spans="1:9" ht="18" customHeight="1" thickBot="1">
      <c r="A12" s="3">
        <v>45</v>
      </c>
      <c r="B12" s="18">
        <v>70136</v>
      </c>
      <c r="C12" s="18">
        <v>106013</v>
      </c>
      <c r="D12" s="18">
        <v>612</v>
      </c>
      <c r="E12" s="19" t="s">
        <v>133</v>
      </c>
      <c r="F12" s="19" t="s">
        <v>134</v>
      </c>
      <c r="G12" s="20" t="s">
        <v>22</v>
      </c>
      <c r="H12" s="25">
        <v>9705</v>
      </c>
      <c r="I12" s="22"/>
    </row>
    <row r="13" spans="1:9" ht="18" customHeight="1">
      <c r="A13" s="17"/>
      <c r="B13" s="17"/>
      <c r="C13" s="17"/>
      <c r="D13" s="17"/>
      <c r="E13" s="17"/>
      <c r="F13" s="48" t="str">
        <f>+A11</f>
        <v>     Shasta Union High</v>
      </c>
      <c r="H13" s="27">
        <f>SUM(H12:H12)</f>
        <v>9705</v>
      </c>
      <c r="I13" s="27"/>
    </row>
    <row r="14" spans="1:5" ht="18" customHeight="1">
      <c r="A14" s="17"/>
      <c r="B14" s="17"/>
      <c r="C14" s="17"/>
      <c r="D14" s="17"/>
      <c r="E14" s="17"/>
    </row>
    <row r="15" ht="18" customHeight="1" thickBot="1">
      <c r="I15" s="26"/>
    </row>
    <row r="16" spans="1:9" ht="18" customHeight="1" thickBot="1">
      <c r="A16" s="30" t="str">
        <f>+A9</f>
        <v>Shasta</v>
      </c>
      <c r="B16" s="34"/>
      <c r="C16" s="17"/>
      <c r="D16" s="17"/>
      <c r="E16" s="17"/>
      <c r="H16" s="31">
        <f>SUM(H13)</f>
        <v>9705</v>
      </c>
      <c r="I16" s="26"/>
    </row>
    <row r="17" spans="1:9" ht="18" customHeight="1">
      <c r="A17" s="17"/>
      <c r="B17" s="17"/>
      <c r="C17" s="17"/>
      <c r="D17" s="17"/>
      <c r="E17" s="17"/>
      <c r="I17" s="26"/>
    </row>
    <row r="18" ht="18" customHeight="1">
      <c r="I18" s="26"/>
    </row>
    <row r="19" spans="1:9" ht="18" customHeight="1">
      <c r="A19" s="15"/>
      <c r="G19" s="18"/>
      <c r="H19" s="26"/>
      <c r="I19" s="26"/>
    </row>
    <row r="20" ht="18" customHeight="1">
      <c r="H20" s="22"/>
    </row>
    <row r="21" spans="8:9" ht="18" customHeight="1">
      <c r="H21" s="22"/>
      <c r="I21" s="26"/>
    </row>
    <row r="22" spans="1:9" ht="18" customHeight="1">
      <c r="A22" s="16"/>
      <c r="H22" s="22"/>
      <c r="I22" s="26"/>
    </row>
    <row r="23" spans="1:9" ht="18" customHeight="1">
      <c r="A23" s="1"/>
      <c r="H23" s="22"/>
      <c r="I23" s="26"/>
    </row>
    <row r="24" spans="1:9" ht="18" customHeight="1">
      <c r="A24" s="1"/>
      <c r="H24" s="22"/>
      <c r="I24" s="26"/>
    </row>
    <row r="25" spans="1:9" ht="18" customHeight="1">
      <c r="A25" s="17"/>
      <c r="B25" s="17"/>
      <c r="C25" s="17"/>
      <c r="H25" s="29"/>
      <c r="I25" s="26"/>
    </row>
    <row r="26" spans="6:9" ht="18" customHeight="1">
      <c r="F26" s="1"/>
      <c r="H26" s="22"/>
      <c r="I26" s="26"/>
    </row>
    <row r="27" spans="8:9" ht="18" customHeight="1">
      <c r="H27" s="29"/>
      <c r="I27" s="26"/>
    </row>
    <row r="28" spans="1:9" ht="18" customHeight="1">
      <c r="A28" s="26"/>
      <c r="B28" s="18"/>
      <c r="C28" s="18"/>
      <c r="D28" s="18"/>
      <c r="E28" s="18"/>
      <c r="F28" s="26"/>
      <c r="G28" s="18"/>
      <c r="I28" s="26"/>
    </row>
    <row r="29" spans="1:9" ht="18" customHeight="1">
      <c r="A29" s="15"/>
      <c r="B29" s="18"/>
      <c r="C29" s="18"/>
      <c r="D29" s="18"/>
      <c r="E29" s="18"/>
      <c r="F29" s="26"/>
      <c r="G29" s="18"/>
      <c r="H29" s="52"/>
      <c r="I29" s="26"/>
    </row>
    <row r="30" spans="1:9" ht="18" customHeight="1">
      <c r="A30" s="26"/>
      <c r="B30" s="18"/>
      <c r="C30" s="18"/>
      <c r="D30" s="18"/>
      <c r="E30" s="18"/>
      <c r="F30" s="26"/>
      <c r="G30" s="18"/>
      <c r="H30" s="26"/>
      <c r="I30" s="26"/>
    </row>
    <row r="31" spans="1:9" ht="18" customHeight="1">
      <c r="A31" s="26"/>
      <c r="B31" s="18"/>
      <c r="C31" s="18"/>
      <c r="D31" s="18"/>
      <c r="E31" s="18"/>
      <c r="F31" s="26"/>
      <c r="G31" s="18"/>
      <c r="H31" s="22"/>
      <c r="I31" s="26"/>
    </row>
    <row r="32" spans="1:9" ht="18" customHeight="1">
      <c r="A32" s="26"/>
      <c r="B32" s="18"/>
      <c r="C32" s="18"/>
      <c r="D32" s="18"/>
      <c r="E32" s="18"/>
      <c r="F32" s="26"/>
      <c r="G32" s="18"/>
      <c r="H32" s="22"/>
      <c r="I32" s="26"/>
    </row>
    <row r="33" spans="8:9" ht="18" customHeight="1">
      <c r="H33" s="26"/>
      <c r="I33" s="26"/>
    </row>
    <row r="34" spans="1:9" ht="18" customHeight="1">
      <c r="A34" s="3" t="s">
        <v>152</v>
      </c>
      <c r="H34" s="26"/>
      <c r="I34" s="26"/>
    </row>
    <row r="35" spans="1:9" ht="18" customHeight="1">
      <c r="A35" s="3" t="s">
        <v>0</v>
      </c>
      <c r="I35" s="26"/>
    </row>
    <row r="36" spans="1:9" ht="18" customHeight="1">
      <c r="A36" s="3" t="s">
        <v>153</v>
      </c>
      <c r="H36" s="26"/>
      <c r="I36" s="26"/>
    </row>
    <row r="37" spans="1:9" ht="18" customHeight="1">
      <c r="A37" s="32" t="s">
        <v>154</v>
      </c>
      <c r="H37" s="26"/>
      <c r="I37" s="26"/>
    </row>
    <row r="38" spans="8:9" ht="18" customHeight="1">
      <c r="H38" s="26"/>
      <c r="I38" s="26"/>
    </row>
    <row r="39" spans="8:9" ht="18" customHeight="1">
      <c r="H39" s="26"/>
      <c r="I39" s="26"/>
    </row>
    <row r="40" spans="8:9" ht="18" customHeight="1">
      <c r="H40" s="26"/>
      <c r="I40" s="26"/>
    </row>
    <row r="41" spans="8:9" ht="18" customHeight="1">
      <c r="H41" s="26"/>
      <c r="I41" s="26"/>
    </row>
    <row r="42" spans="8:9" ht="18" customHeight="1">
      <c r="H42" s="26"/>
      <c r="I42" s="26"/>
    </row>
    <row r="43" spans="1:9" ht="18" customHeight="1">
      <c r="A43" s="47"/>
      <c r="H43" s="26"/>
      <c r="I43" s="26"/>
    </row>
    <row r="44" spans="8:9" ht="18" customHeight="1">
      <c r="H44" s="26"/>
      <c r="I44" s="26"/>
    </row>
    <row r="45" spans="8:9" ht="18" customHeight="1">
      <c r="H45" s="26"/>
      <c r="I45" s="26"/>
    </row>
    <row r="46" spans="8:9" ht="18" customHeight="1">
      <c r="H46" s="26"/>
      <c r="I46" s="26"/>
    </row>
    <row r="47" spans="8:9" ht="18" customHeight="1">
      <c r="H47" s="26"/>
      <c r="I47" s="26"/>
    </row>
    <row r="48" spans="8:9" ht="18" customHeight="1">
      <c r="H48" s="26"/>
      <c r="I48" s="26"/>
    </row>
    <row r="49" spans="8:9" ht="18" customHeight="1">
      <c r="H49" s="26"/>
      <c r="I49" s="26"/>
    </row>
    <row r="50" spans="8:9" ht="18" customHeight="1">
      <c r="H50" s="26"/>
      <c r="I50" s="26"/>
    </row>
    <row r="51" spans="8:9" ht="18" customHeight="1">
      <c r="H51" s="26"/>
      <c r="I51" s="26"/>
    </row>
    <row r="52" spans="8:9" ht="18" customHeight="1">
      <c r="H52" s="26"/>
      <c r="I52" s="26"/>
    </row>
    <row r="53" spans="8:9" ht="18" customHeight="1">
      <c r="H53" s="26"/>
      <c r="I53" s="26"/>
    </row>
    <row r="54" spans="8:9" ht="18" customHeight="1">
      <c r="H54" s="26"/>
      <c r="I54" s="26"/>
    </row>
    <row r="55" spans="8:9" ht="18" customHeight="1">
      <c r="H55" s="26"/>
      <c r="I55" s="26"/>
    </row>
    <row r="56" spans="8:9" ht="18" customHeight="1">
      <c r="H56" s="26"/>
      <c r="I56" s="26"/>
    </row>
    <row r="57" spans="8:9" ht="18" customHeight="1">
      <c r="H57" s="26"/>
      <c r="I57" s="26"/>
    </row>
    <row r="58" spans="8:9" ht="18" customHeight="1">
      <c r="H58" s="26"/>
      <c r="I58" s="26"/>
    </row>
    <row r="59" spans="8:9" ht="18" customHeight="1">
      <c r="H59" s="26"/>
      <c r="I59" s="26"/>
    </row>
    <row r="60" spans="8:9" ht="18" customHeight="1">
      <c r="H60" s="26"/>
      <c r="I60" s="26"/>
    </row>
    <row r="61" spans="8:9" ht="18" customHeight="1">
      <c r="H61" s="26"/>
      <c r="I61" s="26"/>
    </row>
    <row r="62" spans="8:9" ht="18" customHeight="1">
      <c r="H62" s="26"/>
      <c r="I62" s="26"/>
    </row>
    <row r="63" spans="8:9" ht="18" customHeight="1">
      <c r="H63" s="26"/>
      <c r="I63" s="26"/>
    </row>
    <row r="64" spans="8:9" ht="18" customHeight="1">
      <c r="H64" s="26"/>
      <c r="I64" s="26"/>
    </row>
    <row r="65" spans="8:9" ht="18" customHeight="1">
      <c r="H65" s="26"/>
      <c r="I65" s="26"/>
    </row>
    <row r="66" spans="8:9" ht="18" customHeight="1">
      <c r="H66" s="26"/>
      <c r="I66" s="26"/>
    </row>
    <row r="67" spans="8:9" ht="18" customHeight="1">
      <c r="H67" s="26"/>
      <c r="I67" s="26"/>
    </row>
    <row r="68" spans="8:9" ht="18" customHeight="1">
      <c r="H68" s="26"/>
      <c r="I68" s="26"/>
    </row>
    <row r="69" spans="8:9" ht="18" customHeight="1">
      <c r="H69" s="26"/>
      <c r="I69" s="26"/>
    </row>
    <row r="70" spans="8:9" ht="18" customHeight="1">
      <c r="H70" s="26"/>
      <c r="I70" s="26"/>
    </row>
    <row r="71" spans="8:9" ht="18" customHeight="1">
      <c r="H71" s="26"/>
      <c r="I71" s="26"/>
    </row>
    <row r="72" spans="8:9" ht="18" customHeight="1">
      <c r="H72" s="26"/>
      <c r="I72" s="26"/>
    </row>
    <row r="73" spans="8:9" ht="18" customHeight="1">
      <c r="H73" s="26"/>
      <c r="I73" s="26"/>
    </row>
    <row r="74" spans="8:9" ht="18" customHeight="1">
      <c r="H74" s="26"/>
      <c r="I74" s="26"/>
    </row>
    <row r="75" spans="8:9" ht="18" customHeight="1">
      <c r="H75" s="26"/>
      <c r="I75" s="26"/>
    </row>
    <row r="76" spans="8:9" ht="18" customHeight="1">
      <c r="H76" s="26"/>
      <c r="I76" s="26"/>
    </row>
    <row r="77" spans="8:9" ht="18" customHeight="1">
      <c r="H77" s="26"/>
      <c r="I77" s="26"/>
    </row>
    <row r="78" spans="8:9" ht="18" customHeight="1">
      <c r="H78" s="26"/>
      <c r="I78" s="26"/>
    </row>
    <row r="79" spans="8:9" ht="18" customHeight="1">
      <c r="H79" s="26"/>
      <c r="I79" s="26"/>
    </row>
    <row r="80" spans="8:9" ht="18" customHeight="1">
      <c r="H80" s="26"/>
      <c r="I80" s="26"/>
    </row>
    <row r="81" spans="8:9" ht="18" customHeight="1">
      <c r="H81" s="26"/>
      <c r="I81" s="26"/>
    </row>
    <row r="82" spans="8:9" ht="18" customHeight="1">
      <c r="H82" s="26"/>
      <c r="I82" s="26"/>
    </row>
  </sheetData>
  <sheetProtection/>
  <mergeCells count="1">
    <mergeCell ref="A4:H4"/>
  </mergeCells>
  <printOptions/>
  <pageMargins left="0.5" right="0.5" top="1" bottom="1" header="0.5" footer="0.5"/>
  <pageSetup fitToHeight="1" fitToWidth="1" horizontalDpi="600" verticalDpi="600" orientation="portrait" scale="91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84"/>
  <sheetViews>
    <sheetView showGridLines="0" zoomScaleSheetLayoutView="100" zoomScalePageLayoutView="0" workbookViewId="0" topLeftCell="A1">
      <selection activeCell="A1" sqref="A1"/>
    </sheetView>
  </sheetViews>
  <sheetFormatPr defaultColWidth="9.140625" defaultRowHeight="18" customHeight="1"/>
  <cols>
    <col min="1" max="1" width="15.140625" style="3" customWidth="1"/>
    <col min="2" max="2" width="9.140625" style="2" customWidth="1"/>
    <col min="3" max="3" width="10.140625" style="2" customWidth="1"/>
    <col min="4" max="4" width="5.140625" style="2" bestFit="1" customWidth="1"/>
    <col min="5" max="5" width="30.7109375" style="2" bestFit="1" customWidth="1"/>
    <col min="6" max="6" width="51.140625" style="3" bestFit="1" customWidth="1"/>
    <col min="7" max="7" width="3.57421875" style="2" customWidth="1"/>
    <col min="8" max="8" width="15.7109375" style="3" customWidth="1"/>
    <col min="9" max="9" width="10.28125" style="3" customWidth="1"/>
    <col min="10" max="16384" width="9.140625" style="3" customWidth="1"/>
  </cols>
  <sheetData>
    <row r="2" spans="1:8" ht="18" customHeight="1">
      <c r="A2" s="1" t="s">
        <v>0</v>
      </c>
      <c r="H2" s="1" t="s">
        <v>30</v>
      </c>
    </row>
    <row r="4" spans="1:8" ht="30.75" customHeight="1">
      <c r="A4" s="5" t="s">
        <v>151</v>
      </c>
      <c r="B4" s="5"/>
      <c r="C4" s="5"/>
      <c r="D4" s="5"/>
      <c r="E4" s="5"/>
      <c r="F4" s="5"/>
      <c r="G4" s="5"/>
      <c r="H4" s="5"/>
    </row>
    <row r="5" spans="1:8" ht="18" customHeight="1" thickBot="1">
      <c r="A5" s="6"/>
      <c r="B5" s="7"/>
      <c r="C5" s="7"/>
      <c r="D5" s="7"/>
      <c r="E5" s="7"/>
      <c r="F5" s="6"/>
      <c r="G5" s="7"/>
      <c r="H5" s="6"/>
    </row>
    <row r="6" ht="18" customHeight="1">
      <c r="H6" s="9" t="s">
        <v>31</v>
      </c>
    </row>
    <row r="7" spans="1:8" ht="18" customHeight="1">
      <c r="A7" s="10" t="s">
        <v>1</v>
      </c>
      <c r="B7" s="11"/>
      <c r="C7" s="11"/>
      <c r="D7" s="11"/>
      <c r="E7" s="11"/>
      <c r="F7" s="12"/>
      <c r="G7" s="11"/>
      <c r="H7" s="14" t="s">
        <v>20</v>
      </c>
    </row>
    <row r="9" ht="18" customHeight="1">
      <c r="A9" s="15" t="s">
        <v>27</v>
      </c>
    </row>
    <row r="10" ht="18" customHeight="1">
      <c r="A10" s="16" t="s">
        <v>3</v>
      </c>
    </row>
    <row r="11" ht="18" customHeight="1">
      <c r="A11" s="16"/>
    </row>
    <row r="12" spans="1:8" ht="18" customHeight="1">
      <c r="A12" s="3">
        <v>49</v>
      </c>
      <c r="B12" s="18">
        <v>70904</v>
      </c>
      <c r="C12" s="18">
        <v>101923</v>
      </c>
      <c r="D12" s="18">
        <v>558</v>
      </c>
      <c r="E12" s="19" t="s">
        <v>136</v>
      </c>
      <c r="F12" s="19" t="s">
        <v>137</v>
      </c>
      <c r="G12" s="20" t="s">
        <v>21</v>
      </c>
      <c r="H12" s="21">
        <v>12511</v>
      </c>
    </row>
    <row r="13" spans="1:9" ht="18" customHeight="1" thickBot="1">
      <c r="A13" s="3">
        <v>49</v>
      </c>
      <c r="B13" s="18">
        <v>70953</v>
      </c>
      <c r="C13" s="18">
        <v>105866</v>
      </c>
      <c r="D13" s="18">
        <v>613</v>
      </c>
      <c r="E13" s="19" t="s">
        <v>138</v>
      </c>
      <c r="F13" s="19" t="s">
        <v>139</v>
      </c>
      <c r="G13" s="20" t="s">
        <v>21</v>
      </c>
      <c r="H13" s="25">
        <v>4233</v>
      </c>
      <c r="I13" s="22"/>
    </row>
    <row r="14" spans="1:9" ht="18" customHeight="1">
      <c r="A14" s="15"/>
      <c r="B14" s="34"/>
      <c r="C14" s="34"/>
      <c r="D14" s="34"/>
      <c r="E14" s="34"/>
      <c r="F14" s="26"/>
      <c r="G14" s="18"/>
      <c r="H14" s="27">
        <f>SUM(H12:H13)</f>
        <v>16744</v>
      </c>
      <c r="I14" s="29"/>
    </row>
    <row r="15" spans="1:9" ht="18" customHeight="1">
      <c r="A15" s="15"/>
      <c r="B15" s="34"/>
      <c r="C15" s="34"/>
      <c r="D15" s="34"/>
      <c r="E15" s="34"/>
      <c r="F15" s="26"/>
      <c r="G15" s="18"/>
      <c r="I15" s="29"/>
    </row>
    <row r="16" spans="1:7" ht="18" customHeight="1">
      <c r="A16" s="34"/>
      <c r="B16" s="34"/>
      <c r="C16" s="34"/>
      <c r="D16" s="34"/>
      <c r="E16" s="34"/>
      <c r="F16" s="26"/>
      <c r="G16" s="18"/>
    </row>
    <row r="17" spans="1:9" ht="18" customHeight="1">
      <c r="A17" s="16" t="s">
        <v>5</v>
      </c>
      <c r="I17" s="26"/>
    </row>
    <row r="18" spans="1:9" ht="18" customHeight="1">
      <c r="A18" s="1" t="s">
        <v>10</v>
      </c>
      <c r="I18" s="26"/>
    </row>
    <row r="19" spans="1:9" ht="18" customHeight="1">
      <c r="A19" s="53" t="s">
        <v>140</v>
      </c>
      <c r="B19" s="54"/>
      <c r="C19" s="54"/>
      <c r="I19" s="26"/>
    </row>
    <row r="20" spans="1:9" ht="18" customHeight="1">
      <c r="A20" s="1"/>
      <c r="I20" s="26"/>
    </row>
    <row r="21" spans="1:9" ht="18" customHeight="1" thickBot="1">
      <c r="A21" s="3">
        <v>49</v>
      </c>
      <c r="B21" s="18">
        <v>70839</v>
      </c>
      <c r="C21" s="18">
        <v>6051890</v>
      </c>
      <c r="D21" s="18">
        <v>655</v>
      </c>
      <c r="E21" s="26" t="s">
        <v>140</v>
      </c>
      <c r="F21" s="26" t="s">
        <v>141</v>
      </c>
      <c r="G21" s="18" t="s">
        <v>22</v>
      </c>
      <c r="H21" s="25">
        <v>49381</v>
      </c>
      <c r="I21" s="21"/>
    </row>
    <row r="22" spans="6:9" ht="18" customHeight="1">
      <c r="F22" s="1" t="str">
        <f>+A19</f>
        <v>Oak Grove Union Elemnetary</v>
      </c>
      <c r="H22" s="55">
        <f>SUM(H21)</f>
        <v>49381</v>
      </c>
      <c r="I22" s="49"/>
    </row>
    <row r="23" spans="8:9" ht="18" customHeight="1">
      <c r="H23" s="21"/>
      <c r="I23" s="19"/>
    </row>
    <row r="24" spans="1:9" ht="18" customHeight="1">
      <c r="A24" s="1" t="s">
        <v>10</v>
      </c>
      <c r="H24" s="21"/>
      <c r="I24" s="19"/>
    </row>
    <row r="25" spans="1:9" ht="18" customHeight="1">
      <c r="A25" s="53" t="s">
        <v>142</v>
      </c>
      <c r="B25" s="54"/>
      <c r="C25" s="56"/>
      <c r="H25" s="21"/>
      <c r="I25" s="19"/>
    </row>
    <row r="26" spans="8:9" ht="18" customHeight="1">
      <c r="H26" s="21"/>
      <c r="I26" s="19"/>
    </row>
    <row r="27" spans="1:9" ht="18" customHeight="1" thickBot="1">
      <c r="A27" s="3">
        <v>49</v>
      </c>
      <c r="B27" s="18">
        <v>70961</v>
      </c>
      <c r="C27" s="18">
        <v>4930350</v>
      </c>
      <c r="D27" s="18">
        <v>481</v>
      </c>
      <c r="E27" s="26" t="s">
        <v>142</v>
      </c>
      <c r="F27" s="26" t="s">
        <v>143</v>
      </c>
      <c r="G27" s="18" t="s">
        <v>22</v>
      </c>
      <c r="H27" s="25">
        <v>3628</v>
      </c>
      <c r="I27" s="19"/>
    </row>
    <row r="28" spans="6:9" ht="18" customHeight="1">
      <c r="F28" s="1" t="str">
        <f>+A25</f>
        <v>Twin Hill Union Elementary</v>
      </c>
      <c r="G28" s="38"/>
      <c r="H28" s="27">
        <f>SUM(H27)</f>
        <v>3628</v>
      </c>
      <c r="I28" s="26"/>
    </row>
    <row r="29" spans="8:9" ht="18" customHeight="1">
      <c r="H29" s="29"/>
      <c r="I29" s="26"/>
    </row>
    <row r="30" ht="18" customHeight="1" thickBot="1">
      <c r="I30" s="26"/>
    </row>
    <row r="31" spans="1:9" ht="18" customHeight="1" thickBot="1">
      <c r="A31" s="30" t="str">
        <f>+A9</f>
        <v>Sonoma</v>
      </c>
      <c r="H31" s="31">
        <f>+H28+H22+H14</f>
        <v>69753</v>
      </c>
      <c r="I31" s="26"/>
    </row>
    <row r="32" spans="8:9" ht="18" customHeight="1">
      <c r="H32" s="26"/>
      <c r="I32" s="26"/>
    </row>
    <row r="33" spans="8:9" ht="18" customHeight="1">
      <c r="H33" s="26"/>
      <c r="I33" s="26"/>
    </row>
    <row r="34" spans="1:9" ht="18" customHeight="1">
      <c r="A34" s="3" t="s">
        <v>0</v>
      </c>
      <c r="H34" s="26"/>
      <c r="I34" s="26"/>
    </row>
    <row r="35" spans="1:9" ht="18" customHeight="1">
      <c r="A35" s="3" t="s">
        <v>153</v>
      </c>
      <c r="H35" s="26"/>
      <c r="I35" s="26"/>
    </row>
    <row r="36" spans="1:9" ht="18" customHeight="1">
      <c r="A36" s="32" t="s">
        <v>154</v>
      </c>
      <c r="H36" s="26"/>
      <c r="I36" s="26"/>
    </row>
    <row r="37" spans="8:9" ht="18" customHeight="1">
      <c r="H37" s="26"/>
      <c r="I37" s="26"/>
    </row>
    <row r="38" spans="8:9" ht="18" customHeight="1">
      <c r="H38" s="26"/>
      <c r="I38" s="26"/>
    </row>
    <row r="39" spans="8:9" ht="18" customHeight="1">
      <c r="H39" s="26"/>
      <c r="I39" s="26"/>
    </row>
    <row r="40" spans="8:9" ht="18" customHeight="1">
      <c r="H40" s="26"/>
      <c r="I40" s="26"/>
    </row>
    <row r="41" spans="8:9" ht="18" customHeight="1">
      <c r="H41" s="26"/>
      <c r="I41" s="26"/>
    </row>
    <row r="42" spans="8:9" ht="18" customHeight="1">
      <c r="H42" s="26"/>
      <c r="I42" s="26"/>
    </row>
    <row r="43" spans="8:9" ht="18" customHeight="1">
      <c r="H43" s="26"/>
      <c r="I43" s="26"/>
    </row>
    <row r="44" spans="8:9" ht="18" customHeight="1">
      <c r="H44" s="26"/>
      <c r="I44" s="26"/>
    </row>
    <row r="45" spans="8:9" ht="18" customHeight="1">
      <c r="H45" s="26"/>
      <c r="I45" s="26"/>
    </row>
    <row r="46" spans="8:9" ht="18" customHeight="1">
      <c r="H46" s="26"/>
      <c r="I46" s="26"/>
    </row>
    <row r="47" spans="8:9" ht="18" customHeight="1">
      <c r="H47" s="26"/>
      <c r="I47" s="26"/>
    </row>
    <row r="48" spans="8:9" ht="18" customHeight="1">
      <c r="H48" s="26"/>
      <c r="I48" s="26"/>
    </row>
    <row r="49" spans="8:9" ht="18" customHeight="1">
      <c r="H49" s="26"/>
      <c r="I49" s="26"/>
    </row>
    <row r="50" spans="8:9" ht="18" customHeight="1">
      <c r="H50" s="26"/>
      <c r="I50" s="26"/>
    </row>
    <row r="51" spans="8:9" ht="18" customHeight="1">
      <c r="H51" s="26"/>
      <c r="I51" s="26"/>
    </row>
    <row r="52" spans="8:9" ht="18" customHeight="1">
      <c r="H52" s="26"/>
      <c r="I52" s="26"/>
    </row>
    <row r="53" spans="8:9" ht="18" customHeight="1">
      <c r="H53" s="26"/>
      <c r="I53" s="26"/>
    </row>
    <row r="54" spans="8:9" ht="18" customHeight="1">
      <c r="H54" s="26"/>
      <c r="I54" s="26"/>
    </row>
    <row r="55" spans="8:9" ht="18" customHeight="1">
      <c r="H55" s="26"/>
      <c r="I55" s="26"/>
    </row>
    <row r="56" spans="8:9" ht="18" customHeight="1">
      <c r="H56" s="26"/>
      <c r="I56" s="26"/>
    </row>
    <row r="57" spans="8:9" ht="18" customHeight="1">
      <c r="H57" s="26"/>
      <c r="I57" s="26"/>
    </row>
    <row r="58" spans="8:9" ht="18" customHeight="1">
      <c r="H58" s="26"/>
      <c r="I58" s="26"/>
    </row>
    <row r="59" spans="8:9" ht="18" customHeight="1">
      <c r="H59" s="26"/>
      <c r="I59" s="26"/>
    </row>
    <row r="60" spans="1:9" ht="18" customHeight="1">
      <c r="A60" s="36"/>
      <c r="H60" s="26"/>
      <c r="I60" s="26"/>
    </row>
    <row r="61" spans="8:9" ht="18" customHeight="1">
      <c r="H61" s="26"/>
      <c r="I61" s="26"/>
    </row>
    <row r="62" spans="8:9" ht="18" customHeight="1">
      <c r="H62" s="26"/>
      <c r="I62" s="26"/>
    </row>
    <row r="63" spans="8:9" ht="18" customHeight="1">
      <c r="H63" s="26"/>
      <c r="I63" s="26"/>
    </row>
    <row r="64" spans="8:9" ht="18" customHeight="1">
      <c r="H64" s="26"/>
      <c r="I64" s="26"/>
    </row>
    <row r="65" spans="8:9" ht="18" customHeight="1">
      <c r="H65" s="26"/>
      <c r="I65" s="26"/>
    </row>
    <row r="66" spans="8:9" ht="18" customHeight="1">
      <c r="H66" s="26"/>
      <c r="I66" s="26"/>
    </row>
    <row r="67" spans="8:9" ht="18" customHeight="1">
      <c r="H67" s="26"/>
      <c r="I67" s="26"/>
    </row>
    <row r="68" spans="8:9" ht="18" customHeight="1">
      <c r="H68" s="26"/>
      <c r="I68" s="26"/>
    </row>
    <row r="69" spans="8:9" ht="18" customHeight="1">
      <c r="H69" s="26"/>
      <c r="I69" s="26"/>
    </row>
    <row r="70" spans="8:9" ht="18" customHeight="1">
      <c r="H70" s="26"/>
      <c r="I70" s="26"/>
    </row>
    <row r="71" spans="8:9" ht="18" customHeight="1">
      <c r="H71" s="26"/>
      <c r="I71" s="26"/>
    </row>
    <row r="72" spans="8:9" ht="18" customHeight="1">
      <c r="H72" s="26"/>
      <c r="I72" s="26"/>
    </row>
    <row r="73" spans="8:9" ht="18" customHeight="1">
      <c r="H73" s="26"/>
      <c r="I73" s="26"/>
    </row>
    <row r="74" spans="8:9" ht="18" customHeight="1">
      <c r="H74" s="26"/>
      <c r="I74" s="26"/>
    </row>
    <row r="75" spans="8:9" ht="18" customHeight="1">
      <c r="H75" s="26"/>
      <c r="I75" s="26"/>
    </row>
    <row r="76" spans="8:9" ht="18" customHeight="1">
      <c r="H76" s="26"/>
      <c r="I76" s="26"/>
    </row>
    <row r="77" spans="8:9" ht="18" customHeight="1">
      <c r="H77" s="26"/>
      <c r="I77" s="26"/>
    </row>
    <row r="78" spans="8:9" ht="18" customHeight="1">
      <c r="H78" s="26"/>
      <c r="I78" s="26"/>
    </row>
    <row r="79" spans="8:9" ht="18" customHeight="1">
      <c r="H79" s="26"/>
      <c r="I79" s="26"/>
    </row>
    <row r="80" spans="8:9" ht="18" customHeight="1">
      <c r="H80" s="26"/>
      <c r="I80" s="26"/>
    </row>
    <row r="81" spans="8:9" ht="18" customHeight="1">
      <c r="H81" s="26"/>
      <c r="I81" s="26"/>
    </row>
    <row r="82" spans="8:9" ht="18" customHeight="1">
      <c r="H82" s="26"/>
      <c r="I82" s="26"/>
    </row>
    <row r="83" spans="8:9" ht="18" customHeight="1">
      <c r="H83" s="26"/>
      <c r="I83" s="26"/>
    </row>
    <row r="84" spans="8:9" ht="18" customHeight="1">
      <c r="H84" s="26"/>
      <c r="I84" s="26"/>
    </row>
  </sheetData>
  <sheetProtection/>
  <mergeCells count="1">
    <mergeCell ref="A4:H4"/>
  </mergeCells>
  <printOptions/>
  <pageMargins left="0.5" right="0.5" top="1" bottom="1" header="0.5" footer="0.5"/>
  <pageSetup fitToHeight="1" fitToWidth="1" horizontalDpi="600" verticalDpi="600" orientation="portrait" scale="84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4"/>
  <sheetViews>
    <sheetView showGridLines="0" zoomScaleSheetLayoutView="100" zoomScalePageLayoutView="0" workbookViewId="0" topLeftCell="A1">
      <selection activeCell="A1" sqref="A1"/>
    </sheetView>
  </sheetViews>
  <sheetFormatPr defaultColWidth="9.140625" defaultRowHeight="18" customHeight="1"/>
  <cols>
    <col min="1" max="1" width="16.8515625" style="3" customWidth="1"/>
    <col min="2" max="2" width="9.140625" style="2" customWidth="1"/>
    <col min="3" max="3" width="10.57421875" style="2" customWidth="1"/>
    <col min="4" max="4" width="5.140625" style="2" bestFit="1" customWidth="1"/>
    <col min="5" max="5" width="17.140625" style="2" bestFit="1" customWidth="1"/>
    <col min="6" max="6" width="42.7109375" style="3" bestFit="1" customWidth="1"/>
    <col min="7" max="7" width="7.28125" style="2" customWidth="1"/>
    <col min="8" max="8" width="17.00390625" style="3" customWidth="1"/>
    <col min="9" max="9" width="3.8515625" style="3" customWidth="1"/>
    <col min="10" max="16384" width="9.140625" style="3" customWidth="1"/>
  </cols>
  <sheetData>
    <row r="1" spans="1:3" ht="18" customHeight="1">
      <c r="A1" s="42"/>
      <c r="B1" s="42"/>
      <c r="C1" s="42"/>
    </row>
    <row r="2" spans="1:8" ht="18" customHeight="1">
      <c r="A2" s="41" t="s">
        <v>0</v>
      </c>
      <c r="B2" s="42"/>
      <c r="C2" s="42"/>
      <c r="H2" s="1" t="s">
        <v>30</v>
      </c>
    </row>
    <row r="4" spans="1:8" ht="30.75" customHeight="1">
      <c r="A4" s="5" t="s">
        <v>151</v>
      </c>
      <c r="B4" s="5"/>
      <c r="C4" s="5"/>
      <c r="D4" s="5"/>
      <c r="E4" s="5"/>
      <c r="F4" s="5"/>
      <c r="G4" s="5"/>
      <c r="H4" s="5"/>
    </row>
    <row r="5" spans="1:9" ht="18" customHeight="1" thickBot="1">
      <c r="A5" s="6"/>
      <c r="B5" s="7"/>
      <c r="C5" s="7"/>
      <c r="D5" s="7"/>
      <c r="E5" s="7"/>
      <c r="F5" s="6"/>
      <c r="G5" s="57"/>
      <c r="H5" s="57"/>
      <c r="I5" s="8"/>
    </row>
    <row r="6" spans="7:9" ht="18" customHeight="1">
      <c r="G6" s="8"/>
      <c r="H6" s="9" t="s">
        <v>31</v>
      </c>
      <c r="I6" s="8"/>
    </row>
    <row r="7" spans="1:9" ht="18" customHeight="1">
      <c r="A7" s="10" t="s">
        <v>1</v>
      </c>
      <c r="B7" s="11"/>
      <c r="C7" s="11"/>
      <c r="D7" s="11"/>
      <c r="E7" s="11"/>
      <c r="F7" s="12"/>
      <c r="G7" s="13"/>
      <c r="H7" s="14" t="s">
        <v>20</v>
      </c>
      <c r="I7" s="8"/>
    </row>
    <row r="9" ht="18" customHeight="1">
      <c r="A9" s="15" t="s">
        <v>18</v>
      </c>
    </row>
    <row r="10" ht="18" customHeight="1">
      <c r="A10" s="16" t="s">
        <v>3</v>
      </c>
    </row>
    <row r="11" ht="18" customHeight="1">
      <c r="A11" s="1" t="s">
        <v>6</v>
      </c>
    </row>
    <row r="12" spans="1:8" ht="18" customHeight="1">
      <c r="A12" s="1" t="s">
        <v>146</v>
      </c>
      <c r="H12" s="23"/>
    </row>
    <row r="13" spans="1:9" ht="18" customHeight="1" thickBot="1">
      <c r="A13" s="3">
        <v>54</v>
      </c>
      <c r="B13" s="20">
        <v>71803</v>
      </c>
      <c r="C13" s="20">
        <v>112458</v>
      </c>
      <c r="D13" s="20">
        <v>804</v>
      </c>
      <c r="E13" s="19" t="s">
        <v>144</v>
      </c>
      <c r="F13" s="19" t="s">
        <v>145</v>
      </c>
      <c r="G13" s="20" t="s">
        <v>21</v>
      </c>
      <c r="H13" s="25">
        <v>2092</v>
      </c>
      <c r="I13" s="22"/>
    </row>
    <row r="14" spans="6:9" ht="18" customHeight="1">
      <c r="F14" s="1" t="str">
        <f>+A12</f>
        <v>     Alpaugh Unified</v>
      </c>
      <c r="H14" s="27">
        <f>SUM(H13)</f>
        <v>2092</v>
      </c>
      <c r="I14" s="37"/>
    </row>
    <row r="15" spans="6:9" ht="18" customHeight="1">
      <c r="F15" s="1"/>
      <c r="I15" s="50"/>
    </row>
    <row r="16" spans="1:7" ht="18" customHeight="1" thickBot="1">
      <c r="A16" s="26"/>
      <c r="B16" s="18"/>
      <c r="C16" s="18"/>
      <c r="D16" s="18"/>
      <c r="E16" s="18"/>
      <c r="F16" s="26"/>
      <c r="G16" s="18"/>
    </row>
    <row r="17" spans="1:9" ht="18" customHeight="1" thickBot="1">
      <c r="A17" s="30" t="str">
        <f>+A9</f>
        <v>Tulare</v>
      </c>
      <c r="B17" s="18"/>
      <c r="H17" s="58">
        <f>SUM(H14)</f>
        <v>2092</v>
      </c>
      <c r="I17" s="26"/>
    </row>
    <row r="18" spans="1:9" ht="18" customHeight="1">
      <c r="A18" s="34"/>
      <c r="B18" s="34"/>
      <c r="C18" s="34"/>
      <c r="D18" s="34"/>
      <c r="E18" s="34"/>
      <c r="F18" s="26"/>
      <c r="G18" s="18"/>
      <c r="I18" s="26"/>
    </row>
    <row r="19" spans="1:9" ht="18" customHeight="1">
      <c r="A19" s="2"/>
      <c r="I19" s="26"/>
    </row>
    <row r="20" ht="18" customHeight="1">
      <c r="I20" s="26"/>
    </row>
    <row r="21" spans="7:9" ht="18" customHeight="1">
      <c r="G21" s="18"/>
      <c r="H21" s="26"/>
      <c r="I21" s="26"/>
    </row>
    <row r="22" ht="18" customHeight="1">
      <c r="H22" s="22"/>
    </row>
    <row r="23" spans="8:9" ht="18" customHeight="1">
      <c r="H23" s="22"/>
      <c r="I23" s="26"/>
    </row>
    <row r="24" spans="8:9" ht="18" customHeight="1">
      <c r="H24" s="22"/>
      <c r="I24" s="26"/>
    </row>
    <row r="25" spans="8:9" ht="18" customHeight="1">
      <c r="H25" s="22"/>
      <c r="I25" s="26"/>
    </row>
    <row r="26" spans="8:9" ht="18" customHeight="1">
      <c r="H26" s="22"/>
      <c r="I26" s="26"/>
    </row>
    <row r="27" spans="8:9" ht="18" customHeight="1">
      <c r="H27" s="37"/>
      <c r="I27" s="26"/>
    </row>
    <row r="28" spans="8:9" ht="18" customHeight="1">
      <c r="H28" s="22"/>
      <c r="I28" s="26"/>
    </row>
    <row r="29" spans="8:9" ht="18" customHeight="1">
      <c r="H29" s="37"/>
      <c r="I29" s="26"/>
    </row>
    <row r="30" ht="18" customHeight="1">
      <c r="I30" s="26"/>
    </row>
    <row r="31" spans="1:9" ht="18" customHeight="1">
      <c r="A31" s="26"/>
      <c r="B31" s="18"/>
      <c r="C31" s="18"/>
      <c r="D31" s="18"/>
      <c r="E31" s="18"/>
      <c r="F31" s="26"/>
      <c r="G31" s="18"/>
      <c r="H31" s="26"/>
      <c r="I31" s="26"/>
    </row>
    <row r="32" spans="8:9" ht="18" customHeight="1">
      <c r="H32" s="26"/>
      <c r="I32" s="26"/>
    </row>
    <row r="33" spans="8:9" ht="18" customHeight="1">
      <c r="H33" s="22"/>
      <c r="I33" s="26"/>
    </row>
    <row r="34" spans="1:9" ht="18" customHeight="1">
      <c r="A34" s="3" t="s">
        <v>152</v>
      </c>
      <c r="H34" s="37"/>
      <c r="I34" s="26"/>
    </row>
    <row r="35" spans="1:9" ht="18" customHeight="1">
      <c r="A35" s="3" t="s">
        <v>0</v>
      </c>
      <c r="H35" s="26"/>
      <c r="I35" s="26"/>
    </row>
    <row r="36" spans="1:9" ht="18" customHeight="1">
      <c r="A36" s="3" t="s">
        <v>153</v>
      </c>
      <c r="H36" s="26"/>
      <c r="I36" s="26"/>
    </row>
    <row r="37" spans="1:9" ht="18" customHeight="1">
      <c r="A37" s="32" t="s">
        <v>154</v>
      </c>
      <c r="I37" s="26"/>
    </row>
    <row r="38" spans="8:9" ht="18" customHeight="1">
      <c r="H38" s="26"/>
      <c r="I38" s="26"/>
    </row>
    <row r="39" spans="8:9" ht="18" customHeight="1">
      <c r="H39" s="26"/>
      <c r="I39" s="26"/>
    </row>
    <row r="40" spans="8:9" ht="18" customHeight="1">
      <c r="H40" s="26"/>
      <c r="I40" s="26"/>
    </row>
    <row r="41" spans="8:9" ht="18" customHeight="1">
      <c r="H41" s="26"/>
      <c r="I41" s="26"/>
    </row>
    <row r="42" spans="8:9" ht="18" customHeight="1">
      <c r="H42" s="26"/>
      <c r="I42" s="26"/>
    </row>
    <row r="43" spans="8:9" ht="18" customHeight="1">
      <c r="H43" s="26"/>
      <c r="I43" s="26"/>
    </row>
    <row r="44" spans="8:9" ht="18" customHeight="1">
      <c r="H44" s="26"/>
      <c r="I44" s="26"/>
    </row>
    <row r="45" spans="8:9" ht="18" customHeight="1">
      <c r="H45" s="26"/>
      <c r="I45" s="26"/>
    </row>
    <row r="46" spans="8:9" ht="18" customHeight="1">
      <c r="H46" s="26"/>
      <c r="I46" s="26"/>
    </row>
    <row r="47" spans="8:9" ht="18" customHeight="1">
      <c r="H47" s="26"/>
      <c r="I47" s="26"/>
    </row>
    <row r="48" spans="8:9" ht="18" customHeight="1">
      <c r="H48" s="26"/>
      <c r="I48" s="26"/>
    </row>
    <row r="49" spans="8:9" ht="18" customHeight="1">
      <c r="H49" s="26"/>
      <c r="I49" s="26"/>
    </row>
    <row r="50" spans="8:9" ht="18" customHeight="1">
      <c r="H50" s="26"/>
      <c r="I50" s="26"/>
    </row>
    <row r="51" spans="8:9" ht="18" customHeight="1">
      <c r="H51" s="26"/>
      <c r="I51" s="26"/>
    </row>
    <row r="52" spans="8:9" ht="18" customHeight="1">
      <c r="H52" s="26"/>
      <c r="I52" s="26"/>
    </row>
    <row r="53" spans="8:9" ht="18" customHeight="1">
      <c r="H53" s="26"/>
      <c r="I53" s="26"/>
    </row>
    <row r="54" spans="8:9" ht="18" customHeight="1">
      <c r="H54" s="26"/>
      <c r="I54" s="26"/>
    </row>
    <row r="55" spans="8:9" ht="18" customHeight="1">
      <c r="H55" s="26"/>
      <c r="I55" s="26"/>
    </row>
    <row r="56" spans="8:9" ht="18" customHeight="1">
      <c r="H56" s="26"/>
      <c r="I56" s="26"/>
    </row>
    <row r="57" spans="8:9" ht="18" customHeight="1">
      <c r="H57" s="26"/>
      <c r="I57" s="26"/>
    </row>
    <row r="58" spans="8:9" ht="18" customHeight="1">
      <c r="H58" s="26"/>
      <c r="I58" s="26"/>
    </row>
    <row r="59" spans="8:9" ht="18" customHeight="1">
      <c r="H59" s="26"/>
      <c r="I59" s="26"/>
    </row>
    <row r="60" spans="1:9" ht="18" customHeight="1">
      <c r="A60" s="36"/>
      <c r="H60" s="26"/>
      <c r="I60" s="26"/>
    </row>
    <row r="61" spans="8:9" ht="18" customHeight="1">
      <c r="H61" s="26"/>
      <c r="I61" s="26"/>
    </row>
    <row r="62" spans="8:9" ht="18" customHeight="1">
      <c r="H62" s="26"/>
      <c r="I62" s="26"/>
    </row>
    <row r="63" spans="8:9" ht="18" customHeight="1">
      <c r="H63" s="26"/>
      <c r="I63" s="26"/>
    </row>
    <row r="64" spans="8:9" ht="18" customHeight="1">
      <c r="H64" s="26"/>
      <c r="I64" s="26"/>
    </row>
    <row r="65" spans="8:9" ht="18" customHeight="1">
      <c r="H65" s="26"/>
      <c r="I65" s="26"/>
    </row>
    <row r="66" spans="8:9" ht="18" customHeight="1">
      <c r="H66" s="26"/>
      <c r="I66" s="26"/>
    </row>
    <row r="67" spans="8:9" ht="18" customHeight="1">
      <c r="H67" s="26"/>
      <c r="I67" s="26"/>
    </row>
    <row r="68" spans="8:9" ht="18" customHeight="1">
      <c r="H68" s="26"/>
      <c r="I68" s="26"/>
    </row>
    <row r="69" spans="8:9" ht="18" customHeight="1">
      <c r="H69" s="26"/>
      <c r="I69" s="26"/>
    </row>
    <row r="70" spans="8:9" ht="18" customHeight="1">
      <c r="H70" s="26"/>
      <c r="I70" s="26"/>
    </row>
    <row r="71" spans="8:9" ht="18" customHeight="1">
      <c r="H71" s="26"/>
      <c r="I71" s="26"/>
    </row>
    <row r="72" spans="8:9" ht="18" customHeight="1">
      <c r="H72" s="26"/>
      <c r="I72" s="26"/>
    </row>
    <row r="73" spans="8:9" ht="18" customHeight="1">
      <c r="H73" s="26"/>
      <c r="I73" s="26"/>
    </row>
    <row r="74" spans="8:9" ht="18" customHeight="1">
      <c r="H74" s="26"/>
      <c r="I74" s="26"/>
    </row>
    <row r="75" spans="8:9" ht="18" customHeight="1">
      <c r="H75" s="26"/>
      <c r="I75" s="26"/>
    </row>
    <row r="76" spans="8:9" ht="18" customHeight="1">
      <c r="H76" s="26"/>
      <c r="I76" s="26"/>
    </row>
    <row r="77" spans="8:9" ht="18" customHeight="1">
      <c r="H77" s="26"/>
      <c r="I77" s="26"/>
    </row>
    <row r="78" spans="8:9" ht="18" customHeight="1">
      <c r="H78" s="26"/>
      <c r="I78" s="26"/>
    </row>
    <row r="79" spans="8:9" ht="18" customHeight="1">
      <c r="H79" s="26"/>
      <c r="I79" s="26"/>
    </row>
    <row r="80" spans="8:9" ht="18" customHeight="1">
      <c r="H80" s="26"/>
      <c r="I80" s="26"/>
    </row>
    <row r="81" spans="8:9" ht="18" customHeight="1">
      <c r="H81" s="26"/>
      <c r="I81" s="26"/>
    </row>
    <row r="82" spans="8:9" ht="18" customHeight="1">
      <c r="H82" s="26"/>
      <c r="I82" s="26"/>
    </row>
    <row r="83" spans="8:9" ht="18" customHeight="1">
      <c r="H83" s="26"/>
      <c r="I83" s="26"/>
    </row>
    <row r="84" spans="8:9" ht="18" customHeight="1">
      <c r="H84" s="26"/>
      <c r="I84" s="26"/>
    </row>
  </sheetData>
  <sheetProtection/>
  <mergeCells count="1">
    <mergeCell ref="A4:H4"/>
  </mergeCells>
  <printOptions/>
  <pageMargins left="0.5" right="0.5" top="1" bottom="1" header="0.5" footer="0.5"/>
  <pageSetup fitToHeight="1" fitToWidth="1" horizontalDpi="600" verticalDpi="600" orientation="portrait" scale="91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84"/>
  <sheetViews>
    <sheetView showGridLines="0" zoomScaleSheetLayoutView="100" zoomScalePageLayoutView="0" workbookViewId="0" topLeftCell="A1">
      <selection activeCell="A1" sqref="A1"/>
    </sheetView>
  </sheetViews>
  <sheetFormatPr defaultColWidth="9.140625" defaultRowHeight="18" customHeight="1"/>
  <cols>
    <col min="1" max="1" width="16.421875" style="3" customWidth="1"/>
    <col min="2" max="2" width="8.421875" style="2" customWidth="1"/>
    <col min="3" max="3" width="10.57421875" style="2" customWidth="1"/>
    <col min="4" max="4" width="5.140625" style="2" bestFit="1" customWidth="1"/>
    <col min="5" max="5" width="28.8515625" style="2" bestFit="1" customWidth="1"/>
    <col min="6" max="6" width="45.28125" style="3" bestFit="1" customWidth="1"/>
    <col min="7" max="7" width="3.8515625" style="2" customWidth="1"/>
    <col min="8" max="8" width="18.8515625" style="3" customWidth="1"/>
    <col min="9" max="16384" width="9.140625" style="3" customWidth="1"/>
  </cols>
  <sheetData>
    <row r="2" spans="1:8" ht="18" customHeight="1">
      <c r="A2" s="1" t="s">
        <v>0</v>
      </c>
      <c r="H2" s="1" t="s">
        <v>30</v>
      </c>
    </row>
    <row r="4" spans="1:8" ht="30.75" customHeight="1">
      <c r="A4" s="5" t="s">
        <v>151</v>
      </c>
      <c r="B4" s="5"/>
      <c r="C4" s="5"/>
      <c r="D4" s="5"/>
      <c r="E4" s="5"/>
      <c r="F4" s="5"/>
      <c r="G4" s="5"/>
      <c r="H4" s="5"/>
    </row>
    <row r="5" spans="1:8" ht="18" customHeight="1" thickBot="1">
      <c r="A5" s="6"/>
      <c r="B5" s="7"/>
      <c r="C5" s="7"/>
      <c r="D5" s="7"/>
      <c r="E5" s="7"/>
      <c r="F5" s="6"/>
      <c r="G5" s="7"/>
      <c r="H5" s="6"/>
    </row>
    <row r="6" spans="7:8" ht="18" customHeight="1">
      <c r="G6" s="8"/>
      <c r="H6" s="9" t="s">
        <v>31</v>
      </c>
    </row>
    <row r="7" spans="1:8" ht="18" customHeight="1">
      <c r="A7" s="10" t="s">
        <v>1</v>
      </c>
      <c r="B7" s="11"/>
      <c r="C7" s="11"/>
      <c r="D7" s="11"/>
      <c r="E7" s="11"/>
      <c r="F7" s="12"/>
      <c r="G7" s="13"/>
      <c r="H7" s="14" t="s">
        <v>20</v>
      </c>
    </row>
    <row r="9" ht="18" customHeight="1">
      <c r="A9" s="15" t="s">
        <v>19</v>
      </c>
    </row>
    <row r="10" ht="18" customHeight="1">
      <c r="A10" s="16" t="s">
        <v>3</v>
      </c>
    </row>
    <row r="11" ht="18" customHeight="1">
      <c r="H11" s="23"/>
    </row>
    <row r="12" spans="1:8" ht="18" customHeight="1" thickBot="1">
      <c r="A12" s="3">
        <v>56</v>
      </c>
      <c r="B12" s="20">
        <v>72553</v>
      </c>
      <c r="C12" s="20">
        <v>111690</v>
      </c>
      <c r="D12" s="20">
        <v>771</v>
      </c>
      <c r="E12" s="19" t="s">
        <v>147</v>
      </c>
      <c r="F12" s="19" t="s">
        <v>148</v>
      </c>
      <c r="G12" s="20" t="s">
        <v>21</v>
      </c>
      <c r="H12" s="25">
        <v>10328</v>
      </c>
    </row>
    <row r="13" spans="2:9" ht="18" customHeight="1">
      <c r="B13" s="45"/>
      <c r="C13" s="45"/>
      <c r="D13" s="45"/>
      <c r="E13" s="45"/>
      <c r="F13" s="49"/>
      <c r="G13" s="45"/>
      <c r="H13" s="55">
        <f>SUM(H12)</f>
        <v>10328</v>
      </c>
      <c r="I13" s="29"/>
    </row>
    <row r="14" ht="18" customHeight="1">
      <c r="I14" s="22"/>
    </row>
    <row r="15" spans="1:9" ht="18" customHeight="1" thickBot="1">
      <c r="A15" s="17"/>
      <c r="B15" s="17"/>
      <c r="C15" s="17"/>
      <c r="D15" s="17"/>
      <c r="E15" s="17"/>
      <c r="I15" s="23"/>
    </row>
    <row r="16" spans="1:8" ht="18" customHeight="1" thickBot="1">
      <c r="A16" s="30" t="s">
        <v>19</v>
      </c>
      <c r="B16" s="34"/>
      <c r="C16" s="17"/>
      <c r="D16" s="17"/>
      <c r="E16" s="17"/>
      <c r="H16" s="58">
        <f>SUM(H13)</f>
        <v>10328</v>
      </c>
    </row>
    <row r="17" spans="1:9" ht="18" customHeight="1">
      <c r="A17" s="17"/>
      <c r="B17" s="17"/>
      <c r="C17" s="17"/>
      <c r="D17" s="17"/>
      <c r="E17" s="17"/>
      <c r="I17" s="26"/>
    </row>
    <row r="18" spans="8:9" ht="18" customHeight="1">
      <c r="H18" s="29"/>
      <c r="I18" s="26"/>
    </row>
    <row r="19" spans="1:9" ht="18" customHeight="1">
      <c r="A19" s="35"/>
      <c r="I19" s="26"/>
    </row>
    <row r="20" ht="18" customHeight="1">
      <c r="I20" s="26"/>
    </row>
    <row r="21" spans="7:9" ht="18" customHeight="1">
      <c r="G21" s="18"/>
      <c r="H21" s="26"/>
      <c r="I21" s="26"/>
    </row>
    <row r="22" spans="1:8" ht="18" customHeight="1">
      <c r="A22" s="16"/>
      <c r="H22" s="22"/>
    </row>
    <row r="23" spans="1:9" ht="18" customHeight="1">
      <c r="A23" s="1"/>
      <c r="H23" s="22"/>
      <c r="I23" s="26"/>
    </row>
    <row r="24" spans="1:9" ht="18" customHeight="1">
      <c r="A24" s="1"/>
      <c r="H24" s="22"/>
      <c r="I24" s="26"/>
    </row>
    <row r="25" spans="1:9" ht="18" customHeight="1">
      <c r="A25" s="17"/>
      <c r="B25" s="17"/>
      <c r="C25" s="17"/>
      <c r="H25" s="22"/>
      <c r="I25" s="26"/>
    </row>
    <row r="26" spans="6:9" ht="18" customHeight="1">
      <c r="F26" s="1"/>
      <c r="H26" s="29"/>
      <c r="I26" s="26"/>
    </row>
    <row r="27" spans="8:9" ht="18" customHeight="1">
      <c r="H27" s="29"/>
      <c r="I27" s="26"/>
    </row>
    <row r="28" spans="1:9" ht="18" customHeight="1">
      <c r="A28" s="26"/>
      <c r="B28" s="18"/>
      <c r="C28" s="18"/>
      <c r="D28" s="18"/>
      <c r="E28" s="18"/>
      <c r="F28" s="26"/>
      <c r="G28" s="18"/>
      <c r="H28" s="29"/>
      <c r="I28" s="26"/>
    </row>
    <row r="29" spans="1:9" ht="18" customHeight="1">
      <c r="A29" s="15"/>
      <c r="B29" s="18"/>
      <c r="C29" s="18"/>
      <c r="D29" s="18"/>
      <c r="E29" s="18"/>
      <c r="F29" s="26"/>
      <c r="G29" s="18"/>
      <c r="H29" s="29"/>
      <c r="I29" s="26"/>
    </row>
    <row r="30" spans="1:9" ht="18" customHeight="1">
      <c r="A30" s="26"/>
      <c r="B30" s="18"/>
      <c r="C30" s="18"/>
      <c r="D30" s="18"/>
      <c r="E30" s="18"/>
      <c r="F30" s="26"/>
      <c r="G30" s="18"/>
      <c r="I30" s="26"/>
    </row>
    <row r="31" spans="1:9" ht="18" customHeight="1">
      <c r="A31" s="26"/>
      <c r="B31" s="18"/>
      <c r="C31" s="18"/>
      <c r="D31" s="18"/>
      <c r="E31" s="18"/>
      <c r="F31" s="26"/>
      <c r="G31" s="18"/>
      <c r="H31" s="26"/>
      <c r="I31" s="26"/>
    </row>
    <row r="32" spans="1:9" ht="18" customHeight="1">
      <c r="A32" s="26"/>
      <c r="B32" s="18"/>
      <c r="C32" s="18"/>
      <c r="D32" s="18"/>
      <c r="E32" s="18"/>
      <c r="F32" s="26"/>
      <c r="G32" s="18"/>
      <c r="H32" s="26"/>
      <c r="I32" s="26"/>
    </row>
    <row r="33" spans="8:9" ht="18" customHeight="1">
      <c r="H33" s="29"/>
      <c r="I33" s="26"/>
    </row>
    <row r="34" spans="1:9" ht="18" customHeight="1">
      <c r="A34" s="3" t="s">
        <v>152</v>
      </c>
      <c r="H34" s="22"/>
      <c r="I34" s="26"/>
    </row>
    <row r="35" spans="1:9" ht="18" customHeight="1">
      <c r="A35" s="3" t="s">
        <v>0</v>
      </c>
      <c r="H35" s="26"/>
      <c r="I35" s="26"/>
    </row>
    <row r="36" spans="1:9" ht="18" customHeight="1">
      <c r="A36" s="3" t="s">
        <v>153</v>
      </c>
      <c r="H36" s="26"/>
      <c r="I36" s="26"/>
    </row>
    <row r="37" spans="1:9" ht="18" customHeight="1">
      <c r="A37" s="32" t="s">
        <v>154</v>
      </c>
      <c r="I37" s="26"/>
    </row>
    <row r="38" spans="8:9" ht="18" customHeight="1">
      <c r="H38" s="26"/>
      <c r="I38" s="26"/>
    </row>
    <row r="39" spans="8:9" ht="18" customHeight="1">
      <c r="H39" s="26"/>
      <c r="I39" s="26"/>
    </row>
    <row r="40" spans="8:9" ht="18" customHeight="1">
      <c r="H40" s="26"/>
      <c r="I40" s="26"/>
    </row>
    <row r="41" spans="8:9" ht="18" customHeight="1">
      <c r="H41" s="26"/>
      <c r="I41" s="26"/>
    </row>
    <row r="42" spans="8:9" ht="18" customHeight="1">
      <c r="H42" s="26"/>
      <c r="I42" s="26"/>
    </row>
    <row r="43" spans="8:9" ht="18" customHeight="1">
      <c r="H43" s="26"/>
      <c r="I43" s="26"/>
    </row>
    <row r="44" spans="8:9" ht="18" customHeight="1">
      <c r="H44" s="26"/>
      <c r="I44" s="26"/>
    </row>
    <row r="45" spans="8:9" ht="18" customHeight="1">
      <c r="H45" s="26"/>
      <c r="I45" s="26"/>
    </row>
    <row r="46" spans="8:9" ht="18" customHeight="1">
      <c r="H46" s="26"/>
      <c r="I46" s="26"/>
    </row>
    <row r="47" spans="8:9" ht="18" customHeight="1">
      <c r="H47" s="26"/>
      <c r="I47" s="26"/>
    </row>
    <row r="48" spans="8:9" ht="18" customHeight="1">
      <c r="H48" s="26"/>
      <c r="I48" s="26"/>
    </row>
    <row r="49" spans="8:9" ht="18" customHeight="1">
      <c r="H49" s="26"/>
      <c r="I49" s="26"/>
    </row>
    <row r="50" spans="8:9" ht="18" customHeight="1">
      <c r="H50" s="26"/>
      <c r="I50" s="26"/>
    </row>
    <row r="51" spans="8:9" ht="18" customHeight="1">
      <c r="H51" s="26"/>
      <c r="I51" s="26"/>
    </row>
    <row r="52" spans="8:9" ht="18" customHeight="1">
      <c r="H52" s="26"/>
      <c r="I52" s="26"/>
    </row>
    <row r="53" spans="8:9" ht="18" customHeight="1">
      <c r="H53" s="26"/>
      <c r="I53" s="26"/>
    </row>
    <row r="54" spans="8:9" ht="18" customHeight="1">
      <c r="H54" s="26"/>
      <c r="I54" s="26"/>
    </row>
    <row r="55" spans="8:9" ht="18" customHeight="1">
      <c r="H55" s="26"/>
      <c r="I55" s="26"/>
    </row>
    <row r="56" spans="8:9" ht="18" customHeight="1">
      <c r="H56" s="26"/>
      <c r="I56" s="26"/>
    </row>
    <row r="57" spans="8:9" ht="18" customHeight="1">
      <c r="H57" s="26"/>
      <c r="I57" s="26"/>
    </row>
    <row r="58" spans="8:9" ht="18" customHeight="1">
      <c r="H58" s="26"/>
      <c r="I58" s="26"/>
    </row>
    <row r="59" spans="8:9" ht="18" customHeight="1">
      <c r="H59" s="26"/>
      <c r="I59" s="26"/>
    </row>
    <row r="60" spans="1:9" ht="18" customHeight="1">
      <c r="A60" s="36"/>
      <c r="H60" s="26"/>
      <c r="I60" s="26"/>
    </row>
    <row r="61" spans="8:9" ht="18" customHeight="1">
      <c r="H61" s="26"/>
      <c r="I61" s="26"/>
    </row>
    <row r="62" spans="8:9" ht="18" customHeight="1">
      <c r="H62" s="26"/>
      <c r="I62" s="26"/>
    </row>
    <row r="63" spans="8:9" ht="18" customHeight="1">
      <c r="H63" s="26"/>
      <c r="I63" s="26"/>
    </row>
    <row r="64" spans="8:9" ht="18" customHeight="1">
      <c r="H64" s="26"/>
      <c r="I64" s="26"/>
    </row>
    <row r="65" spans="8:9" ht="18" customHeight="1">
      <c r="H65" s="26"/>
      <c r="I65" s="26"/>
    </row>
    <row r="66" spans="8:9" ht="18" customHeight="1">
      <c r="H66" s="26"/>
      <c r="I66" s="26"/>
    </row>
    <row r="67" spans="8:9" ht="18" customHeight="1">
      <c r="H67" s="26"/>
      <c r="I67" s="26"/>
    </row>
    <row r="68" spans="8:9" ht="18" customHeight="1">
      <c r="H68" s="26"/>
      <c r="I68" s="26"/>
    </row>
    <row r="69" spans="8:9" ht="18" customHeight="1">
      <c r="H69" s="26"/>
      <c r="I69" s="26"/>
    </row>
    <row r="70" spans="8:9" ht="18" customHeight="1">
      <c r="H70" s="26"/>
      <c r="I70" s="26"/>
    </row>
    <row r="71" spans="8:9" ht="18" customHeight="1">
      <c r="H71" s="26"/>
      <c r="I71" s="26"/>
    </row>
    <row r="72" spans="8:9" ht="18" customHeight="1">
      <c r="H72" s="26"/>
      <c r="I72" s="26"/>
    </row>
    <row r="73" spans="8:9" ht="18" customHeight="1">
      <c r="H73" s="26"/>
      <c r="I73" s="26"/>
    </row>
    <row r="74" spans="8:9" ht="18" customHeight="1">
      <c r="H74" s="26"/>
      <c r="I74" s="26"/>
    </row>
    <row r="75" spans="8:9" ht="18" customHeight="1">
      <c r="H75" s="26"/>
      <c r="I75" s="26"/>
    </row>
    <row r="76" spans="8:9" ht="18" customHeight="1">
      <c r="H76" s="26"/>
      <c r="I76" s="26"/>
    </row>
    <row r="77" spans="8:9" ht="18" customHeight="1">
      <c r="H77" s="26"/>
      <c r="I77" s="26"/>
    </row>
    <row r="78" spans="8:9" ht="18" customHeight="1">
      <c r="H78" s="26"/>
      <c r="I78" s="26"/>
    </row>
    <row r="79" spans="8:9" ht="18" customHeight="1">
      <c r="H79" s="26"/>
      <c r="I79" s="26"/>
    </row>
    <row r="80" spans="8:9" ht="18" customHeight="1">
      <c r="H80" s="26"/>
      <c r="I80" s="26"/>
    </row>
    <row r="81" spans="8:9" ht="18" customHeight="1">
      <c r="H81" s="26"/>
      <c r="I81" s="26"/>
    </row>
    <row r="82" spans="8:9" ht="18" customHeight="1">
      <c r="H82" s="26"/>
      <c r="I82" s="26"/>
    </row>
    <row r="83" spans="8:9" ht="18" customHeight="1">
      <c r="H83" s="26"/>
      <c r="I83" s="26"/>
    </row>
    <row r="84" spans="8:9" ht="18" customHeight="1">
      <c r="H84" s="26"/>
      <c r="I84" s="26"/>
    </row>
  </sheetData>
  <sheetProtection/>
  <mergeCells count="1">
    <mergeCell ref="A4:H4"/>
  </mergeCells>
  <printOptions/>
  <pageMargins left="0.5" right="0.5" top="1" bottom="1" header="0.5" footer="0.5"/>
  <pageSetup fitToHeight="1" fitToWidth="1" horizontalDpi="600" verticalDpi="600" orientation="portrait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84"/>
  <sheetViews>
    <sheetView showGridLines="0" zoomScaleSheetLayoutView="100" zoomScalePageLayoutView="0" workbookViewId="0" topLeftCell="A1">
      <selection activeCell="A1" sqref="A1"/>
    </sheetView>
  </sheetViews>
  <sheetFormatPr defaultColWidth="9.140625" defaultRowHeight="18" customHeight="1"/>
  <cols>
    <col min="1" max="1" width="11.7109375" style="3" customWidth="1"/>
    <col min="2" max="4" width="11.7109375" style="2" customWidth="1"/>
    <col min="5" max="5" width="18.28125" style="2" bestFit="1" customWidth="1"/>
    <col min="6" max="6" width="42.421875" style="3" bestFit="1" customWidth="1"/>
    <col min="7" max="7" width="11.7109375" style="2" customWidth="1"/>
    <col min="8" max="16384" width="11.7109375" style="3" customWidth="1"/>
  </cols>
  <sheetData>
    <row r="2" spans="1:8" ht="18" customHeight="1">
      <c r="A2" s="1" t="s">
        <v>0</v>
      </c>
      <c r="H2" s="4" t="s">
        <v>30</v>
      </c>
    </row>
    <row r="4" spans="1:8" ht="30.75" customHeight="1">
      <c r="A4" s="5" t="s">
        <v>151</v>
      </c>
      <c r="B4" s="5"/>
      <c r="C4" s="5"/>
      <c r="D4" s="5"/>
      <c r="E4" s="5"/>
      <c r="F4" s="5"/>
      <c r="G4" s="5"/>
      <c r="H4" s="5"/>
    </row>
    <row r="5" spans="1:8" ht="18" customHeight="1" thickBot="1">
      <c r="A5" s="6"/>
      <c r="B5" s="7"/>
      <c r="C5" s="7"/>
      <c r="D5" s="7"/>
      <c r="E5" s="7"/>
      <c r="F5" s="6"/>
      <c r="G5" s="7"/>
      <c r="H5" s="6"/>
    </row>
    <row r="6" spans="7:9" ht="18" customHeight="1">
      <c r="G6" s="8"/>
      <c r="H6" s="9" t="s">
        <v>31</v>
      </c>
      <c r="I6" s="8"/>
    </row>
    <row r="7" spans="1:9" ht="18" customHeight="1">
      <c r="A7" s="10" t="s">
        <v>1</v>
      </c>
      <c r="B7" s="11"/>
      <c r="C7" s="11"/>
      <c r="D7" s="11"/>
      <c r="E7" s="11"/>
      <c r="F7" s="12"/>
      <c r="G7" s="13"/>
      <c r="H7" s="14" t="s">
        <v>20</v>
      </c>
      <c r="I7" s="8"/>
    </row>
    <row r="9" ht="18" customHeight="1">
      <c r="A9" s="15" t="s">
        <v>23</v>
      </c>
    </row>
    <row r="10" spans="1:8" ht="18" customHeight="1">
      <c r="A10" s="16" t="s">
        <v>3</v>
      </c>
      <c r="H10" s="22"/>
    </row>
    <row r="11" ht="18" customHeight="1">
      <c r="H11" s="22"/>
    </row>
    <row r="12" spans="1:8" ht="18" customHeight="1">
      <c r="A12" s="17" t="s">
        <v>24</v>
      </c>
      <c r="B12" s="18">
        <v>10041</v>
      </c>
      <c r="C12" s="18">
        <v>6119523</v>
      </c>
      <c r="D12" s="18">
        <v>415</v>
      </c>
      <c r="E12" s="24" t="s">
        <v>49</v>
      </c>
      <c r="F12" s="26" t="s">
        <v>46</v>
      </c>
      <c r="G12" s="18" t="s">
        <v>21</v>
      </c>
      <c r="H12" s="21">
        <v>2822</v>
      </c>
    </row>
    <row r="13" spans="1:8" ht="18" customHeight="1">
      <c r="A13" s="17" t="s">
        <v>24</v>
      </c>
      <c r="B13" s="18">
        <v>61424</v>
      </c>
      <c r="C13" s="18">
        <v>6113773</v>
      </c>
      <c r="D13" s="18">
        <v>112</v>
      </c>
      <c r="E13" s="26" t="s">
        <v>49</v>
      </c>
      <c r="F13" s="26" t="s">
        <v>47</v>
      </c>
      <c r="G13" s="18" t="s">
        <v>21</v>
      </c>
      <c r="H13" s="21">
        <v>4265</v>
      </c>
    </row>
    <row r="14" spans="1:8" ht="18" customHeight="1" thickBot="1">
      <c r="A14" s="17" t="s">
        <v>24</v>
      </c>
      <c r="B14" s="18">
        <v>61531</v>
      </c>
      <c r="C14" s="18">
        <v>110338</v>
      </c>
      <c r="D14" s="18">
        <v>751</v>
      </c>
      <c r="E14" s="26" t="s">
        <v>50</v>
      </c>
      <c r="F14" s="26" t="s">
        <v>48</v>
      </c>
      <c r="G14" s="18" t="s">
        <v>21</v>
      </c>
      <c r="H14" s="25">
        <v>4460</v>
      </c>
    </row>
    <row r="15" spans="1:9" ht="18" customHeight="1">
      <c r="A15" s="17"/>
      <c r="B15" s="17"/>
      <c r="C15" s="17"/>
      <c r="D15" s="17"/>
      <c r="E15" s="17"/>
      <c r="H15" s="29">
        <f>SUM(H10:H14)</f>
        <v>11547</v>
      </c>
      <c r="I15" s="29"/>
    </row>
    <row r="16" spans="1:9" ht="18" customHeight="1">
      <c r="A16" s="17"/>
      <c r="B16" s="17"/>
      <c r="C16" s="17"/>
      <c r="D16" s="17"/>
      <c r="E16" s="17"/>
      <c r="I16" s="29"/>
    </row>
    <row r="17" ht="18" customHeight="1" thickBot="1"/>
    <row r="18" spans="1:8" ht="18" customHeight="1" thickBot="1">
      <c r="A18" s="30" t="str">
        <f>+A9</f>
        <v>Butte</v>
      </c>
      <c r="B18" s="34"/>
      <c r="C18" s="17"/>
      <c r="D18" s="17"/>
      <c r="E18" s="17"/>
      <c r="H18" s="31">
        <f>+H29+H15</f>
        <v>11547</v>
      </c>
    </row>
    <row r="19" spans="1:9" ht="18" customHeight="1">
      <c r="A19" s="17"/>
      <c r="B19" s="17"/>
      <c r="C19" s="17"/>
      <c r="D19" s="17"/>
      <c r="E19" s="17"/>
      <c r="I19" s="26"/>
    </row>
    <row r="20" ht="18" customHeight="1">
      <c r="I20" s="26"/>
    </row>
    <row r="21" spans="1:9" ht="18" customHeight="1">
      <c r="A21" s="35"/>
      <c r="I21" s="26"/>
    </row>
    <row r="22" ht="18" customHeight="1">
      <c r="I22" s="26"/>
    </row>
    <row r="23" spans="7:9" ht="18" customHeight="1">
      <c r="G23" s="18"/>
      <c r="H23" s="26"/>
      <c r="I23" s="26"/>
    </row>
    <row r="24" spans="1:8" ht="18" customHeight="1">
      <c r="A24" s="16"/>
      <c r="H24" s="22"/>
    </row>
    <row r="25" spans="1:9" ht="18" customHeight="1">
      <c r="A25" s="1"/>
      <c r="H25" s="22"/>
      <c r="I25" s="26"/>
    </row>
    <row r="26" spans="1:9" ht="18" customHeight="1">
      <c r="A26" s="1"/>
      <c r="H26" s="22"/>
      <c r="I26" s="26"/>
    </row>
    <row r="27" spans="1:9" ht="18" customHeight="1">
      <c r="A27" s="17"/>
      <c r="B27" s="17"/>
      <c r="C27" s="17"/>
      <c r="H27" s="22"/>
      <c r="I27" s="26"/>
    </row>
    <row r="28" spans="6:9" ht="18" customHeight="1">
      <c r="F28" s="1"/>
      <c r="H28" s="29"/>
      <c r="I28" s="26"/>
    </row>
    <row r="29" spans="8:9" ht="18" customHeight="1">
      <c r="H29" s="29"/>
      <c r="I29" s="26"/>
    </row>
    <row r="30" spans="1:9" ht="18" customHeight="1">
      <c r="A30" s="26"/>
      <c r="B30" s="18"/>
      <c r="C30" s="18"/>
      <c r="D30" s="18"/>
      <c r="E30" s="18"/>
      <c r="F30" s="26"/>
      <c r="G30" s="18"/>
      <c r="H30" s="29"/>
      <c r="I30" s="26"/>
    </row>
    <row r="31" spans="1:9" ht="18" customHeight="1">
      <c r="A31" s="15"/>
      <c r="B31" s="18"/>
      <c r="C31" s="18"/>
      <c r="D31" s="18"/>
      <c r="E31" s="18"/>
      <c r="F31" s="26"/>
      <c r="G31" s="18"/>
      <c r="H31" s="29"/>
      <c r="I31" s="26"/>
    </row>
    <row r="32" spans="1:9" ht="18" customHeight="1">
      <c r="A32" s="26"/>
      <c r="B32" s="18"/>
      <c r="C32" s="18"/>
      <c r="D32" s="18"/>
      <c r="E32" s="18"/>
      <c r="F32" s="26"/>
      <c r="G32" s="18"/>
      <c r="I32" s="26"/>
    </row>
    <row r="33" spans="1:9" ht="18" customHeight="1">
      <c r="A33" s="26"/>
      <c r="B33" s="18"/>
      <c r="C33" s="18"/>
      <c r="D33" s="18"/>
      <c r="E33" s="18"/>
      <c r="F33" s="26"/>
      <c r="G33" s="18"/>
      <c r="H33" s="26"/>
      <c r="I33" s="26"/>
    </row>
    <row r="34" spans="1:9" ht="18" customHeight="1">
      <c r="A34" s="3" t="s">
        <v>152</v>
      </c>
      <c r="B34" s="18"/>
      <c r="C34" s="18"/>
      <c r="D34" s="18"/>
      <c r="E34" s="18"/>
      <c r="F34" s="26"/>
      <c r="G34" s="18"/>
      <c r="H34" s="26"/>
      <c r="I34" s="26"/>
    </row>
    <row r="35" spans="1:9" ht="18" customHeight="1">
      <c r="A35" s="3" t="s">
        <v>0</v>
      </c>
      <c r="H35" s="29"/>
      <c r="I35" s="26"/>
    </row>
    <row r="36" spans="1:9" ht="18" customHeight="1">
      <c r="A36" s="3" t="s">
        <v>153</v>
      </c>
      <c r="H36" s="29"/>
      <c r="I36" s="26"/>
    </row>
    <row r="37" spans="1:9" ht="18" customHeight="1">
      <c r="A37" s="32" t="s">
        <v>154</v>
      </c>
      <c r="H37" s="26"/>
      <c r="I37" s="26"/>
    </row>
    <row r="38" spans="8:9" ht="18" customHeight="1">
      <c r="H38" s="26"/>
      <c r="I38" s="26"/>
    </row>
    <row r="39" ht="18" customHeight="1">
      <c r="I39" s="26"/>
    </row>
    <row r="40" spans="8:9" ht="18" customHeight="1">
      <c r="H40" s="26"/>
      <c r="I40" s="26"/>
    </row>
    <row r="41" spans="8:9" ht="18" customHeight="1">
      <c r="H41" s="26"/>
      <c r="I41" s="26"/>
    </row>
    <row r="42" spans="8:9" ht="18" customHeight="1">
      <c r="H42" s="26"/>
      <c r="I42" s="26"/>
    </row>
    <row r="43" spans="8:9" ht="18" customHeight="1">
      <c r="H43" s="26"/>
      <c r="I43" s="26"/>
    </row>
    <row r="44" spans="8:9" ht="18" customHeight="1">
      <c r="H44" s="26"/>
      <c r="I44" s="26"/>
    </row>
    <row r="45" spans="8:9" ht="18" customHeight="1">
      <c r="H45" s="26"/>
      <c r="I45" s="26"/>
    </row>
    <row r="46" spans="8:9" ht="18" customHeight="1">
      <c r="H46" s="26"/>
      <c r="I46" s="26"/>
    </row>
    <row r="47" spans="8:9" ht="18" customHeight="1">
      <c r="H47" s="26"/>
      <c r="I47" s="26"/>
    </row>
    <row r="48" spans="8:9" ht="18" customHeight="1">
      <c r="H48" s="26"/>
      <c r="I48" s="26"/>
    </row>
    <row r="49" spans="8:9" ht="18" customHeight="1">
      <c r="H49" s="26"/>
      <c r="I49" s="26"/>
    </row>
    <row r="50" spans="8:9" ht="18" customHeight="1">
      <c r="H50" s="26"/>
      <c r="I50" s="26"/>
    </row>
    <row r="51" spans="8:9" ht="18" customHeight="1">
      <c r="H51" s="26"/>
      <c r="I51" s="26"/>
    </row>
    <row r="52" spans="8:9" ht="18" customHeight="1">
      <c r="H52" s="26"/>
      <c r="I52" s="26"/>
    </row>
    <row r="53" spans="8:9" ht="18" customHeight="1">
      <c r="H53" s="26"/>
      <c r="I53" s="26"/>
    </row>
    <row r="54" spans="8:9" ht="18" customHeight="1">
      <c r="H54" s="26"/>
      <c r="I54" s="26"/>
    </row>
    <row r="55" spans="8:9" ht="18" customHeight="1">
      <c r="H55" s="26"/>
      <c r="I55" s="26"/>
    </row>
    <row r="56" spans="8:9" ht="18" customHeight="1">
      <c r="H56" s="26"/>
      <c r="I56" s="26"/>
    </row>
    <row r="57" spans="8:9" ht="18" customHeight="1">
      <c r="H57" s="26"/>
      <c r="I57" s="26"/>
    </row>
    <row r="58" spans="8:9" ht="18" customHeight="1">
      <c r="H58" s="26"/>
      <c r="I58" s="26"/>
    </row>
    <row r="59" spans="1:9" ht="18" customHeight="1">
      <c r="A59" s="36"/>
      <c r="H59" s="26"/>
      <c r="I59" s="26"/>
    </row>
    <row r="60" spans="8:9" ht="18" customHeight="1">
      <c r="H60" s="26"/>
      <c r="I60" s="26"/>
    </row>
    <row r="61" spans="8:9" ht="18" customHeight="1">
      <c r="H61" s="26"/>
      <c r="I61" s="26"/>
    </row>
    <row r="62" spans="8:9" ht="18" customHeight="1">
      <c r="H62" s="26"/>
      <c r="I62" s="26"/>
    </row>
    <row r="63" spans="8:9" ht="18" customHeight="1">
      <c r="H63" s="26"/>
      <c r="I63" s="26"/>
    </row>
    <row r="64" spans="8:9" ht="18" customHeight="1">
      <c r="H64" s="26"/>
      <c r="I64" s="26"/>
    </row>
    <row r="65" spans="8:9" ht="18" customHeight="1">
      <c r="H65" s="26"/>
      <c r="I65" s="26"/>
    </row>
    <row r="66" spans="8:9" ht="18" customHeight="1">
      <c r="H66" s="26"/>
      <c r="I66" s="26"/>
    </row>
    <row r="67" spans="8:9" ht="18" customHeight="1">
      <c r="H67" s="26"/>
      <c r="I67" s="26"/>
    </row>
    <row r="68" spans="8:9" ht="18" customHeight="1">
      <c r="H68" s="26"/>
      <c r="I68" s="26"/>
    </row>
    <row r="69" spans="8:9" ht="18" customHeight="1">
      <c r="H69" s="26"/>
      <c r="I69" s="26"/>
    </row>
    <row r="70" spans="8:9" ht="18" customHeight="1">
      <c r="H70" s="26"/>
      <c r="I70" s="26"/>
    </row>
    <row r="71" spans="8:9" ht="18" customHeight="1">
      <c r="H71" s="26"/>
      <c r="I71" s="26"/>
    </row>
    <row r="72" spans="8:9" ht="18" customHeight="1">
      <c r="H72" s="26"/>
      <c r="I72" s="26"/>
    </row>
    <row r="73" spans="8:9" ht="18" customHeight="1">
      <c r="H73" s="26"/>
      <c r="I73" s="26"/>
    </row>
    <row r="74" spans="8:9" ht="18" customHeight="1">
      <c r="H74" s="26"/>
      <c r="I74" s="26"/>
    </row>
    <row r="75" spans="8:9" ht="18" customHeight="1">
      <c r="H75" s="26"/>
      <c r="I75" s="26"/>
    </row>
    <row r="76" spans="8:9" ht="18" customHeight="1">
      <c r="H76" s="26"/>
      <c r="I76" s="26"/>
    </row>
    <row r="77" spans="8:9" ht="18" customHeight="1">
      <c r="H77" s="26"/>
      <c r="I77" s="26"/>
    </row>
    <row r="78" spans="8:9" ht="18" customHeight="1">
      <c r="H78" s="26"/>
      <c r="I78" s="26"/>
    </row>
    <row r="79" spans="8:9" ht="18" customHeight="1">
      <c r="H79" s="26"/>
      <c r="I79" s="26"/>
    </row>
    <row r="80" spans="8:9" ht="18" customHeight="1">
      <c r="H80" s="26"/>
      <c r="I80" s="26"/>
    </row>
    <row r="81" spans="8:9" ht="18" customHeight="1">
      <c r="H81" s="26"/>
      <c r="I81" s="26"/>
    </row>
    <row r="82" spans="8:9" ht="18" customHeight="1">
      <c r="H82" s="26"/>
      <c r="I82" s="26"/>
    </row>
    <row r="83" spans="8:9" ht="18" customHeight="1">
      <c r="H83" s="26"/>
      <c r="I83" s="26"/>
    </row>
    <row r="84" spans="8:9" ht="18" customHeight="1">
      <c r="H84" s="26"/>
      <c r="I84" s="26"/>
    </row>
  </sheetData>
  <sheetProtection/>
  <mergeCells count="1">
    <mergeCell ref="A4:H4"/>
  </mergeCells>
  <printOptions/>
  <pageMargins left="0.5" right="0.5" top="1" bottom="1" header="0.5" footer="0.5"/>
  <pageSetup fitToHeight="1" fitToWidth="1" horizontalDpi="600" verticalDpi="600" orientation="portrait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84"/>
  <sheetViews>
    <sheetView showGridLines="0" zoomScaleSheetLayoutView="100" zoomScalePageLayoutView="0" workbookViewId="0" topLeftCell="A1">
      <selection activeCell="A1" sqref="A1"/>
    </sheetView>
  </sheetViews>
  <sheetFormatPr defaultColWidth="9.140625" defaultRowHeight="18" customHeight="1"/>
  <cols>
    <col min="1" max="1" width="16.28125" style="3" customWidth="1"/>
    <col min="2" max="4" width="16.28125" style="2" customWidth="1"/>
    <col min="5" max="5" width="28.421875" style="2" bestFit="1" customWidth="1"/>
    <col min="6" max="6" width="45.7109375" style="3" bestFit="1" customWidth="1"/>
    <col min="7" max="7" width="16.28125" style="2" customWidth="1"/>
    <col min="8" max="16384" width="16.28125" style="3" customWidth="1"/>
  </cols>
  <sheetData>
    <row r="2" spans="1:8" ht="18" customHeight="1">
      <c r="A2" s="1" t="s">
        <v>0</v>
      </c>
      <c r="H2" s="1" t="s">
        <v>30</v>
      </c>
    </row>
    <row r="4" spans="1:8" ht="30.75" customHeight="1">
      <c r="A4" s="5" t="s">
        <v>151</v>
      </c>
      <c r="B4" s="5"/>
      <c r="C4" s="5"/>
      <c r="D4" s="5"/>
      <c r="E4" s="5"/>
      <c r="F4" s="5"/>
      <c r="G4" s="5"/>
      <c r="H4" s="5"/>
    </row>
    <row r="5" spans="1:8" ht="18" customHeight="1" thickBot="1">
      <c r="A5" s="6"/>
      <c r="B5" s="7"/>
      <c r="C5" s="7"/>
      <c r="D5" s="7"/>
      <c r="E5" s="7"/>
      <c r="F5" s="6"/>
      <c r="G5" s="7"/>
      <c r="H5" s="6"/>
    </row>
    <row r="6" spans="6:9" ht="18" customHeight="1">
      <c r="F6" s="8"/>
      <c r="G6" s="8"/>
      <c r="H6" s="9" t="s">
        <v>31</v>
      </c>
      <c r="I6" s="8"/>
    </row>
    <row r="7" spans="1:9" ht="18" customHeight="1">
      <c r="A7" s="10" t="s">
        <v>1</v>
      </c>
      <c r="B7" s="11"/>
      <c r="C7" s="11"/>
      <c r="D7" s="11"/>
      <c r="E7" s="11"/>
      <c r="F7" s="13"/>
      <c r="G7" s="13"/>
      <c r="H7" s="14" t="s">
        <v>20</v>
      </c>
      <c r="I7" s="8"/>
    </row>
    <row r="9" ht="18" customHeight="1">
      <c r="A9" s="15" t="s">
        <v>28</v>
      </c>
    </row>
    <row r="10" ht="18" customHeight="1">
      <c r="A10" s="16" t="s">
        <v>3</v>
      </c>
    </row>
    <row r="11" ht="18" customHeight="1">
      <c r="H11" s="23"/>
    </row>
    <row r="12" spans="1:9" ht="18" customHeight="1" thickBot="1">
      <c r="A12" s="17" t="s">
        <v>8</v>
      </c>
      <c r="B12" s="18">
        <v>61796</v>
      </c>
      <c r="C12" s="18">
        <v>110973</v>
      </c>
      <c r="D12" s="18">
        <v>755</v>
      </c>
      <c r="E12" s="26" t="s">
        <v>51</v>
      </c>
      <c r="F12" s="26" t="s">
        <v>52</v>
      </c>
      <c r="G12" s="18" t="s">
        <v>21</v>
      </c>
      <c r="H12" s="25">
        <v>1774</v>
      </c>
      <c r="I12" s="22"/>
    </row>
    <row r="13" spans="8:9" ht="18" customHeight="1">
      <c r="H13" s="27">
        <f>SUM(H12:H12)</f>
        <v>1774</v>
      </c>
      <c r="I13" s="37"/>
    </row>
    <row r="14" spans="8:9" ht="18" customHeight="1">
      <c r="H14" s="27"/>
      <c r="I14" s="37"/>
    </row>
    <row r="15" spans="8:9" ht="18" customHeight="1" thickBot="1">
      <c r="H15" s="22"/>
      <c r="I15" s="26"/>
    </row>
    <row r="16" spans="1:9" ht="18" customHeight="1" thickBot="1">
      <c r="A16" s="30" t="s">
        <v>150</v>
      </c>
      <c r="B16" s="18"/>
      <c r="H16" s="31">
        <f>SUM(H13)</f>
        <v>1774</v>
      </c>
      <c r="I16" s="26"/>
    </row>
    <row r="17" spans="8:9" ht="18" customHeight="1">
      <c r="H17" s="22"/>
      <c r="I17" s="26"/>
    </row>
    <row r="18" spans="8:9" ht="18" customHeight="1">
      <c r="H18" s="22"/>
      <c r="I18" s="26"/>
    </row>
    <row r="19" spans="8:9" ht="18" customHeight="1">
      <c r="H19" s="37"/>
      <c r="I19" s="26"/>
    </row>
    <row r="20" spans="1:9" ht="18" customHeight="1">
      <c r="A20" s="26"/>
      <c r="B20" s="18"/>
      <c r="C20" s="18"/>
      <c r="D20" s="18"/>
      <c r="E20" s="18"/>
      <c r="F20" s="26"/>
      <c r="G20" s="18"/>
      <c r="H20" s="22"/>
      <c r="I20" s="26"/>
    </row>
    <row r="21" spans="8:9" ht="18" customHeight="1">
      <c r="H21" s="37"/>
      <c r="I21" s="26"/>
    </row>
    <row r="22" ht="18" customHeight="1">
      <c r="I22" s="26"/>
    </row>
    <row r="23" spans="8:9" ht="18" customHeight="1">
      <c r="H23" s="26"/>
      <c r="I23" s="26"/>
    </row>
    <row r="24" spans="8:9" ht="18" customHeight="1">
      <c r="H24" s="26"/>
      <c r="I24" s="26"/>
    </row>
    <row r="25" spans="8:9" ht="18" customHeight="1">
      <c r="H25" s="37"/>
      <c r="I25" s="26"/>
    </row>
    <row r="26" spans="8:9" ht="18" customHeight="1">
      <c r="H26" s="26"/>
      <c r="I26" s="26"/>
    </row>
    <row r="27" spans="8:9" ht="18" customHeight="1">
      <c r="H27" s="26"/>
      <c r="I27" s="26"/>
    </row>
    <row r="28" spans="8:9" ht="18" customHeight="1">
      <c r="H28" s="26"/>
      <c r="I28" s="26"/>
    </row>
    <row r="29" spans="8:9" ht="18" customHeight="1">
      <c r="H29" s="26"/>
      <c r="I29" s="26"/>
    </row>
    <row r="30" spans="8:9" ht="18" customHeight="1">
      <c r="H30" s="26"/>
      <c r="I30" s="26"/>
    </row>
    <row r="31" spans="8:9" ht="18" customHeight="1">
      <c r="H31" s="26"/>
      <c r="I31" s="26"/>
    </row>
    <row r="32" spans="8:9" ht="18" customHeight="1">
      <c r="H32" s="26"/>
      <c r="I32" s="26"/>
    </row>
    <row r="33" spans="8:9" ht="18" customHeight="1">
      <c r="H33" s="26"/>
      <c r="I33" s="26"/>
    </row>
    <row r="34" spans="1:9" ht="18" customHeight="1">
      <c r="A34" s="3" t="s">
        <v>152</v>
      </c>
      <c r="H34" s="26"/>
      <c r="I34" s="26"/>
    </row>
    <row r="35" spans="1:9" ht="18" customHeight="1">
      <c r="A35" s="3" t="s">
        <v>0</v>
      </c>
      <c r="H35" s="26"/>
      <c r="I35" s="26"/>
    </row>
    <row r="36" spans="1:9" ht="18" customHeight="1">
      <c r="A36" s="3" t="s">
        <v>153</v>
      </c>
      <c r="H36" s="26"/>
      <c r="I36" s="26"/>
    </row>
    <row r="37" spans="1:9" ht="18" customHeight="1">
      <c r="A37" s="32" t="s">
        <v>154</v>
      </c>
      <c r="I37" s="26"/>
    </row>
    <row r="38" spans="8:9" ht="18" customHeight="1">
      <c r="H38" s="26"/>
      <c r="I38" s="26"/>
    </row>
    <row r="39" spans="8:9" ht="18" customHeight="1">
      <c r="H39" s="26"/>
      <c r="I39" s="26"/>
    </row>
    <row r="40" spans="8:9" ht="18" customHeight="1">
      <c r="H40" s="26"/>
      <c r="I40" s="26"/>
    </row>
    <row r="41" spans="8:9" ht="18" customHeight="1">
      <c r="H41" s="26"/>
      <c r="I41" s="26"/>
    </row>
    <row r="42" spans="8:9" ht="18" customHeight="1">
      <c r="H42" s="26"/>
      <c r="I42" s="26"/>
    </row>
    <row r="43" spans="8:9" ht="18" customHeight="1">
      <c r="H43" s="26"/>
      <c r="I43" s="26"/>
    </row>
    <row r="44" spans="8:9" ht="18" customHeight="1">
      <c r="H44" s="26"/>
      <c r="I44" s="26"/>
    </row>
    <row r="45" spans="8:9" ht="18" customHeight="1">
      <c r="H45" s="26"/>
      <c r="I45" s="26"/>
    </row>
    <row r="46" spans="8:9" ht="18" customHeight="1">
      <c r="H46" s="26"/>
      <c r="I46" s="26"/>
    </row>
    <row r="47" spans="8:9" ht="18" customHeight="1">
      <c r="H47" s="26"/>
      <c r="I47" s="26"/>
    </row>
    <row r="48" spans="8:9" ht="18" customHeight="1">
      <c r="H48" s="26"/>
      <c r="I48" s="26"/>
    </row>
    <row r="50" spans="8:9" ht="18" customHeight="1">
      <c r="H50" s="26"/>
      <c r="I50" s="26"/>
    </row>
    <row r="51" spans="8:9" ht="18" customHeight="1">
      <c r="H51" s="26"/>
      <c r="I51" s="26"/>
    </row>
    <row r="52" spans="8:9" ht="18" customHeight="1">
      <c r="H52" s="26"/>
      <c r="I52" s="26"/>
    </row>
    <row r="53" spans="8:9" ht="18" customHeight="1">
      <c r="H53" s="26"/>
      <c r="I53" s="26"/>
    </row>
    <row r="54" spans="8:9" ht="18" customHeight="1">
      <c r="H54" s="26"/>
      <c r="I54" s="26"/>
    </row>
    <row r="55" spans="8:9" ht="18" customHeight="1">
      <c r="H55" s="26"/>
      <c r="I55" s="26"/>
    </row>
    <row r="56" spans="8:9" ht="18" customHeight="1">
      <c r="H56" s="26"/>
      <c r="I56" s="26"/>
    </row>
    <row r="57" spans="1:9" ht="18" customHeight="1">
      <c r="A57" s="36"/>
      <c r="H57" s="26"/>
      <c r="I57" s="26"/>
    </row>
    <row r="58" spans="8:9" ht="18" customHeight="1">
      <c r="H58" s="26"/>
      <c r="I58" s="26"/>
    </row>
    <row r="59" spans="8:9" ht="18" customHeight="1">
      <c r="H59" s="26"/>
      <c r="I59" s="26"/>
    </row>
    <row r="60" spans="8:9" ht="18" customHeight="1">
      <c r="H60" s="26"/>
      <c r="I60" s="26"/>
    </row>
    <row r="61" spans="8:9" ht="18" customHeight="1">
      <c r="H61" s="26"/>
      <c r="I61" s="26"/>
    </row>
    <row r="62" spans="8:9" ht="18" customHeight="1">
      <c r="H62" s="26"/>
      <c r="I62" s="26"/>
    </row>
    <row r="63" spans="8:9" ht="18" customHeight="1">
      <c r="H63" s="26"/>
      <c r="I63" s="26"/>
    </row>
    <row r="64" spans="8:9" ht="18" customHeight="1">
      <c r="H64" s="26"/>
      <c r="I64" s="26"/>
    </row>
    <row r="65" spans="8:9" ht="18" customHeight="1">
      <c r="H65" s="26"/>
      <c r="I65" s="26"/>
    </row>
    <row r="66" spans="8:9" ht="18" customHeight="1">
      <c r="H66" s="26"/>
      <c r="I66" s="26"/>
    </row>
    <row r="67" spans="8:9" ht="18" customHeight="1">
      <c r="H67" s="26"/>
      <c r="I67" s="26"/>
    </row>
    <row r="68" spans="8:9" ht="18" customHeight="1">
      <c r="H68" s="26"/>
      <c r="I68" s="26"/>
    </row>
    <row r="69" spans="8:9" ht="18" customHeight="1">
      <c r="H69" s="26"/>
      <c r="I69" s="26"/>
    </row>
    <row r="70" spans="8:9" ht="18" customHeight="1">
      <c r="H70" s="26"/>
      <c r="I70" s="26"/>
    </row>
    <row r="71" spans="8:9" ht="18" customHeight="1">
      <c r="H71" s="26"/>
      <c r="I71" s="26"/>
    </row>
    <row r="72" spans="8:9" ht="18" customHeight="1">
      <c r="H72" s="26"/>
      <c r="I72" s="26"/>
    </row>
    <row r="73" spans="8:9" ht="18" customHeight="1">
      <c r="H73" s="26"/>
      <c r="I73" s="26"/>
    </row>
    <row r="74" spans="8:9" ht="18" customHeight="1">
      <c r="H74" s="26"/>
      <c r="I74" s="26"/>
    </row>
    <row r="75" spans="8:9" ht="18" customHeight="1">
      <c r="H75" s="26"/>
      <c r="I75" s="26"/>
    </row>
    <row r="76" spans="8:9" ht="18" customHeight="1">
      <c r="H76" s="26"/>
      <c r="I76" s="26"/>
    </row>
    <row r="77" spans="8:9" ht="18" customHeight="1">
      <c r="H77" s="26"/>
      <c r="I77" s="26"/>
    </row>
    <row r="78" spans="8:9" ht="18" customHeight="1">
      <c r="H78" s="26"/>
      <c r="I78" s="26"/>
    </row>
    <row r="79" spans="8:9" ht="18" customHeight="1">
      <c r="H79" s="26"/>
      <c r="I79" s="26"/>
    </row>
    <row r="80" spans="8:9" ht="18" customHeight="1">
      <c r="H80" s="26"/>
      <c r="I80" s="26"/>
    </row>
    <row r="81" spans="8:9" ht="18" customHeight="1">
      <c r="H81" s="26"/>
      <c r="I81" s="26"/>
    </row>
    <row r="82" spans="8:9" ht="18" customHeight="1">
      <c r="H82" s="26"/>
      <c r="I82" s="26"/>
    </row>
    <row r="83" spans="8:9" ht="18" customHeight="1">
      <c r="H83" s="26"/>
      <c r="I83" s="26"/>
    </row>
    <row r="84" spans="8:9" ht="18" customHeight="1">
      <c r="H84" s="26"/>
      <c r="I84" s="26"/>
    </row>
  </sheetData>
  <sheetProtection/>
  <mergeCells count="1">
    <mergeCell ref="A4:H4"/>
  </mergeCells>
  <printOptions/>
  <pageMargins left="0.5" right="0.5" top="1" bottom="1" header="0.5" footer="0.5"/>
  <pageSetup fitToHeight="1" fitToWidth="1" horizontalDpi="600" verticalDpi="600" orientation="portrait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84"/>
  <sheetViews>
    <sheetView showGridLines="0" zoomScaleSheetLayoutView="100" zoomScalePageLayoutView="0" workbookViewId="0" topLeftCell="A1">
      <selection activeCell="A1" sqref="A1"/>
    </sheetView>
  </sheetViews>
  <sheetFormatPr defaultColWidth="9.140625" defaultRowHeight="18" customHeight="1"/>
  <cols>
    <col min="1" max="1" width="15.140625" style="3" customWidth="1"/>
    <col min="2" max="5" width="15.140625" style="2" customWidth="1"/>
    <col min="6" max="6" width="15.140625" style="3" customWidth="1"/>
    <col min="7" max="7" width="15.140625" style="2" customWidth="1"/>
    <col min="8" max="16384" width="15.140625" style="3" customWidth="1"/>
  </cols>
  <sheetData>
    <row r="2" spans="1:8" ht="18" customHeight="1">
      <c r="A2" s="1" t="s">
        <v>0</v>
      </c>
      <c r="H2" s="38" t="s">
        <v>30</v>
      </c>
    </row>
    <row r="4" spans="1:8" ht="30.75" customHeight="1">
      <c r="A4" s="5" t="s">
        <v>151</v>
      </c>
      <c r="B4" s="5"/>
      <c r="C4" s="5"/>
      <c r="D4" s="5"/>
      <c r="E4" s="5"/>
      <c r="F4" s="5"/>
      <c r="G4" s="5"/>
      <c r="H4" s="5"/>
    </row>
    <row r="5" spans="1:8" ht="18" customHeight="1" thickBot="1">
      <c r="A5" s="6"/>
      <c r="B5" s="7"/>
      <c r="C5" s="7"/>
      <c r="D5" s="7"/>
      <c r="E5" s="7"/>
      <c r="F5" s="6"/>
      <c r="G5" s="7"/>
      <c r="H5" s="6"/>
    </row>
    <row r="6" spans="7:9" ht="18" customHeight="1">
      <c r="G6" s="8"/>
      <c r="H6" s="9" t="s">
        <v>31</v>
      </c>
      <c r="I6" s="8"/>
    </row>
    <row r="7" spans="1:9" ht="18" customHeight="1">
      <c r="A7" s="10" t="s">
        <v>1</v>
      </c>
      <c r="B7" s="11"/>
      <c r="C7" s="11"/>
      <c r="D7" s="11"/>
      <c r="E7" s="11"/>
      <c r="F7" s="12"/>
      <c r="G7" s="13"/>
      <c r="H7" s="14" t="s">
        <v>20</v>
      </c>
      <c r="I7" s="8"/>
    </row>
    <row r="9" ht="18" customHeight="1">
      <c r="A9" s="15" t="s">
        <v>9</v>
      </c>
    </row>
    <row r="10" ht="18" customHeight="1">
      <c r="A10" s="16" t="s">
        <v>3</v>
      </c>
    </row>
    <row r="12" spans="1:8" ht="18" customHeight="1" thickBot="1">
      <c r="A12" s="2">
        <v>10</v>
      </c>
      <c r="B12" s="18">
        <v>62364</v>
      </c>
      <c r="C12" s="18">
        <v>107623</v>
      </c>
      <c r="D12" s="18">
        <v>674</v>
      </c>
      <c r="E12" s="26" t="s">
        <v>53</v>
      </c>
      <c r="F12" s="26" t="s">
        <v>54</v>
      </c>
      <c r="G12" s="18" t="s">
        <v>21</v>
      </c>
      <c r="H12" s="25">
        <v>12742</v>
      </c>
    </row>
    <row r="13" spans="1:10" ht="18" customHeight="1">
      <c r="A13" s="34"/>
      <c r="B13" s="34"/>
      <c r="C13" s="34"/>
      <c r="D13" s="34"/>
      <c r="E13" s="34"/>
      <c r="F13" s="26"/>
      <c r="G13" s="18"/>
      <c r="H13" s="27">
        <f>SUM(H12:H12)</f>
        <v>12742</v>
      </c>
      <c r="J13" s="22"/>
    </row>
    <row r="14" spans="1:10" ht="18" customHeight="1">
      <c r="A14" s="34"/>
      <c r="B14" s="34"/>
      <c r="C14" s="34"/>
      <c r="D14" s="34"/>
      <c r="E14" s="34"/>
      <c r="F14" s="26"/>
      <c r="G14" s="18"/>
      <c r="H14" s="27"/>
      <c r="J14" s="22"/>
    </row>
    <row r="15" ht="18" customHeight="1" thickBot="1">
      <c r="I15" s="26"/>
    </row>
    <row r="16" spans="1:9" ht="18" customHeight="1" thickBot="1">
      <c r="A16" s="39" t="str">
        <f>+A9</f>
        <v>Fresno</v>
      </c>
      <c r="B16" s="34"/>
      <c r="C16" s="34"/>
      <c r="D16" s="34"/>
      <c r="E16" s="34"/>
      <c r="F16" s="26"/>
      <c r="H16" s="31">
        <f>SUM(H13)</f>
        <v>12742</v>
      </c>
      <c r="I16" s="26"/>
    </row>
    <row r="17" spans="1:9" ht="18" customHeight="1">
      <c r="A17" s="26"/>
      <c r="B17" s="18"/>
      <c r="C17" s="18"/>
      <c r="D17" s="18"/>
      <c r="E17" s="18"/>
      <c r="F17" s="26"/>
      <c r="I17" s="26"/>
    </row>
    <row r="18" spans="1:9" ht="18" customHeight="1">
      <c r="A18" s="26"/>
      <c r="B18" s="18"/>
      <c r="C18" s="18"/>
      <c r="D18" s="18"/>
      <c r="E18" s="18"/>
      <c r="F18" s="26"/>
      <c r="I18" s="26"/>
    </row>
    <row r="19" spans="1:9" ht="18" customHeight="1">
      <c r="A19" s="26"/>
      <c r="B19" s="18"/>
      <c r="C19" s="18"/>
      <c r="D19" s="18"/>
      <c r="E19" s="18"/>
      <c r="F19" s="26"/>
      <c r="I19" s="26"/>
    </row>
    <row r="20" spans="1:9" ht="18" customHeight="1">
      <c r="A20" s="26"/>
      <c r="B20" s="18"/>
      <c r="C20" s="18"/>
      <c r="D20" s="18"/>
      <c r="E20" s="18"/>
      <c r="F20" s="26"/>
      <c r="I20" s="26"/>
    </row>
    <row r="21" spans="1:9" ht="18" customHeight="1">
      <c r="A21" s="40"/>
      <c r="B21" s="18"/>
      <c r="C21" s="18"/>
      <c r="D21" s="18"/>
      <c r="E21" s="18"/>
      <c r="F21" s="26"/>
      <c r="G21" s="18"/>
      <c r="H21" s="26"/>
      <c r="I21" s="26"/>
    </row>
    <row r="22" spans="1:9" ht="18" customHeight="1">
      <c r="A22" s="40"/>
      <c r="B22" s="18"/>
      <c r="C22" s="18"/>
      <c r="D22" s="18"/>
      <c r="E22" s="18"/>
      <c r="F22" s="26"/>
      <c r="G22" s="18"/>
      <c r="H22" s="26"/>
      <c r="I22" s="26"/>
    </row>
    <row r="23" spans="1:9" ht="18" customHeight="1">
      <c r="A23" s="34"/>
      <c r="B23" s="34"/>
      <c r="C23" s="34"/>
      <c r="D23" s="18"/>
      <c r="E23" s="18"/>
      <c r="F23" s="26"/>
      <c r="G23" s="18"/>
      <c r="H23" s="22"/>
      <c r="I23" s="26"/>
    </row>
    <row r="24" spans="1:9" ht="18" customHeight="1">
      <c r="A24" s="26"/>
      <c r="B24" s="18"/>
      <c r="C24" s="18"/>
      <c r="D24" s="18"/>
      <c r="E24" s="18"/>
      <c r="F24" s="41"/>
      <c r="G24" s="18"/>
      <c r="H24" s="22"/>
      <c r="I24" s="26"/>
    </row>
    <row r="25" spans="1:9" ht="18" customHeight="1">
      <c r="A25" s="26"/>
      <c r="B25" s="18"/>
      <c r="C25" s="18"/>
      <c r="D25" s="18"/>
      <c r="E25" s="18"/>
      <c r="F25" s="26"/>
      <c r="G25" s="18"/>
      <c r="H25" s="22"/>
      <c r="I25" s="26"/>
    </row>
    <row r="26" spans="1:9" ht="18" customHeight="1">
      <c r="A26" s="26"/>
      <c r="B26" s="18"/>
      <c r="C26" s="18"/>
      <c r="D26" s="18"/>
      <c r="E26" s="18"/>
      <c r="F26" s="26"/>
      <c r="G26" s="18"/>
      <c r="H26" s="29"/>
      <c r="I26" s="26"/>
    </row>
    <row r="27" spans="1:9" ht="18" customHeight="1">
      <c r="A27" s="15"/>
      <c r="B27" s="18"/>
      <c r="C27" s="18"/>
      <c r="D27" s="18"/>
      <c r="E27" s="18"/>
      <c r="F27" s="26"/>
      <c r="G27" s="18"/>
      <c r="H27" s="22"/>
      <c r="I27" s="26"/>
    </row>
    <row r="28" spans="1:9" ht="18" customHeight="1">
      <c r="A28" s="26"/>
      <c r="B28" s="18"/>
      <c r="C28" s="18"/>
      <c r="D28" s="18"/>
      <c r="E28" s="18"/>
      <c r="F28" s="26"/>
      <c r="G28" s="18"/>
      <c r="H28" s="29"/>
      <c r="I28" s="26"/>
    </row>
    <row r="29" ht="18" customHeight="1">
      <c r="I29" s="26"/>
    </row>
    <row r="30" spans="8:9" ht="18" customHeight="1">
      <c r="H30" s="26"/>
      <c r="I30" s="26"/>
    </row>
    <row r="31" spans="8:9" ht="18" customHeight="1">
      <c r="H31" s="26"/>
      <c r="I31" s="26"/>
    </row>
    <row r="32" spans="8:9" ht="18" customHeight="1">
      <c r="H32" s="22"/>
      <c r="I32" s="26"/>
    </row>
    <row r="33" spans="8:9" ht="18" customHeight="1">
      <c r="H33" s="22"/>
      <c r="I33" s="26"/>
    </row>
    <row r="34" spans="1:9" ht="18" customHeight="1">
      <c r="A34" s="3" t="s">
        <v>152</v>
      </c>
      <c r="H34" s="26"/>
      <c r="I34" s="26"/>
    </row>
    <row r="35" spans="1:9" ht="18" customHeight="1">
      <c r="A35" s="3" t="s">
        <v>0</v>
      </c>
      <c r="H35" s="26"/>
      <c r="I35" s="26"/>
    </row>
    <row r="36" spans="1:9" ht="18" customHeight="1">
      <c r="A36" s="3" t="s">
        <v>153</v>
      </c>
      <c r="H36" s="26"/>
      <c r="I36" s="26"/>
    </row>
    <row r="37" spans="1:9" ht="18" customHeight="1">
      <c r="A37" s="32" t="s">
        <v>154</v>
      </c>
      <c r="I37" s="26"/>
    </row>
    <row r="38" spans="8:9" ht="18" customHeight="1">
      <c r="H38" s="26"/>
      <c r="I38" s="26"/>
    </row>
    <row r="39" spans="8:9" ht="18" customHeight="1">
      <c r="H39" s="26"/>
      <c r="I39" s="26"/>
    </row>
    <row r="40" spans="8:9" ht="18" customHeight="1">
      <c r="H40" s="26"/>
      <c r="I40" s="26"/>
    </row>
    <row r="41" spans="8:9" ht="18" customHeight="1">
      <c r="H41" s="26"/>
      <c r="I41" s="26"/>
    </row>
    <row r="42" spans="8:9" ht="18" customHeight="1">
      <c r="H42" s="26"/>
      <c r="I42" s="26"/>
    </row>
    <row r="43" spans="8:9" ht="18" customHeight="1">
      <c r="H43" s="26"/>
      <c r="I43" s="26"/>
    </row>
    <row r="44" spans="8:9" ht="18" customHeight="1">
      <c r="H44" s="26"/>
      <c r="I44" s="26"/>
    </row>
    <row r="45" spans="8:9" ht="18" customHeight="1">
      <c r="H45" s="26"/>
      <c r="I45" s="26"/>
    </row>
    <row r="46" spans="8:9" ht="18" customHeight="1">
      <c r="H46" s="26"/>
      <c r="I46" s="26"/>
    </row>
    <row r="47" spans="8:9" ht="18" customHeight="1">
      <c r="H47" s="26"/>
      <c r="I47" s="26"/>
    </row>
    <row r="48" spans="8:9" ht="18" customHeight="1">
      <c r="H48" s="26"/>
      <c r="I48" s="26"/>
    </row>
    <row r="49" spans="8:9" ht="18" customHeight="1">
      <c r="H49" s="26"/>
      <c r="I49" s="26"/>
    </row>
    <row r="50" spans="8:9" ht="18" customHeight="1">
      <c r="H50" s="26"/>
      <c r="I50" s="26"/>
    </row>
    <row r="51" spans="8:9" ht="18" customHeight="1">
      <c r="H51" s="26"/>
      <c r="I51" s="26"/>
    </row>
    <row r="52" spans="8:9" ht="18" customHeight="1">
      <c r="H52" s="26"/>
      <c r="I52" s="26"/>
    </row>
    <row r="53" spans="8:9" ht="18" customHeight="1">
      <c r="H53" s="26"/>
      <c r="I53" s="26"/>
    </row>
    <row r="54" spans="8:9" ht="18" customHeight="1">
      <c r="H54" s="26"/>
      <c r="I54" s="26"/>
    </row>
    <row r="55" spans="8:9" ht="18" customHeight="1">
      <c r="H55" s="26"/>
      <c r="I55" s="26"/>
    </row>
    <row r="56" spans="8:9" ht="18" customHeight="1">
      <c r="H56" s="26"/>
      <c r="I56" s="26"/>
    </row>
    <row r="57" spans="8:9" ht="18" customHeight="1">
      <c r="H57" s="26"/>
      <c r="I57" s="26"/>
    </row>
    <row r="58" spans="1:9" ht="18" customHeight="1">
      <c r="A58" s="36"/>
      <c r="H58" s="26"/>
      <c r="I58" s="26"/>
    </row>
    <row r="59" spans="8:9" ht="18" customHeight="1">
      <c r="H59" s="26"/>
      <c r="I59" s="26"/>
    </row>
    <row r="60" spans="8:9" ht="18" customHeight="1">
      <c r="H60" s="26"/>
      <c r="I60" s="26"/>
    </row>
    <row r="61" spans="8:9" ht="18" customHeight="1">
      <c r="H61" s="26"/>
      <c r="I61" s="26"/>
    </row>
    <row r="62" spans="8:9" ht="18" customHeight="1">
      <c r="H62" s="26"/>
      <c r="I62" s="26"/>
    </row>
    <row r="63" spans="8:9" ht="18" customHeight="1">
      <c r="H63" s="26"/>
      <c r="I63" s="26"/>
    </row>
    <row r="64" spans="8:9" ht="18" customHeight="1">
      <c r="H64" s="26"/>
      <c r="I64" s="26"/>
    </row>
    <row r="65" spans="8:9" ht="18" customHeight="1">
      <c r="H65" s="26"/>
      <c r="I65" s="26"/>
    </row>
    <row r="66" spans="8:9" ht="18" customHeight="1">
      <c r="H66" s="26"/>
      <c r="I66" s="26"/>
    </row>
    <row r="67" spans="8:9" ht="18" customHeight="1">
      <c r="H67" s="26"/>
      <c r="I67" s="26"/>
    </row>
    <row r="68" spans="8:9" ht="18" customHeight="1">
      <c r="H68" s="26"/>
      <c r="I68" s="26"/>
    </row>
    <row r="69" spans="8:9" ht="18" customHeight="1">
      <c r="H69" s="26"/>
      <c r="I69" s="26"/>
    </row>
    <row r="70" spans="8:9" ht="18" customHeight="1">
      <c r="H70" s="26"/>
      <c r="I70" s="26"/>
    </row>
    <row r="71" spans="8:9" ht="18" customHeight="1">
      <c r="H71" s="26"/>
      <c r="I71" s="26"/>
    </row>
    <row r="72" spans="8:9" ht="18" customHeight="1">
      <c r="H72" s="26"/>
      <c r="I72" s="26"/>
    </row>
    <row r="73" spans="8:9" ht="18" customHeight="1">
      <c r="H73" s="26"/>
      <c r="I73" s="26"/>
    </row>
    <row r="74" spans="8:9" ht="18" customHeight="1">
      <c r="H74" s="26"/>
      <c r="I74" s="26"/>
    </row>
    <row r="75" spans="8:9" ht="18" customHeight="1">
      <c r="H75" s="26"/>
      <c r="I75" s="26"/>
    </row>
    <row r="76" spans="8:9" ht="18" customHeight="1">
      <c r="H76" s="26"/>
      <c r="I76" s="26"/>
    </row>
    <row r="77" spans="8:9" ht="18" customHeight="1">
      <c r="H77" s="26"/>
      <c r="I77" s="26"/>
    </row>
    <row r="78" spans="8:9" ht="18" customHeight="1">
      <c r="H78" s="26"/>
      <c r="I78" s="26"/>
    </row>
    <row r="79" spans="8:9" ht="18" customHeight="1">
      <c r="H79" s="26"/>
      <c r="I79" s="26"/>
    </row>
    <row r="80" spans="8:9" ht="18" customHeight="1">
      <c r="H80" s="26"/>
      <c r="I80" s="26"/>
    </row>
    <row r="81" spans="8:9" ht="18" customHeight="1">
      <c r="H81" s="26"/>
      <c r="I81" s="26"/>
    </row>
    <row r="82" spans="8:9" ht="18" customHeight="1">
      <c r="H82" s="26"/>
      <c r="I82" s="26"/>
    </row>
    <row r="83" spans="8:9" ht="18" customHeight="1">
      <c r="H83" s="26"/>
      <c r="I83" s="26"/>
    </row>
    <row r="84" spans="8:9" ht="18" customHeight="1">
      <c r="H84" s="26"/>
      <c r="I84" s="26"/>
    </row>
  </sheetData>
  <sheetProtection/>
  <mergeCells count="1">
    <mergeCell ref="A4:H4"/>
  </mergeCells>
  <printOptions/>
  <pageMargins left="0.5" right="0.5" top="1" bottom="1" header="0.5" footer="0.5"/>
  <pageSetup fitToHeight="1" fitToWidth="1" horizontalDpi="600" verticalDpi="600" orientation="portrait" scale="9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86"/>
  <sheetViews>
    <sheetView showGridLines="0" zoomScaleSheetLayoutView="100" zoomScalePageLayoutView="0" workbookViewId="0" topLeftCell="A1">
      <selection activeCell="A1" sqref="A1"/>
    </sheetView>
  </sheetViews>
  <sheetFormatPr defaultColWidth="9.140625" defaultRowHeight="18" customHeight="1"/>
  <cols>
    <col min="1" max="1" width="15.421875" style="3" customWidth="1"/>
    <col min="2" max="2" width="9.28125" style="2" bestFit="1" customWidth="1"/>
    <col min="3" max="3" width="10.57421875" style="2" customWidth="1"/>
    <col min="4" max="4" width="6.8515625" style="2" customWidth="1"/>
    <col min="5" max="5" width="24.00390625" style="2" customWidth="1"/>
    <col min="6" max="6" width="55.57421875" style="3" bestFit="1" customWidth="1"/>
    <col min="7" max="7" width="9.00390625" style="2" customWidth="1"/>
    <col min="8" max="8" width="13.00390625" style="3" customWidth="1"/>
    <col min="9" max="16384" width="9.140625" style="3" customWidth="1"/>
  </cols>
  <sheetData>
    <row r="2" spans="1:9" ht="18" customHeight="1">
      <c r="A2" s="1" t="s">
        <v>0</v>
      </c>
      <c r="G2" s="8"/>
      <c r="H2" s="4" t="s">
        <v>30</v>
      </c>
      <c r="I2" s="8"/>
    </row>
    <row r="4" spans="1:8" ht="30.75" customHeight="1">
      <c r="A4" s="5" t="s">
        <v>151</v>
      </c>
      <c r="B4" s="5"/>
      <c r="C4" s="5"/>
      <c r="D4" s="5"/>
      <c r="E4" s="5"/>
      <c r="F4" s="5"/>
      <c r="G4" s="5"/>
      <c r="H4" s="5"/>
    </row>
    <row r="5" spans="1:8" ht="18" customHeight="1" thickBot="1">
      <c r="A5" s="6"/>
      <c r="B5" s="7"/>
      <c r="C5" s="7"/>
      <c r="D5" s="7"/>
      <c r="E5" s="7"/>
      <c r="F5" s="6"/>
      <c r="G5" s="7"/>
      <c r="H5" s="6"/>
    </row>
    <row r="6" spans="6:8" ht="18" customHeight="1">
      <c r="F6" s="2"/>
      <c r="G6" s="42" t="s">
        <v>31</v>
      </c>
      <c r="H6" s="2"/>
    </row>
    <row r="7" spans="1:8" ht="18" customHeight="1">
      <c r="A7" s="10" t="s">
        <v>1</v>
      </c>
      <c r="B7" s="11"/>
      <c r="C7" s="11"/>
      <c r="D7" s="11"/>
      <c r="E7" s="11"/>
      <c r="F7" s="43"/>
      <c r="G7" s="44" t="s">
        <v>20</v>
      </c>
      <c r="H7" s="43"/>
    </row>
    <row r="9" ht="18" customHeight="1">
      <c r="A9" s="15" t="s">
        <v>11</v>
      </c>
    </row>
    <row r="10" ht="18" customHeight="1">
      <c r="A10" s="16" t="s">
        <v>3</v>
      </c>
    </row>
    <row r="12" spans="1:8" ht="18" customHeight="1">
      <c r="A12" s="45">
        <v>19</v>
      </c>
      <c r="B12" s="20">
        <v>64733</v>
      </c>
      <c r="C12" s="20">
        <v>6019715</v>
      </c>
      <c r="D12" s="20">
        <v>16</v>
      </c>
      <c r="E12" s="19" t="s">
        <v>55</v>
      </c>
      <c r="F12" s="19" t="s">
        <v>56</v>
      </c>
      <c r="G12" s="20" t="s">
        <v>21</v>
      </c>
      <c r="H12" s="21">
        <v>16527</v>
      </c>
    </row>
    <row r="13" spans="1:9" ht="18" customHeight="1">
      <c r="A13" s="45">
        <v>19</v>
      </c>
      <c r="B13" s="20">
        <v>64733</v>
      </c>
      <c r="C13" s="20">
        <v>6119044</v>
      </c>
      <c r="D13" s="20">
        <v>388</v>
      </c>
      <c r="E13" s="19" t="s">
        <v>55</v>
      </c>
      <c r="F13" s="19" t="s">
        <v>57</v>
      </c>
      <c r="G13" s="20" t="s">
        <v>21</v>
      </c>
      <c r="H13" s="21">
        <v>1377</v>
      </c>
      <c r="I13" s="22"/>
    </row>
    <row r="14" spans="1:9" ht="18" customHeight="1">
      <c r="A14" s="45">
        <v>19</v>
      </c>
      <c r="B14" s="20">
        <v>64733</v>
      </c>
      <c r="C14" s="20">
        <v>6119929</v>
      </c>
      <c r="D14" s="20">
        <v>447</v>
      </c>
      <c r="E14" s="19" t="s">
        <v>55</v>
      </c>
      <c r="F14" s="19" t="s">
        <v>58</v>
      </c>
      <c r="G14" s="20" t="s">
        <v>21</v>
      </c>
      <c r="H14" s="21">
        <v>5523</v>
      </c>
      <c r="I14" s="22"/>
    </row>
    <row r="15" spans="1:9" ht="18" customHeight="1">
      <c r="A15" s="45">
        <v>19</v>
      </c>
      <c r="B15" s="20">
        <v>64733</v>
      </c>
      <c r="C15" s="20">
        <v>1996610</v>
      </c>
      <c r="D15" s="20">
        <v>461</v>
      </c>
      <c r="E15" s="19" t="s">
        <v>55</v>
      </c>
      <c r="F15" s="19" t="s">
        <v>59</v>
      </c>
      <c r="G15" s="20" t="s">
        <v>21</v>
      </c>
      <c r="H15" s="21">
        <v>7659</v>
      </c>
      <c r="I15" s="23"/>
    </row>
    <row r="16" spans="1:8" ht="18" customHeight="1">
      <c r="A16" s="45">
        <v>19</v>
      </c>
      <c r="B16" s="20">
        <v>64733</v>
      </c>
      <c r="C16" s="20">
        <v>100669</v>
      </c>
      <c r="D16" s="20">
        <v>535</v>
      </c>
      <c r="E16" s="19" t="s">
        <v>55</v>
      </c>
      <c r="F16" s="19" t="s">
        <v>60</v>
      </c>
      <c r="G16" s="20" t="s">
        <v>21</v>
      </c>
      <c r="H16" s="21">
        <v>12093</v>
      </c>
    </row>
    <row r="17" spans="1:9" ht="18" customHeight="1">
      <c r="A17" s="45">
        <v>19</v>
      </c>
      <c r="B17" s="20">
        <v>64733</v>
      </c>
      <c r="C17" s="20">
        <v>107755</v>
      </c>
      <c r="D17" s="20">
        <v>542</v>
      </c>
      <c r="E17" s="19" t="s">
        <v>55</v>
      </c>
      <c r="F17" s="19" t="s">
        <v>61</v>
      </c>
      <c r="G17" s="20" t="s">
        <v>21</v>
      </c>
      <c r="H17" s="21">
        <v>22131</v>
      </c>
      <c r="I17" s="26"/>
    </row>
    <row r="18" spans="1:9" ht="18" customHeight="1">
      <c r="A18" s="45">
        <v>19</v>
      </c>
      <c r="B18" s="20">
        <v>64733</v>
      </c>
      <c r="C18" s="20">
        <v>102541</v>
      </c>
      <c r="D18" s="20">
        <v>601</v>
      </c>
      <c r="E18" s="19" t="s">
        <v>55</v>
      </c>
      <c r="F18" s="19" t="s">
        <v>62</v>
      </c>
      <c r="G18" s="20" t="s">
        <v>21</v>
      </c>
      <c r="H18" s="21">
        <v>7659</v>
      </c>
      <c r="I18" s="26"/>
    </row>
    <row r="19" spans="1:9" ht="18" customHeight="1">
      <c r="A19" s="45">
        <v>19</v>
      </c>
      <c r="B19" s="20">
        <v>64733</v>
      </c>
      <c r="C19" s="20">
        <v>102434</v>
      </c>
      <c r="D19" s="20">
        <v>602</v>
      </c>
      <c r="E19" s="19" t="s">
        <v>55</v>
      </c>
      <c r="F19" s="19" t="s">
        <v>63</v>
      </c>
      <c r="G19" s="20" t="s">
        <v>21</v>
      </c>
      <c r="H19" s="21">
        <v>23582</v>
      </c>
      <c r="I19" s="26"/>
    </row>
    <row r="20" spans="1:9" ht="18" customHeight="1">
      <c r="A20" s="45">
        <v>19</v>
      </c>
      <c r="B20" s="20">
        <v>64733</v>
      </c>
      <c r="C20" s="20">
        <v>106351</v>
      </c>
      <c r="D20" s="20">
        <v>619</v>
      </c>
      <c r="E20" s="19" t="s">
        <v>55</v>
      </c>
      <c r="F20" s="19" t="s">
        <v>64</v>
      </c>
      <c r="G20" s="20" t="s">
        <v>21</v>
      </c>
      <c r="H20" s="21">
        <v>19120</v>
      </c>
      <c r="I20" s="26"/>
    </row>
    <row r="21" spans="1:9" ht="18" customHeight="1">
      <c r="A21" s="45">
        <v>19</v>
      </c>
      <c r="B21" s="20">
        <v>64733</v>
      </c>
      <c r="C21" s="20">
        <v>106435</v>
      </c>
      <c r="D21" s="20">
        <v>635</v>
      </c>
      <c r="E21" s="19" t="s">
        <v>55</v>
      </c>
      <c r="F21" s="19" t="s">
        <v>65</v>
      </c>
      <c r="G21" s="20" t="s">
        <v>21</v>
      </c>
      <c r="H21" s="21">
        <v>20297</v>
      </c>
      <c r="I21" s="22"/>
    </row>
    <row r="22" spans="1:8" ht="18" customHeight="1">
      <c r="A22" s="45">
        <v>19</v>
      </c>
      <c r="B22" s="20">
        <v>64733</v>
      </c>
      <c r="C22" s="20">
        <v>106864</v>
      </c>
      <c r="D22" s="20">
        <v>645</v>
      </c>
      <c r="E22" s="19" t="s">
        <v>55</v>
      </c>
      <c r="F22" s="19" t="s">
        <v>66</v>
      </c>
      <c r="G22" s="20" t="s">
        <v>21</v>
      </c>
      <c r="H22" s="21">
        <v>34464</v>
      </c>
    </row>
    <row r="23" spans="1:9" ht="18" customHeight="1">
      <c r="A23" s="45">
        <v>19</v>
      </c>
      <c r="B23" s="20">
        <v>64733</v>
      </c>
      <c r="C23" s="20">
        <v>106831</v>
      </c>
      <c r="D23" s="20">
        <v>648</v>
      </c>
      <c r="E23" s="19" t="s">
        <v>55</v>
      </c>
      <c r="F23" s="19" t="s">
        <v>67</v>
      </c>
      <c r="G23" s="20" t="s">
        <v>21</v>
      </c>
      <c r="H23" s="21">
        <v>22776</v>
      </c>
      <c r="I23" s="26"/>
    </row>
    <row r="24" spans="1:9" ht="18" customHeight="1">
      <c r="A24" s="45">
        <v>19</v>
      </c>
      <c r="B24" s="20">
        <v>64733</v>
      </c>
      <c r="C24" s="20">
        <v>106849</v>
      </c>
      <c r="D24" s="20">
        <v>649</v>
      </c>
      <c r="E24" s="19" t="s">
        <v>55</v>
      </c>
      <c r="F24" s="19" t="s">
        <v>68</v>
      </c>
      <c r="G24" s="20" t="s">
        <v>21</v>
      </c>
      <c r="H24" s="21">
        <v>26807</v>
      </c>
      <c r="I24" s="26"/>
    </row>
    <row r="25" spans="1:9" ht="18" customHeight="1">
      <c r="A25" s="45">
        <v>19</v>
      </c>
      <c r="B25" s="20">
        <v>64733</v>
      </c>
      <c r="C25" s="20">
        <v>110304</v>
      </c>
      <c r="D25" s="20">
        <v>675</v>
      </c>
      <c r="E25" s="19" t="s">
        <v>55</v>
      </c>
      <c r="F25" s="19" t="s">
        <v>69</v>
      </c>
      <c r="G25" s="20" t="s">
        <v>21</v>
      </c>
      <c r="H25" s="21">
        <v>8850</v>
      </c>
      <c r="I25" s="26"/>
    </row>
    <row r="26" spans="1:9" ht="18" customHeight="1">
      <c r="A26" s="45">
        <v>19</v>
      </c>
      <c r="B26" s="20">
        <v>64733</v>
      </c>
      <c r="C26" s="20">
        <v>109660</v>
      </c>
      <c r="D26" s="20">
        <v>694</v>
      </c>
      <c r="E26" s="19" t="s">
        <v>55</v>
      </c>
      <c r="F26" s="19" t="s">
        <v>70</v>
      </c>
      <c r="G26" s="20" t="s">
        <v>21</v>
      </c>
      <c r="H26" s="21">
        <v>12768</v>
      </c>
      <c r="I26" s="26"/>
    </row>
    <row r="27" spans="1:9" ht="18" customHeight="1">
      <c r="A27" s="45">
        <v>19</v>
      </c>
      <c r="B27" s="20">
        <v>64733</v>
      </c>
      <c r="C27" s="20">
        <v>108878</v>
      </c>
      <c r="D27" s="20">
        <v>712</v>
      </c>
      <c r="E27" s="19" t="s">
        <v>55</v>
      </c>
      <c r="F27" s="19" t="s">
        <v>71</v>
      </c>
      <c r="G27" s="20" t="s">
        <v>21</v>
      </c>
      <c r="H27" s="21">
        <v>20998</v>
      </c>
      <c r="I27" s="26"/>
    </row>
    <row r="28" spans="1:9" ht="18" customHeight="1">
      <c r="A28" s="45">
        <v>19</v>
      </c>
      <c r="B28" s="20">
        <v>64733</v>
      </c>
      <c r="C28" s="20">
        <v>108886</v>
      </c>
      <c r="D28" s="20">
        <v>713</v>
      </c>
      <c r="E28" s="19" t="s">
        <v>55</v>
      </c>
      <c r="F28" s="19" t="s">
        <v>72</v>
      </c>
      <c r="G28" s="20" t="s">
        <v>21</v>
      </c>
      <c r="H28" s="21">
        <v>4797</v>
      </c>
      <c r="I28" s="26"/>
    </row>
    <row r="29" spans="1:9" ht="18" customHeight="1">
      <c r="A29" s="45">
        <v>19</v>
      </c>
      <c r="B29" s="20">
        <v>64733</v>
      </c>
      <c r="C29" s="20">
        <v>108894</v>
      </c>
      <c r="D29" s="20">
        <v>714</v>
      </c>
      <c r="E29" s="19" t="s">
        <v>55</v>
      </c>
      <c r="F29" s="19" t="s">
        <v>73</v>
      </c>
      <c r="G29" s="20" t="s">
        <v>21</v>
      </c>
      <c r="H29" s="21">
        <v>27815</v>
      </c>
      <c r="I29" s="26"/>
    </row>
    <row r="30" spans="1:9" ht="18" customHeight="1">
      <c r="A30" s="45">
        <v>19</v>
      </c>
      <c r="B30" s="20">
        <v>64733</v>
      </c>
      <c r="C30" s="20">
        <v>108902</v>
      </c>
      <c r="D30" s="20">
        <v>715</v>
      </c>
      <c r="E30" s="19" t="s">
        <v>55</v>
      </c>
      <c r="F30" s="19" t="s">
        <v>74</v>
      </c>
      <c r="G30" s="20" t="s">
        <v>21</v>
      </c>
      <c r="H30" s="21">
        <v>25237</v>
      </c>
      <c r="I30" s="26"/>
    </row>
    <row r="31" spans="1:9" ht="18" customHeight="1">
      <c r="A31" s="45">
        <v>19</v>
      </c>
      <c r="B31" s="20">
        <v>64733</v>
      </c>
      <c r="C31" s="20">
        <v>108910</v>
      </c>
      <c r="D31" s="20">
        <v>716</v>
      </c>
      <c r="E31" s="19" t="s">
        <v>55</v>
      </c>
      <c r="F31" s="19" t="s">
        <v>75</v>
      </c>
      <c r="G31" s="20" t="s">
        <v>21</v>
      </c>
      <c r="H31" s="21">
        <v>17036</v>
      </c>
      <c r="I31" s="26"/>
    </row>
    <row r="32" spans="1:9" ht="18" customHeight="1">
      <c r="A32" s="45">
        <v>19</v>
      </c>
      <c r="B32" s="20">
        <v>64733</v>
      </c>
      <c r="C32" s="20">
        <v>108928</v>
      </c>
      <c r="D32" s="20">
        <v>717</v>
      </c>
      <c r="E32" s="19" t="s">
        <v>55</v>
      </c>
      <c r="F32" s="19" t="s">
        <v>76</v>
      </c>
      <c r="G32" s="20" t="s">
        <v>21</v>
      </c>
      <c r="H32" s="21">
        <v>5684</v>
      </c>
      <c r="I32" s="26"/>
    </row>
    <row r="33" spans="1:9" ht="18" customHeight="1">
      <c r="A33" s="45">
        <v>19</v>
      </c>
      <c r="B33" s="20">
        <v>64733</v>
      </c>
      <c r="C33" s="20">
        <v>108936</v>
      </c>
      <c r="D33" s="20">
        <v>718</v>
      </c>
      <c r="E33" s="19" t="s">
        <v>55</v>
      </c>
      <c r="F33" s="19" t="s">
        <v>77</v>
      </c>
      <c r="G33" s="20" t="s">
        <v>21</v>
      </c>
      <c r="H33" s="21">
        <v>29589</v>
      </c>
      <c r="I33" s="26"/>
    </row>
    <row r="34" spans="1:9" ht="18" customHeight="1">
      <c r="A34" s="45">
        <v>19</v>
      </c>
      <c r="B34" s="20">
        <v>64733</v>
      </c>
      <c r="C34" s="20">
        <v>109876</v>
      </c>
      <c r="D34" s="20">
        <v>733</v>
      </c>
      <c r="E34" s="19" t="s">
        <v>55</v>
      </c>
      <c r="F34" s="19" t="s">
        <v>78</v>
      </c>
      <c r="G34" s="20" t="s">
        <v>21</v>
      </c>
      <c r="H34" s="21">
        <v>16931</v>
      </c>
      <c r="I34" s="26"/>
    </row>
    <row r="35" spans="1:9" ht="18" customHeight="1">
      <c r="A35" s="45">
        <v>19</v>
      </c>
      <c r="B35" s="20">
        <v>64733</v>
      </c>
      <c r="C35" s="20">
        <v>109884</v>
      </c>
      <c r="D35" s="20">
        <v>734</v>
      </c>
      <c r="E35" s="19" t="s">
        <v>55</v>
      </c>
      <c r="F35" s="19" t="s">
        <v>79</v>
      </c>
      <c r="G35" s="20" t="s">
        <v>21</v>
      </c>
      <c r="H35" s="21">
        <v>11085</v>
      </c>
      <c r="I35" s="26"/>
    </row>
    <row r="36" spans="1:9" ht="18" customHeight="1">
      <c r="A36" s="45">
        <v>19</v>
      </c>
      <c r="B36" s="20">
        <v>64733</v>
      </c>
      <c r="C36" s="20">
        <v>109918</v>
      </c>
      <c r="D36" s="20">
        <v>737</v>
      </c>
      <c r="E36" s="19" t="s">
        <v>55</v>
      </c>
      <c r="F36" s="19" t="s">
        <v>80</v>
      </c>
      <c r="G36" s="20" t="s">
        <v>21</v>
      </c>
      <c r="H36" s="21">
        <v>3023</v>
      </c>
      <c r="I36" s="26"/>
    </row>
    <row r="37" spans="1:9" ht="18" customHeight="1">
      <c r="A37" s="45">
        <v>19</v>
      </c>
      <c r="B37" s="20">
        <v>64733</v>
      </c>
      <c r="C37" s="20">
        <v>109926</v>
      </c>
      <c r="D37" s="20">
        <v>738</v>
      </c>
      <c r="E37" s="19" t="s">
        <v>55</v>
      </c>
      <c r="F37" s="19" t="s">
        <v>81</v>
      </c>
      <c r="G37" s="20" t="s">
        <v>21</v>
      </c>
      <c r="H37" s="21">
        <v>6329</v>
      </c>
      <c r="I37" s="26"/>
    </row>
    <row r="38" spans="1:9" ht="18" customHeight="1">
      <c r="A38" s="45">
        <v>19</v>
      </c>
      <c r="B38" s="20">
        <v>64733</v>
      </c>
      <c r="C38" s="20">
        <v>109942</v>
      </c>
      <c r="D38" s="20">
        <v>741</v>
      </c>
      <c r="E38" s="19" t="s">
        <v>55</v>
      </c>
      <c r="F38" s="19" t="s">
        <v>82</v>
      </c>
      <c r="G38" s="20" t="s">
        <v>21</v>
      </c>
      <c r="H38" s="21">
        <v>10134</v>
      </c>
      <c r="I38" s="26"/>
    </row>
    <row r="39" spans="1:9" ht="18" customHeight="1">
      <c r="A39" s="45">
        <v>19</v>
      </c>
      <c r="B39" s="20">
        <v>64733</v>
      </c>
      <c r="C39" s="20">
        <v>111211</v>
      </c>
      <c r="D39" s="20">
        <v>761</v>
      </c>
      <c r="E39" s="19" t="s">
        <v>55</v>
      </c>
      <c r="F39" s="19" t="s">
        <v>83</v>
      </c>
      <c r="G39" s="20" t="s">
        <v>21</v>
      </c>
      <c r="H39" s="21">
        <v>3900</v>
      </c>
      <c r="I39" s="26"/>
    </row>
    <row r="40" spans="1:9" ht="18" customHeight="1">
      <c r="A40" s="45">
        <v>19</v>
      </c>
      <c r="B40" s="20">
        <v>64733</v>
      </c>
      <c r="C40" s="20">
        <v>111575</v>
      </c>
      <c r="D40" s="20">
        <v>781</v>
      </c>
      <c r="E40" s="19" t="s">
        <v>55</v>
      </c>
      <c r="F40" s="19" t="s">
        <v>84</v>
      </c>
      <c r="G40" s="20" t="s">
        <v>21</v>
      </c>
      <c r="H40" s="21">
        <v>26807</v>
      </c>
      <c r="I40" s="26"/>
    </row>
    <row r="41" spans="1:9" ht="18" customHeight="1">
      <c r="A41" s="45">
        <v>19</v>
      </c>
      <c r="B41" s="20">
        <v>64733</v>
      </c>
      <c r="C41" s="20">
        <v>111641</v>
      </c>
      <c r="D41" s="20">
        <v>784</v>
      </c>
      <c r="E41" s="19" t="s">
        <v>55</v>
      </c>
      <c r="F41" s="19" t="s">
        <v>85</v>
      </c>
      <c r="G41" s="20" t="s">
        <v>21</v>
      </c>
      <c r="H41" s="21">
        <v>27371</v>
      </c>
      <c r="I41" s="26"/>
    </row>
    <row r="42" spans="1:9" ht="18" customHeight="1">
      <c r="A42" s="45">
        <v>19</v>
      </c>
      <c r="B42" s="20">
        <v>64733</v>
      </c>
      <c r="C42" s="20">
        <v>111658</v>
      </c>
      <c r="D42" s="20">
        <v>788</v>
      </c>
      <c r="E42" s="19" t="s">
        <v>55</v>
      </c>
      <c r="F42" s="19" t="s">
        <v>86</v>
      </c>
      <c r="G42" s="20" t="s">
        <v>21</v>
      </c>
      <c r="H42" s="21">
        <v>34466</v>
      </c>
      <c r="I42" s="26"/>
    </row>
    <row r="43" spans="1:9" ht="18" customHeight="1">
      <c r="A43" s="45">
        <v>19</v>
      </c>
      <c r="B43" s="20">
        <v>64733</v>
      </c>
      <c r="C43" s="20">
        <v>111500</v>
      </c>
      <c r="D43" s="20">
        <v>790</v>
      </c>
      <c r="E43" s="19" t="s">
        <v>55</v>
      </c>
      <c r="F43" s="19" t="s">
        <v>87</v>
      </c>
      <c r="G43" s="20" t="s">
        <v>21</v>
      </c>
      <c r="H43" s="21">
        <v>26525</v>
      </c>
      <c r="I43" s="26"/>
    </row>
    <row r="44" spans="1:9" ht="18" customHeight="1">
      <c r="A44" s="45">
        <v>19</v>
      </c>
      <c r="B44" s="20">
        <v>64733</v>
      </c>
      <c r="C44" s="20">
        <v>111583</v>
      </c>
      <c r="D44" s="20">
        <v>793</v>
      </c>
      <c r="E44" s="19" t="s">
        <v>55</v>
      </c>
      <c r="F44" s="19" t="s">
        <v>88</v>
      </c>
      <c r="G44" s="20" t="s">
        <v>21</v>
      </c>
      <c r="H44" s="21">
        <v>26807</v>
      </c>
      <c r="I44" s="26"/>
    </row>
    <row r="45" spans="1:9" ht="18" customHeight="1">
      <c r="A45" s="45">
        <v>19</v>
      </c>
      <c r="B45" s="20">
        <v>64733</v>
      </c>
      <c r="C45" s="20">
        <v>111591</v>
      </c>
      <c r="D45" s="20">
        <v>794</v>
      </c>
      <c r="E45" s="19" t="s">
        <v>55</v>
      </c>
      <c r="F45" s="19" t="s">
        <v>89</v>
      </c>
      <c r="G45" s="20" t="s">
        <v>21</v>
      </c>
      <c r="H45" s="21">
        <v>26775</v>
      </c>
      <c r="I45" s="26"/>
    </row>
    <row r="46" spans="1:9" ht="18" customHeight="1">
      <c r="A46" s="45">
        <v>19</v>
      </c>
      <c r="B46" s="20">
        <v>64733</v>
      </c>
      <c r="C46" s="20">
        <v>112201</v>
      </c>
      <c r="D46" s="20">
        <v>798</v>
      </c>
      <c r="E46" s="19" t="s">
        <v>55</v>
      </c>
      <c r="F46" s="19" t="s">
        <v>90</v>
      </c>
      <c r="G46" s="20" t="s">
        <v>21</v>
      </c>
      <c r="H46" s="21">
        <v>14311</v>
      </c>
      <c r="I46" s="26"/>
    </row>
    <row r="47" spans="1:9" ht="18" customHeight="1">
      <c r="A47" s="45">
        <v>19</v>
      </c>
      <c r="B47" s="20">
        <v>64733</v>
      </c>
      <c r="C47" s="20">
        <v>112433</v>
      </c>
      <c r="D47" s="20">
        <v>814</v>
      </c>
      <c r="E47" s="19" t="s">
        <v>55</v>
      </c>
      <c r="F47" s="19" t="s">
        <v>91</v>
      </c>
      <c r="G47" s="20" t="s">
        <v>21</v>
      </c>
      <c r="H47" s="21">
        <v>16110</v>
      </c>
      <c r="I47" s="26"/>
    </row>
    <row r="48" spans="1:9" ht="18" customHeight="1">
      <c r="A48" s="45">
        <v>19</v>
      </c>
      <c r="B48" s="20">
        <v>64733</v>
      </c>
      <c r="C48" s="20">
        <v>112235</v>
      </c>
      <c r="D48" s="20">
        <v>827</v>
      </c>
      <c r="E48" s="19" t="s">
        <v>55</v>
      </c>
      <c r="F48" s="19" t="s">
        <v>92</v>
      </c>
      <c r="G48" s="20" t="s">
        <v>21</v>
      </c>
      <c r="H48" s="21">
        <v>6819</v>
      </c>
      <c r="I48" s="26"/>
    </row>
    <row r="49" spans="1:9" ht="18" customHeight="1" thickBot="1">
      <c r="A49" s="45">
        <v>19</v>
      </c>
      <c r="B49" s="20">
        <v>64733</v>
      </c>
      <c r="C49" s="20">
        <v>112557</v>
      </c>
      <c r="D49" s="20">
        <v>833</v>
      </c>
      <c r="E49" s="19" t="s">
        <v>55</v>
      </c>
      <c r="F49" s="19" t="s">
        <v>93</v>
      </c>
      <c r="G49" s="20" t="s">
        <v>21</v>
      </c>
      <c r="H49" s="25">
        <v>13414</v>
      </c>
      <c r="I49" s="26"/>
    </row>
    <row r="50" spans="1:9" ht="18" customHeight="1">
      <c r="A50" s="45"/>
      <c r="B50" s="20"/>
      <c r="C50" s="20"/>
      <c r="D50" s="20"/>
      <c r="E50" s="19"/>
      <c r="F50" s="19"/>
      <c r="G50" s="20"/>
      <c r="H50" s="46">
        <f>SUM(H12:H49)</f>
        <v>643596</v>
      </c>
      <c r="I50" s="26"/>
    </row>
    <row r="51" spans="1:9" ht="18" customHeight="1">
      <c r="A51" s="45"/>
      <c r="B51" s="20"/>
      <c r="C51" s="20"/>
      <c r="D51" s="20"/>
      <c r="E51" s="19"/>
      <c r="F51" s="19"/>
      <c r="G51" s="20"/>
      <c r="H51" s="21"/>
      <c r="I51" s="26"/>
    </row>
    <row r="52" spans="1:9" ht="18" customHeight="1" thickBot="1">
      <c r="A52" s="36"/>
      <c r="I52" s="26"/>
    </row>
    <row r="53" spans="1:9" ht="18" customHeight="1" thickBot="1">
      <c r="A53" s="30" t="s">
        <v>11</v>
      </c>
      <c r="B53" s="18"/>
      <c r="H53" s="31">
        <f>SUM(H50)</f>
        <v>643596</v>
      </c>
      <c r="I53" s="26"/>
    </row>
    <row r="54" spans="1:9" ht="18" customHeight="1">
      <c r="A54" s="15"/>
      <c r="B54" s="18"/>
      <c r="H54" s="29"/>
      <c r="I54" s="26"/>
    </row>
    <row r="55" spans="1:9" ht="18" customHeight="1">
      <c r="A55" s="15"/>
      <c r="B55" s="18"/>
      <c r="H55" s="29"/>
      <c r="I55" s="26"/>
    </row>
    <row r="56" spans="1:9" ht="18" customHeight="1">
      <c r="A56" s="3" t="s">
        <v>152</v>
      </c>
      <c r="H56" s="26"/>
      <c r="I56" s="26"/>
    </row>
    <row r="57" spans="1:9" ht="18" customHeight="1">
      <c r="A57" s="3" t="s">
        <v>0</v>
      </c>
      <c r="H57" s="26"/>
      <c r="I57" s="26"/>
    </row>
    <row r="58" spans="1:9" ht="18" customHeight="1">
      <c r="A58" s="3" t="s">
        <v>153</v>
      </c>
      <c r="H58" s="26"/>
      <c r="I58" s="26"/>
    </row>
    <row r="59" spans="1:9" ht="18" customHeight="1">
      <c r="A59" s="32" t="s">
        <v>154</v>
      </c>
      <c r="H59" s="26"/>
      <c r="I59" s="26"/>
    </row>
    <row r="60" spans="1:9" ht="18" customHeight="1">
      <c r="A60" s="36"/>
      <c r="H60" s="26"/>
      <c r="I60" s="26"/>
    </row>
    <row r="61" spans="8:9" ht="18" customHeight="1">
      <c r="H61" s="26"/>
      <c r="I61" s="26"/>
    </row>
    <row r="62" spans="8:9" ht="18" customHeight="1">
      <c r="H62" s="26"/>
      <c r="I62" s="26"/>
    </row>
    <row r="63" spans="8:9" ht="18" customHeight="1">
      <c r="H63" s="26"/>
      <c r="I63" s="26"/>
    </row>
    <row r="64" spans="8:9" ht="18" customHeight="1">
      <c r="H64" s="26"/>
      <c r="I64" s="26"/>
    </row>
    <row r="65" spans="8:9" ht="18" customHeight="1">
      <c r="H65" s="26"/>
      <c r="I65" s="26"/>
    </row>
    <row r="66" spans="8:9" ht="18" customHeight="1">
      <c r="H66" s="26"/>
      <c r="I66" s="26"/>
    </row>
    <row r="67" spans="8:9" ht="18" customHeight="1">
      <c r="H67" s="26"/>
      <c r="I67" s="26"/>
    </row>
    <row r="68" spans="8:9" ht="18" customHeight="1">
      <c r="H68" s="26"/>
      <c r="I68" s="26"/>
    </row>
    <row r="69" spans="8:9" ht="18" customHeight="1">
      <c r="H69" s="26"/>
      <c r="I69" s="26"/>
    </row>
    <row r="70" spans="8:9" ht="18" customHeight="1">
      <c r="H70" s="26"/>
      <c r="I70" s="26"/>
    </row>
    <row r="71" spans="8:9" ht="18" customHeight="1">
      <c r="H71" s="26"/>
      <c r="I71" s="26"/>
    </row>
    <row r="72" spans="8:9" ht="18" customHeight="1">
      <c r="H72" s="26"/>
      <c r="I72" s="26"/>
    </row>
    <row r="73" spans="8:9" ht="18" customHeight="1">
      <c r="H73" s="26"/>
      <c r="I73" s="26"/>
    </row>
    <row r="74" spans="8:9" ht="18" customHeight="1">
      <c r="H74" s="26"/>
      <c r="I74" s="26"/>
    </row>
    <row r="75" spans="8:9" ht="18" customHeight="1">
      <c r="H75" s="26"/>
      <c r="I75" s="26"/>
    </row>
    <row r="76" spans="8:9" ht="18" customHeight="1">
      <c r="H76" s="26"/>
      <c r="I76" s="26"/>
    </row>
    <row r="77" spans="8:9" ht="18" customHeight="1">
      <c r="H77" s="26"/>
      <c r="I77" s="26"/>
    </row>
    <row r="78" spans="8:9" ht="18" customHeight="1">
      <c r="H78" s="26"/>
      <c r="I78" s="26"/>
    </row>
    <row r="79" spans="8:9" ht="18" customHeight="1">
      <c r="H79" s="26"/>
      <c r="I79" s="26"/>
    </row>
    <row r="80" spans="8:9" ht="18" customHeight="1">
      <c r="H80" s="26"/>
      <c r="I80" s="26"/>
    </row>
    <row r="81" spans="8:9" ht="18" customHeight="1">
      <c r="H81" s="26"/>
      <c r="I81" s="26"/>
    </row>
    <row r="82" spans="8:9" ht="18" customHeight="1">
      <c r="H82" s="26"/>
      <c r="I82" s="26"/>
    </row>
    <row r="83" spans="8:9" ht="18" customHeight="1">
      <c r="H83" s="26"/>
      <c r="I83" s="26"/>
    </row>
    <row r="84" spans="8:9" ht="18" customHeight="1">
      <c r="H84" s="26"/>
      <c r="I84" s="26"/>
    </row>
    <row r="85" spans="8:9" ht="18" customHeight="1">
      <c r="H85" s="26"/>
      <c r="I85" s="26"/>
    </row>
    <row r="86" spans="8:9" ht="18" customHeight="1">
      <c r="H86" s="26"/>
      <c r="I86" s="26"/>
    </row>
  </sheetData>
  <sheetProtection/>
  <mergeCells count="1">
    <mergeCell ref="A4:H4"/>
  </mergeCells>
  <printOptions/>
  <pageMargins left="0.5" right="0.5" top="1" bottom="1" header="0.5" footer="0.5"/>
  <pageSetup fitToHeight="0" fitToWidth="1" horizontalDpi="600" verticalDpi="600" orientation="portrait" scale="89" r:id="rId1"/>
  <rowBreaks count="1" manualBreakCount="1">
    <brk id="39" max="7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84"/>
  <sheetViews>
    <sheetView showGridLines="0" zoomScaleSheetLayoutView="100" zoomScalePageLayoutView="0" workbookViewId="0" topLeftCell="A1">
      <selection activeCell="A1" sqref="A1"/>
    </sheetView>
  </sheetViews>
  <sheetFormatPr defaultColWidth="9.140625" defaultRowHeight="18" customHeight="1"/>
  <cols>
    <col min="1" max="1" width="15.57421875" style="3" customWidth="1"/>
    <col min="2" max="2" width="8.00390625" style="2" customWidth="1"/>
    <col min="3" max="3" width="12.140625" style="2" customWidth="1"/>
    <col min="4" max="4" width="5.140625" style="2" bestFit="1" customWidth="1"/>
    <col min="5" max="5" width="14.7109375" style="2" bestFit="1" customWidth="1"/>
    <col min="6" max="6" width="28.57421875" style="3" bestFit="1" customWidth="1"/>
    <col min="7" max="7" width="11.421875" style="2" customWidth="1"/>
    <col min="8" max="8" width="14.7109375" style="3" customWidth="1"/>
    <col min="9" max="9" width="12.57421875" style="3" customWidth="1"/>
    <col min="10" max="16384" width="9.140625" style="3" customWidth="1"/>
  </cols>
  <sheetData>
    <row r="2" spans="1:8" ht="18" customHeight="1">
      <c r="A2" s="1" t="s">
        <v>0</v>
      </c>
      <c r="H2" s="4" t="s">
        <v>30</v>
      </c>
    </row>
    <row r="4" spans="1:8" ht="30.75" customHeight="1">
      <c r="A4" s="5" t="s">
        <v>151</v>
      </c>
      <c r="B4" s="5"/>
      <c r="C4" s="5"/>
      <c r="D4" s="5"/>
      <c r="E4" s="5"/>
      <c r="F4" s="5"/>
      <c r="G4" s="5"/>
      <c r="H4" s="5"/>
    </row>
    <row r="5" spans="1:8" ht="18" customHeight="1" thickBot="1">
      <c r="A5" s="6"/>
      <c r="B5" s="7"/>
      <c r="C5" s="7"/>
      <c r="D5" s="7"/>
      <c r="E5" s="7"/>
      <c r="F5" s="6"/>
      <c r="G5" s="7"/>
      <c r="H5" s="6"/>
    </row>
    <row r="6" spans="7:8" ht="18" customHeight="1">
      <c r="G6" s="8"/>
      <c r="H6" s="9" t="s">
        <v>31</v>
      </c>
    </row>
    <row r="7" spans="1:8" ht="18" customHeight="1">
      <c r="A7" s="10" t="s">
        <v>1</v>
      </c>
      <c r="B7" s="11"/>
      <c r="C7" s="11"/>
      <c r="D7" s="11"/>
      <c r="E7" s="11"/>
      <c r="F7" s="12"/>
      <c r="G7" s="13"/>
      <c r="H7" s="14" t="s">
        <v>20</v>
      </c>
    </row>
    <row r="9" ht="18" customHeight="1">
      <c r="A9" s="15" t="s">
        <v>12</v>
      </c>
    </row>
    <row r="10" ht="18" customHeight="1">
      <c r="A10" s="16" t="s">
        <v>3</v>
      </c>
    </row>
    <row r="12" spans="1:8" ht="18" customHeight="1" thickBot="1">
      <c r="A12" s="2">
        <v>23</v>
      </c>
      <c r="B12" s="20">
        <v>65615</v>
      </c>
      <c r="C12" s="20">
        <v>6117386</v>
      </c>
      <c r="D12" s="20">
        <v>276</v>
      </c>
      <c r="E12" s="19" t="s">
        <v>94</v>
      </c>
      <c r="F12" s="19" t="s">
        <v>95</v>
      </c>
      <c r="G12" s="20" t="s">
        <v>21</v>
      </c>
      <c r="H12" s="25">
        <v>202</v>
      </c>
    </row>
    <row r="13" spans="1:9" ht="18" customHeight="1">
      <c r="A13" s="17"/>
      <c r="B13" s="17"/>
      <c r="C13" s="17"/>
      <c r="D13" s="17"/>
      <c r="E13" s="17"/>
      <c r="H13" s="29">
        <f>SUM(H12)</f>
        <v>202</v>
      </c>
      <c r="I13" s="29"/>
    </row>
    <row r="14" spans="1:9" ht="18" customHeight="1">
      <c r="A14" s="17"/>
      <c r="B14" s="17"/>
      <c r="C14" s="17"/>
      <c r="D14" s="17"/>
      <c r="E14" s="17"/>
      <c r="I14" s="22"/>
    </row>
    <row r="15" ht="18" customHeight="1" thickBot="1"/>
    <row r="16" spans="1:8" ht="18" customHeight="1" thickBot="1">
      <c r="A16" s="30" t="s">
        <v>12</v>
      </c>
      <c r="B16" s="34"/>
      <c r="C16" s="17"/>
      <c r="D16" s="17"/>
      <c r="E16" s="17"/>
      <c r="H16" s="31">
        <f>SUM(H13)</f>
        <v>202</v>
      </c>
    </row>
    <row r="17" spans="1:9" ht="18" customHeight="1">
      <c r="A17" s="17"/>
      <c r="B17" s="17"/>
      <c r="C17" s="17"/>
      <c r="D17" s="17"/>
      <c r="E17" s="17"/>
      <c r="I17" s="26"/>
    </row>
    <row r="18" ht="18" customHeight="1">
      <c r="I18" s="26"/>
    </row>
    <row r="19" spans="1:9" ht="18" customHeight="1">
      <c r="A19" s="35"/>
      <c r="I19" s="26"/>
    </row>
    <row r="20" ht="18" customHeight="1">
      <c r="I20" s="26"/>
    </row>
    <row r="21" spans="7:9" ht="18" customHeight="1">
      <c r="G21" s="18"/>
      <c r="H21" s="26"/>
      <c r="I21" s="26"/>
    </row>
    <row r="22" spans="1:8" ht="18" customHeight="1">
      <c r="A22" s="16"/>
      <c r="H22" s="22"/>
    </row>
    <row r="23" spans="1:9" ht="18" customHeight="1">
      <c r="A23" s="1"/>
      <c r="H23" s="22"/>
      <c r="I23" s="26"/>
    </row>
    <row r="24" spans="1:9" ht="18" customHeight="1">
      <c r="A24" s="1"/>
      <c r="H24" s="22"/>
      <c r="I24" s="26"/>
    </row>
    <row r="25" spans="1:9" ht="18" customHeight="1">
      <c r="A25" s="17"/>
      <c r="B25" s="17"/>
      <c r="C25" s="17"/>
      <c r="H25" s="22"/>
      <c r="I25" s="26"/>
    </row>
    <row r="26" spans="6:9" ht="18" customHeight="1">
      <c r="F26" s="1"/>
      <c r="H26" s="29"/>
      <c r="I26" s="26"/>
    </row>
    <row r="27" spans="8:9" ht="18" customHeight="1">
      <c r="H27" s="29"/>
      <c r="I27" s="26"/>
    </row>
    <row r="28" spans="1:9" ht="18" customHeight="1">
      <c r="A28" s="26"/>
      <c r="B28" s="18"/>
      <c r="C28" s="18"/>
      <c r="D28" s="18"/>
      <c r="E28" s="18"/>
      <c r="F28" s="26"/>
      <c r="G28" s="18"/>
      <c r="H28" s="29"/>
      <c r="I28" s="26"/>
    </row>
    <row r="29" spans="1:9" ht="18" customHeight="1">
      <c r="A29" s="15"/>
      <c r="B29" s="18"/>
      <c r="C29" s="18"/>
      <c r="D29" s="18"/>
      <c r="E29" s="18"/>
      <c r="F29" s="26"/>
      <c r="G29" s="18"/>
      <c r="H29" s="29"/>
      <c r="I29" s="26"/>
    </row>
    <row r="30" spans="1:9" ht="18" customHeight="1">
      <c r="A30" s="26"/>
      <c r="B30" s="18"/>
      <c r="C30" s="18"/>
      <c r="D30" s="18"/>
      <c r="E30" s="18"/>
      <c r="F30" s="26"/>
      <c r="G30" s="18"/>
      <c r="I30" s="26"/>
    </row>
    <row r="31" spans="1:9" ht="18" customHeight="1">
      <c r="A31" s="26"/>
      <c r="B31" s="18"/>
      <c r="C31" s="18"/>
      <c r="D31" s="18"/>
      <c r="E31" s="18"/>
      <c r="F31" s="26"/>
      <c r="G31" s="18"/>
      <c r="H31" s="26"/>
      <c r="I31" s="26"/>
    </row>
    <row r="32" spans="1:9" ht="18" customHeight="1">
      <c r="A32" s="26"/>
      <c r="B32" s="18"/>
      <c r="C32" s="18"/>
      <c r="D32" s="18"/>
      <c r="E32" s="18"/>
      <c r="F32" s="26"/>
      <c r="G32" s="18"/>
      <c r="H32" s="26"/>
      <c r="I32" s="26"/>
    </row>
    <row r="33" spans="8:9" ht="18" customHeight="1">
      <c r="H33" s="29"/>
      <c r="I33" s="26"/>
    </row>
    <row r="34" spans="1:9" ht="18" customHeight="1">
      <c r="A34" s="3" t="s">
        <v>152</v>
      </c>
      <c r="H34" s="22"/>
      <c r="I34" s="26"/>
    </row>
    <row r="35" spans="1:9" ht="18" customHeight="1">
      <c r="A35" s="3" t="s">
        <v>0</v>
      </c>
      <c r="H35" s="26"/>
      <c r="I35" s="26"/>
    </row>
    <row r="36" spans="1:9" ht="18" customHeight="1">
      <c r="A36" s="3" t="s">
        <v>153</v>
      </c>
      <c r="H36" s="26"/>
      <c r="I36" s="26"/>
    </row>
    <row r="37" spans="1:9" ht="18" customHeight="1">
      <c r="A37" s="32" t="s">
        <v>154</v>
      </c>
      <c r="I37" s="26"/>
    </row>
    <row r="38" spans="8:9" ht="18" customHeight="1">
      <c r="H38" s="26"/>
      <c r="I38" s="26"/>
    </row>
    <row r="39" spans="2:9" ht="18" customHeight="1">
      <c r="B39" s="47"/>
      <c r="H39" s="26"/>
      <c r="I39" s="26"/>
    </row>
    <row r="40" spans="8:9" ht="18" customHeight="1">
      <c r="H40" s="26"/>
      <c r="I40" s="26"/>
    </row>
    <row r="41" spans="8:9" ht="18" customHeight="1">
      <c r="H41" s="26"/>
      <c r="I41" s="26"/>
    </row>
    <row r="42" spans="8:9" ht="18" customHeight="1">
      <c r="H42" s="26"/>
      <c r="I42" s="26"/>
    </row>
    <row r="43" spans="8:9" ht="18" customHeight="1">
      <c r="H43" s="26"/>
      <c r="I43" s="26"/>
    </row>
    <row r="44" spans="8:9" ht="18" customHeight="1">
      <c r="H44" s="26"/>
      <c r="I44" s="26"/>
    </row>
    <row r="45" spans="8:9" ht="18" customHeight="1">
      <c r="H45" s="26"/>
      <c r="I45" s="26"/>
    </row>
    <row r="46" spans="8:9" ht="18" customHeight="1">
      <c r="H46" s="26"/>
      <c r="I46" s="26"/>
    </row>
    <row r="47" spans="8:9" ht="18" customHeight="1">
      <c r="H47" s="26"/>
      <c r="I47" s="26"/>
    </row>
    <row r="48" spans="8:9" ht="18" customHeight="1">
      <c r="H48" s="26"/>
      <c r="I48" s="26"/>
    </row>
    <row r="49" spans="8:9" ht="18" customHeight="1">
      <c r="H49" s="26"/>
      <c r="I49" s="26"/>
    </row>
    <row r="50" spans="8:9" ht="18" customHeight="1">
      <c r="H50" s="26"/>
      <c r="I50" s="26"/>
    </row>
    <row r="51" spans="8:9" ht="18" customHeight="1">
      <c r="H51" s="26"/>
      <c r="I51" s="26"/>
    </row>
    <row r="52" spans="8:9" ht="18" customHeight="1">
      <c r="H52" s="26"/>
      <c r="I52" s="26"/>
    </row>
    <row r="53" spans="8:9" ht="18" customHeight="1">
      <c r="H53" s="26"/>
      <c r="I53" s="26"/>
    </row>
    <row r="54" spans="8:9" ht="18" customHeight="1">
      <c r="H54" s="26"/>
      <c r="I54" s="26"/>
    </row>
    <row r="55" spans="8:9" ht="18" customHeight="1">
      <c r="H55" s="26"/>
      <c r="I55" s="26"/>
    </row>
    <row r="56" spans="8:9" ht="18" customHeight="1">
      <c r="H56" s="26"/>
      <c r="I56" s="26"/>
    </row>
    <row r="57" spans="8:9" ht="18" customHeight="1">
      <c r="H57" s="26"/>
      <c r="I57" s="26"/>
    </row>
    <row r="58" spans="8:9" ht="18" customHeight="1">
      <c r="H58" s="26"/>
      <c r="I58" s="26"/>
    </row>
    <row r="59" spans="1:9" ht="18" customHeight="1">
      <c r="A59" s="36"/>
      <c r="H59" s="26"/>
      <c r="I59" s="26"/>
    </row>
    <row r="60" spans="8:9" ht="18" customHeight="1">
      <c r="H60" s="26"/>
      <c r="I60" s="26"/>
    </row>
    <row r="61" spans="8:9" ht="18" customHeight="1">
      <c r="H61" s="26"/>
      <c r="I61" s="26"/>
    </row>
    <row r="62" spans="8:9" ht="18" customHeight="1">
      <c r="H62" s="26"/>
      <c r="I62" s="26"/>
    </row>
    <row r="63" spans="8:9" ht="18" customHeight="1">
      <c r="H63" s="26"/>
      <c r="I63" s="26"/>
    </row>
    <row r="64" spans="8:9" ht="18" customHeight="1">
      <c r="H64" s="26"/>
      <c r="I64" s="26"/>
    </row>
    <row r="65" spans="8:9" ht="18" customHeight="1">
      <c r="H65" s="26"/>
      <c r="I65" s="26"/>
    </row>
    <row r="66" spans="8:9" ht="18" customHeight="1">
      <c r="H66" s="26"/>
      <c r="I66" s="26"/>
    </row>
    <row r="67" spans="8:9" ht="18" customHeight="1">
      <c r="H67" s="26"/>
      <c r="I67" s="26"/>
    </row>
    <row r="68" spans="8:9" ht="18" customHeight="1">
      <c r="H68" s="26"/>
      <c r="I68" s="26"/>
    </row>
    <row r="69" spans="8:9" ht="18" customHeight="1">
      <c r="H69" s="26"/>
      <c r="I69" s="26"/>
    </row>
    <row r="70" spans="8:9" ht="18" customHeight="1">
      <c r="H70" s="26"/>
      <c r="I70" s="26"/>
    </row>
    <row r="71" spans="8:9" ht="18" customHeight="1">
      <c r="H71" s="26"/>
      <c r="I71" s="26"/>
    </row>
    <row r="72" spans="8:9" ht="18" customHeight="1">
      <c r="H72" s="26"/>
      <c r="I72" s="26"/>
    </row>
    <row r="73" spans="8:9" ht="18" customHeight="1">
      <c r="H73" s="26"/>
      <c r="I73" s="26"/>
    </row>
    <row r="74" spans="8:9" ht="18" customHeight="1">
      <c r="H74" s="26"/>
      <c r="I74" s="26"/>
    </row>
    <row r="75" spans="8:9" ht="18" customHeight="1">
      <c r="H75" s="26"/>
      <c r="I75" s="26"/>
    </row>
    <row r="76" spans="8:9" ht="18" customHeight="1">
      <c r="H76" s="26"/>
      <c r="I76" s="26"/>
    </row>
    <row r="77" spans="8:9" ht="18" customHeight="1">
      <c r="H77" s="26"/>
      <c r="I77" s="26"/>
    </row>
    <row r="78" spans="8:9" ht="18" customHeight="1">
      <c r="H78" s="26"/>
      <c r="I78" s="26"/>
    </row>
    <row r="79" spans="8:9" ht="18" customHeight="1">
      <c r="H79" s="26"/>
      <c r="I79" s="26"/>
    </row>
    <row r="80" spans="8:9" ht="18" customHeight="1">
      <c r="H80" s="26"/>
      <c r="I80" s="26"/>
    </row>
    <row r="81" spans="8:9" ht="18" customHeight="1">
      <c r="H81" s="26"/>
      <c r="I81" s="26"/>
    </row>
    <row r="82" spans="8:9" ht="18" customHeight="1">
      <c r="H82" s="26"/>
      <c r="I82" s="26"/>
    </row>
    <row r="83" spans="8:9" ht="18" customHeight="1">
      <c r="H83" s="26"/>
      <c r="I83" s="26"/>
    </row>
    <row r="84" spans="8:9" ht="18" customHeight="1">
      <c r="H84" s="26"/>
      <c r="I84" s="26"/>
    </row>
  </sheetData>
  <sheetProtection/>
  <mergeCells count="1">
    <mergeCell ref="A4:H4"/>
  </mergeCells>
  <printOptions/>
  <pageMargins left="0.5" right="0.5" top="1" bottom="1" header="0.5" footer="0.5"/>
  <pageSetup fitToHeight="1" fitToWidth="1" horizontalDpi="600" verticalDpi="600" orientation="portrait" scale="9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84"/>
  <sheetViews>
    <sheetView showGridLines="0" zoomScaleSheetLayoutView="100" zoomScalePageLayoutView="0" workbookViewId="0" topLeftCell="A1">
      <selection activeCell="A1" sqref="A1"/>
    </sheetView>
  </sheetViews>
  <sheetFormatPr defaultColWidth="9.140625" defaultRowHeight="18" customHeight="1"/>
  <cols>
    <col min="1" max="1" width="12.421875" style="3" customWidth="1"/>
    <col min="2" max="2" width="10.421875" style="2" customWidth="1"/>
    <col min="3" max="3" width="10.57421875" style="2" customWidth="1"/>
    <col min="4" max="4" width="5.140625" style="2" bestFit="1" customWidth="1"/>
    <col min="5" max="5" width="20.140625" style="2" bestFit="1" customWidth="1"/>
    <col min="6" max="6" width="52.140625" style="3" bestFit="1" customWidth="1"/>
    <col min="7" max="7" width="4.8515625" style="2" customWidth="1"/>
    <col min="8" max="8" width="17.140625" style="3" customWidth="1"/>
    <col min="9" max="9" width="6.140625" style="3" customWidth="1"/>
    <col min="10" max="16384" width="9.140625" style="3" customWidth="1"/>
  </cols>
  <sheetData>
    <row r="2" spans="1:8" ht="18" customHeight="1">
      <c r="A2" s="1" t="s">
        <v>0</v>
      </c>
      <c r="H2" s="1" t="s">
        <v>30</v>
      </c>
    </row>
    <row r="4" spans="1:8" ht="30.75" customHeight="1">
      <c r="A4" s="5" t="s">
        <v>151</v>
      </c>
      <c r="B4" s="5"/>
      <c r="C4" s="5"/>
      <c r="D4" s="5"/>
      <c r="E4" s="5"/>
      <c r="F4" s="5"/>
      <c r="G4" s="5"/>
      <c r="H4" s="5"/>
    </row>
    <row r="5" spans="1:8" ht="18" customHeight="1" thickBot="1">
      <c r="A5" s="6"/>
      <c r="B5" s="7"/>
      <c r="C5" s="7"/>
      <c r="D5" s="7"/>
      <c r="E5" s="7"/>
      <c r="F5" s="6"/>
      <c r="G5" s="7"/>
      <c r="H5" s="6"/>
    </row>
    <row r="6" spans="6:8" ht="18" customHeight="1">
      <c r="F6" s="8"/>
      <c r="G6" s="8"/>
      <c r="H6" s="9" t="s">
        <v>31</v>
      </c>
    </row>
    <row r="7" spans="1:8" ht="18" customHeight="1">
      <c r="A7" s="10" t="s">
        <v>1</v>
      </c>
      <c r="B7" s="11"/>
      <c r="C7" s="11"/>
      <c r="D7" s="11"/>
      <c r="E7" s="11"/>
      <c r="F7" s="13"/>
      <c r="G7" s="13"/>
      <c r="H7" s="14" t="s">
        <v>20</v>
      </c>
    </row>
    <row r="9" ht="18" customHeight="1">
      <c r="A9" s="15" t="s">
        <v>96</v>
      </c>
    </row>
    <row r="10" spans="1:9" ht="18" customHeight="1">
      <c r="A10" s="16" t="s">
        <v>3</v>
      </c>
      <c r="H10" s="22"/>
      <c r="I10" s="26"/>
    </row>
    <row r="11" spans="8:9" ht="18" customHeight="1">
      <c r="H11" s="22"/>
      <c r="I11" s="29"/>
    </row>
    <row r="12" spans="1:9" ht="18" customHeight="1">
      <c r="A12" s="20">
        <v>30</v>
      </c>
      <c r="B12" s="20">
        <v>66464</v>
      </c>
      <c r="C12" s="20">
        <v>6117758</v>
      </c>
      <c r="D12" s="20">
        <v>294</v>
      </c>
      <c r="E12" s="19" t="s">
        <v>97</v>
      </c>
      <c r="F12" s="19" t="s">
        <v>98</v>
      </c>
      <c r="G12" s="20" t="s">
        <v>21</v>
      </c>
      <c r="H12" s="21">
        <v>2250</v>
      </c>
      <c r="I12" s="22"/>
    </row>
    <row r="13" spans="1:9" ht="18" customHeight="1">
      <c r="A13" s="20">
        <v>30</v>
      </c>
      <c r="B13" s="20">
        <v>66464</v>
      </c>
      <c r="C13" s="20">
        <v>106765</v>
      </c>
      <c r="D13" s="20">
        <v>664</v>
      </c>
      <c r="E13" s="19" t="s">
        <v>97</v>
      </c>
      <c r="F13" s="19" t="s">
        <v>99</v>
      </c>
      <c r="G13" s="20" t="s">
        <v>21</v>
      </c>
      <c r="H13" s="21">
        <v>4011</v>
      </c>
      <c r="I13" s="26"/>
    </row>
    <row r="14" spans="1:9" ht="18" customHeight="1" thickBot="1">
      <c r="A14" s="20">
        <v>30</v>
      </c>
      <c r="B14" s="20">
        <v>66670</v>
      </c>
      <c r="C14" s="20">
        <v>106567</v>
      </c>
      <c r="D14" s="20">
        <v>632</v>
      </c>
      <c r="E14" s="19" t="s">
        <v>100</v>
      </c>
      <c r="F14" s="19" t="s">
        <v>101</v>
      </c>
      <c r="G14" s="20" t="s">
        <v>21</v>
      </c>
      <c r="H14" s="25">
        <v>2431</v>
      </c>
      <c r="I14" s="26"/>
    </row>
    <row r="15" spans="1:9" ht="18" customHeight="1">
      <c r="A15" s="18"/>
      <c r="B15" s="17"/>
      <c r="C15" s="17"/>
      <c r="D15" s="17"/>
      <c r="E15" s="17"/>
      <c r="H15" s="37">
        <f>SUM(H12:H14)</f>
        <v>8692</v>
      </c>
      <c r="I15" s="26"/>
    </row>
    <row r="16" spans="1:9" ht="18" customHeight="1">
      <c r="A16" s="18"/>
      <c r="B16" s="17"/>
      <c r="C16" s="17"/>
      <c r="D16" s="17"/>
      <c r="E16" s="17"/>
      <c r="H16" s="26"/>
      <c r="I16" s="26"/>
    </row>
    <row r="17" ht="18" customHeight="1" thickBot="1">
      <c r="I17" s="26"/>
    </row>
    <row r="18" spans="1:9" ht="18" customHeight="1" thickBot="1">
      <c r="A18" s="30" t="str">
        <f>+A9</f>
        <v>Orange</v>
      </c>
      <c r="B18" s="34"/>
      <c r="C18" s="17"/>
      <c r="D18" s="17"/>
      <c r="E18" s="17"/>
      <c r="H18" s="31">
        <f>SUM(H15)</f>
        <v>8692</v>
      </c>
      <c r="I18" s="26"/>
    </row>
    <row r="19" spans="1:5" ht="18" customHeight="1">
      <c r="A19" s="17"/>
      <c r="B19" s="17"/>
      <c r="C19" s="17"/>
      <c r="D19" s="17"/>
      <c r="E19" s="17"/>
    </row>
    <row r="21" spans="7:9" ht="18" customHeight="1">
      <c r="G21" s="18"/>
      <c r="H21" s="26"/>
      <c r="I21" s="26"/>
    </row>
    <row r="22" spans="1:8" ht="18" customHeight="1">
      <c r="A22" s="16"/>
      <c r="H22" s="22"/>
    </row>
    <row r="23" spans="1:9" ht="18" customHeight="1">
      <c r="A23" s="1"/>
      <c r="H23" s="22"/>
      <c r="I23" s="26"/>
    </row>
    <row r="24" spans="1:9" ht="18" customHeight="1">
      <c r="A24" s="1"/>
      <c r="H24" s="22"/>
      <c r="I24" s="26"/>
    </row>
    <row r="25" spans="1:9" ht="18" customHeight="1">
      <c r="A25" s="17"/>
      <c r="B25" s="17"/>
      <c r="C25" s="17"/>
      <c r="H25" s="22"/>
      <c r="I25" s="26"/>
    </row>
    <row r="26" spans="6:9" ht="18" customHeight="1">
      <c r="F26" s="1"/>
      <c r="H26" s="29"/>
      <c r="I26" s="26"/>
    </row>
    <row r="27" spans="8:9" ht="18" customHeight="1">
      <c r="H27" s="29"/>
      <c r="I27" s="26"/>
    </row>
    <row r="28" spans="1:9" ht="18" customHeight="1">
      <c r="A28" s="26"/>
      <c r="B28" s="18"/>
      <c r="C28" s="18"/>
      <c r="D28" s="18"/>
      <c r="E28" s="18"/>
      <c r="F28" s="26"/>
      <c r="G28" s="18"/>
      <c r="H28" s="29"/>
      <c r="I28" s="26"/>
    </row>
    <row r="29" spans="1:9" ht="18" customHeight="1">
      <c r="A29" s="15"/>
      <c r="B29" s="18"/>
      <c r="C29" s="18"/>
      <c r="D29" s="18"/>
      <c r="E29" s="18"/>
      <c r="F29" s="26"/>
      <c r="G29" s="18"/>
      <c r="H29" s="29"/>
      <c r="I29" s="26"/>
    </row>
    <row r="30" spans="1:9" ht="18" customHeight="1">
      <c r="A30" s="26"/>
      <c r="B30" s="18"/>
      <c r="C30" s="18"/>
      <c r="D30" s="18"/>
      <c r="E30" s="18"/>
      <c r="F30" s="26"/>
      <c r="G30" s="18"/>
      <c r="I30" s="26"/>
    </row>
    <row r="31" spans="1:9" ht="18" customHeight="1">
      <c r="A31" s="26"/>
      <c r="B31" s="18"/>
      <c r="C31" s="18"/>
      <c r="D31" s="18"/>
      <c r="E31" s="18"/>
      <c r="F31" s="26"/>
      <c r="G31" s="18"/>
      <c r="H31" s="26"/>
      <c r="I31" s="26"/>
    </row>
    <row r="32" spans="1:9" ht="18" customHeight="1">
      <c r="A32" s="26"/>
      <c r="B32" s="18"/>
      <c r="C32" s="18"/>
      <c r="D32" s="18"/>
      <c r="E32" s="18"/>
      <c r="F32" s="26"/>
      <c r="G32" s="18"/>
      <c r="H32" s="26"/>
      <c r="I32" s="26"/>
    </row>
    <row r="33" spans="8:9" ht="18" customHeight="1">
      <c r="H33" s="29"/>
      <c r="I33" s="26"/>
    </row>
    <row r="34" spans="1:9" ht="18" customHeight="1">
      <c r="A34" s="3" t="s">
        <v>152</v>
      </c>
      <c r="H34" s="22"/>
      <c r="I34" s="26"/>
    </row>
    <row r="35" spans="1:9" ht="18" customHeight="1">
      <c r="A35" s="3" t="s">
        <v>0</v>
      </c>
      <c r="H35" s="26"/>
      <c r="I35" s="26"/>
    </row>
    <row r="36" spans="1:9" ht="18" customHeight="1">
      <c r="A36" s="3" t="s">
        <v>153</v>
      </c>
      <c r="H36" s="26"/>
      <c r="I36" s="26"/>
    </row>
    <row r="37" spans="1:9" ht="18" customHeight="1">
      <c r="A37" s="32" t="s">
        <v>154</v>
      </c>
      <c r="I37" s="26"/>
    </row>
    <row r="38" spans="8:9" ht="18" customHeight="1">
      <c r="H38" s="26"/>
      <c r="I38" s="26"/>
    </row>
    <row r="39" spans="8:9" ht="18" customHeight="1">
      <c r="H39" s="26"/>
      <c r="I39" s="26"/>
    </row>
    <row r="40" spans="8:9" ht="18" customHeight="1">
      <c r="H40" s="26"/>
      <c r="I40" s="26"/>
    </row>
    <row r="41" spans="8:9" ht="18" customHeight="1">
      <c r="H41" s="26"/>
      <c r="I41" s="26"/>
    </row>
    <row r="42" spans="1:9" ht="18" customHeight="1">
      <c r="A42" s="32"/>
      <c r="H42" s="26"/>
      <c r="I42" s="26"/>
    </row>
    <row r="43" spans="8:9" ht="18" customHeight="1">
      <c r="H43" s="26"/>
      <c r="I43" s="26"/>
    </row>
    <row r="44" spans="8:9" ht="18" customHeight="1">
      <c r="H44" s="26"/>
      <c r="I44" s="26"/>
    </row>
    <row r="45" spans="8:9" ht="18" customHeight="1">
      <c r="H45" s="26"/>
      <c r="I45" s="26"/>
    </row>
    <row r="46" spans="8:9" ht="18" customHeight="1">
      <c r="H46" s="26"/>
      <c r="I46" s="26"/>
    </row>
    <row r="47" spans="8:9" ht="18" customHeight="1">
      <c r="H47" s="26"/>
      <c r="I47" s="26"/>
    </row>
    <row r="48" spans="8:9" ht="18" customHeight="1">
      <c r="H48" s="26"/>
      <c r="I48" s="26"/>
    </row>
    <row r="49" spans="8:9" ht="18" customHeight="1">
      <c r="H49" s="26"/>
      <c r="I49" s="26"/>
    </row>
    <row r="50" spans="8:9" ht="18" customHeight="1">
      <c r="H50" s="26"/>
      <c r="I50" s="26"/>
    </row>
    <row r="51" spans="8:9" ht="18" customHeight="1">
      <c r="H51" s="26"/>
      <c r="I51" s="26"/>
    </row>
    <row r="52" spans="8:9" ht="18" customHeight="1">
      <c r="H52" s="26"/>
      <c r="I52" s="26"/>
    </row>
    <row r="53" spans="8:9" ht="18" customHeight="1">
      <c r="H53" s="26"/>
      <c r="I53" s="26"/>
    </row>
    <row r="54" spans="8:9" ht="18" customHeight="1">
      <c r="H54" s="26"/>
      <c r="I54" s="26"/>
    </row>
    <row r="55" spans="8:9" ht="18" customHeight="1">
      <c r="H55" s="26"/>
      <c r="I55" s="26"/>
    </row>
    <row r="56" spans="8:9" ht="18" customHeight="1">
      <c r="H56" s="26"/>
      <c r="I56" s="26"/>
    </row>
    <row r="57" spans="8:9" ht="18" customHeight="1">
      <c r="H57" s="26"/>
      <c r="I57" s="26"/>
    </row>
    <row r="58" spans="8:9" ht="18" customHeight="1">
      <c r="H58" s="26"/>
      <c r="I58" s="26"/>
    </row>
    <row r="59" spans="1:9" ht="18" customHeight="1">
      <c r="A59" s="36"/>
      <c r="H59" s="26"/>
      <c r="I59" s="26"/>
    </row>
    <row r="60" spans="8:9" ht="18" customHeight="1">
      <c r="H60" s="26"/>
      <c r="I60" s="26"/>
    </row>
    <row r="61" spans="8:9" ht="18" customHeight="1">
      <c r="H61" s="26"/>
      <c r="I61" s="26"/>
    </row>
    <row r="62" spans="8:9" ht="18" customHeight="1">
      <c r="H62" s="26"/>
      <c r="I62" s="26"/>
    </row>
    <row r="63" spans="8:9" ht="18" customHeight="1">
      <c r="H63" s="26"/>
      <c r="I63" s="26"/>
    </row>
    <row r="64" spans="8:9" ht="18" customHeight="1">
      <c r="H64" s="26"/>
      <c r="I64" s="26"/>
    </row>
    <row r="65" spans="8:9" ht="18" customHeight="1">
      <c r="H65" s="26"/>
      <c r="I65" s="26"/>
    </row>
    <row r="66" spans="8:9" ht="18" customHeight="1">
      <c r="H66" s="26"/>
      <c r="I66" s="26"/>
    </row>
    <row r="67" spans="8:9" ht="18" customHeight="1">
      <c r="H67" s="26"/>
      <c r="I67" s="26"/>
    </row>
    <row r="68" spans="8:9" ht="18" customHeight="1">
      <c r="H68" s="26"/>
      <c r="I68" s="26"/>
    </row>
    <row r="69" spans="8:9" ht="18" customHeight="1">
      <c r="H69" s="26"/>
      <c r="I69" s="26"/>
    </row>
    <row r="70" spans="8:9" ht="18" customHeight="1">
      <c r="H70" s="26"/>
      <c r="I70" s="26"/>
    </row>
    <row r="71" spans="8:9" ht="18" customHeight="1">
      <c r="H71" s="26"/>
      <c r="I71" s="26"/>
    </row>
    <row r="72" spans="8:9" ht="18" customHeight="1">
      <c r="H72" s="26"/>
      <c r="I72" s="26"/>
    </row>
    <row r="73" spans="8:9" ht="18" customHeight="1">
      <c r="H73" s="26"/>
      <c r="I73" s="26"/>
    </row>
    <row r="74" spans="8:9" ht="18" customHeight="1">
      <c r="H74" s="26"/>
      <c r="I74" s="26"/>
    </row>
    <row r="75" spans="8:9" ht="18" customHeight="1">
      <c r="H75" s="26"/>
      <c r="I75" s="26"/>
    </row>
    <row r="76" spans="8:9" ht="18" customHeight="1">
      <c r="H76" s="26"/>
      <c r="I76" s="26"/>
    </row>
    <row r="77" spans="8:9" ht="18" customHeight="1">
      <c r="H77" s="26"/>
      <c r="I77" s="26"/>
    </row>
    <row r="78" spans="8:9" ht="18" customHeight="1">
      <c r="H78" s="26"/>
      <c r="I78" s="26"/>
    </row>
    <row r="79" spans="8:9" ht="18" customHeight="1">
      <c r="H79" s="26"/>
      <c r="I79" s="26"/>
    </row>
    <row r="80" spans="8:9" ht="18" customHeight="1">
      <c r="H80" s="26"/>
      <c r="I80" s="26"/>
    </row>
    <row r="81" spans="8:9" ht="18" customHeight="1">
      <c r="H81" s="26"/>
      <c r="I81" s="26"/>
    </row>
    <row r="82" spans="8:9" ht="18" customHeight="1">
      <c r="H82" s="26"/>
      <c r="I82" s="26"/>
    </row>
    <row r="83" spans="8:9" ht="18" customHeight="1">
      <c r="H83" s="26"/>
      <c r="I83" s="26"/>
    </row>
    <row r="84" spans="8:9" ht="18" customHeight="1">
      <c r="H84" s="26"/>
      <c r="I84" s="26"/>
    </row>
  </sheetData>
  <sheetProtection/>
  <mergeCells count="1">
    <mergeCell ref="A4:H4"/>
  </mergeCells>
  <printOptions/>
  <pageMargins left="0.5" right="0.5" top="1" bottom="1" header="0.5" footer="0.5"/>
  <pageSetup fitToHeight="1" fitToWidth="1" horizontalDpi="600" verticalDpi="600" orientation="portrait" scale="9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84"/>
  <sheetViews>
    <sheetView showGridLines="0" zoomScaleSheetLayoutView="100" zoomScalePageLayoutView="0" workbookViewId="0" topLeftCell="A1">
      <selection activeCell="A1" sqref="A1"/>
    </sheetView>
  </sheetViews>
  <sheetFormatPr defaultColWidth="9.140625" defaultRowHeight="18" customHeight="1"/>
  <cols>
    <col min="1" max="1" width="15.28125" style="3" customWidth="1"/>
    <col min="2" max="2" width="9.421875" style="2" bestFit="1" customWidth="1"/>
    <col min="3" max="3" width="10.57421875" style="2" customWidth="1"/>
    <col min="4" max="4" width="5.140625" style="2" bestFit="1" customWidth="1"/>
    <col min="5" max="5" width="31.7109375" style="2" bestFit="1" customWidth="1"/>
    <col min="6" max="6" width="40.8515625" style="3" bestFit="1" customWidth="1"/>
    <col min="7" max="7" width="4.8515625" style="2" customWidth="1"/>
    <col min="8" max="8" width="14.8515625" style="3" bestFit="1" customWidth="1"/>
    <col min="9" max="9" width="5.57421875" style="3" customWidth="1"/>
    <col min="10" max="16384" width="9.140625" style="3" customWidth="1"/>
  </cols>
  <sheetData>
    <row r="2" spans="1:8" ht="18" customHeight="1">
      <c r="A2" s="1" t="s">
        <v>0</v>
      </c>
      <c r="H2" s="1" t="s">
        <v>30</v>
      </c>
    </row>
    <row r="4" spans="1:8" ht="30.75" customHeight="1">
      <c r="A4" s="5" t="s">
        <v>151</v>
      </c>
      <c r="B4" s="5"/>
      <c r="C4" s="5"/>
      <c r="D4" s="5"/>
      <c r="E4" s="5"/>
      <c r="F4" s="5"/>
      <c r="G4" s="5"/>
      <c r="H4" s="5"/>
    </row>
    <row r="5" spans="1:8" ht="18" customHeight="1" thickBot="1">
      <c r="A5" s="6"/>
      <c r="B5" s="7"/>
      <c r="C5" s="7"/>
      <c r="D5" s="7"/>
      <c r="E5" s="7"/>
      <c r="F5" s="6"/>
      <c r="G5" s="7"/>
      <c r="H5" s="6"/>
    </row>
    <row r="6" ht="18" customHeight="1">
      <c r="H6" s="9" t="s">
        <v>31</v>
      </c>
    </row>
    <row r="7" spans="1:8" ht="18" customHeight="1">
      <c r="A7" s="10" t="s">
        <v>1</v>
      </c>
      <c r="B7" s="11"/>
      <c r="C7" s="11"/>
      <c r="D7" s="11"/>
      <c r="E7" s="11"/>
      <c r="F7" s="12"/>
      <c r="G7" s="11"/>
      <c r="H7" s="14" t="s">
        <v>20</v>
      </c>
    </row>
    <row r="9" ht="18" customHeight="1">
      <c r="A9" s="15" t="s">
        <v>13</v>
      </c>
    </row>
    <row r="10" ht="18" customHeight="1">
      <c r="A10" s="16" t="s">
        <v>5</v>
      </c>
    </row>
    <row r="11" ht="18" customHeight="1">
      <c r="A11" s="1" t="s">
        <v>107</v>
      </c>
    </row>
    <row r="12" ht="18" customHeight="1">
      <c r="A12" s="48" t="s">
        <v>106</v>
      </c>
    </row>
    <row r="13" spans="1:8" ht="18" customHeight="1" thickBot="1">
      <c r="A13" s="49">
        <v>34</v>
      </c>
      <c r="B13" s="20">
        <v>67363</v>
      </c>
      <c r="C13" s="20">
        <v>101832</v>
      </c>
      <c r="D13" s="20">
        <v>560</v>
      </c>
      <c r="E13" s="19" t="s">
        <v>102</v>
      </c>
      <c r="F13" s="19" t="s">
        <v>103</v>
      </c>
      <c r="G13" s="20" t="s">
        <v>22</v>
      </c>
      <c r="H13" s="25">
        <v>2711</v>
      </c>
    </row>
    <row r="14" spans="1:9" ht="18" customHeight="1">
      <c r="A14" s="17"/>
      <c r="B14" s="17"/>
      <c r="C14" s="17"/>
      <c r="D14" s="17"/>
      <c r="E14" s="17"/>
      <c r="F14" s="48" t="str">
        <f>+A12</f>
        <v>     Grant Joint Union High</v>
      </c>
      <c r="H14" s="27">
        <f>SUM(H13:H13)</f>
        <v>2711</v>
      </c>
      <c r="I14" s="29"/>
    </row>
    <row r="15" spans="1:9" ht="18" customHeight="1">
      <c r="A15" s="17"/>
      <c r="B15" s="17"/>
      <c r="C15" s="17"/>
      <c r="D15" s="17"/>
      <c r="E15" s="17"/>
      <c r="H15" s="27"/>
      <c r="I15" s="29"/>
    </row>
    <row r="16" spans="1:9" ht="18" customHeight="1">
      <c r="A16" s="1" t="s">
        <v>10</v>
      </c>
      <c r="I16" s="29"/>
    </row>
    <row r="17" spans="1:9" ht="18" customHeight="1">
      <c r="A17" s="48" t="s">
        <v>108</v>
      </c>
      <c r="I17" s="29"/>
    </row>
    <row r="18" spans="1:9" ht="18" customHeight="1" thickBot="1">
      <c r="A18" s="49">
        <v>34</v>
      </c>
      <c r="B18" s="20">
        <v>67397</v>
      </c>
      <c r="C18" s="20">
        <v>6033336</v>
      </c>
      <c r="D18" s="20">
        <v>796</v>
      </c>
      <c r="E18" s="19" t="s">
        <v>104</v>
      </c>
      <c r="F18" s="19" t="s">
        <v>105</v>
      </c>
      <c r="G18" s="20" t="s">
        <v>22</v>
      </c>
      <c r="H18" s="25">
        <v>40311</v>
      </c>
      <c r="I18" s="26"/>
    </row>
    <row r="19" spans="1:9" ht="18" customHeight="1">
      <c r="A19" s="17"/>
      <c r="B19" s="17"/>
      <c r="C19" s="17"/>
      <c r="D19" s="17"/>
      <c r="E19" s="17"/>
      <c r="F19" s="48" t="str">
        <f>+A17</f>
        <v>     North Sacramento Elementary</v>
      </c>
      <c r="H19" s="27">
        <f>SUM(H18:H18)</f>
        <v>40311</v>
      </c>
      <c r="I19" s="26"/>
    </row>
    <row r="20" spans="1:9" ht="18" customHeight="1">
      <c r="A20" s="17"/>
      <c r="B20" s="17"/>
      <c r="C20" s="17"/>
      <c r="D20" s="17"/>
      <c r="E20" s="17"/>
      <c r="H20" s="27"/>
      <c r="I20" s="26"/>
    </row>
    <row r="21" spans="1:9" ht="18" customHeight="1" thickBot="1">
      <c r="A21" s="26"/>
      <c r="B21" s="18"/>
      <c r="C21" s="18"/>
      <c r="D21" s="18"/>
      <c r="E21" s="18"/>
      <c r="F21" s="26"/>
      <c r="G21" s="18"/>
      <c r="I21" s="26"/>
    </row>
    <row r="22" spans="1:9" ht="18" customHeight="1" thickBot="1">
      <c r="A22" s="30" t="s">
        <v>13</v>
      </c>
      <c r="B22" s="18"/>
      <c r="H22" s="31">
        <f>+H19+H14</f>
        <v>43022</v>
      </c>
      <c r="I22" s="26"/>
    </row>
    <row r="23" spans="1:9" ht="18" customHeight="1">
      <c r="A23" s="15"/>
      <c r="B23" s="18"/>
      <c r="H23" s="29"/>
      <c r="I23" s="26"/>
    </row>
    <row r="24" spans="1:9" ht="18" customHeight="1">
      <c r="A24" s="15"/>
      <c r="B24" s="18"/>
      <c r="H24" s="29"/>
      <c r="I24" s="26"/>
    </row>
    <row r="25" spans="1:9" ht="18" customHeight="1">
      <c r="A25" s="15"/>
      <c r="B25" s="18"/>
      <c r="H25" s="29"/>
      <c r="I25" s="26"/>
    </row>
    <row r="26" spans="1:9" ht="18" customHeight="1">
      <c r="A26" s="15"/>
      <c r="B26" s="18"/>
      <c r="H26" s="29"/>
      <c r="I26" s="26"/>
    </row>
    <row r="27" spans="1:9" ht="18" customHeight="1">
      <c r="A27" s="15"/>
      <c r="B27" s="18"/>
      <c r="H27" s="29"/>
      <c r="I27" s="26"/>
    </row>
    <row r="28" spans="1:9" ht="18" customHeight="1">
      <c r="A28" s="15"/>
      <c r="B28" s="18"/>
      <c r="H28" s="29"/>
      <c r="I28" s="26"/>
    </row>
    <row r="29" spans="1:9" ht="18" customHeight="1">
      <c r="A29" s="15"/>
      <c r="B29" s="18"/>
      <c r="H29" s="29"/>
      <c r="I29" s="26"/>
    </row>
    <row r="30" spans="1:9" ht="18" customHeight="1">
      <c r="A30" s="15"/>
      <c r="B30" s="18"/>
      <c r="H30" s="29"/>
      <c r="I30" s="26"/>
    </row>
    <row r="31" spans="1:9" ht="18" customHeight="1">
      <c r="A31" s="15"/>
      <c r="B31" s="18"/>
      <c r="H31" s="29"/>
      <c r="I31" s="26"/>
    </row>
    <row r="32" spans="1:9" ht="18" customHeight="1">
      <c r="A32" s="15"/>
      <c r="B32" s="18"/>
      <c r="H32" s="29"/>
      <c r="I32" s="26"/>
    </row>
    <row r="33" spans="1:9" ht="18" customHeight="1">
      <c r="A33" s="15"/>
      <c r="B33" s="18"/>
      <c r="H33" s="29"/>
      <c r="I33" s="26"/>
    </row>
    <row r="34" spans="1:9" ht="18" customHeight="1">
      <c r="A34" s="3" t="s">
        <v>152</v>
      </c>
      <c r="B34" s="18"/>
      <c r="H34" s="29"/>
      <c r="I34" s="26"/>
    </row>
    <row r="35" spans="1:9" ht="18" customHeight="1">
      <c r="A35" s="3" t="s">
        <v>0</v>
      </c>
      <c r="B35" s="18"/>
      <c r="H35" s="29"/>
      <c r="I35" s="26"/>
    </row>
    <row r="36" spans="1:9" ht="18" customHeight="1">
      <c r="A36" s="3" t="s">
        <v>153</v>
      </c>
      <c r="H36" s="26"/>
      <c r="I36" s="26"/>
    </row>
    <row r="37" spans="1:9" ht="18" customHeight="1">
      <c r="A37" s="32" t="s">
        <v>154</v>
      </c>
      <c r="H37" s="26"/>
      <c r="I37" s="26"/>
    </row>
    <row r="38" spans="8:9" ht="18" customHeight="1">
      <c r="H38" s="26"/>
      <c r="I38" s="26"/>
    </row>
    <row r="39" spans="8:9" ht="18" customHeight="1">
      <c r="H39" s="26"/>
      <c r="I39" s="26"/>
    </row>
    <row r="40" spans="8:9" ht="18" customHeight="1">
      <c r="H40" s="26"/>
      <c r="I40" s="26"/>
    </row>
    <row r="41" spans="8:9" ht="18" customHeight="1">
      <c r="H41" s="26"/>
      <c r="I41" s="26"/>
    </row>
    <row r="42" spans="8:9" ht="18" customHeight="1">
      <c r="H42" s="26"/>
      <c r="I42" s="26"/>
    </row>
    <row r="43" spans="8:9" ht="18" customHeight="1">
      <c r="H43" s="26"/>
      <c r="I43" s="26"/>
    </row>
    <row r="44" spans="8:9" ht="18" customHeight="1">
      <c r="H44" s="26"/>
      <c r="I44" s="26"/>
    </row>
    <row r="45" spans="8:9" ht="18" customHeight="1">
      <c r="H45" s="26"/>
      <c r="I45" s="26"/>
    </row>
    <row r="46" spans="8:9" ht="18" customHeight="1">
      <c r="H46" s="26"/>
      <c r="I46" s="26"/>
    </row>
    <row r="47" spans="8:9" ht="18" customHeight="1">
      <c r="H47" s="26"/>
      <c r="I47" s="26"/>
    </row>
    <row r="48" spans="8:9" ht="18" customHeight="1">
      <c r="H48" s="26"/>
      <c r="I48" s="26"/>
    </row>
    <row r="49" spans="8:9" ht="18" customHeight="1">
      <c r="H49" s="26"/>
      <c r="I49" s="26"/>
    </row>
    <row r="50" spans="8:9" ht="18" customHeight="1">
      <c r="H50" s="26"/>
      <c r="I50" s="26"/>
    </row>
    <row r="51" spans="8:9" ht="18" customHeight="1">
      <c r="H51" s="26"/>
      <c r="I51" s="26"/>
    </row>
    <row r="52" spans="8:9" ht="18" customHeight="1">
      <c r="H52" s="26"/>
      <c r="I52" s="26"/>
    </row>
    <row r="53" spans="8:9" ht="18" customHeight="1">
      <c r="H53" s="26"/>
      <c r="I53" s="26"/>
    </row>
    <row r="54" spans="8:9" ht="18" customHeight="1">
      <c r="H54" s="26"/>
      <c r="I54" s="26"/>
    </row>
    <row r="55" spans="8:9" ht="18" customHeight="1">
      <c r="H55" s="26"/>
      <c r="I55" s="26"/>
    </row>
    <row r="56" spans="8:9" ht="18" customHeight="1">
      <c r="H56" s="26"/>
      <c r="I56" s="26"/>
    </row>
    <row r="57" spans="8:9" ht="18" customHeight="1">
      <c r="H57" s="26"/>
      <c r="I57" s="26"/>
    </row>
    <row r="58" spans="8:9" ht="18" customHeight="1">
      <c r="H58" s="26"/>
      <c r="I58" s="26"/>
    </row>
    <row r="59" spans="8:9" ht="18" customHeight="1">
      <c r="H59" s="26"/>
      <c r="I59" s="26"/>
    </row>
    <row r="60" spans="1:9" ht="18" customHeight="1">
      <c r="A60" s="36"/>
      <c r="H60" s="26"/>
      <c r="I60" s="26"/>
    </row>
    <row r="61" spans="8:9" ht="18" customHeight="1">
      <c r="H61" s="26"/>
      <c r="I61" s="26"/>
    </row>
    <row r="62" spans="8:9" ht="18" customHeight="1">
      <c r="H62" s="26"/>
      <c r="I62" s="26"/>
    </row>
    <row r="63" spans="8:9" ht="18" customHeight="1">
      <c r="H63" s="26"/>
      <c r="I63" s="26"/>
    </row>
    <row r="64" spans="8:9" ht="18" customHeight="1">
      <c r="H64" s="26"/>
      <c r="I64" s="26"/>
    </row>
    <row r="65" spans="8:9" ht="18" customHeight="1">
      <c r="H65" s="26"/>
      <c r="I65" s="26"/>
    </row>
    <row r="66" spans="8:9" ht="18" customHeight="1">
      <c r="H66" s="26"/>
      <c r="I66" s="26"/>
    </row>
    <row r="67" spans="8:9" ht="18" customHeight="1">
      <c r="H67" s="26"/>
      <c r="I67" s="26"/>
    </row>
    <row r="68" spans="8:9" ht="18" customHeight="1">
      <c r="H68" s="26"/>
      <c r="I68" s="26"/>
    </row>
    <row r="69" spans="8:9" ht="18" customHeight="1">
      <c r="H69" s="26"/>
      <c r="I69" s="26"/>
    </row>
    <row r="70" spans="8:9" ht="18" customHeight="1">
      <c r="H70" s="26"/>
      <c r="I70" s="26"/>
    </row>
    <row r="71" spans="8:9" ht="18" customHeight="1">
      <c r="H71" s="26"/>
      <c r="I71" s="26"/>
    </row>
    <row r="72" spans="8:9" ht="18" customHeight="1">
      <c r="H72" s="26"/>
      <c r="I72" s="26"/>
    </row>
    <row r="73" spans="8:9" ht="18" customHeight="1">
      <c r="H73" s="26"/>
      <c r="I73" s="26"/>
    </row>
    <row r="74" spans="8:9" ht="18" customHeight="1">
      <c r="H74" s="26"/>
      <c r="I74" s="26"/>
    </row>
    <row r="75" spans="8:9" ht="18" customHeight="1">
      <c r="H75" s="26"/>
      <c r="I75" s="26"/>
    </row>
    <row r="76" spans="8:9" ht="18" customHeight="1">
      <c r="H76" s="26"/>
      <c r="I76" s="26"/>
    </row>
    <row r="77" spans="8:9" ht="18" customHeight="1">
      <c r="H77" s="26"/>
      <c r="I77" s="26"/>
    </row>
    <row r="78" spans="8:9" ht="18" customHeight="1">
      <c r="H78" s="26"/>
      <c r="I78" s="26"/>
    </row>
    <row r="79" spans="8:9" ht="18" customHeight="1">
      <c r="H79" s="26"/>
      <c r="I79" s="26"/>
    </row>
    <row r="80" ht="18" customHeight="1">
      <c r="H80" s="26"/>
    </row>
    <row r="81" ht="18" customHeight="1">
      <c r="H81" s="26"/>
    </row>
    <row r="82" ht="18" customHeight="1">
      <c r="H82" s="26"/>
    </row>
    <row r="83" ht="18" customHeight="1">
      <c r="H83" s="26"/>
    </row>
    <row r="84" ht="18" customHeight="1">
      <c r="H84" s="26"/>
    </row>
  </sheetData>
  <sheetProtection/>
  <mergeCells count="1">
    <mergeCell ref="A4:H4"/>
  </mergeCells>
  <printOptions/>
  <pageMargins left="0.5" right="0.5" top="1" bottom="1" header="0.5" footer="0.5"/>
  <pageSetup fitToHeight="1" fitToWidth="1" horizontalDpi="600" verticalDpi="600" orientation="portrait" scale="91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84"/>
  <sheetViews>
    <sheetView showGridLines="0" zoomScaleSheetLayoutView="100" zoomScalePageLayoutView="0" workbookViewId="0" topLeftCell="A1">
      <selection activeCell="A1" sqref="A1"/>
    </sheetView>
  </sheetViews>
  <sheetFormatPr defaultColWidth="9.140625" defaultRowHeight="18" customHeight="1"/>
  <cols>
    <col min="1" max="1" width="19.421875" style="3" customWidth="1"/>
    <col min="2" max="2" width="9.28125" style="2" bestFit="1" customWidth="1"/>
    <col min="3" max="3" width="10.57421875" style="2" customWidth="1"/>
    <col min="4" max="4" width="5.140625" style="2" bestFit="1" customWidth="1"/>
    <col min="5" max="5" width="29.421875" style="2" bestFit="1" customWidth="1"/>
    <col min="6" max="6" width="35.28125" style="3" bestFit="1" customWidth="1"/>
    <col min="7" max="7" width="4.8515625" style="2" customWidth="1"/>
    <col min="8" max="8" width="14.8515625" style="3" bestFit="1" customWidth="1"/>
    <col min="9" max="9" width="2.00390625" style="3" customWidth="1"/>
    <col min="10" max="16384" width="9.140625" style="3" customWidth="1"/>
  </cols>
  <sheetData>
    <row r="2" spans="1:8" ht="18" customHeight="1">
      <c r="A2" s="1" t="s">
        <v>0</v>
      </c>
      <c r="H2" s="1" t="s">
        <v>30</v>
      </c>
    </row>
    <row r="4" spans="1:8" ht="30.75" customHeight="1">
      <c r="A4" s="5" t="s">
        <v>151</v>
      </c>
      <c r="B4" s="5"/>
      <c r="C4" s="5"/>
      <c r="D4" s="5"/>
      <c r="E4" s="5"/>
      <c r="F4" s="5"/>
      <c r="G4" s="5"/>
      <c r="H4" s="5"/>
    </row>
    <row r="5" spans="1:8" ht="18" customHeight="1" thickBot="1">
      <c r="A5" s="6"/>
      <c r="B5" s="7"/>
      <c r="C5" s="7"/>
      <c r="D5" s="7"/>
      <c r="E5" s="7"/>
      <c r="F5" s="6"/>
      <c r="G5" s="7"/>
      <c r="H5" s="6"/>
    </row>
    <row r="6" ht="18" customHeight="1">
      <c r="H6" s="9" t="s">
        <v>31</v>
      </c>
    </row>
    <row r="7" spans="1:8" ht="18" customHeight="1">
      <c r="A7" s="10" t="s">
        <v>1</v>
      </c>
      <c r="B7" s="11"/>
      <c r="C7" s="11"/>
      <c r="D7" s="11"/>
      <c r="E7" s="11"/>
      <c r="F7" s="12"/>
      <c r="G7" s="11"/>
      <c r="H7" s="14" t="s">
        <v>20</v>
      </c>
    </row>
    <row r="9" ht="18" customHeight="1">
      <c r="A9" s="15" t="s">
        <v>14</v>
      </c>
    </row>
    <row r="10" spans="1:9" ht="18" customHeight="1">
      <c r="A10" s="1" t="s">
        <v>6</v>
      </c>
      <c r="H10" s="23"/>
      <c r="I10" s="26"/>
    </row>
    <row r="11" spans="1:9" ht="18" customHeight="1">
      <c r="A11" s="28" t="s">
        <v>110</v>
      </c>
      <c r="H11" s="23"/>
      <c r="I11" s="26"/>
    </row>
    <row r="12" spans="1:9" ht="18" customHeight="1" thickBot="1">
      <c r="A12" s="3">
        <v>36</v>
      </c>
      <c r="B12" s="18">
        <v>67876</v>
      </c>
      <c r="C12" s="18">
        <v>109850</v>
      </c>
      <c r="D12" s="18">
        <v>731</v>
      </c>
      <c r="E12" s="26" t="s">
        <v>109</v>
      </c>
      <c r="F12" s="26" t="s">
        <v>111</v>
      </c>
      <c r="G12" s="18" t="s">
        <v>22</v>
      </c>
      <c r="H12" s="25">
        <v>13750</v>
      </c>
      <c r="I12" s="26"/>
    </row>
    <row r="13" spans="6:9" ht="18" customHeight="1">
      <c r="F13" s="1" t="str">
        <f>+A11</f>
        <v>     San Bernardino City Unified</v>
      </c>
      <c r="H13" s="27">
        <f>SUM(H12)</f>
        <v>13750</v>
      </c>
      <c r="I13" s="26"/>
    </row>
    <row r="14" spans="6:9" ht="18" customHeight="1">
      <c r="F14" s="1"/>
      <c r="I14" s="26"/>
    </row>
    <row r="15" spans="6:9" ht="18" customHeight="1" thickBot="1">
      <c r="F15" s="1"/>
      <c r="I15" s="26"/>
    </row>
    <row r="16" spans="1:9" ht="18" customHeight="1" thickBot="1">
      <c r="A16" s="30" t="str">
        <f>+A9</f>
        <v>San Bernardino</v>
      </c>
      <c r="B16" s="18"/>
      <c r="H16" s="31">
        <f>SUM(H13)</f>
        <v>13750</v>
      </c>
      <c r="I16" s="26"/>
    </row>
    <row r="17" spans="8:9" ht="18" customHeight="1">
      <c r="H17" s="22"/>
      <c r="I17" s="26"/>
    </row>
    <row r="18" spans="8:9" ht="18" customHeight="1">
      <c r="H18" s="22"/>
      <c r="I18" s="26"/>
    </row>
    <row r="19" spans="8:9" ht="18" customHeight="1">
      <c r="H19" s="26"/>
      <c r="I19" s="26"/>
    </row>
    <row r="20" spans="8:9" ht="18" customHeight="1">
      <c r="H20" s="26"/>
      <c r="I20" s="26"/>
    </row>
    <row r="21" spans="8:9" ht="18" customHeight="1">
      <c r="H21" s="26"/>
      <c r="I21" s="26"/>
    </row>
    <row r="22" spans="8:9" ht="18" customHeight="1">
      <c r="H22" s="26"/>
      <c r="I22" s="26"/>
    </row>
    <row r="23" spans="8:9" ht="18" customHeight="1">
      <c r="H23" s="26"/>
      <c r="I23" s="26"/>
    </row>
    <row r="24" spans="8:9" ht="18" customHeight="1">
      <c r="H24" s="26"/>
      <c r="I24" s="26"/>
    </row>
    <row r="25" spans="8:9" ht="18" customHeight="1">
      <c r="H25" s="26"/>
      <c r="I25" s="26"/>
    </row>
    <row r="26" spans="8:9" ht="18" customHeight="1">
      <c r="H26" s="26"/>
      <c r="I26" s="26"/>
    </row>
    <row r="27" spans="8:9" ht="18" customHeight="1">
      <c r="H27" s="26"/>
      <c r="I27" s="26"/>
    </row>
    <row r="28" spans="8:9" ht="18" customHeight="1">
      <c r="H28" s="26"/>
      <c r="I28" s="26"/>
    </row>
    <row r="29" spans="8:9" ht="18" customHeight="1">
      <c r="H29" s="26"/>
      <c r="I29" s="26"/>
    </row>
    <row r="30" spans="8:9" ht="18" customHeight="1">
      <c r="H30" s="26"/>
      <c r="I30" s="26"/>
    </row>
    <row r="31" spans="8:9" ht="18" customHeight="1">
      <c r="H31" s="26"/>
      <c r="I31" s="26"/>
    </row>
    <row r="32" spans="8:9" ht="18" customHeight="1">
      <c r="H32" s="26"/>
      <c r="I32" s="26"/>
    </row>
    <row r="33" spans="8:9" ht="18" customHeight="1">
      <c r="H33" s="26"/>
      <c r="I33" s="26"/>
    </row>
    <row r="34" spans="1:9" ht="18" customHeight="1">
      <c r="A34" s="3" t="s">
        <v>152</v>
      </c>
      <c r="H34" s="26"/>
      <c r="I34" s="26"/>
    </row>
    <row r="35" spans="1:9" ht="18" customHeight="1">
      <c r="A35" s="3" t="s">
        <v>0</v>
      </c>
      <c r="H35" s="26"/>
      <c r="I35" s="26"/>
    </row>
    <row r="36" spans="1:9" ht="18" customHeight="1">
      <c r="A36" s="3" t="s">
        <v>153</v>
      </c>
      <c r="H36" s="26"/>
      <c r="I36" s="26"/>
    </row>
    <row r="37" spans="1:9" ht="18" customHeight="1">
      <c r="A37" s="32" t="s">
        <v>154</v>
      </c>
      <c r="I37" s="26"/>
    </row>
    <row r="38" spans="2:9" ht="18" customHeight="1">
      <c r="B38" s="18"/>
      <c r="C38" s="18"/>
      <c r="D38" s="18"/>
      <c r="E38" s="18"/>
      <c r="F38" s="26"/>
      <c r="G38" s="18"/>
      <c r="H38" s="26"/>
      <c r="I38" s="26"/>
    </row>
    <row r="39" spans="8:9" ht="18" customHeight="1">
      <c r="H39" s="26"/>
      <c r="I39" s="26"/>
    </row>
    <row r="40" spans="8:9" ht="18" customHeight="1">
      <c r="H40" s="26"/>
      <c r="I40" s="26"/>
    </row>
    <row r="41" spans="8:9" ht="18" customHeight="1">
      <c r="H41" s="26"/>
      <c r="I41" s="26"/>
    </row>
    <row r="42" spans="8:9" ht="18" customHeight="1">
      <c r="H42" s="26"/>
      <c r="I42" s="26"/>
    </row>
    <row r="43" spans="8:9" ht="18" customHeight="1">
      <c r="H43" s="26"/>
      <c r="I43" s="26"/>
    </row>
    <row r="44" spans="8:9" ht="18" customHeight="1">
      <c r="H44" s="26"/>
      <c r="I44" s="26"/>
    </row>
    <row r="45" spans="8:9" ht="18" customHeight="1">
      <c r="H45" s="26"/>
      <c r="I45" s="26"/>
    </row>
    <row r="46" spans="8:9" ht="18" customHeight="1">
      <c r="H46" s="26"/>
      <c r="I46" s="26"/>
    </row>
    <row r="47" spans="8:9" ht="18" customHeight="1">
      <c r="H47" s="26"/>
      <c r="I47" s="26"/>
    </row>
    <row r="48" spans="8:9" ht="18" customHeight="1">
      <c r="H48" s="26"/>
      <c r="I48" s="26"/>
    </row>
    <row r="49" spans="8:9" ht="18" customHeight="1">
      <c r="H49" s="26"/>
      <c r="I49" s="26"/>
    </row>
    <row r="50" spans="8:9" ht="18" customHeight="1">
      <c r="H50" s="26"/>
      <c r="I50" s="26"/>
    </row>
    <row r="51" spans="8:9" ht="18" customHeight="1">
      <c r="H51" s="26"/>
      <c r="I51" s="26"/>
    </row>
    <row r="52" spans="8:9" ht="18" customHeight="1">
      <c r="H52" s="26"/>
      <c r="I52" s="26"/>
    </row>
    <row r="53" spans="8:9" ht="18" customHeight="1">
      <c r="H53" s="26"/>
      <c r="I53" s="26"/>
    </row>
    <row r="54" spans="8:9" ht="18" customHeight="1">
      <c r="H54" s="26"/>
      <c r="I54" s="26"/>
    </row>
    <row r="55" spans="8:9" ht="18" customHeight="1">
      <c r="H55" s="26"/>
      <c r="I55" s="26"/>
    </row>
    <row r="56" spans="8:9" ht="18" customHeight="1">
      <c r="H56" s="26"/>
      <c r="I56" s="26"/>
    </row>
    <row r="57" spans="8:9" ht="18" customHeight="1">
      <c r="H57" s="26"/>
      <c r="I57" s="26"/>
    </row>
    <row r="58" spans="8:9" ht="18" customHeight="1">
      <c r="H58" s="26"/>
      <c r="I58" s="26"/>
    </row>
    <row r="59" spans="1:9" ht="18" customHeight="1">
      <c r="A59" s="36"/>
      <c r="H59" s="26"/>
      <c r="I59" s="26"/>
    </row>
    <row r="60" spans="8:9" ht="18" customHeight="1">
      <c r="H60" s="26"/>
      <c r="I60" s="26"/>
    </row>
    <row r="61" spans="8:9" ht="18" customHeight="1">
      <c r="H61" s="26"/>
      <c r="I61" s="26"/>
    </row>
    <row r="62" spans="8:9" ht="18" customHeight="1">
      <c r="H62" s="26"/>
      <c r="I62" s="26"/>
    </row>
    <row r="63" spans="8:9" ht="18" customHeight="1">
      <c r="H63" s="26"/>
      <c r="I63" s="26"/>
    </row>
    <row r="64" spans="8:9" ht="18" customHeight="1">
      <c r="H64" s="26"/>
      <c r="I64" s="26"/>
    </row>
    <row r="65" spans="8:9" ht="18" customHeight="1">
      <c r="H65" s="26"/>
      <c r="I65" s="26"/>
    </row>
    <row r="66" spans="8:9" ht="18" customHeight="1">
      <c r="H66" s="26"/>
      <c r="I66" s="26"/>
    </row>
    <row r="67" spans="8:9" ht="18" customHeight="1">
      <c r="H67" s="26"/>
      <c r="I67" s="26"/>
    </row>
    <row r="68" spans="8:9" ht="18" customHeight="1">
      <c r="H68" s="26"/>
      <c r="I68" s="26"/>
    </row>
    <row r="69" spans="8:9" ht="18" customHeight="1">
      <c r="H69" s="26"/>
      <c r="I69" s="26"/>
    </row>
    <row r="70" spans="8:9" ht="18" customHeight="1">
      <c r="H70" s="26"/>
      <c r="I70" s="26"/>
    </row>
    <row r="71" spans="8:9" ht="18" customHeight="1">
      <c r="H71" s="26"/>
      <c r="I71" s="26"/>
    </row>
    <row r="72" spans="8:9" ht="18" customHeight="1">
      <c r="H72" s="26"/>
      <c r="I72" s="26"/>
    </row>
    <row r="73" spans="8:9" ht="18" customHeight="1">
      <c r="H73" s="26"/>
      <c r="I73" s="26"/>
    </row>
    <row r="74" spans="8:9" ht="18" customHeight="1">
      <c r="H74" s="26"/>
      <c r="I74" s="26"/>
    </row>
    <row r="75" spans="8:9" ht="18" customHeight="1">
      <c r="H75" s="26"/>
      <c r="I75" s="26"/>
    </row>
    <row r="76" spans="8:9" ht="18" customHeight="1">
      <c r="H76" s="26"/>
      <c r="I76" s="26"/>
    </row>
    <row r="77" spans="8:9" ht="18" customHeight="1">
      <c r="H77" s="26"/>
      <c r="I77" s="26"/>
    </row>
    <row r="78" spans="8:9" ht="18" customHeight="1">
      <c r="H78" s="26"/>
      <c r="I78" s="26"/>
    </row>
    <row r="79" spans="8:9" ht="18" customHeight="1">
      <c r="H79" s="26"/>
      <c r="I79" s="26"/>
    </row>
    <row r="80" spans="8:9" ht="18" customHeight="1">
      <c r="H80" s="26"/>
      <c r="I80" s="26"/>
    </row>
    <row r="81" spans="8:9" ht="18" customHeight="1">
      <c r="H81" s="26"/>
      <c r="I81" s="26"/>
    </row>
    <row r="82" spans="8:9" ht="18" customHeight="1">
      <c r="H82" s="26"/>
      <c r="I82" s="26"/>
    </row>
    <row r="83" spans="8:9" ht="18" customHeight="1">
      <c r="H83" s="26"/>
      <c r="I83" s="26"/>
    </row>
    <row r="84" spans="8:9" ht="18" customHeight="1">
      <c r="H84" s="26"/>
      <c r="I84" s="26"/>
    </row>
  </sheetData>
  <sheetProtection/>
  <mergeCells count="1">
    <mergeCell ref="A4:H4"/>
  </mergeCells>
  <printOptions/>
  <pageMargins left="0.5" right="0.5" top="1" bottom="1" header="0.5" footer="0.5"/>
  <pageSetup fitToHeight="1" fitToWidth="1" horizontalDpi="600" verticalDpi="600" orientation="portrait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Calif. Dept.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New Grade Level Expansion Adv. Appt. N-2, FY 0708 - Principal Apportionment (CA Dept of Education)</dc:title>
  <dc:subject>Summary by county of charter school advance apportionment for categorical block grant funding for new grade level expansion n-2 for fiscal year 2007-08.</dc:subject>
  <dc:creator>Byron Fong</dc:creator>
  <cp:keywords/>
  <dc:description/>
  <cp:lastModifiedBy>Cody Lavor</cp:lastModifiedBy>
  <cp:lastPrinted>2015-04-21T18:27:39Z</cp:lastPrinted>
  <dcterms:created xsi:type="dcterms:W3CDTF">2006-08-27T17:36:56Z</dcterms:created>
  <dcterms:modified xsi:type="dcterms:W3CDTF">2018-01-23T21:17:24Z</dcterms:modified>
  <cp:category/>
  <cp:version/>
  <cp:contentType/>
  <cp:contentStatus/>
</cp:coreProperties>
</file>