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xr:revisionPtr revIDLastSave="0" documentId="13_ncr:1_{06D56085-7E07-4D11-AED6-A40FEA62C886}" xr6:coauthVersionLast="47" xr6:coauthVersionMax="47" xr10:uidLastSave="{00000000-0000-0000-0000-000000000000}"/>
  <bookViews>
    <workbookView xWindow="28680" yWindow="-120" windowWidth="29040" windowHeight="15840" xr2:uid="{00000000-000D-0000-FFFF-FFFF00000000}"/>
  </bookViews>
  <sheets>
    <sheet name="21-22 Q3 EPA LEA Pay Sch" sheetId="5" r:id="rId1"/>
    <sheet name="21-22 Q3 EPA County" sheetId="1" r:id="rId2"/>
  </sheets>
  <definedNames>
    <definedName name="_xlnm._FilterDatabase" localSheetId="1" hidden="1">'21-22 Q3 EPA County'!$A$1:$C$3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87" i="5" l="1"/>
  <c r="K2287" i="5"/>
  <c r="H2287" i="5"/>
  <c r="J2287" i="5"/>
  <c r="C63" i="1" l="1"/>
</calcChain>
</file>

<file path=xl/sharedStrings.xml><?xml version="1.0" encoding="utf-8"?>
<sst xmlns="http://schemas.openxmlformats.org/spreadsheetml/2006/main" count="18388" uniqueCount="5986">
  <si>
    <t>California Department of Education</t>
  </si>
  <si>
    <t>County Code</t>
  </si>
  <si>
    <t>County Name</t>
  </si>
  <si>
    <t>Prepared by:</t>
  </si>
  <si>
    <t>School Fiscal Services Division</t>
  </si>
  <si>
    <t>Notes</t>
  </si>
  <si>
    <t>District Type</t>
  </si>
  <si>
    <t>Charter Fund Type</t>
  </si>
  <si>
    <t>Charter Number</t>
  </si>
  <si>
    <t>School Code</t>
  </si>
  <si>
    <t>District Code</t>
  </si>
  <si>
    <t>Local Educational Agency</t>
  </si>
  <si>
    <t>Fiscal Year 2021–22</t>
  </si>
  <si>
    <t>TOTAL</t>
  </si>
  <si>
    <t>Education Protection Account Third Quarter Apportionment - Payment Schedule by Local Educational Agency</t>
  </si>
  <si>
    <t>Education Protection Account Third Quarter Apportionment - Payment Schedule by County</t>
  </si>
  <si>
    <t>February 2022</t>
  </si>
  <si>
    <t>Prior Year Annual Adjustment</t>
  </si>
  <si>
    <t>2021–22 P-1 EPA Entitlement 
(1400-8012)</t>
  </si>
  <si>
    <t>3rd Quarter Payment
March 2022</t>
  </si>
  <si>
    <r>
      <t>2021</t>
    </r>
    <r>
      <rPr>
        <b/>
        <sz val="12"/>
        <color theme="0"/>
        <rFont val="Calibri"/>
        <family val="2"/>
      </rPr>
      <t>–</t>
    </r>
    <r>
      <rPr>
        <b/>
        <sz val="12"/>
        <color theme="0"/>
        <rFont val="Arial"/>
        <family val="2"/>
      </rPr>
      <t>22 P-1 EPA Entitlement Net of 2020–21 Adjustment</t>
    </r>
  </si>
  <si>
    <t>Third Quarter Payment 
February 2022</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</si>
  <si>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</si>
  <si>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</si>
  <si>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</si>
  <si>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</si>
  <si>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</si>
  <si>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</si>
  <si>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</si>
  <si>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</si>
  <si>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</si>
  <si>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</si>
  <si>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</si>
  <si>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</si>
  <si>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</si>
  <si>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</si>
  <si>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</si>
  <si>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</si>
  <si>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</si>
  <si>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</si>
  <si>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</si>
  <si>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</si>
  <si>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</si>
  <si>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</si>
  <si>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</si>
  <si>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</si>
  <si>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</si>
  <si>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 xml:space="preserve">Imperial </t>
  </si>
  <si>
    <t>14</t>
  </si>
  <si>
    <t>Inyo</t>
  </si>
  <si>
    <t>15</t>
  </si>
  <si>
    <t xml:space="preserve">Kern </t>
  </si>
  <si>
    <t>16</t>
  </si>
  <si>
    <t>Kings</t>
  </si>
  <si>
    <t>17</t>
  </si>
  <si>
    <t xml:space="preserve">Lake </t>
  </si>
  <si>
    <t>18</t>
  </si>
  <si>
    <t xml:space="preserve">Lassen </t>
  </si>
  <si>
    <t>19</t>
  </si>
  <si>
    <t xml:space="preserve">Los Angeles </t>
  </si>
  <si>
    <t>20</t>
  </si>
  <si>
    <t xml:space="preserve">Madera </t>
  </si>
  <si>
    <t>21</t>
  </si>
  <si>
    <t xml:space="preserve">Marin </t>
  </si>
  <si>
    <t>22</t>
  </si>
  <si>
    <t xml:space="preserve">Mariposa </t>
  </si>
  <si>
    <t>23</t>
  </si>
  <si>
    <t xml:space="preserve">Mendocino </t>
  </si>
  <si>
    <t>24</t>
  </si>
  <si>
    <t xml:space="preserve">Merced </t>
  </si>
  <si>
    <t>25</t>
  </si>
  <si>
    <t xml:space="preserve">Modoc </t>
  </si>
  <si>
    <t>26</t>
  </si>
  <si>
    <t xml:space="preserve">Mono </t>
  </si>
  <si>
    <t>27</t>
  </si>
  <si>
    <t>Monterey</t>
  </si>
  <si>
    <t>28</t>
  </si>
  <si>
    <t xml:space="preserve">Napa </t>
  </si>
  <si>
    <t>29</t>
  </si>
  <si>
    <t xml:space="preserve">Nevada </t>
  </si>
  <si>
    <t>30</t>
  </si>
  <si>
    <t xml:space="preserve">Orange </t>
  </si>
  <si>
    <t>31</t>
  </si>
  <si>
    <t xml:space="preserve">Placer </t>
  </si>
  <si>
    <t>32</t>
  </si>
  <si>
    <t>Plumas</t>
  </si>
  <si>
    <t>33</t>
  </si>
  <si>
    <t xml:space="preserve">Riverside </t>
  </si>
  <si>
    <t>34</t>
  </si>
  <si>
    <t xml:space="preserve">Sacramento </t>
  </si>
  <si>
    <t>35</t>
  </si>
  <si>
    <t xml:space="preserve">San Benito </t>
  </si>
  <si>
    <t>36</t>
  </si>
  <si>
    <t xml:space="preserve">San Bernardino </t>
  </si>
  <si>
    <t>37</t>
  </si>
  <si>
    <t xml:space="preserve">San Diego </t>
  </si>
  <si>
    <t>38</t>
  </si>
  <si>
    <t xml:space="preserve">San Francisco </t>
  </si>
  <si>
    <t>39</t>
  </si>
  <si>
    <t xml:space="preserve">San Joaquin </t>
  </si>
  <si>
    <t>40</t>
  </si>
  <si>
    <t>San Luis Obispo</t>
  </si>
  <si>
    <t>41</t>
  </si>
  <si>
    <t xml:space="preserve">San Mateo </t>
  </si>
  <si>
    <t>42</t>
  </si>
  <si>
    <t xml:space="preserve">Santa Barbara </t>
  </si>
  <si>
    <t>43</t>
  </si>
  <si>
    <t xml:space="preserve">Santa Clara </t>
  </si>
  <si>
    <t>44</t>
  </si>
  <si>
    <t xml:space="preserve">Santa Cruz </t>
  </si>
  <si>
    <t>45</t>
  </si>
  <si>
    <t>Shasta</t>
  </si>
  <si>
    <t>46</t>
  </si>
  <si>
    <t>Sierra</t>
  </si>
  <si>
    <t>47</t>
  </si>
  <si>
    <t xml:space="preserve">Siskiyou </t>
  </si>
  <si>
    <t>48</t>
  </si>
  <si>
    <t xml:space="preserve">Solano </t>
  </si>
  <si>
    <t>49</t>
  </si>
  <si>
    <t xml:space="preserve">Sonoma </t>
  </si>
  <si>
    <t>50</t>
  </si>
  <si>
    <t xml:space="preserve">Stanislaus </t>
  </si>
  <si>
    <t>51</t>
  </si>
  <si>
    <t>Sutter</t>
  </si>
  <si>
    <t>52</t>
  </si>
  <si>
    <t xml:space="preserve">Tehama </t>
  </si>
  <si>
    <t>53</t>
  </si>
  <si>
    <t xml:space="preserve">Trinity </t>
  </si>
  <si>
    <t>54</t>
  </si>
  <si>
    <t xml:space="preserve">Tulare </t>
  </si>
  <si>
    <t>55</t>
  </si>
  <si>
    <t xml:space="preserve">Tuolumne </t>
  </si>
  <si>
    <t>56</t>
  </si>
  <si>
    <t xml:space="preserve">Ventura </t>
  </si>
  <si>
    <t>57</t>
  </si>
  <si>
    <t xml:space="preserve">Yolo </t>
  </si>
  <si>
    <t>58</t>
  </si>
  <si>
    <t>Yuba</t>
  </si>
  <si>
    <t>10017</t>
  </si>
  <si>
    <t>Alameda Co. Office of Education</t>
  </si>
  <si>
    <t>CO OFFICE</t>
  </si>
  <si>
    <t>0112607</t>
  </si>
  <si>
    <t>0811</t>
  </si>
  <si>
    <t>D</t>
  </si>
  <si>
    <t>Envision Academy for Arts &amp; Technology</t>
  </si>
  <si>
    <t>UNIFIED</t>
  </si>
  <si>
    <t>0123968</t>
  </si>
  <si>
    <t>1284</t>
  </si>
  <si>
    <t>Community School for Creative Education</t>
  </si>
  <si>
    <t>0124172</t>
  </si>
  <si>
    <t>1296</t>
  </si>
  <si>
    <t>Yu Ming Charter</t>
  </si>
  <si>
    <t>0125567</t>
  </si>
  <si>
    <t>1383</t>
  </si>
  <si>
    <t>Urban Montessori Charter</t>
  </si>
  <si>
    <t>0129403</t>
  </si>
  <si>
    <t>1632</t>
  </si>
  <si>
    <t>Epic Charter</t>
  </si>
  <si>
    <t>0131581</t>
  </si>
  <si>
    <t>1707</t>
  </si>
  <si>
    <t>Oakland Unity Middle School</t>
  </si>
  <si>
    <t>0136101</t>
  </si>
  <si>
    <t>1881</t>
  </si>
  <si>
    <t>Connecting Waters Charter School, East Bay</t>
  </si>
  <si>
    <t>0136226</t>
  </si>
  <si>
    <t>1888</t>
  </si>
  <si>
    <t>L</t>
  </si>
  <si>
    <t>Opportunity Academy</t>
  </si>
  <si>
    <t>0137448</t>
  </si>
  <si>
    <t>1908</t>
  </si>
  <si>
    <t>Aurum Preparatory Academy</t>
  </si>
  <si>
    <t>0138867</t>
  </si>
  <si>
    <t>2027</t>
  </si>
  <si>
    <t>Hayward Collegiate Charter</t>
  </si>
  <si>
    <t>6001788</t>
  </si>
  <si>
    <t>0740</t>
  </si>
  <si>
    <t>Cox Academy</t>
  </si>
  <si>
    <t>6002000</t>
  </si>
  <si>
    <t>1464</t>
  </si>
  <si>
    <t>Lazear Charter Academy</t>
  </si>
  <si>
    <t>61119</t>
  </si>
  <si>
    <t>Alameda Unified</t>
  </si>
  <si>
    <t>0119222</t>
  </si>
  <si>
    <t>1066</t>
  </si>
  <si>
    <t>Nea Community Learning Center</t>
  </si>
  <si>
    <t>0122085</t>
  </si>
  <si>
    <t>1181</t>
  </si>
  <si>
    <t>The Academy of Alameda</t>
  </si>
  <si>
    <t>0130609</t>
  </si>
  <si>
    <t>0352</t>
  </si>
  <si>
    <t>Alameda Community Learning Center</t>
  </si>
  <si>
    <t>0130625</t>
  </si>
  <si>
    <t>0398</t>
  </si>
  <si>
    <t>Alternatives in Action</t>
  </si>
  <si>
    <t>0131805</t>
  </si>
  <si>
    <t>1718</t>
  </si>
  <si>
    <t>The Academy of Alameda Elementary School</t>
  </si>
  <si>
    <t>61127</t>
  </si>
  <si>
    <t>Albany City Unified</t>
  </si>
  <si>
    <t>61143</t>
  </si>
  <si>
    <t>Berkeley Unified</t>
  </si>
  <si>
    <t>61150</t>
  </si>
  <si>
    <t>Castro Valley Unified</t>
  </si>
  <si>
    <t>61168</t>
  </si>
  <si>
    <t>Emery Unified</t>
  </si>
  <si>
    <t>61176</t>
  </si>
  <si>
    <t>Fremont Unified</t>
  </si>
  <si>
    <t>0130534</t>
  </si>
  <si>
    <t>0152</t>
  </si>
  <si>
    <t>Circle of Independent Learning</t>
  </si>
  <si>
    <t>61192</t>
  </si>
  <si>
    <t>Hayward Unified</t>
  </si>
  <si>
    <t>0108670</t>
  </si>
  <si>
    <t>0684</t>
  </si>
  <si>
    <t>Leadership Public Schools - Hayward</t>
  </si>
  <si>
    <t>0127696</t>
  </si>
  <si>
    <t>1514</t>
  </si>
  <si>
    <t>Knowledge Enlightens You (KEY) Academy</t>
  </si>
  <si>
    <t>0127944</t>
  </si>
  <si>
    <t>1543</t>
  </si>
  <si>
    <t>Silver Oak High Public Montessori Charter</t>
  </si>
  <si>
    <t>0137646</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</si>
  <si>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</si>
  <si>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</si>
  <si>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</si>
  <si>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</si>
  <si>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</si>
  <si>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</si>
  <si>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</si>
  <si>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</si>
  <si>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</si>
  <si>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</si>
  <si>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</si>
  <si>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</si>
  <si>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</si>
  <si>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0100065</t>
  </si>
  <si>
    <t>0510</t>
  </si>
  <si>
    <t>Oakland Unity High</t>
  </si>
  <si>
    <t>0106906</t>
  </si>
  <si>
    <t>0661</t>
  </si>
  <si>
    <t>Bay Area Technology</t>
  </si>
  <si>
    <t>0108944</t>
  </si>
  <si>
    <t>0700</t>
  </si>
  <si>
    <t>Lighthouse Community Charter High</t>
  </si>
  <si>
    <t>0109819</t>
  </si>
  <si>
    <t>0726</t>
  </si>
  <si>
    <t>Aspire Berkley Maynard Academy</t>
  </si>
  <si>
    <t>0111476</t>
  </si>
  <si>
    <t>0780</t>
  </si>
  <si>
    <t>Achieve Academy</t>
  </si>
  <si>
    <t>0111856</t>
  </si>
  <si>
    <t>0765</t>
  </si>
  <si>
    <t>AIMS College Prep High</t>
  </si>
  <si>
    <t>0114363</t>
  </si>
  <si>
    <t>0882</t>
  </si>
  <si>
    <t>American Indian Public Charter School II</t>
  </si>
  <si>
    <t>0114868</t>
  </si>
  <si>
    <t>0883</t>
  </si>
  <si>
    <t>Oakland Charter High</t>
  </si>
  <si>
    <t>0115014</t>
  </si>
  <si>
    <t>0938</t>
  </si>
  <si>
    <t>KIPP Bridge Academy</t>
  </si>
  <si>
    <t>0115238</t>
  </si>
  <si>
    <t>0837</t>
  </si>
  <si>
    <t>ARISE High</t>
  </si>
  <si>
    <t>0115592</t>
  </si>
  <si>
    <t>1442</t>
  </si>
  <si>
    <t>Learning Without Limits</t>
  </si>
  <si>
    <t>0118224</t>
  </si>
  <si>
    <t>1023</t>
  </si>
  <si>
    <t>Aspire Golden State College Preparatory Academy</t>
  </si>
  <si>
    <t>0126748</t>
  </si>
  <si>
    <t>1449</t>
  </si>
  <si>
    <t>LPS Oakland R &amp; D Campus</t>
  </si>
  <si>
    <t>0128413</t>
  </si>
  <si>
    <t>1577</t>
  </si>
  <si>
    <t>Aspire College Academy</t>
  </si>
  <si>
    <t>0129635</t>
  </si>
  <si>
    <t>1661</t>
  </si>
  <si>
    <t>Downtown Charter Academy</t>
  </si>
  <si>
    <t>0129932</t>
  </si>
  <si>
    <t>1620</t>
  </si>
  <si>
    <t>East Bay Innovation Academy</t>
  </si>
  <si>
    <t>0130617</t>
  </si>
  <si>
    <t>0349</t>
  </si>
  <si>
    <t>Oakland Military Institute, College Preparatory Academy</t>
  </si>
  <si>
    <t>0130633</t>
  </si>
  <si>
    <t>0413</t>
  </si>
  <si>
    <t>Lighthouse Community Charter</t>
  </si>
  <si>
    <t>0130666</t>
  </si>
  <si>
    <t>0465</t>
  </si>
  <si>
    <t>Aspire Lionel Wilson College Preparatory Academy</t>
  </si>
  <si>
    <t>0130732</t>
  </si>
  <si>
    <t>1663</t>
  </si>
  <si>
    <t>Aspire Triumph Technology Academy</t>
  </si>
  <si>
    <t>0132514</t>
  </si>
  <si>
    <t>1708</t>
  </si>
  <si>
    <t>Francophone Charter School of Oakland</t>
  </si>
  <si>
    <t>0134015</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</si>
  <si>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</si>
  <si>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</si>
  <si>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</si>
  <si>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</si>
  <si>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</si>
  <si>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</si>
  <si>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</si>
  <si>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</si>
  <si>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</si>
  <si>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</si>
  <si>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</si>
  <si>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</si>
  <si>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</si>
  <si>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</si>
  <si>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</si>
  <si>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</si>
  <si>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</si>
  <si>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</si>
  <si>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</si>
  <si>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</si>
  <si>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</si>
  <si>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</si>
  <si>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</si>
  <si>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</si>
  <si>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</si>
  <si>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</si>
  <si>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0101212</t>
  </si>
  <si>
    <t>0524</t>
  </si>
  <si>
    <t>KIPP Summit Academy</t>
  </si>
  <si>
    <t>0114421</t>
  </si>
  <si>
    <t>0880</t>
  </si>
  <si>
    <t>KIPP King Collegiate High</t>
  </si>
  <si>
    <t>75093</t>
  </si>
  <si>
    <t>Dublin Unified</t>
  </si>
  <si>
    <t>75101</t>
  </si>
  <si>
    <t>Pleasanton Unified</t>
  </si>
  <si>
    <t>75119</t>
  </si>
  <si>
    <t>Sunol Glen Unified</t>
  </si>
  <si>
    <t>77180</t>
  </si>
  <si>
    <t>0138289</t>
  </si>
  <si>
    <t>2015</t>
  </si>
  <si>
    <t>Latitude 37.8 High</t>
  </si>
  <si>
    <t>HIGH</t>
  </si>
  <si>
    <t>10025</t>
  </si>
  <si>
    <t>Alpine Co. Office of Education</t>
  </si>
  <si>
    <t>61333</t>
  </si>
  <si>
    <t>Alpine County Unified</t>
  </si>
  <si>
    <t>10033</t>
  </si>
  <si>
    <t>Amador Co. Office of Education</t>
  </si>
  <si>
    <t>73981</t>
  </si>
  <si>
    <t>Amador County Unified</t>
  </si>
  <si>
    <t>10041</t>
  </si>
  <si>
    <t>Butte Co. Office of Education</t>
  </si>
  <si>
    <t>0114991</t>
  </si>
  <si>
    <t>0945</t>
  </si>
  <si>
    <t>CORE Butte Charter</t>
  </si>
  <si>
    <t>0134213</t>
  </si>
  <si>
    <t>1811</t>
  </si>
  <si>
    <t>Come Back Butte Charter</t>
  </si>
  <si>
    <t>0136820</t>
  </si>
  <si>
    <t>1916</t>
  </si>
  <si>
    <t>Achieve Charter High School</t>
  </si>
  <si>
    <t>0430090</t>
  </si>
  <si>
    <t>0110</t>
  </si>
  <si>
    <t>Hearthstone School</t>
  </si>
  <si>
    <t>61382</t>
  </si>
  <si>
    <t>Bangor Union Elementary</t>
  </si>
  <si>
    <t>61408</t>
  </si>
  <si>
    <t>Biggs Unified</t>
  </si>
  <si>
    <t>61424</t>
  </si>
  <si>
    <t>Chico Unified</t>
  </si>
  <si>
    <t>0110551</t>
  </si>
  <si>
    <t>0729</t>
  </si>
  <si>
    <t>Nord Country</t>
  </si>
  <si>
    <t>0118042</t>
  </si>
  <si>
    <t>1019</t>
  </si>
  <si>
    <t>Forest Ranch Charter</t>
  </si>
  <si>
    <t>0120394</t>
  </si>
  <si>
    <t>1114</t>
  </si>
  <si>
    <t>Inspire School of Arts and Sciences</t>
  </si>
  <si>
    <t>0121475</t>
  </si>
  <si>
    <t>1166</t>
  </si>
  <si>
    <t>Sherwood Montessori</t>
  </si>
  <si>
    <t>0123810</t>
  </si>
  <si>
    <t>1280</t>
  </si>
  <si>
    <t>Wildflower Open Classroom</t>
  </si>
  <si>
    <t>0137828</t>
  </si>
  <si>
    <t>1982</t>
  </si>
  <si>
    <t>Pivot Charter School North Valley II</t>
  </si>
  <si>
    <t>0141085</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</si>
  <si>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</si>
  <si>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</si>
  <si>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</si>
  <si>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</si>
  <si>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</si>
  <si>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</si>
  <si>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</si>
  <si>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</si>
  <si>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</si>
  <si>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</si>
  <si>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</si>
  <si>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</si>
  <si>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</si>
  <si>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</si>
  <si>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</si>
  <si>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</si>
  <si>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0121509</t>
  </si>
  <si>
    <t>1170</t>
  </si>
  <si>
    <t>Ipakanni Early College Charter</t>
  </si>
  <si>
    <t>0129577</t>
  </si>
  <si>
    <t>1616</t>
  </si>
  <si>
    <t>Stream Charter</t>
  </si>
  <si>
    <t>61515</t>
  </si>
  <si>
    <t>Oroville Union High</t>
  </si>
  <si>
    <t>61523</t>
  </si>
  <si>
    <t>Palermo Union Elementary</t>
  </si>
  <si>
    <t>61531</t>
  </si>
  <si>
    <t>Paradise Unified</t>
  </si>
  <si>
    <t>0110338</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</si>
  <si>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</si>
  <si>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</si>
  <si>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</si>
  <si>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</si>
  <si>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</si>
  <si>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</si>
  <si>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</si>
  <si>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</si>
  <si>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</si>
  <si>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</si>
  <si>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</si>
  <si>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</si>
  <si>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</si>
  <si>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</si>
  <si>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</si>
  <si>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</si>
  <si>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</si>
  <si>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10058</t>
  </si>
  <si>
    <t>Calaveras Co. Office of Education</t>
  </si>
  <si>
    <t>0530154</t>
  </si>
  <si>
    <t>0527</t>
  </si>
  <si>
    <t>Mountain Oaks</t>
  </si>
  <si>
    <t>61556</t>
  </si>
  <si>
    <t>Bret Harte Union High</t>
  </si>
  <si>
    <t>61564</t>
  </si>
  <si>
    <t>Calaveras Unified</t>
  </si>
  <si>
    <t>61572</t>
  </si>
  <si>
    <t>Mark Twain Union Elementary</t>
  </si>
  <si>
    <t>61580</t>
  </si>
  <si>
    <t>Vallecito Union</t>
  </si>
  <si>
    <t>10066</t>
  </si>
  <si>
    <t>Colusa Co. Office of Education</t>
  </si>
  <si>
    <t>61598</t>
  </si>
  <si>
    <t>Colusa Unified</t>
  </si>
  <si>
    <t>61606</t>
  </si>
  <si>
    <t>Maxwell Unified</t>
  </si>
  <si>
    <t>61614</t>
  </si>
  <si>
    <t>Pierce Joint Unified</t>
  </si>
  <si>
    <t>61622</t>
  </si>
  <si>
    <t>Williams Unified</t>
  </si>
  <si>
    <t>10074</t>
  </si>
  <si>
    <t>Contra Costa Co. Office of Education</t>
  </si>
  <si>
    <t>0114470</t>
  </si>
  <si>
    <t>0868</t>
  </si>
  <si>
    <t>Making Waves Academy</t>
  </si>
  <si>
    <t>0129528</t>
  </si>
  <si>
    <t>1622</t>
  </si>
  <si>
    <t>Caliber: Beta Academy</t>
  </si>
  <si>
    <t>0129684</t>
  </si>
  <si>
    <t>1650</t>
  </si>
  <si>
    <t>Summit Public School K2</t>
  </si>
  <si>
    <t>0134114</t>
  </si>
  <si>
    <t>1773</t>
  </si>
  <si>
    <t>Contra Costa School of Performing Arts</t>
  </si>
  <si>
    <t>0137026</t>
  </si>
  <si>
    <t>1933</t>
  </si>
  <si>
    <t>Invictus Academy of Richmond</t>
  </si>
  <si>
    <t>0730614</t>
  </si>
  <si>
    <t>1887</t>
  </si>
  <si>
    <t>Golden Gate Community Charter</t>
  </si>
  <si>
    <t>0731380</t>
  </si>
  <si>
    <t>1400</t>
  </si>
  <si>
    <t>Clayton Valley Charter High</t>
  </si>
  <si>
    <t>6118368</t>
  </si>
  <si>
    <t>0333</t>
  </si>
  <si>
    <t>Manzanita Middle</t>
  </si>
  <si>
    <t>61630</t>
  </si>
  <si>
    <t>Acalanes Union High</t>
  </si>
  <si>
    <t>61648</t>
  </si>
  <si>
    <t>Antioch Unified</t>
  </si>
  <si>
    <t>0115063</t>
  </si>
  <si>
    <t>0909</t>
  </si>
  <si>
    <t>Antioch Charter Academy II</t>
  </si>
  <si>
    <t>0137430</t>
  </si>
  <si>
    <t>1965</t>
  </si>
  <si>
    <t>Rocketship Delta Prep</t>
  </si>
  <si>
    <t>6115703</t>
  </si>
  <si>
    <t>0143</t>
  </si>
  <si>
    <t>Antioch Charter Academy</t>
  </si>
  <si>
    <t>61655</t>
  </si>
  <si>
    <t>Brentwood Union Elementary</t>
  </si>
  <si>
    <t>61663</t>
  </si>
  <si>
    <t>Byron Union Elementary</t>
  </si>
  <si>
    <t>0130930</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</si>
  <si>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</si>
  <si>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</si>
  <si>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</si>
  <si>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</si>
  <si>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</si>
  <si>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</si>
  <si>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</si>
  <si>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</si>
  <si>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</si>
  <si>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</si>
  <si>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</si>
  <si>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</si>
  <si>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</si>
  <si>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</si>
  <si>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</si>
  <si>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</si>
  <si>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</si>
  <si>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</si>
  <si>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0134072</t>
  </si>
  <si>
    <t>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</si>
  <si>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</si>
  <si>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</si>
  <si>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</si>
  <si>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</si>
  <si>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</si>
  <si>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</si>
  <si>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</si>
  <si>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</si>
  <si>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</si>
  <si>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</si>
  <si>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</si>
  <si>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</si>
  <si>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0101477</t>
  </si>
  <si>
    <t>0557</t>
  </si>
  <si>
    <t>Leadership Public Schools: Richmond</t>
  </si>
  <si>
    <t>0110973</t>
  </si>
  <si>
    <t>0755</t>
  </si>
  <si>
    <t>Richmond College Preparatory</t>
  </si>
  <si>
    <t>0126805</t>
  </si>
  <si>
    <t>1441</t>
  </si>
  <si>
    <t>Richmond Charter Academy</t>
  </si>
  <si>
    <t>0129643</t>
  </si>
  <si>
    <t>1660</t>
  </si>
  <si>
    <t>Richmond Charter Elementary-Benito Juarez</t>
  </si>
  <si>
    <t>0132100</t>
  </si>
  <si>
    <t>1739</t>
  </si>
  <si>
    <t>Aspire Richmond California College Preparatory Academy</t>
  </si>
  <si>
    <t>0132118</t>
  </si>
  <si>
    <t>1740</t>
  </si>
  <si>
    <t>Aspire Richmond Technology Academy</t>
  </si>
  <si>
    <t>0133637</t>
  </si>
  <si>
    <t>1774</t>
  </si>
  <si>
    <t>Summit Public School: Tamalpais</t>
  </si>
  <si>
    <t>0136903</t>
  </si>
  <si>
    <t>1906</t>
  </si>
  <si>
    <t>Voices College -Bound Language Academy at West Contra Costa County</t>
  </si>
  <si>
    <t>61804</t>
  </si>
  <si>
    <t>San Ramon Valley Unified</t>
  </si>
  <si>
    <t>61812</t>
  </si>
  <si>
    <t>Walnut Creek Elementary</t>
  </si>
  <si>
    <t>77354</t>
  </si>
  <si>
    <t>0132233</t>
  </si>
  <si>
    <t>1741</t>
  </si>
  <si>
    <t>John Henry High</t>
  </si>
  <si>
    <t>10082</t>
  </si>
  <si>
    <t>Del Norte Co. Office of Education</t>
  </si>
  <si>
    <t>0830059</t>
  </si>
  <si>
    <t>0358</t>
  </si>
  <si>
    <t>Castle Rock</t>
  </si>
  <si>
    <t>61820</t>
  </si>
  <si>
    <t>Del Norte County Unified</t>
  </si>
  <si>
    <t>0137729</t>
  </si>
  <si>
    <t>0859</t>
  </si>
  <si>
    <t>Uncharted Shores Academy</t>
  </si>
  <si>
    <t>10090</t>
  </si>
  <si>
    <t>El Dorado Co. Office of Education</t>
  </si>
  <si>
    <t>0123521</t>
  </si>
  <si>
    <t>0360</t>
  </si>
  <si>
    <t>Charter Alternative Program (CAP)</t>
  </si>
  <si>
    <t>0136036</t>
  </si>
  <si>
    <t>1880</t>
  </si>
  <si>
    <t>John Adams Academy - El Dorado Hills</t>
  </si>
  <si>
    <t>0930123</t>
  </si>
  <si>
    <t>0005</t>
  </si>
  <si>
    <t>Charter Community School Home Study Academy</t>
  </si>
  <si>
    <t>0930131</t>
  </si>
  <si>
    <t>0053</t>
  </si>
  <si>
    <t>Rite of Passage</t>
  </si>
  <si>
    <t>61838</t>
  </si>
  <si>
    <t>Buckeye Union Elementary</t>
  </si>
  <si>
    <t>0107227</t>
  </si>
  <si>
    <t>0665</t>
  </si>
  <si>
    <t>Charter Montessori Valley View Campus</t>
  </si>
  <si>
    <t>0111724</t>
  </si>
  <si>
    <t>0774</t>
  </si>
  <si>
    <t>California Montessori Project-Shingle Springs Campus</t>
  </si>
  <si>
    <t>0129965</t>
  </si>
  <si>
    <t>1655</t>
  </si>
  <si>
    <t>Rising Sun Montessori</t>
  </si>
  <si>
    <t>0136200</t>
  </si>
  <si>
    <t>1891</t>
  </si>
  <si>
    <t>Clarksville Charter School</t>
  </si>
  <si>
    <t>0137919</t>
  </si>
  <si>
    <t>1999</t>
  </si>
  <si>
    <t>Buckeye Union Mandarin Immersion Charter</t>
  </si>
  <si>
    <t>0139006</t>
  </si>
  <si>
    <t>1964</t>
  </si>
  <si>
    <t>Cottonwood</t>
  </si>
  <si>
    <t>61846</t>
  </si>
  <si>
    <t>Camino Union Elementary</t>
  </si>
  <si>
    <t>0123125</t>
  </si>
  <si>
    <t>1150</t>
  </si>
  <si>
    <t>Camino Polytechnic</t>
  </si>
  <si>
    <t>61853</t>
  </si>
  <si>
    <t>El Dorado Union High</t>
  </si>
  <si>
    <t>0930214</t>
  </si>
  <si>
    <t>0366</t>
  </si>
  <si>
    <t>EDUHSD Virtual Academy at Shenandoah</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</si>
  <si>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</si>
  <si>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</si>
  <si>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</si>
  <si>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</si>
  <si>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</si>
  <si>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</si>
  <si>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</si>
  <si>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</si>
  <si>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</si>
  <si>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</si>
  <si>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</si>
  <si>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</si>
  <si>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</si>
  <si>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</si>
  <si>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</si>
  <si>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</si>
  <si>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</si>
  <si>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</si>
  <si>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</si>
  <si>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</si>
  <si>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</si>
  <si>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</si>
  <si>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</si>
  <si>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0121566</t>
  </si>
  <si>
    <t>1176</t>
  </si>
  <si>
    <t>American River Charter</t>
  </si>
  <si>
    <t>10108</t>
  </si>
  <si>
    <t>Fresno Co. Office of Education</t>
  </si>
  <si>
    <t>0109991</t>
  </si>
  <si>
    <t>0746</t>
  </si>
  <si>
    <t>Crescent View West Public Charter</t>
  </si>
  <si>
    <t>0111682</t>
  </si>
  <si>
    <t>0787</t>
  </si>
  <si>
    <t>Hume Lake Charter</t>
  </si>
  <si>
    <t>0119628</t>
  </si>
  <si>
    <t>1085</t>
  </si>
  <si>
    <t>Big Picture Educational Academy</t>
  </si>
  <si>
    <t>0127514</t>
  </si>
  <si>
    <t>1503</t>
  </si>
  <si>
    <t>Kepler Neighborhood</t>
  </si>
  <si>
    <t>0136291</t>
  </si>
  <si>
    <t>1850</t>
  </si>
  <si>
    <t>Career Technical Education Charter</t>
  </si>
  <si>
    <t>0140186</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</si>
  <si>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</si>
  <si>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</si>
  <si>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</si>
  <si>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</si>
  <si>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</si>
  <si>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</si>
  <si>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</si>
  <si>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</si>
  <si>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</si>
  <si>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</si>
  <si>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</si>
  <si>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</si>
  <si>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</si>
  <si>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</si>
  <si>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</si>
  <si>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0118018</t>
  </si>
  <si>
    <t>1006</t>
  </si>
  <si>
    <t>Clovis Online Charter</t>
  </si>
  <si>
    <t>62125</t>
  </si>
  <si>
    <t>Coalinga-Huron Unified</t>
  </si>
  <si>
    <t>62158</t>
  </si>
  <si>
    <t>Fowler Unified</t>
  </si>
  <si>
    <t>62166</t>
  </si>
  <si>
    <t>Fresno Unified</t>
  </si>
  <si>
    <t>0106740</t>
  </si>
  <si>
    <t>0662</t>
  </si>
  <si>
    <t>Aspen Valley Prep Academy</t>
  </si>
  <si>
    <t>0114355</t>
  </si>
  <si>
    <t>0898</t>
  </si>
  <si>
    <t>Sierra Charter</t>
  </si>
  <si>
    <t>0114553</t>
  </si>
  <si>
    <t>0890</t>
  </si>
  <si>
    <t>University High</t>
  </si>
  <si>
    <t>0121533</t>
  </si>
  <si>
    <t>1172</t>
  </si>
  <si>
    <t>Morris E. Dailey Charter Elementary</t>
  </si>
  <si>
    <t>0133942</t>
  </si>
  <si>
    <t>1792</t>
  </si>
  <si>
    <t>Aspen Meadow Public</t>
  </si>
  <si>
    <t>0140038</t>
  </si>
  <si>
    <t>2099</t>
  </si>
  <si>
    <t>Endeavor Charter</t>
  </si>
  <si>
    <t>0140764</t>
  </si>
  <si>
    <t>2113</t>
  </si>
  <si>
    <t>Golden Charter Academy</t>
  </si>
  <si>
    <t>0140806</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</si>
  <si>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</si>
  <si>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</si>
  <si>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</si>
  <si>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</si>
  <si>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</si>
  <si>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</si>
  <si>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</si>
  <si>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</si>
  <si>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</si>
  <si>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</si>
  <si>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</si>
  <si>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</si>
  <si>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</si>
  <si>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</si>
  <si>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0116640</t>
  </si>
  <si>
    <t>1074</t>
  </si>
  <si>
    <t>Kings Canyon Online</t>
  </si>
  <si>
    <t>0126292</t>
  </si>
  <si>
    <t>1513</t>
  </si>
  <si>
    <t>Reedley Middle College High</t>
  </si>
  <si>
    <t>62281</t>
  </si>
  <si>
    <t>Laton Joint Unified</t>
  </si>
  <si>
    <t>62323</t>
  </si>
  <si>
    <t>Monroe Elementary</t>
  </si>
  <si>
    <t>62331</t>
  </si>
  <si>
    <t>Orange Center</t>
  </si>
  <si>
    <t>0137661</t>
  </si>
  <si>
    <t>1492</t>
  </si>
  <si>
    <t>California Virtual Academy @ Fresno</t>
  </si>
  <si>
    <t>62356</t>
  </si>
  <si>
    <t>Pacific Union Elementary</t>
  </si>
  <si>
    <t>62364</t>
  </si>
  <si>
    <t>Parlier Unified</t>
  </si>
  <si>
    <t>62372</t>
  </si>
  <si>
    <t>Pine Ridge Elementary</t>
  </si>
  <si>
    <t>62380</t>
  </si>
  <si>
    <t>Raisin City Elementary</t>
  </si>
  <si>
    <t>0136499</t>
  </si>
  <si>
    <t>1905</t>
  </si>
  <si>
    <t>Ambassador Phillip V. Sanchez II Public Charter</t>
  </si>
  <si>
    <t>62414</t>
  </si>
  <si>
    <t>Sanger Unified</t>
  </si>
  <si>
    <t>1030766</t>
  </si>
  <si>
    <t>0257</t>
  </si>
  <si>
    <t>Hallmark Charter</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</si>
  <si>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</si>
  <si>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</si>
  <si>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</si>
  <si>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</si>
  <si>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</si>
  <si>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</si>
  <si>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</si>
  <si>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</si>
  <si>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</si>
  <si>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</si>
  <si>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</si>
  <si>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</si>
  <si>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</si>
  <si>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</si>
  <si>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</si>
  <si>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</si>
  <si>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</si>
  <si>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0135103</t>
  </si>
  <si>
    <t>1841</t>
  </si>
  <si>
    <t>Yosemite Valley Charter</t>
  </si>
  <si>
    <t>0136523</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</si>
  <si>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</si>
  <si>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</si>
  <si>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</si>
  <si>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</si>
  <si>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</si>
  <si>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</si>
  <si>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</si>
  <si>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</si>
  <si>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</si>
  <si>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</si>
  <si>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</si>
  <si>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</si>
  <si>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</si>
  <si>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</si>
  <si>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</si>
  <si>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</si>
  <si>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</si>
  <si>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</si>
  <si>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</si>
  <si>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</si>
  <si>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</si>
  <si>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</si>
  <si>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</si>
  <si>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10116</t>
  </si>
  <si>
    <t>Glenn Co. Office of Education</t>
  </si>
  <si>
    <t>0124909</t>
  </si>
  <si>
    <t>1350</t>
  </si>
  <si>
    <t>Walden Academy</t>
  </si>
  <si>
    <t>0130724</t>
  </si>
  <si>
    <t>1666</t>
  </si>
  <si>
    <t>Success One!</t>
  </si>
  <si>
    <t>1130103</t>
  </si>
  <si>
    <t>0634</t>
  </si>
  <si>
    <t>William Finch</t>
  </si>
  <si>
    <t>62554</t>
  </si>
  <si>
    <t>Capay Joint Union Elementary</t>
  </si>
  <si>
    <t>62596</t>
  </si>
  <si>
    <t>Lake Elementary</t>
  </si>
  <si>
    <t>0139550</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</si>
  <si>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</si>
  <si>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</si>
  <si>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</si>
  <si>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</si>
  <si>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</si>
  <si>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</si>
  <si>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</si>
  <si>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</si>
  <si>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</si>
  <si>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</si>
  <si>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</si>
  <si>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</si>
  <si>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</si>
  <si>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</si>
  <si>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10124</t>
  </si>
  <si>
    <t>Humboldt Co. Office of Education</t>
  </si>
  <si>
    <t>0134163</t>
  </si>
  <si>
    <t>0930</t>
  </si>
  <si>
    <t>Northcoast Preparatory and Performing Arts Academy</t>
  </si>
  <si>
    <t>0137364</t>
  </si>
  <si>
    <t>1957</t>
  </si>
  <si>
    <t>Northern United - Humboldt Charter School</t>
  </si>
  <si>
    <t>6008221</t>
  </si>
  <si>
    <t>2103</t>
  </si>
  <si>
    <t>Agnes J Johnson Charter</t>
  </si>
  <si>
    <t>62679</t>
  </si>
  <si>
    <t>Arcata Elementary</t>
  </si>
  <si>
    <t>0109975</t>
  </si>
  <si>
    <t>0744</t>
  </si>
  <si>
    <t>Fuente Nueva Charter</t>
  </si>
  <si>
    <t>0111708</t>
  </si>
  <si>
    <t>0769</t>
  </si>
  <si>
    <t>Union Street Charter</t>
  </si>
  <si>
    <t>0137653</t>
  </si>
  <si>
    <t>1496</t>
  </si>
  <si>
    <t>Redwood Coast Montessori</t>
  </si>
  <si>
    <t>6120562</t>
  </si>
  <si>
    <t>0466</t>
  </si>
  <si>
    <t>Coastal Grove Charter</t>
  </si>
  <si>
    <t>62687</t>
  </si>
  <si>
    <t>Northern Humboldt Union High</t>
  </si>
  <si>
    <t>0107110</t>
  </si>
  <si>
    <t>0642</t>
  </si>
  <si>
    <t>Six Rivers Charter High</t>
  </si>
  <si>
    <t>0124263</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</si>
  <si>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</si>
  <si>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</si>
  <si>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</si>
  <si>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</si>
  <si>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</si>
  <si>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</si>
  <si>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</si>
  <si>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</si>
  <si>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</si>
  <si>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</si>
  <si>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</si>
  <si>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</si>
  <si>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</si>
  <si>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</si>
  <si>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</si>
  <si>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</si>
  <si>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</si>
  <si>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</si>
  <si>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</si>
  <si>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</si>
  <si>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</si>
  <si>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</si>
  <si>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</si>
  <si>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</si>
  <si>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</si>
  <si>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</si>
  <si>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</si>
  <si>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</si>
  <si>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</si>
  <si>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</si>
  <si>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</si>
  <si>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</si>
  <si>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</si>
  <si>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</si>
  <si>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</si>
  <si>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</si>
  <si>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</si>
  <si>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</si>
  <si>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</si>
  <si>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</si>
  <si>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</si>
  <si>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</si>
  <si>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0115154</t>
  </si>
  <si>
    <t>0891</t>
  </si>
  <si>
    <t>Trillium Charter</t>
  </si>
  <si>
    <t>62984</t>
  </si>
  <si>
    <t>Peninsula Union</t>
  </si>
  <si>
    <t>63008</t>
  </si>
  <si>
    <t>Rio Dell Elementary</t>
  </si>
  <si>
    <t>63024</t>
  </si>
  <si>
    <t>Scotia Union Elementary</t>
  </si>
  <si>
    <t>63032</t>
  </si>
  <si>
    <t>South Bay Union Elementary</t>
  </si>
  <si>
    <t>0111203</t>
  </si>
  <si>
    <t>1962</t>
  </si>
  <si>
    <t>Alder Grove Charter School 2</t>
  </si>
  <si>
    <t>0124289</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</si>
  <si>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</si>
  <si>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</si>
  <si>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</si>
  <si>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</si>
  <si>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</si>
  <si>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</si>
  <si>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</si>
  <si>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</si>
  <si>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</si>
  <si>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</si>
  <si>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</si>
  <si>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</si>
  <si>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</si>
  <si>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</si>
  <si>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Pacific View Charter 2.0</t>
  </si>
  <si>
    <t>76802</t>
  </si>
  <si>
    <t>Fortuna Elementary</t>
  </si>
  <si>
    <t>0124164</t>
  </si>
  <si>
    <t>1304</t>
  </si>
  <si>
    <t>Redwood Preparatory Charter</t>
  </si>
  <si>
    <t>10132</t>
  </si>
  <si>
    <t>Imperial Co. Office of Education</t>
  </si>
  <si>
    <t>0134379</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</si>
  <si>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</si>
  <si>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</si>
  <si>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</si>
  <si>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</si>
  <si>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</si>
  <si>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</si>
  <si>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</si>
  <si>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</si>
  <si>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</si>
  <si>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</si>
  <si>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</si>
  <si>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</si>
  <si>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</si>
  <si>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</si>
  <si>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0118455</t>
  </si>
  <si>
    <t>1030</t>
  </si>
  <si>
    <t>Ballington Academy for the Arts and Sciences</t>
  </si>
  <si>
    <t>0122663</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</si>
  <si>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</si>
  <si>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</si>
  <si>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</si>
  <si>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</si>
  <si>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</si>
  <si>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</si>
  <si>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</si>
  <si>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</si>
  <si>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</si>
  <si>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</si>
  <si>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</si>
  <si>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</si>
  <si>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</si>
  <si>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</si>
  <si>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</si>
  <si>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</si>
  <si>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</si>
  <si>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</si>
  <si>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</si>
  <si>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</si>
  <si>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</si>
  <si>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</si>
  <si>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10140</t>
  </si>
  <si>
    <t>Inyo Co. Office of Education</t>
  </si>
  <si>
    <t>0117994</t>
  </si>
  <si>
    <t>1012</t>
  </si>
  <si>
    <t>YouthBuild Charter School of California</t>
  </si>
  <si>
    <t>0128447</t>
  </si>
  <si>
    <t>1594</t>
  </si>
  <si>
    <t>The Education Corps</t>
  </si>
  <si>
    <t>0128454</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</si>
  <si>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</si>
  <si>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</si>
  <si>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</si>
  <si>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</si>
  <si>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</si>
  <si>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</si>
  <si>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</si>
  <si>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</si>
  <si>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</si>
  <si>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</si>
  <si>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</si>
  <si>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</si>
  <si>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</si>
  <si>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</si>
  <si>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10157</t>
  </si>
  <si>
    <t>Kern Co. Office of Education</t>
  </si>
  <si>
    <t>0119669</t>
  </si>
  <si>
    <t>1078</t>
  </si>
  <si>
    <t>Wonderful College Prep Academy</t>
  </si>
  <si>
    <t>0124040</t>
  </si>
  <si>
    <t>1292</t>
  </si>
  <si>
    <t>Grimmway Academy</t>
  </si>
  <si>
    <t>0135467</t>
  </si>
  <si>
    <t>1851</t>
  </si>
  <si>
    <t>Wonderful College Prep Academy - Lost Hills</t>
  </si>
  <si>
    <t>1530492</t>
  </si>
  <si>
    <t>0332</t>
  </si>
  <si>
    <t>Valley Oaks Charter</t>
  </si>
  <si>
    <t>1530500</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</si>
  <si>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</si>
  <si>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</si>
  <si>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</si>
  <si>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</si>
  <si>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</si>
  <si>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</si>
  <si>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</si>
  <si>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</si>
  <si>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</si>
  <si>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</si>
  <si>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</si>
  <si>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</si>
  <si>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</si>
  <si>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</si>
  <si>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</si>
  <si>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</si>
  <si>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</si>
  <si>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</si>
  <si>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0120139</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</si>
  <si>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</si>
  <si>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</si>
  <si>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</si>
  <si>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</si>
  <si>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</si>
  <si>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</si>
  <si>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</si>
  <si>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</si>
  <si>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</si>
  <si>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</si>
  <si>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</si>
  <si>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</si>
  <si>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</si>
  <si>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</si>
  <si>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</si>
  <si>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</si>
  <si>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</si>
  <si>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</si>
  <si>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</si>
  <si>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</si>
  <si>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</si>
  <si>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</si>
  <si>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</si>
  <si>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</si>
  <si>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</si>
  <si>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</si>
  <si>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</si>
  <si>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</si>
  <si>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</si>
  <si>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</si>
  <si>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</si>
  <si>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</si>
  <si>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</si>
  <si>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</si>
  <si>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</si>
  <si>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</si>
  <si>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</si>
  <si>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0135186</t>
  </si>
  <si>
    <t>1847</t>
  </si>
  <si>
    <t>Grimmway Academy Shafter</t>
  </si>
  <si>
    <t>63586</t>
  </si>
  <si>
    <t>Linns Valley-Poso Flat Union</t>
  </si>
  <si>
    <t>63594</t>
  </si>
  <si>
    <t>Lost Hills Union Elementary</t>
  </si>
  <si>
    <t>63610</t>
  </si>
  <si>
    <t>Maple Elementary</t>
  </si>
  <si>
    <t>63628</t>
  </si>
  <si>
    <t>Maricopa Unified</t>
  </si>
  <si>
    <t>0127209</t>
  </si>
  <si>
    <t>1491</t>
  </si>
  <si>
    <t>Insight School of California</t>
  </si>
  <si>
    <t>0128504</t>
  </si>
  <si>
    <t>1575</t>
  </si>
  <si>
    <t>Peak to Peak Mountain Charter</t>
  </si>
  <si>
    <t>0134312</t>
  </si>
  <si>
    <t>1816</t>
  </si>
  <si>
    <t>Blue Ridge Academy</t>
  </si>
  <si>
    <t>0137687</t>
  </si>
  <si>
    <t>1490</t>
  </si>
  <si>
    <t>California Virtual Academy @ Maricopa</t>
  </si>
  <si>
    <t>0138131</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</si>
  <si>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</si>
  <si>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</si>
  <si>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</si>
  <si>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</si>
  <si>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</si>
  <si>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</si>
  <si>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</si>
  <si>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</si>
  <si>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</si>
  <si>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</si>
  <si>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</si>
  <si>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</si>
  <si>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</si>
  <si>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</si>
  <si>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</si>
  <si>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</si>
  <si>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</si>
  <si>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</si>
  <si>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</si>
  <si>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</si>
  <si>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</si>
  <si>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</si>
  <si>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</si>
  <si>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</si>
  <si>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</si>
  <si>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</si>
  <si>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</si>
  <si>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</si>
  <si>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</si>
  <si>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</si>
  <si>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</si>
  <si>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</si>
  <si>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</si>
  <si>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</si>
  <si>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</si>
  <si>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</si>
  <si>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</si>
  <si>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</si>
  <si>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</si>
  <si>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</si>
  <si>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</si>
  <si>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</si>
  <si>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</si>
  <si>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</si>
  <si>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10165</t>
  </si>
  <si>
    <t>Kings Co. Office of Education</t>
  </si>
  <si>
    <t>63875</t>
  </si>
  <si>
    <t>Armona Union Elementary</t>
  </si>
  <si>
    <t>0101717</t>
  </si>
  <si>
    <t>0571</t>
  </si>
  <si>
    <t>Crossroads Charter</t>
  </si>
  <si>
    <t>0112698</t>
  </si>
  <si>
    <t>0840</t>
  </si>
  <si>
    <t>California Virtual Academy @ Kings</t>
  </si>
  <si>
    <t>63883</t>
  </si>
  <si>
    <t>Central Union Elementary</t>
  </si>
  <si>
    <t>63891</t>
  </si>
  <si>
    <t>Corcoran Joint Unified</t>
  </si>
  <si>
    <t>63917</t>
  </si>
  <si>
    <t>Hanford Elementary</t>
  </si>
  <si>
    <t>63925</t>
  </si>
  <si>
    <t>Hanford Joint Union High</t>
  </si>
  <si>
    <t>0137901</t>
  </si>
  <si>
    <t>1997</t>
  </si>
  <si>
    <t>Hanford Online Charter</t>
  </si>
  <si>
    <t>63933</t>
  </si>
  <si>
    <t>Island Union Elementary</t>
  </si>
  <si>
    <t>63941</t>
  </si>
  <si>
    <t>Kings River-Hardwick Union Elementary</t>
  </si>
  <si>
    <t>63958</t>
  </si>
  <si>
    <t>Kit Carson Union Elementary</t>
  </si>
  <si>
    <t>0136556</t>
  </si>
  <si>
    <t>1896</t>
  </si>
  <si>
    <t>Kings Valley Academy II</t>
  </si>
  <si>
    <t>6113120</t>
  </si>
  <si>
    <t>0088</t>
  </si>
  <si>
    <t>Mid Valley Alternative Charter</t>
  </si>
  <si>
    <t>63966</t>
  </si>
  <si>
    <t>Lakeside Union Elementary</t>
  </si>
  <si>
    <t>63974</t>
  </si>
  <si>
    <t>Lemoore Union Elementary</t>
  </si>
  <si>
    <t>0100156</t>
  </si>
  <si>
    <t>0489</t>
  </si>
  <si>
    <t>Lemoore University Elementary Charter</t>
  </si>
  <si>
    <t>63982</t>
  </si>
  <si>
    <t>Lemoore Union High</t>
  </si>
  <si>
    <t>0110205</t>
  </si>
  <si>
    <t>1068</t>
  </si>
  <si>
    <t>Lemoore Middle College High</t>
  </si>
  <si>
    <t>0136234</t>
  </si>
  <si>
    <t>1877</t>
  </si>
  <si>
    <t>Lemoore Online College Preparatory High</t>
  </si>
  <si>
    <t>63990</t>
  </si>
  <si>
    <t>73932</t>
  </si>
  <si>
    <t>Reef-Sunset Unified</t>
  </si>
  <si>
    <t>10173</t>
  </si>
  <si>
    <t>Lake Co. Office of Education</t>
  </si>
  <si>
    <t>64014</t>
  </si>
  <si>
    <t>Kelseyville Unified</t>
  </si>
  <si>
    <t>64022</t>
  </si>
  <si>
    <t>Konocti Unified</t>
  </si>
  <si>
    <t>64030</t>
  </si>
  <si>
    <t>Lakeport Unified</t>
  </si>
  <si>
    <t>64048</t>
  </si>
  <si>
    <t>Lucerne Elementary</t>
  </si>
  <si>
    <t>64055</t>
  </si>
  <si>
    <t>Middletown Unified</t>
  </si>
  <si>
    <t>0108340</t>
  </si>
  <si>
    <t>0681</t>
  </si>
  <si>
    <t>Lake County International Charter</t>
  </si>
  <si>
    <t>0129601</t>
  </si>
  <si>
    <t>1653</t>
  </si>
  <si>
    <t>California Connections Academy @ North Bay</t>
  </si>
  <si>
    <t>76976</t>
  </si>
  <si>
    <t>Upper Lake Unified</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</si>
  <si>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</si>
  <si>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</si>
  <si>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</si>
  <si>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</si>
  <si>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</si>
  <si>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</si>
  <si>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</si>
  <si>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</si>
  <si>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</si>
  <si>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</si>
  <si>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</si>
  <si>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</si>
  <si>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</si>
  <si>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</si>
  <si>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</si>
  <si>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</si>
  <si>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</si>
  <si>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</si>
  <si>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0135756</t>
  </si>
  <si>
    <t>2066</t>
  </si>
  <si>
    <t>Thompson Peak Charter</t>
  </si>
  <si>
    <t>64204</t>
  </si>
  <si>
    <t>Westwood Unified</t>
  </si>
  <si>
    <t>75036</t>
  </si>
  <si>
    <t>Fort Sage Unified</t>
  </si>
  <si>
    <t>0121657</t>
  </si>
  <si>
    <t>1185</t>
  </si>
  <si>
    <t>Mt. Lassen Charter</t>
  </si>
  <si>
    <t>6010763</t>
  </si>
  <si>
    <t>2067</t>
  </si>
  <si>
    <t>Long Valley</t>
  </si>
  <si>
    <t>10199</t>
  </si>
  <si>
    <t>Los Angeles Co. Office of Education</t>
  </si>
  <si>
    <t>0100776</t>
  </si>
  <si>
    <t>0540</t>
  </si>
  <si>
    <t>North Valley Military Institute College Preparatory Academy</t>
  </si>
  <si>
    <t>0106880</t>
  </si>
  <si>
    <t>0663</t>
  </si>
  <si>
    <t>Jardin de la Infancia</t>
  </si>
  <si>
    <t>0109660</t>
  </si>
  <si>
    <t>0694</t>
  </si>
  <si>
    <t>Aspire Antonio Maria Lugo Academy</t>
  </si>
  <si>
    <t>0112128</t>
  </si>
  <si>
    <t>0693</t>
  </si>
  <si>
    <t>Aspire Ollin University Preparatory Academy</t>
  </si>
  <si>
    <t>0115030</t>
  </si>
  <si>
    <t>0917</t>
  </si>
  <si>
    <t>Magnolia Science Academy 3</t>
  </si>
  <si>
    <t>0115212</t>
  </si>
  <si>
    <t>0906</t>
  </si>
  <si>
    <t>Magnolia Science Academy 2</t>
  </si>
  <si>
    <t>0121772</t>
  </si>
  <si>
    <t>1204</t>
  </si>
  <si>
    <t>Environmental Charter Middle</t>
  </si>
  <si>
    <t>0127498</t>
  </si>
  <si>
    <t>1501</t>
  </si>
  <si>
    <t>Environmental Charter Middle - Inglewood</t>
  </si>
  <si>
    <t>0128025</t>
  </si>
  <si>
    <t>1560</t>
  </si>
  <si>
    <t>Lashon Academy</t>
  </si>
  <si>
    <t>0132605</t>
  </si>
  <si>
    <t>1744</t>
  </si>
  <si>
    <t>Valiente College Preparatory Charter School</t>
  </si>
  <si>
    <t>0134346</t>
  </si>
  <si>
    <t>1814</t>
  </si>
  <si>
    <t>Intellectual Virtues Academy</t>
  </si>
  <si>
    <t>0134361</t>
  </si>
  <si>
    <t>1818</t>
  </si>
  <si>
    <t>LA's Promise Charter Middle #1</t>
  </si>
  <si>
    <t>0135368</t>
  </si>
  <si>
    <t>1859</t>
  </si>
  <si>
    <t>Alma Fuerte Public School</t>
  </si>
  <si>
    <t>0135582</t>
  </si>
  <si>
    <t>1817</t>
  </si>
  <si>
    <t>LA's Promise Charter High #1</t>
  </si>
  <si>
    <t>0136119</t>
  </si>
  <si>
    <t>1874</t>
  </si>
  <si>
    <t>Animo City of Champions Charter High</t>
  </si>
  <si>
    <t>0137166</t>
  </si>
  <si>
    <t>1931</t>
  </si>
  <si>
    <t>Soleil Academy</t>
  </si>
  <si>
    <t>0137679</t>
  </si>
  <si>
    <t>0987</t>
  </si>
  <si>
    <t>Magnolia Science Academy 5</t>
  </si>
  <si>
    <t>0138669</t>
  </si>
  <si>
    <t>2017</t>
  </si>
  <si>
    <t>Da Vinci RISE High</t>
  </si>
  <si>
    <t>0139170</t>
  </si>
  <si>
    <t>2029</t>
  </si>
  <si>
    <t>Lashon Academy City</t>
  </si>
  <si>
    <t>0139345</t>
  </si>
  <si>
    <t>2045</t>
  </si>
  <si>
    <t>We the People High</t>
  </si>
  <si>
    <t>0140400</t>
  </si>
  <si>
    <t>2107</t>
  </si>
  <si>
    <t>Future Is Now Preparatory</t>
  </si>
  <si>
    <t>0140681</t>
  </si>
  <si>
    <t>2098</t>
  </si>
  <si>
    <t>Environmental Charter High - Gardena</t>
  </si>
  <si>
    <t>0140756</t>
  </si>
  <si>
    <t>2110</t>
  </si>
  <si>
    <t>T.I.M.E. Community</t>
  </si>
  <si>
    <t>0140772</t>
  </si>
  <si>
    <t>2112</t>
  </si>
  <si>
    <t>KIPP Poder Public</t>
  </si>
  <si>
    <t>0140798</t>
  </si>
  <si>
    <t>2114</t>
  </si>
  <si>
    <t>Bridges Preparatory Academy</t>
  </si>
  <si>
    <t>6116883</t>
  </si>
  <si>
    <t>0249</t>
  </si>
  <si>
    <t>Odyssey Charter</t>
  </si>
  <si>
    <t>6119945</t>
  </si>
  <si>
    <t>0438</t>
  </si>
  <si>
    <t>Magnolia Science Academy</t>
  </si>
  <si>
    <t>64212</t>
  </si>
  <si>
    <t>ABC Unified</t>
  </si>
  <si>
    <t>64246</t>
  </si>
  <si>
    <t>Antelope Valley Union High</t>
  </si>
  <si>
    <t>0126003</t>
  </si>
  <si>
    <t>1415</t>
  </si>
  <si>
    <t>Academies of the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</si>
  <si>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</si>
  <si>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</si>
  <si>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</si>
  <si>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</si>
  <si>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</si>
  <si>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</si>
  <si>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</si>
  <si>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</si>
  <si>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</si>
  <si>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</si>
  <si>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</si>
  <si>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</si>
  <si>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</si>
  <si>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</si>
  <si>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</si>
  <si>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</si>
  <si>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</si>
  <si>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</si>
  <si>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</si>
  <si>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</si>
  <si>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</si>
  <si>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</si>
  <si>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</si>
  <si>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</si>
  <si>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</si>
  <si>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</si>
  <si>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0128488</t>
  </si>
  <si>
    <t>1558</t>
  </si>
  <si>
    <t>Family First Charter</t>
  </si>
  <si>
    <t>0128496</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</si>
  <si>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</si>
  <si>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</si>
  <si>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</si>
  <si>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</si>
  <si>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</si>
  <si>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</si>
  <si>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</si>
  <si>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</si>
  <si>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</si>
  <si>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</si>
  <si>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</si>
  <si>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</si>
  <si>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</si>
  <si>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</si>
  <si>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0128736</t>
  </si>
  <si>
    <t>1599</t>
  </si>
  <si>
    <t>Opportunities for Learning - Duarte</t>
  </si>
  <si>
    <t>0134858</t>
  </si>
  <si>
    <t>1838</t>
  </si>
  <si>
    <t>California School of the Arts - San Gabriel Valley</t>
  </si>
  <si>
    <t>0139535</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</si>
  <si>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</si>
  <si>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</si>
  <si>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</si>
  <si>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</si>
  <si>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</si>
  <si>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</si>
  <si>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</si>
  <si>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</si>
  <si>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</si>
  <si>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</si>
  <si>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</si>
  <si>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</si>
  <si>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</si>
  <si>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</si>
  <si>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</si>
  <si>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</si>
  <si>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</si>
  <si>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</si>
  <si>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</si>
  <si>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</si>
  <si>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</si>
  <si>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</si>
  <si>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</si>
  <si>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</si>
  <si>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</si>
  <si>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</si>
  <si>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</si>
  <si>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0100354</t>
  </si>
  <si>
    <t>0523</t>
  </si>
  <si>
    <t>Hawthorne Math and Science Academy</t>
  </si>
  <si>
    <t>64600</t>
  </si>
  <si>
    <t>Hermosa Beach City Elementary</t>
  </si>
  <si>
    <t>64626</t>
  </si>
  <si>
    <t>Hughes-Elizabeth Lakes Union Elementary</t>
  </si>
  <si>
    <t>64634</t>
  </si>
  <si>
    <t>Inglewood Unified</t>
  </si>
  <si>
    <t>0101667</t>
  </si>
  <si>
    <t>0582</t>
  </si>
  <si>
    <t>Wilder's Preparatory Academy Charter</t>
  </si>
  <si>
    <t>0116822</t>
  </si>
  <si>
    <t>0977</t>
  </si>
  <si>
    <t>Wilder's Preparatory Academy Charter Middle</t>
  </si>
  <si>
    <t>0120303</t>
  </si>
  <si>
    <t>1121</t>
  </si>
  <si>
    <t>ICEF Inglewood Elementary Charter Academy</t>
  </si>
  <si>
    <t>0128991</t>
  </si>
  <si>
    <t>1612</t>
  </si>
  <si>
    <t>Grace Hopper STEM Academy</t>
  </si>
  <si>
    <t>1996529</t>
  </si>
  <si>
    <t>2075</t>
  </si>
  <si>
    <t>City Honors International Preparatory High</t>
  </si>
  <si>
    <t>1996586</t>
  </si>
  <si>
    <t>0432</t>
  </si>
  <si>
    <t>Animo Inglewood Charter High</t>
  </si>
  <si>
    <t>6014518</t>
  </si>
  <si>
    <t>1591</t>
  </si>
  <si>
    <t>La Tijera K-8 Charter School Academy of Excellence</t>
  </si>
  <si>
    <t>64642</t>
  </si>
  <si>
    <t>Keppel Union Elementary</t>
  </si>
  <si>
    <t>0136127</t>
  </si>
  <si>
    <t>1886</t>
  </si>
  <si>
    <t>Sage Oak Charter School- Keppel</t>
  </si>
  <si>
    <t>64659</t>
  </si>
  <si>
    <t>La Canada Unified</t>
  </si>
  <si>
    <t>64667</t>
  </si>
  <si>
    <t>Lancaster Elementary</t>
  </si>
  <si>
    <t>0123174</t>
  </si>
  <si>
    <t>1225</t>
  </si>
  <si>
    <t>Life Source International Charter</t>
  </si>
  <si>
    <t>0125559</t>
  </si>
  <si>
    <t>1376</t>
  </si>
  <si>
    <t>iLEAD Lancaster Charter</t>
  </si>
  <si>
    <t>64683</t>
  </si>
  <si>
    <t>Las Virgenes Unified</t>
  </si>
  <si>
    <t>64691</t>
  </si>
  <si>
    <t>Lawndale Elementary</t>
  </si>
  <si>
    <t>1996438</t>
  </si>
  <si>
    <t>0353</t>
  </si>
  <si>
    <t>Environmental Charter High</t>
  </si>
  <si>
    <t>64709</t>
  </si>
  <si>
    <t>Lennox</t>
  </si>
  <si>
    <t>0100602</t>
  </si>
  <si>
    <t>0509</t>
  </si>
  <si>
    <t>Lennox Mathematics, Science and Technology Academy</t>
  </si>
  <si>
    <t>0107508</t>
  </si>
  <si>
    <t>0672</t>
  </si>
  <si>
    <t>Century Community Charter</t>
  </si>
  <si>
    <t>1996313</t>
  </si>
  <si>
    <t>0281</t>
  </si>
  <si>
    <t>Animo Leadership High</t>
  </si>
  <si>
    <t>64717</t>
  </si>
  <si>
    <t>Little Lake City Elementary</t>
  </si>
  <si>
    <t>64725</t>
  </si>
  <si>
    <t>Long Beach Unified</t>
  </si>
  <si>
    <t>0127506</t>
  </si>
  <si>
    <t>1504</t>
  </si>
  <si>
    <t>Intellectual Virtues Academy of Long Beach</t>
  </si>
  <si>
    <t>0131938</t>
  </si>
  <si>
    <t>1682</t>
  </si>
  <si>
    <t>Clear Passage Educational Center</t>
  </si>
  <si>
    <t>64733</t>
  </si>
  <si>
    <t>Los Angeles Unified</t>
  </si>
  <si>
    <t>0100289</t>
  </si>
  <si>
    <t>0521</t>
  </si>
  <si>
    <t>N.E.W. Academy of Science and Arts</t>
  </si>
  <si>
    <t>0100669</t>
  </si>
  <si>
    <t>0535</t>
  </si>
  <si>
    <t>Stella Middle Charter Academy</t>
  </si>
  <si>
    <t>0100677</t>
  </si>
  <si>
    <t>0537</t>
  </si>
  <si>
    <t>High Tech LA</t>
  </si>
  <si>
    <t>0100743</t>
  </si>
  <si>
    <t>0539</t>
  </si>
  <si>
    <t>Accelerated Charter Elementary</t>
  </si>
  <si>
    <t>0100750</t>
  </si>
  <si>
    <t>0538</t>
  </si>
  <si>
    <t>Wallis Annenberg High</t>
  </si>
  <si>
    <t>0100800</t>
  </si>
  <si>
    <t>0534</t>
  </si>
  <si>
    <t>Central City Value</t>
  </si>
  <si>
    <t>0100867</t>
  </si>
  <si>
    <t>0531</t>
  </si>
  <si>
    <t>KIPP Los Angeles College Preparatory</t>
  </si>
  <si>
    <t>0101196</t>
  </si>
  <si>
    <t>0543</t>
  </si>
  <si>
    <t>ICEF View Park Preparatory Charter High</t>
  </si>
  <si>
    <t>0101444</t>
  </si>
  <si>
    <t>0530</t>
  </si>
  <si>
    <t>KIPP Academy of Opportunity</t>
  </si>
  <si>
    <t>0101659</t>
  </si>
  <si>
    <t>0570</t>
  </si>
  <si>
    <t>CATCH Prep Charter High, Inc.</t>
  </si>
  <si>
    <t>0101675</t>
  </si>
  <si>
    <t>0581</t>
  </si>
  <si>
    <t>Oscar De La Hoya Animo Charter High</t>
  </si>
  <si>
    <t>0101683</t>
  </si>
  <si>
    <t>0579</t>
  </si>
  <si>
    <t>Renaissance Arts Academy</t>
  </si>
  <si>
    <t>0102335</t>
  </si>
  <si>
    <t>0569</t>
  </si>
  <si>
    <t>Ocean Charter</t>
  </si>
  <si>
    <t>0102426</t>
  </si>
  <si>
    <t>0600</t>
  </si>
  <si>
    <t>PUC Milagro Charter</t>
  </si>
  <si>
    <t>0102434</t>
  </si>
  <si>
    <t>0602</t>
  </si>
  <si>
    <t>Animo South Los Angeles Charter</t>
  </si>
  <si>
    <t>0102442</t>
  </si>
  <si>
    <t>0603</t>
  </si>
  <si>
    <t>PUC Lakeview Charter Academy</t>
  </si>
  <si>
    <t>0102483</t>
  </si>
  <si>
    <t>0592</t>
  </si>
  <si>
    <t>N.E.W. Academy Canoga Park</t>
  </si>
  <si>
    <t>0102491</t>
  </si>
  <si>
    <t>0604</t>
  </si>
  <si>
    <t>Dr. Theo. T. Alexander Jr., Science Center</t>
  </si>
  <si>
    <t>0102541</t>
  </si>
  <si>
    <t>0601</t>
  </si>
  <si>
    <t>New Designs Charter</t>
  </si>
  <si>
    <t>0106351</t>
  </si>
  <si>
    <t>0619</t>
  </si>
  <si>
    <t>Ivy Academia</t>
  </si>
  <si>
    <t>0106427</t>
  </si>
  <si>
    <t>0636</t>
  </si>
  <si>
    <t>Synergy Charter Academy</t>
  </si>
  <si>
    <t>0106831</t>
  </si>
  <si>
    <t>0648</t>
  </si>
  <si>
    <t>Animo Venice Charter High</t>
  </si>
  <si>
    <t>0106849</t>
  </si>
  <si>
    <t>0649</t>
  </si>
  <si>
    <t>Animo Pat Brown</t>
  </si>
  <si>
    <t>0106864</t>
  </si>
  <si>
    <t>0645</t>
  </si>
  <si>
    <t>Alliance Gertz-Ressler Richard Merkin 6-12 Complex</t>
  </si>
  <si>
    <t>0106872</t>
  </si>
  <si>
    <t>0654</t>
  </si>
  <si>
    <t>Bert Corona Charter</t>
  </si>
  <si>
    <t>0107755</t>
  </si>
  <si>
    <t>0542</t>
  </si>
  <si>
    <t>Port of Los Angeles High</t>
  </si>
  <si>
    <t>0108878</t>
  </si>
  <si>
    <t>0712</t>
  </si>
  <si>
    <t>CHAMPS - Charter HS of Arts-Multimedia &amp; Performing</t>
  </si>
  <si>
    <t>0108886</t>
  </si>
  <si>
    <t>0713</t>
  </si>
  <si>
    <t>Gabriella Charter</t>
  </si>
  <si>
    <t>0108894</t>
  </si>
  <si>
    <t>0714</t>
  </si>
  <si>
    <t>Alliance Judy Ivie Burton Technology Academy High</t>
  </si>
  <si>
    <t>0108910</t>
  </si>
  <si>
    <t>0716</t>
  </si>
  <si>
    <t>ISANA Nascent Academy</t>
  </si>
  <si>
    <t>0108928</t>
  </si>
  <si>
    <t>0717</t>
  </si>
  <si>
    <t>Larchmont Charter</t>
  </si>
  <si>
    <t>0108936</t>
  </si>
  <si>
    <t>0718</t>
  </si>
  <si>
    <t>Alliance Collins Family College-Ready High</t>
  </si>
  <si>
    <t>0109884</t>
  </si>
  <si>
    <t>0734</t>
  </si>
  <si>
    <t>James Jordan Middle</t>
  </si>
  <si>
    <t>0109934</t>
  </si>
  <si>
    <t>0739</t>
  </si>
  <si>
    <t>Our Community Charter</t>
  </si>
  <si>
    <t>0110304</t>
  </si>
  <si>
    <t>0675</t>
  </si>
  <si>
    <t>Los Angeles Academy of Arts &amp; Enterprise Charter</t>
  </si>
  <si>
    <t>0111211</t>
  </si>
  <si>
    <t>0761</t>
  </si>
  <si>
    <t>New Heights Charter</t>
  </si>
  <si>
    <t>0111484</t>
  </si>
  <si>
    <t>0791</t>
  </si>
  <si>
    <t>New Village Girls Academy</t>
  </si>
  <si>
    <t>0111492</t>
  </si>
  <si>
    <t>0789</t>
  </si>
  <si>
    <t>Alliance Patti And Peter Neuwirth Leadership Academy</t>
  </si>
  <si>
    <t>0111500</t>
  </si>
  <si>
    <t>0790</t>
  </si>
  <si>
    <t>Alliance Dr. Olga Mohan High</t>
  </si>
  <si>
    <t>0111518</t>
  </si>
  <si>
    <t>0779</t>
  </si>
  <si>
    <t>Alliance Jack H. Skirball Middle</t>
  </si>
  <si>
    <t>0111575</t>
  </si>
  <si>
    <t>0781</t>
  </si>
  <si>
    <t>Animo Ralph Bunche Charter High</t>
  </si>
  <si>
    <t>0111583</t>
  </si>
  <si>
    <t>0793</t>
  </si>
  <si>
    <t>Animo Jackie Robinson High</t>
  </si>
  <si>
    <t>0111625</t>
  </si>
  <si>
    <t>0783</t>
  </si>
  <si>
    <t>Animo Watts College Preparatory Academy</t>
  </si>
  <si>
    <t>0111641</t>
  </si>
  <si>
    <t>0784</t>
  </si>
  <si>
    <t>Alliance Ouchi-O' Donovan 6-12 Complex</t>
  </si>
  <si>
    <t>0111658</t>
  </si>
  <si>
    <t>0788</t>
  </si>
  <si>
    <t>Alliance Marc &amp; Eva Stern Math and Science</t>
  </si>
  <si>
    <t>0112060</t>
  </si>
  <si>
    <t>1468</t>
  </si>
  <si>
    <t>Hesby Oaks Leadership Charter</t>
  </si>
  <si>
    <t>0112201</t>
  </si>
  <si>
    <t>0798</t>
  </si>
  <si>
    <t>PUC Excel Charter Academy</t>
  </si>
  <si>
    <t>0112235</t>
  </si>
  <si>
    <t>0827</t>
  </si>
  <si>
    <t>Los Feliz Charter School for the Arts</t>
  </si>
  <si>
    <t>0112508</t>
  </si>
  <si>
    <t>0826</t>
  </si>
  <si>
    <t>Bright Star Secondary Charter Academy</t>
  </si>
  <si>
    <t>0114884</t>
  </si>
  <si>
    <t>1551</t>
  </si>
  <si>
    <t>Aspire Junior Collegiate Academy</t>
  </si>
  <si>
    <t>0114959</t>
  </si>
  <si>
    <t>0931</t>
  </si>
  <si>
    <t>Monsenor Oscar Romero Charter Middle</t>
  </si>
  <si>
    <t>0114967</t>
  </si>
  <si>
    <t>0934</t>
  </si>
  <si>
    <t>Global Education Academy</t>
  </si>
  <si>
    <t>0115048</t>
  </si>
  <si>
    <t>0911</t>
  </si>
  <si>
    <t>Fenton Primary Center</t>
  </si>
  <si>
    <t>0115113</t>
  </si>
  <si>
    <t>0936</t>
  </si>
  <si>
    <t>Ivy Bound Academy of Math, Science, and Technology Charter Middle</t>
  </si>
  <si>
    <t>0115139</t>
  </si>
  <si>
    <t>0937</t>
  </si>
  <si>
    <t>Center for Advanced Learning</t>
  </si>
  <si>
    <t>0115253</t>
  </si>
  <si>
    <t>0949</t>
  </si>
  <si>
    <t>Discovery Charter Preparatory #2</t>
  </si>
  <si>
    <t>0115287</t>
  </si>
  <si>
    <t>0953</t>
  </si>
  <si>
    <t>ICEF Vista Middle Academy</t>
  </si>
  <si>
    <t>0116509</t>
  </si>
  <si>
    <t>0928</t>
  </si>
  <si>
    <t>Alliance Morgan McKinzie High</t>
  </si>
  <si>
    <t>0117036</t>
  </si>
  <si>
    <t>1474</t>
  </si>
  <si>
    <t>Enadia Way Technology Charter</t>
  </si>
  <si>
    <t>0117077</t>
  </si>
  <si>
    <t>1459</t>
  </si>
  <si>
    <t>APEX Academy</t>
  </si>
  <si>
    <t>0117598</t>
  </si>
  <si>
    <t>0927</t>
  </si>
  <si>
    <t>Alliance Piera Barbaglia Shaheen Health Services Academy</t>
  </si>
  <si>
    <t>0117606</t>
  </si>
  <si>
    <t>0929</t>
  </si>
  <si>
    <t>Alliance Leichtman-Levine Family Foundation Environmental Science High</t>
  </si>
  <si>
    <t>0117614</t>
  </si>
  <si>
    <t>0998</t>
  </si>
  <si>
    <t>New Los Angeles Charter</t>
  </si>
  <si>
    <t>0117622</t>
  </si>
  <si>
    <t>0986</t>
  </si>
  <si>
    <t>Magnolia Science Academy 4</t>
  </si>
  <si>
    <t>0117648</t>
  </si>
  <si>
    <t>0988</t>
  </si>
  <si>
    <t>Magnolia Science Academy 6</t>
  </si>
  <si>
    <t>0117655</t>
  </si>
  <si>
    <t>0989</t>
  </si>
  <si>
    <t>Magnolia Science Academy 7</t>
  </si>
  <si>
    <t>0117846</t>
  </si>
  <si>
    <t>1007</t>
  </si>
  <si>
    <t>Para Los Ninos Middle</t>
  </si>
  <si>
    <t>0117895</t>
  </si>
  <si>
    <t>1014</t>
  </si>
  <si>
    <t>Synergy Kinetic Academy</t>
  </si>
  <si>
    <t>0117903</t>
  </si>
  <si>
    <t>1010</t>
  </si>
  <si>
    <t>KIPP Raices Academy</t>
  </si>
  <si>
    <t>0117911</t>
  </si>
  <si>
    <t>1020</t>
  </si>
  <si>
    <t>New Millennium Secondary</t>
  </si>
  <si>
    <t>0117937</t>
  </si>
  <si>
    <t>1039</t>
  </si>
  <si>
    <t>ICEF Vista Elementary Academy</t>
  </si>
  <si>
    <t>0117952</t>
  </si>
  <si>
    <t>1037</t>
  </si>
  <si>
    <t>ICEF Innovation Los Angeles Charter</t>
  </si>
  <si>
    <t>0117978</t>
  </si>
  <si>
    <t>1036</t>
  </si>
  <si>
    <t>Goethe International Charter</t>
  </si>
  <si>
    <t>0118588</t>
  </si>
  <si>
    <t>1050</t>
  </si>
  <si>
    <t>Alain Leroy Locke College Preparatory Academy</t>
  </si>
  <si>
    <t>0119982</t>
  </si>
  <si>
    <t>1093</t>
  </si>
  <si>
    <t>Equitas Academy Charter</t>
  </si>
  <si>
    <t>0120014</t>
  </si>
  <si>
    <t>1094</t>
  </si>
  <si>
    <t>Endeavor College Preparatory Charter</t>
  </si>
  <si>
    <t>0120022</t>
  </si>
  <si>
    <t>1095</t>
  </si>
  <si>
    <t>Valor Academy Middle</t>
  </si>
  <si>
    <t>0120030</t>
  </si>
  <si>
    <t>1096</t>
  </si>
  <si>
    <t>Alliance College-Ready Middle Academy 4</t>
  </si>
  <si>
    <t>0120071</t>
  </si>
  <si>
    <t>1120</t>
  </si>
  <si>
    <t>New Designs Charter School-Watts</t>
  </si>
  <si>
    <t>0120097</t>
  </si>
  <si>
    <t>1101</t>
  </si>
  <si>
    <t>Academia Moderna</t>
  </si>
  <si>
    <t>0120477</t>
  </si>
  <si>
    <t>1550</t>
  </si>
  <si>
    <t>Aspire Titan Academy</t>
  </si>
  <si>
    <t>0120527</t>
  </si>
  <si>
    <t>1141</t>
  </si>
  <si>
    <t>Watts Learning Center Charter Middle</t>
  </si>
  <si>
    <t>0121079</t>
  </si>
  <si>
    <t>1156</t>
  </si>
  <si>
    <t>Ararat Charter</t>
  </si>
  <si>
    <t>0121137</t>
  </si>
  <si>
    <t>1157</t>
  </si>
  <si>
    <t>Ingenium Charter</t>
  </si>
  <si>
    <t>0121285</t>
  </si>
  <si>
    <t>1161</t>
  </si>
  <si>
    <t>Alliance Cindy and Bill Simon Technology Academy High</t>
  </si>
  <si>
    <t>0121293</t>
  </si>
  <si>
    <t>1162</t>
  </si>
  <si>
    <t>Alliance Tennenbaum Family Technology High</t>
  </si>
  <si>
    <t>0121699</t>
  </si>
  <si>
    <t>1195</t>
  </si>
  <si>
    <t>KIPP Empower Academy</t>
  </si>
  <si>
    <t>0121707</t>
  </si>
  <si>
    <t>1196</t>
  </si>
  <si>
    <t>KIPP Comienza Community Prep</t>
  </si>
  <si>
    <t>0121848</t>
  </si>
  <si>
    <t>1187</t>
  </si>
  <si>
    <t>Crown Preparatory Academy</t>
  </si>
  <si>
    <t>0122242</t>
  </si>
  <si>
    <t>1206</t>
  </si>
  <si>
    <t>TEACH Academy of Technologies</t>
  </si>
  <si>
    <t>0122481</t>
  </si>
  <si>
    <t>1216</t>
  </si>
  <si>
    <t>Animo Jefferson Charter Middle</t>
  </si>
  <si>
    <t>0122499</t>
  </si>
  <si>
    <t>1217</t>
  </si>
  <si>
    <t>Animo Westside Charter Middle</t>
  </si>
  <si>
    <t>0122556</t>
  </si>
  <si>
    <t>1200</t>
  </si>
  <si>
    <t>Citizens of the World Charter Hollywood</t>
  </si>
  <si>
    <t>0122564</t>
  </si>
  <si>
    <t>1212</t>
  </si>
  <si>
    <t>Camino Nuevo Elementary No. 3</t>
  </si>
  <si>
    <t>0122606</t>
  </si>
  <si>
    <t>1241</t>
  </si>
  <si>
    <t>PUC Lakeview Charter High</t>
  </si>
  <si>
    <t>0122614</t>
  </si>
  <si>
    <t>1213</t>
  </si>
  <si>
    <t>Aspire Gateway Academy Charter</t>
  </si>
  <si>
    <t>0122622</t>
  </si>
  <si>
    <t>1214</t>
  </si>
  <si>
    <t>Aspire Firestone Academy Charter</t>
  </si>
  <si>
    <t>0122630</t>
  </si>
  <si>
    <t>1215</t>
  </si>
  <si>
    <t>Para Los Ninos - Evelyn Thurman Gratts Primary</t>
  </si>
  <si>
    <t>0122655</t>
  </si>
  <si>
    <t>1232</t>
  </si>
  <si>
    <t>ISANA Octavia Academy</t>
  </si>
  <si>
    <t>0122721</t>
  </si>
  <si>
    <t>1230</t>
  </si>
  <si>
    <t>Aspire Pacific Academy</t>
  </si>
  <si>
    <t>0122739</t>
  </si>
  <si>
    <t>1234</t>
  </si>
  <si>
    <t>Vista Charter Middle</t>
  </si>
  <si>
    <t>0122747</t>
  </si>
  <si>
    <t>1236</t>
  </si>
  <si>
    <t>Magnolia Science Academy Bell</t>
  </si>
  <si>
    <t>0122754</t>
  </si>
  <si>
    <t>1237</t>
  </si>
  <si>
    <t>Valley Charter Elementary</t>
  </si>
  <si>
    <t>0122838</t>
  </si>
  <si>
    <t>1238</t>
  </si>
  <si>
    <t>Valley Charter Middle</t>
  </si>
  <si>
    <t>0122861</t>
  </si>
  <si>
    <t>1231</t>
  </si>
  <si>
    <t>Camino Nuevo Academy #2</t>
  </si>
  <si>
    <t>0123133</t>
  </si>
  <si>
    <t>1163</t>
  </si>
  <si>
    <t>Alliance Susan and Eric Smidt Technology High</t>
  </si>
  <si>
    <t>0123141</t>
  </si>
  <si>
    <t>1164</t>
  </si>
  <si>
    <t>Alliance Ted K. Tajima High</t>
  </si>
  <si>
    <t>0123158</t>
  </si>
  <si>
    <t>1218</t>
  </si>
  <si>
    <t>Arts in Action Community Charter</t>
  </si>
  <si>
    <t>0123166</t>
  </si>
  <si>
    <t>1246</t>
  </si>
  <si>
    <t>ISANA Palmati Academy</t>
  </si>
  <si>
    <t>0123984</t>
  </si>
  <si>
    <t>1285</t>
  </si>
  <si>
    <t>ISANA Cardinal Academy</t>
  </si>
  <si>
    <t>0123992</t>
  </si>
  <si>
    <t>1286</t>
  </si>
  <si>
    <t>Animo Ellen Ochoa Charter Middle</t>
  </si>
  <si>
    <t>0124008</t>
  </si>
  <si>
    <t>1287</t>
  </si>
  <si>
    <t>Animo James B. Taylor Charter Middle</t>
  </si>
  <si>
    <t>0124016</t>
  </si>
  <si>
    <t>1288</t>
  </si>
  <si>
    <t>Animo Legacy Charter Middle</t>
  </si>
  <si>
    <t>0124198</t>
  </si>
  <si>
    <t>1300</t>
  </si>
  <si>
    <t>Extera Public</t>
  </si>
  <si>
    <t>0124222</t>
  </si>
  <si>
    <t>1315</t>
  </si>
  <si>
    <t>Rise Kohyang Middle</t>
  </si>
  <si>
    <t>0124560</t>
  </si>
  <si>
    <t>1299</t>
  </si>
  <si>
    <t>Synergy Quantum Academy</t>
  </si>
  <si>
    <t>0124784</t>
  </si>
  <si>
    <t>1330</t>
  </si>
  <si>
    <t>Aspire Slauson Academy Charter</t>
  </si>
  <si>
    <t>0124792</t>
  </si>
  <si>
    <t>1331</t>
  </si>
  <si>
    <t>Aspire Juanita Tate Academy Charter</t>
  </si>
  <si>
    <t>0124800</t>
  </si>
  <si>
    <t>1332</t>
  </si>
  <si>
    <t>Aspire Inskeep Academy Charter</t>
  </si>
  <si>
    <t>0124818</t>
  </si>
  <si>
    <t>1333</t>
  </si>
  <si>
    <t>Los Angeles Leadership Primary Academy</t>
  </si>
  <si>
    <t>0124826</t>
  </si>
  <si>
    <t>1334</t>
  </si>
  <si>
    <t>Camino Nuevo Charter Academy No. 4</t>
  </si>
  <si>
    <t>0124891</t>
  </si>
  <si>
    <t>1343</t>
  </si>
  <si>
    <t>Alliance Renee and Meyer Luskin Academy High</t>
  </si>
  <si>
    <t>0124933</t>
  </si>
  <si>
    <t>1354</t>
  </si>
  <si>
    <t>PUC Early College Academy for Leaders and Scholars (ECALS)</t>
  </si>
  <si>
    <t>0124941</t>
  </si>
  <si>
    <t>1356</t>
  </si>
  <si>
    <t>Alliance Margaret M. Bloomfield Technology Academy High</t>
  </si>
  <si>
    <t>0125609</t>
  </si>
  <si>
    <t>1378</t>
  </si>
  <si>
    <t>KIPP Philosophers Academy</t>
  </si>
  <si>
    <t>0125625</t>
  </si>
  <si>
    <t>1377</t>
  </si>
  <si>
    <t>KIPP Scholar Academy</t>
  </si>
  <si>
    <t>0125641</t>
  </si>
  <si>
    <t>1379</t>
  </si>
  <si>
    <t>KIPP Sol Academy</t>
  </si>
  <si>
    <t>0125864</t>
  </si>
  <si>
    <t>1401</t>
  </si>
  <si>
    <t>Ednovate - USC Hybrid High College Prep</t>
  </si>
  <si>
    <t>0126136</t>
  </si>
  <si>
    <t>1412</t>
  </si>
  <si>
    <t>Math and Science College Preparatory</t>
  </si>
  <si>
    <t>0126169</t>
  </si>
  <si>
    <t>1402</t>
  </si>
  <si>
    <t>Equitas Academy #2 Charter</t>
  </si>
  <si>
    <t>0126177</t>
  </si>
  <si>
    <t>1413</t>
  </si>
  <si>
    <t>Citizens of the World Charter School Silver Lake</t>
  </si>
  <si>
    <t>0126193</t>
  </si>
  <si>
    <t>1414</t>
  </si>
  <si>
    <t>Citizens of the World Charter School Mar Vista</t>
  </si>
  <si>
    <t>0126797</t>
  </si>
  <si>
    <t>1436</t>
  </si>
  <si>
    <t>Aspire Centennial College Preparatory Academy</t>
  </si>
  <si>
    <t>0127670</t>
  </si>
  <si>
    <t>1508</t>
  </si>
  <si>
    <t>KIPP Iluminar Academy</t>
  </si>
  <si>
    <t>0127886</t>
  </si>
  <si>
    <t>1538</t>
  </si>
  <si>
    <t>City Language Immersion Charter</t>
  </si>
  <si>
    <t>0127894</t>
  </si>
  <si>
    <t>1539</t>
  </si>
  <si>
    <t>Valor Academy Charter High</t>
  </si>
  <si>
    <t>0127910</t>
  </si>
  <si>
    <t>1540</t>
  </si>
  <si>
    <t>Camino Nuevo High No. 2</t>
  </si>
  <si>
    <t>0127936</t>
  </si>
  <si>
    <t>1542</t>
  </si>
  <si>
    <t>PREPA TEC - Los Angeles</t>
  </si>
  <si>
    <t>0127985</t>
  </si>
  <si>
    <t>1536</t>
  </si>
  <si>
    <t>Ingenium Charter Middle</t>
  </si>
  <si>
    <t>0128009</t>
  </si>
  <si>
    <t>1530</t>
  </si>
  <si>
    <t>Alliance Virgil Roberts Leadership Academy</t>
  </si>
  <si>
    <t>0128033</t>
  </si>
  <si>
    <t>1531</t>
  </si>
  <si>
    <t>Alliance College-Ready Middle Academy 8</t>
  </si>
  <si>
    <t>0128041</t>
  </si>
  <si>
    <t>1532</t>
  </si>
  <si>
    <t>Alliance Kory Hunter Middle</t>
  </si>
  <si>
    <t>0128058</t>
  </si>
  <si>
    <t>1533</t>
  </si>
  <si>
    <t>Alliance College-Ready Middle Academy 12</t>
  </si>
  <si>
    <t>0128132</t>
  </si>
  <si>
    <t>1562</t>
  </si>
  <si>
    <t>Extera Public School No. 2</t>
  </si>
  <si>
    <t>0128371</t>
  </si>
  <si>
    <t>1567</t>
  </si>
  <si>
    <t>new Horizons Charter Academy</t>
  </si>
  <si>
    <t>0128389</t>
  </si>
  <si>
    <t>1570</t>
  </si>
  <si>
    <t>Ivy Bound Academy Math, Science, and Technology Charter Middle 2</t>
  </si>
  <si>
    <t>0128512</t>
  </si>
  <si>
    <t>1586</t>
  </si>
  <si>
    <t>KIPP Academy of Innovation</t>
  </si>
  <si>
    <t>0129270</t>
  </si>
  <si>
    <t>1624</t>
  </si>
  <si>
    <t>Animo Mae Jemison Charter Middle</t>
  </si>
  <si>
    <t>0129460</t>
  </si>
  <si>
    <t>1587</t>
  </si>
  <si>
    <t>KIPP Vida Preparatory Academy</t>
  </si>
  <si>
    <t>0129593</t>
  </si>
  <si>
    <t>1626</t>
  </si>
  <si>
    <t>PUC Inspire Charter Academy</t>
  </si>
  <si>
    <t>0129619</t>
  </si>
  <si>
    <t>1657</t>
  </si>
  <si>
    <t>PUC Community Charter Elementary</t>
  </si>
  <si>
    <t>0129627</t>
  </si>
  <si>
    <t>1658</t>
  </si>
  <si>
    <t>TEACH Tech Charter high</t>
  </si>
  <si>
    <t>0129650</t>
  </si>
  <si>
    <t>1669</t>
  </si>
  <si>
    <t>Equitas Academy #3 Charter</t>
  </si>
  <si>
    <t>0129833</t>
  </si>
  <si>
    <t>1641</t>
  </si>
  <si>
    <t>Global Education Academy 2</t>
  </si>
  <si>
    <t>0129858</t>
  </si>
  <si>
    <t>1638</t>
  </si>
  <si>
    <t>Everest Value</t>
  </si>
  <si>
    <t>0129866</t>
  </si>
  <si>
    <t>1639</t>
  </si>
  <si>
    <t>Village Charter Academy</t>
  </si>
  <si>
    <t>0131466</t>
  </si>
  <si>
    <t>1605</t>
  </si>
  <si>
    <t>Fenton STEM Academy: Elementary Center for Science, Technology, Engineering, and Math</t>
  </si>
  <si>
    <t>0131722</t>
  </si>
  <si>
    <t>1613</t>
  </si>
  <si>
    <t>Fenton Charter Leadership Academy</t>
  </si>
  <si>
    <t>0131771</t>
  </si>
  <si>
    <t>1720</t>
  </si>
  <si>
    <t>KIPP Ignite Academy</t>
  </si>
  <si>
    <t>0131797</t>
  </si>
  <si>
    <t>1721</t>
  </si>
  <si>
    <t>KIPP Promesa Prep</t>
  </si>
  <si>
    <t>0131821</t>
  </si>
  <si>
    <t>1722</t>
  </si>
  <si>
    <t>Collegiate Charter High School of Los Angeles</t>
  </si>
  <si>
    <t>0131847</t>
  </si>
  <si>
    <t>1703</t>
  </si>
  <si>
    <t>Public Policy Charter School</t>
  </si>
  <si>
    <t>0131870</t>
  </si>
  <si>
    <t>1642</t>
  </si>
  <si>
    <t>Resolute Academy Charter</t>
  </si>
  <si>
    <t>0131904</t>
  </si>
  <si>
    <t>1711</t>
  </si>
  <si>
    <t>Libertas College Preparatory Charter School</t>
  </si>
  <si>
    <t>0132027</t>
  </si>
  <si>
    <t>1723</t>
  </si>
  <si>
    <t>University Preparatory Value High</t>
  </si>
  <si>
    <t>0132084</t>
  </si>
  <si>
    <t>1738</t>
  </si>
  <si>
    <t>Alliance Marine - Innovation and Technology 6-12 Complex</t>
  </si>
  <si>
    <t>0132126</t>
  </si>
  <si>
    <t>1724</t>
  </si>
  <si>
    <t>Bert Corona Charter High</t>
  </si>
  <si>
    <t>0132282</t>
  </si>
  <si>
    <t>1702</t>
  </si>
  <si>
    <t>Ednovate - East College Prep</t>
  </si>
  <si>
    <t>0132928</t>
  </si>
  <si>
    <t>1685</t>
  </si>
  <si>
    <t>Anahuacalmecac International University Preparatory of North America</t>
  </si>
  <si>
    <t>0133272</t>
  </si>
  <si>
    <t>0797</t>
  </si>
  <si>
    <t>PUC Triumph Charter Academy and PUC Triumph Charter High</t>
  </si>
  <si>
    <t>0133280</t>
  </si>
  <si>
    <t>1092</t>
  </si>
  <si>
    <t>PUC Nueva Esperanza Charter Academy</t>
  </si>
  <si>
    <t>0133298</t>
  </si>
  <si>
    <t>0331</t>
  </si>
  <si>
    <t>PUC CALS Middle and Early College High</t>
  </si>
  <si>
    <t>0133686</t>
  </si>
  <si>
    <t>1785</t>
  </si>
  <si>
    <t>Equitas Academy 4</t>
  </si>
  <si>
    <t>0133694</t>
  </si>
  <si>
    <t>1787</t>
  </si>
  <si>
    <t>Valor Academy Elementary</t>
  </si>
  <si>
    <t>0133702</t>
  </si>
  <si>
    <t>1788</t>
  </si>
  <si>
    <t>New Los Angeles Charter Elementary</t>
  </si>
  <si>
    <t>0133710</t>
  </si>
  <si>
    <t>1791</t>
  </si>
  <si>
    <t>Girls Athletic Leadership School Los Angeles</t>
  </si>
  <si>
    <t>0133868</t>
  </si>
  <si>
    <t>1786</t>
  </si>
  <si>
    <t>Rise Kohyang High</t>
  </si>
  <si>
    <t>0134023</t>
  </si>
  <si>
    <t>1794</t>
  </si>
  <si>
    <t>Animo Florence-Firestone Charter Middle</t>
  </si>
  <si>
    <t>0134148</t>
  </si>
  <si>
    <t>1710</t>
  </si>
  <si>
    <t>The City</t>
  </si>
  <si>
    <t>0134205</t>
  </si>
  <si>
    <t>1806</t>
  </si>
  <si>
    <t>Arts in Action Community Middle</t>
  </si>
  <si>
    <t>0135509</t>
  </si>
  <si>
    <t>1853</t>
  </si>
  <si>
    <t>Gabriella Charter 2</t>
  </si>
  <si>
    <t>0135517</t>
  </si>
  <si>
    <t>1855</t>
  </si>
  <si>
    <t>KIPP Corazon Academy</t>
  </si>
  <si>
    <t>0135616</t>
  </si>
  <si>
    <t>1854</t>
  </si>
  <si>
    <t>Crete Academy</t>
  </si>
  <si>
    <t>0135632</t>
  </si>
  <si>
    <t>1863</t>
  </si>
  <si>
    <t>WISH Academy High School</t>
  </si>
  <si>
    <t>0135715</t>
  </si>
  <si>
    <t>1842</t>
  </si>
  <si>
    <t>Ednovate - Esperanza College Prep</t>
  </si>
  <si>
    <t>0135723</t>
  </si>
  <si>
    <t>1843</t>
  </si>
  <si>
    <t>Ednovate - Brio College Prep</t>
  </si>
  <si>
    <t>0135921</t>
  </si>
  <si>
    <t>1627</t>
  </si>
  <si>
    <t>WISH Community School</t>
  </si>
  <si>
    <t>0135954</t>
  </si>
  <si>
    <t>1858</t>
  </si>
  <si>
    <t>ISANA Himalia Academy</t>
  </si>
  <si>
    <t>0136986</t>
  </si>
  <si>
    <t>1925</t>
  </si>
  <si>
    <t>STEM Preparatory Elementary</t>
  </si>
  <si>
    <t>0136994</t>
  </si>
  <si>
    <t>1927</t>
  </si>
  <si>
    <t>Rise Kohyang Elementary School</t>
  </si>
  <si>
    <t>0137463</t>
  </si>
  <si>
    <t>1960</t>
  </si>
  <si>
    <t>Los Feliz Charter Middle School for the Arts</t>
  </si>
  <si>
    <t>0137471</t>
  </si>
  <si>
    <t>1929</t>
  </si>
  <si>
    <t>High Tech LA Middle School</t>
  </si>
  <si>
    <t>0137513</t>
  </si>
  <si>
    <t>1959</t>
  </si>
  <si>
    <t>Learning by Design Charter School</t>
  </si>
  <si>
    <t>0137521</t>
  </si>
  <si>
    <t>1917</t>
  </si>
  <si>
    <t>Vox Collegiate of Los Angeles</t>
  </si>
  <si>
    <t>0137562</t>
  </si>
  <si>
    <t>1961</t>
  </si>
  <si>
    <t>Matrix For Success Academy</t>
  </si>
  <si>
    <t>0137604</t>
  </si>
  <si>
    <t>1866</t>
  </si>
  <si>
    <t>Stella Elementary Charter Academy</t>
  </si>
  <si>
    <t>0137612</t>
  </si>
  <si>
    <t>1926</t>
  </si>
  <si>
    <t>Valley International Preparatory High School</t>
  </si>
  <si>
    <t>0138305</t>
  </si>
  <si>
    <t>2004</t>
  </si>
  <si>
    <t>TEACH Preparatory Mildred S. Cunningham &amp; Edith H. Morris Elementary</t>
  </si>
  <si>
    <t>0138883</t>
  </si>
  <si>
    <t>2030</t>
  </si>
  <si>
    <t>Equitas Academy 6</t>
  </si>
  <si>
    <t>0139055</t>
  </si>
  <si>
    <t>2038</t>
  </si>
  <si>
    <t>Academy of Media Arts</t>
  </si>
  <si>
    <t>0139071</t>
  </si>
  <si>
    <t>2041</t>
  </si>
  <si>
    <t>KIPP Pueblo Unido</t>
  </si>
  <si>
    <t>0139089</t>
  </si>
  <si>
    <t>2043</t>
  </si>
  <si>
    <t>Vista Horizon Global Academy</t>
  </si>
  <si>
    <t>0139097</t>
  </si>
  <si>
    <t>2042</t>
  </si>
  <si>
    <t>Scholarship Prep - South Bay</t>
  </si>
  <si>
    <t>0139121</t>
  </si>
  <si>
    <t>2040</t>
  </si>
  <si>
    <t>Equitas Academy 5</t>
  </si>
  <si>
    <t>0139832</t>
  </si>
  <si>
    <t>2082</t>
  </si>
  <si>
    <t>Citizens of the World Charter School 5</t>
  </si>
  <si>
    <t>0140004</t>
  </si>
  <si>
    <t>2080</t>
  </si>
  <si>
    <t>El Rio Community</t>
  </si>
  <si>
    <t>0140111</t>
  </si>
  <si>
    <t>2088</t>
  </si>
  <si>
    <t>Invictus Leadership Academy</t>
  </si>
  <si>
    <t>0140129</t>
  </si>
  <si>
    <t>2087</t>
  </si>
  <si>
    <t>Ednovate - South LA College Prep</t>
  </si>
  <si>
    <t>0140749</t>
  </si>
  <si>
    <t>2081</t>
  </si>
  <si>
    <t>Citizens of the World Charter School 4</t>
  </si>
  <si>
    <t>0140897</t>
  </si>
  <si>
    <t>2096</t>
  </si>
  <si>
    <t>Calliope Academy</t>
  </si>
  <si>
    <t>1931047</t>
  </si>
  <si>
    <t>1119</t>
  </si>
  <si>
    <t>Birmingham Community Charter High</t>
  </si>
  <si>
    <t>1931708</t>
  </si>
  <si>
    <t>1581</t>
  </si>
  <si>
    <t>Chatsworth Charter High</t>
  </si>
  <si>
    <t>1931864</t>
  </si>
  <si>
    <t>1571</t>
  </si>
  <si>
    <t>Grover Cleveland Charter High</t>
  </si>
  <si>
    <t>1932623</t>
  </si>
  <si>
    <t>1314</t>
  </si>
  <si>
    <t>El Camino Real Charter High</t>
  </si>
  <si>
    <t>1933746</t>
  </si>
  <si>
    <t>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</si>
  <si>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</si>
  <si>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</si>
  <si>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</si>
  <si>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</si>
  <si>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</si>
  <si>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</si>
  <si>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</si>
  <si>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</si>
  <si>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</si>
  <si>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</si>
  <si>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</si>
  <si>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</si>
  <si>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</si>
  <si>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</si>
  <si>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</si>
  <si>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</si>
  <si>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</si>
  <si>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</si>
  <si>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</si>
  <si>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</si>
  <si>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</si>
  <si>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</si>
  <si>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</si>
  <si>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</si>
  <si>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</si>
  <si>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</si>
  <si>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</si>
  <si>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</si>
  <si>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</si>
  <si>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</si>
  <si>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</si>
  <si>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</si>
  <si>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</si>
  <si>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</si>
  <si>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</si>
  <si>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</si>
  <si>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</si>
  <si>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</si>
  <si>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</si>
  <si>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</si>
  <si>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</si>
  <si>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</si>
  <si>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</si>
  <si>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</si>
  <si>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</si>
  <si>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</si>
  <si>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</si>
  <si>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</si>
  <si>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</si>
  <si>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</si>
  <si>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</si>
  <si>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</si>
  <si>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</si>
  <si>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</si>
  <si>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</si>
  <si>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</si>
  <si>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</si>
  <si>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</si>
  <si>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</si>
  <si>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</si>
  <si>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</si>
  <si>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</si>
  <si>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</si>
  <si>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</si>
  <si>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</si>
  <si>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</si>
  <si>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</si>
  <si>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</si>
  <si>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</si>
  <si>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</si>
  <si>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</si>
  <si>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</si>
  <si>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</si>
  <si>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</si>
  <si>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</si>
  <si>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</si>
  <si>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</si>
  <si>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</si>
  <si>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</si>
  <si>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</si>
  <si>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</si>
  <si>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</si>
  <si>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</si>
  <si>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</si>
  <si>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</si>
  <si>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</si>
  <si>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</si>
  <si>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</si>
  <si>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</si>
  <si>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</si>
  <si>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</si>
  <si>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</si>
  <si>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</si>
  <si>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</si>
  <si>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</si>
  <si>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</si>
  <si>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</si>
  <si>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</si>
  <si>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</si>
  <si>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</si>
  <si>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</si>
  <si>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</si>
  <si>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</si>
  <si>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</si>
  <si>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</si>
  <si>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</si>
  <si>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</si>
  <si>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</si>
  <si>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</si>
  <si>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</si>
  <si>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</si>
  <si>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</si>
  <si>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</si>
  <si>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</si>
  <si>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</si>
  <si>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</si>
  <si>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</si>
  <si>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</si>
  <si>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</si>
  <si>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</si>
  <si>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</si>
  <si>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</si>
  <si>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</si>
  <si>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</si>
  <si>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</si>
  <si>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</si>
  <si>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</si>
  <si>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</si>
  <si>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</si>
  <si>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</si>
  <si>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</si>
  <si>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</si>
  <si>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</si>
  <si>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</si>
  <si>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</si>
  <si>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</si>
  <si>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</si>
  <si>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</si>
  <si>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Robert A. Millikan Affiliated Charter &amp; Performing Arts Magnet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</si>
  <si>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</si>
  <si>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</si>
  <si>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</si>
  <si>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</si>
  <si>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</si>
  <si>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</si>
  <si>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</si>
  <si>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</si>
  <si>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</si>
  <si>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</si>
  <si>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</si>
  <si>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</si>
  <si>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</si>
  <si>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</si>
  <si>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</si>
  <si>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</si>
  <si>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</si>
  <si>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</si>
  <si>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</si>
  <si>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</si>
  <si>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</si>
  <si>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</si>
  <si>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</si>
  <si>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</si>
  <si>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</si>
  <si>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</si>
  <si>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</si>
  <si>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</si>
  <si>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</si>
  <si>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</si>
  <si>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</si>
  <si>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</si>
  <si>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</si>
  <si>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</si>
  <si>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</si>
  <si>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</si>
  <si>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</si>
  <si>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</si>
  <si>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</si>
  <si>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</si>
  <si>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</si>
  <si>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</si>
  <si>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</si>
  <si>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</si>
  <si>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</si>
  <si>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</si>
  <si>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</si>
  <si>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</si>
  <si>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</si>
  <si>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</si>
  <si>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</si>
  <si>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</si>
  <si>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</si>
  <si>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Charter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</si>
  <si>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</si>
  <si>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</si>
  <si>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</si>
  <si>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</si>
  <si>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</si>
  <si>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</si>
  <si>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</si>
  <si>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</si>
  <si>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</si>
  <si>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</si>
  <si>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</si>
  <si>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</si>
  <si>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</si>
  <si>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</si>
  <si>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</si>
  <si>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</si>
  <si>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0112714</t>
  </si>
  <si>
    <t>0841</t>
  </si>
  <si>
    <t>Antelope Valley Learning Academy</t>
  </si>
  <si>
    <t>0125377</t>
  </si>
  <si>
    <t>1367</t>
  </si>
  <si>
    <t>Palmdale Aerospace Academy</t>
  </si>
  <si>
    <t>0140889</t>
  </si>
  <si>
    <t>2119</t>
  </si>
  <si>
    <t>Palmdale Academy Charter</t>
  </si>
  <si>
    <t>64865</t>
  </si>
  <si>
    <t>Palos Verdes Peninsula Unified</t>
  </si>
  <si>
    <t>64873</t>
  </si>
  <si>
    <t>Paramount Unified</t>
  </si>
  <si>
    <t>64881</t>
  </si>
  <si>
    <t>Pasadena Unified</t>
  </si>
  <si>
    <t>0113464</t>
  </si>
  <si>
    <t>0847</t>
  </si>
  <si>
    <t>Aveson Global Leadership Academy</t>
  </si>
  <si>
    <t>0113472</t>
  </si>
  <si>
    <t>0848</t>
  </si>
  <si>
    <t>Aveson School of Leaders</t>
  </si>
  <si>
    <t>0113894</t>
  </si>
  <si>
    <t>0857</t>
  </si>
  <si>
    <t>Pasadena Rosebud Academy</t>
  </si>
  <si>
    <t>0118075</t>
  </si>
  <si>
    <t>1031</t>
  </si>
  <si>
    <t>Learning Works</t>
  </si>
  <si>
    <t>0136945</t>
  </si>
  <si>
    <t>1921</t>
  </si>
  <si>
    <t>OCS - South</t>
  </si>
  <si>
    <t>64907</t>
  </si>
  <si>
    <t>Pomona Unified</t>
  </si>
  <si>
    <t>0115170</t>
  </si>
  <si>
    <t>0914</t>
  </si>
  <si>
    <t>School of Extended Educational Options</t>
  </si>
  <si>
    <t>1996693</t>
  </si>
  <si>
    <t>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</si>
  <si>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</si>
  <si>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</si>
  <si>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</si>
  <si>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</si>
  <si>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</si>
  <si>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</si>
  <si>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</si>
  <si>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</si>
  <si>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</si>
  <si>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</si>
  <si>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</si>
  <si>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</si>
  <si>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</si>
  <si>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</si>
  <si>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</si>
  <si>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</si>
  <si>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</si>
  <si>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</si>
  <si>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</si>
  <si>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</si>
  <si>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</si>
  <si>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</si>
  <si>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</si>
  <si>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</si>
  <si>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</si>
  <si>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</si>
  <si>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0112706</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</si>
  <si>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</si>
  <si>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</si>
  <si>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</si>
  <si>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</si>
  <si>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</si>
  <si>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</si>
  <si>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</si>
  <si>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</si>
  <si>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</si>
  <si>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</si>
  <si>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</si>
  <si>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</si>
  <si>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</si>
  <si>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0114439</t>
  </si>
  <si>
    <t>0888</t>
  </si>
  <si>
    <t>Mission View Public</t>
  </si>
  <si>
    <t>0117234</t>
  </si>
  <si>
    <t>0981</t>
  </si>
  <si>
    <t>Santa Clarita Valley International</t>
  </si>
  <si>
    <t>1996263</t>
  </si>
  <si>
    <t>0214</t>
  </si>
  <si>
    <t>Opportunities for Learning - Santa Clarita</t>
  </si>
  <si>
    <t>65151</t>
  </si>
  <si>
    <t>Wilsona Elementary</t>
  </si>
  <si>
    <t>73437</t>
  </si>
  <si>
    <t>Compton Unified</t>
  </si>
  <si>
    <t>0115725</t>
  </si>
  <si>
    <t>0963</t>
  </si>
  <si>
    <t>Lifeline Education Charter</t>
  </si>
  <si>
    <t>0118760</t>
  </si>
  <si>
    <t>1062</t>
  </si>
  <si>
    <t>Barack Obama Charter</t>
  </si>
  <si>
    <t>0132845</t>
  </si>
  <si>
    <t>1772</t>
  </si>
  <si>
    <t>Today's Fresh Start Charter Compton</t>
  </si>
  <si>
    <t>0134338</t>
  </si>
  <si>
    <t>1827</t>
  </si>
  <si>
    <t>ISANA Achernar Academy</t>
  </si>
  <si>
    <t>0137240</t>
  </si>
  <si>
    <t>1952</t>
  </si>
  <si>
    <t>Ingenium Clarion Charter Middle School</t>
  </si>
  <si>
    <t>0137893</t>
  </si>
  <si>
    <t>1996</t>
  </si>
  <si>
    <t>KIPP Compton Community School</t>
  </si>
  <si>
    <t>0137984</t>
  </si>
  <si>
    <t>1990</t>
  </si>
  <si>
    <t>Ánimo Compton Charter</t>
  </si>
  <si>
    <t>73445</t>
  </si>
  <si>
    <t>Hacienda la Puente Unified</t>
  </si>
  <si>
    <t>73452</t>
  </si>
  <si>
    <t>Rowland Unified</t>
  </si>
  <si>
    <t>0120600</t>
  </si>
  <si>
    <t>1135</t>
  </si>
  <si>
    <t>iQ Academy California-Los Angeles</t>
  </si>
  <si>
    <t>73460</t>
  </si>
  <si>
    <t>Walnut Valley Unified</t>
  </si>
  <si>
    <t>75291</t>
  </si>
  <si>
    <t>San Gabriel Unified</t>
  </si>
  <si>
    <t>1996016</t>
  </si>
  <si>
    <t>0117</t>
  </si>
  <si>
    <t>Options for Youth San Gabriel</t>
  </si>
  <si>
    <t>75309</t>
  </si>
  <si>
    <t>Acton-Agua Dulce Unified</t>
  </si>
  <si>
    <t>0127100</t>
  </si>
  <si>
    <t>1458</t>
  </si>
  <si>
    <t>Assurance Learning Academy</t>
  </si>
  <si>
    <t>0131383</t>
  </si>
  <si>
    <t>1700</t>
  </si>
  <si>
    <t>SIATech Academy South</t>
  </si>
  <si>
    <t>0131987</t>
  </si>
  <si>
    <t>1699</t>
  </si>
  <si>
    <t>iLEAD Hybrid</t>
  </si>
  <si>
    <t>0132654</t>
  </si>
  <si>
    <t>1751</t>
  </si>
  <si>
    <t>California Pacific Charter- Los Angeles</t>
  </si>
  <si>
    <t>0134619</t>
  </si>
  <si>
    <t>1836</t>
  </si>
  <si>
    <t>Empower Generations</t>
  </si>
  <si>
    <t>0135145</t>
  </si>
  <si>
    <t>1651</t>
  </si>
  <si>
    <t>Compass Charter Schools of Los Angeles</t>
  </si>
  <si>
    <t>0136531</t>
  </si>
  <si>
    <t>1902</t>
  </si>
  <si>
    <t>iLEAD Online</t>
  </si>
  <si>
    <t>0136648</t>
  </si>
  <si>
    <t>1911</t>
  </si>
  <si>
    <t>Options for Youth-Acton</t>
  </si>
  <si>
    <t>0137703</t>
  </si>
  <si>
    <t>1697</t>
  </si>
  <si>
    <t>Method Schools, LA</t>
  </si>
  <si>
    <t>0137786</t>
  </si>
  <si>
    <t>1972</t>
  </si>
  <si>
    <t>Mission Academy</t>
  </si>
  <si>
    <t>0138297</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</si>
  <si>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</si>
  <si>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</si>
  <si>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</si>
  <si>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</si>
  <si>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</si>
  <si>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</si>
  <si>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</si>
  <si>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</si>
  <si>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</si>
  <si>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</si>
  <si>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</si>
  <si>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</si>
  <si>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</si>
  <si>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</si>
  <si>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0119016</t>
  </si>
  <si>
    <t>1060</t>
  </si>
  <si>
    <t>Da Vinci Science</t>
  </si>
  <si>
    <t>0119636</t>
  </si>
  <si>
    <t>1081</t>
  </si>
  <si>
    <t>Da Vinci Design</t>
  </si>
  <si>
    <t>0128728</t>
  </si>
  <si>
    <t>1597</t>
  </si>
  <si>
    <t>Da Vinci Connect</t>
  </si>
  <si>
    <t>0131128</t>
  </si>
  <si>
    <t>1689</t>
  </si>
  <si>
    <t>Da Vinci Communications</t>
  </si>
  <si>
    <t>76968</t>
  </si>
  <si>
    <t>0109926</t>
  </si>
  <si>
    <t>0738</t>
  </si>
  <si>
    <t>Academia Avance Charter</t>
  </si>
  <si>
    <t>77289</t>
  </si>
  <si>
    <t>0109942</t>
  </si>
  <si>
    <t>0741</t>
  </si>
  <si>
    <t>Los Angeles College Prep Academy</t>
  </si>
  <si>
    <t>77362</t>
  </si>
  <si>
    <t>0140517</t>
  </si>
  <si>
    <t>2106</t>
  </si>
  <si>
    <t>Eagle Collegiate Academy</t>
  </si>
  <si>
    <t>10207</t>
  </si>
  <si>
    <t>Madera County Superintendent of Schools</t>
  </si>
  <si>
    <t>0117184</t>
  </si>
  <si>
    <t>1001</t>
  </si>
  <si>
    <t>Madera County Independent Academy</t>
  </si>
  <si>
    <t>2030229</t>
  </si>
  <si>
    <t>0460</t>
  </si>
  <si>
    <t>Pioneer Technical Center</t>
  </si>
  <si>
    <t>65177</t>
  </si>
  <si>
    <t>Alview-Dairyland Union Elementary</t>
  </si>
  <si>
    <t>65185</t>
  </si>
  <si>
    <t>Bass Lake Joint Union Elementary</t>
  </si>
  <si>
    <t>0129015</t>
  </si>
  <si>
    <t>1610</t>
  </si>
  <si>
    <t>Yosemite-Wawona Elementary Charter</t>
  </si>
  <si>
    <t>65193</t>
  </si>
  <si>
    <t>Chowchilla Elementary</t>
  </si>
  <si>
    <t>65201</t>
  </si>
  <si>
    <t>Chowchilla Union High</t>
  </si>
  <si>
    <t>65243</t>
  </si>
  <si>
    <t>Madera Unified</t>
  </si>
  <si>
    <t>0100016</t>
  </si>
  <si>
    <t>0507</t>
  </si>
  <si>
    <t>Sherman Thomas Charter</t>
  </si>
  <si>
    <t>0107938</t>
  </si>
  <si>
    <t>0676</t>
  </si>
  <si>
    <t>Ezequiel Tafoya Alvarado Academy</t>
  </si>
  <si>
    <t>0118950</t>
  </si>
  <si>
    <t>1058</t>
  </si>
  <si>
    <t>Sherman Thomas Charter High</t>
  </si>
  <si>
    <t>0134510</t>
  </si>
  <si>
    <t>1780</t>
  </si>
  <si>
    <t>Sherman Thomas STEM Academy</t>
  </si>
  <si>
    <t>65276</t>
  </si>
  <si>
    <t>Raymond-Knowles Union Elementary</t>
  </si>
  <si>
    <t>75580</t>
  </si>
  <si>
    <t>Golden Valley Unified</t>
  </si>
  <si>
    <t>75606</t>
  </si>
  <si>
    <t>Chawanakee Unified</t>
  </si>
  <si>
    <t>0125021</t>
  </si>
  <si>
    <t>1341</t>
  </si>
  <si>
    <t>Minarets Charter High</t>
  </si>
  <si>
    <t>0132936</t>
  </si>
  <si>
    <t>1763</t>
  </si>
  <si>
    <t>Chawanakee Academy Charter</t>
  </si>
  <si>
    <t>76414</t>
  </si>
  <si>
    <t>Yosemite Unified</t>
  </si>
  <si>
    <t>2030237</t>
  </si>
  <si>
    <t>0479</t>
  </si>
  <si>
    <t>Glacier High School Charter</t>
  </si>
  <si>
    <t>6110076</t>
  </si>
  <si>
    <t>0063</t>
  </si>
  <si>
    <t>Mountain Home Charter (Alternative)</t>
  </si>
  <si>
    <t>10215</t>
  </si>
  <si>
    <t>Marin Co. Office of Education</t>
  </si>
  <si>
    <t>0135350</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</si>
  <si>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</si>
  <si>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</si>
  <si>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</si>
  <si>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</si>
  <si>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</si>
  <si>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</si>
  <si>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</si>
  <si>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</si>
  <si>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</si>
  <si>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</si>
  <si>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</si>
  <si>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</si>
  <si>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</si>
  <si>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</si>
  <si>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</si>
  <si>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</si>
  <si>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</si>
  <si>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</si>
  <si>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</si>
  <si>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</si>
  <si>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</si>
  <si>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</si>
  <si>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</si>
  <si>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</si>
  <si>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</si>
  <si>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</si>
  <si>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</si>
  <si>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</si>
  <si>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</si>
  <si>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</si>
  <si>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</si>
  <si>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</si>
  <si>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</si>
  <si>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</si>
  <si>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</si>
  <si>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</si>
  <si>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</si>
  <si>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</si>
  <si>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</si>
  <si>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</si>
  <si>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</si>
  <si>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</si>
  <si>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10223</t>
  </si>
  <si>
    <t>Mariposa Co. Office of Education</t>
  </si>
  <si>
    <t>65532</t>
  </si>
  <si>
    <t>Mariposa County Unified</t>
  </si>
  <si>
    <t>0125823</t>
  </si>
  <si>
    <t>1396</t>
  </si>
  <si>
    <t>Sierra Foothill Charter</t>
  </si>
  <si>
    <t>10231</t>
  </si>
  <si>
    <t>Mendocino Co. Office of Education</t>
  </si>
  <si>
    <t>65540</t>
  </si>
  <si>
    <t>Anderson Valley Unified</t>
  </si>
  <si>
    <t>65557</t>
  </si>
  <si>
    <t>Arena Union Elementary</t>
  </si>
  <si>
    <t>6116669</t>
  </si>
  <si>
    <t>0192</t>
  </si>
  <si>
    <t>Pacific Community Charter</t>
  </si>
  <si>
    <t>65565</t>
  </si>
  <si>
    <t>Fort Bragg Unified</t>
  </si>
  <si>
    <t>0123737</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</si>
  <si>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</si>
  <si>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</si>
  <si>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</si>
  <si>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</si>
  <si>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</si>
  <si>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</si>
  <si>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</si>
  <si>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</si>
  <si>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</si>
  <si>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</si>
  <si>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</si>
  <si>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</si>
  <si>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</si>
  <si>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</si>
  <si>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</si>
  <si>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0115055</t>
  </si>
  <si>
    <t>0910</t>
  </si>
  <si>
    <t>River Oak Charter</t>
  </si>
  <si>
    <t>0140814</t>
  </si>
  <si>
    <t>2117</t>
  </si>
  <si>
    <t>Shanel Valley Academy</t>
  </si>
  <si>
    <t>2330413</t>
  </si>
  <si>
    <t>0271</t>
  </si>
  <si>
    <t>Redwood Academy of Ukiah</t>
  </si>
  <si>
    <t>2330454</t>
  </si>
  <si>
    <t>0439</t>
  </si>
  <si>
    <t>Accelerated Achievement Academy</t>
  </si>
  <si>
    <t>6117386</t>
  </si>
  <si>
    <t>0276</t>
  </si>
  <si>
    <t>Tree of Life Charter</t>
  </si>
  <si>
    <t>65623</t>
  </si>
  <si>
    <t>Willits Unified</t>
  </si>
  <si>
    <t>0112300</t>
  </si>
  <si>
    <t>0822</t>
  </si>
  <si>
    <t>La Vida Charter</t>
  </si>
  <si>
    <t>0125658</t>
  </si>
  <si>
    <t>1373</t>
  </si>
  <si>
    <t>Willits Elementary Charter</t>
  </si>
  <si>
    <t>2330363</t>
  </si>
  <si>
    <t>0166</t>
  </si>
  <si>
    <t>Willits Charter</t>
  </si>
  <si>
    <t>73866</t>
  </si>
  <si>
    <t>Potter Valley Community Unified</t>
  </si>
  <si>
    <t>73916</t>
  </si>
  <si>
    <t>Laytonville Unified</t>
  </si>
  <si>
    <t>75218</t>
  </si>
  <si>
    <t>Leggett Valley Unified</t>
  </si>
  <si>
    <t>10249</t>
  </si>
  <si>
    <t>Merced Co. Office of Education</t>
  </si>
  <si>
    <t>0106518</t>
  </si>
  <si>
    <t>0631</t>
  </si>
  <si>
    <t>Merced Scholars Charter</t>
  </si>
  <si>
    <t>0138032</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</si>
  <si>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</si>
  <si>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</si>
  <si>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</si>
  <si>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</si>
  <si>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</si>
  <si>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</si>
  <si>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</si>
  <si>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</si>
  <si>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</si>
  <si>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</si>
  <si>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</si>
  <si>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</si>
  <si>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</si>
  <si>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</si>
  <si>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</si>
  <si>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</si>
  <si>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</si>
  <si>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</si>
  <si>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</si>
  <si>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</si>
  <si>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</si>
  <si>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</si>
  <si>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</si>
  <si>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</si>
  <si>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</si>
  <si>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</si>
  <si>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</si>
  <si>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</si>
  <si>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</si>
  <si>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</si>
  <si>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</si>
  <si>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</si>
  <si>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</si>
  <si>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</si>
  <si>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</si>
  <si>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</si>
  <si>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</si>
  <si>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</si>
  <si>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</si>
  <si>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</si>
  <si>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</si>
  <si>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</si>
  <si>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</si>
  <si>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</si>
  <si>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</si>
  <si>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10256</t>
  </si>
  <si>
    <t>Modoc Co. Office of Education</t>
  </si>
  <si>
    <t>65896</t>
  </si>
  <si>
    <t>Surprise Valley Joint Unified</t>
  </si>
  <si>
    <t>73585</t>
  </si>
  <si>
    <t>Modoc Joint Unified</t>
  </si>
  <si>
    <t>73593</t>
  </si>
  <si>
    <t>Tulelake Basin Joint Unified</t>
  </si>
  <si>
    <t>10264</t>
  </si>
  <si>
    <t>Mono Co. Office of Education</t>
  </si>
  <si>
    <t>0124990</t>
  </si>
  <si>
    <t>1355</t>
  </si>
  <si>
    <t>Urban Corps of San Diego County Charter</t>
  </si>
  <si>
    <t>73668</t>
  </si>
  <si>
    <t>Eastern Sierra Unified</t>
  </si>
  <si>
    <t>73692</t>
  </si>
  <si>
    <t>Mammoth Unified</t>
  </si>
  <si>
    <t>10272</t>
  </si>
  <si>
    <t>Monterey Co. Office of Education</t>
  </si>
  <si>
    <t>0112177</t>
  </si>
  <si>
    <t>0799</t>
  </si>
  <si>
    <t>Monterey Bay Charter</t>
  </si>
  <si>
    <t>0116491</t>
  </si>
  <si>
    <t>2091</t>
  </si>
  <si>
    <t>Open Door Charter</t>
  </si>
  <si>
    <t>0124297</t>
  </si>
  <si>
    <t>1306</t>
  </si>
  <si>
    <t>Bay View Academy</t>
  </si>
  <si>
    <t>2730232</t>
  </si>
  <si>
    <t>0327</t>
  </si>
  <si>
    <t>Monterey County Home Charter</t>
  </si>
  <si>
    <t>6119663</t>
  </si>
  <si>
    <t>0412</t>
  </si>
  <si>
    <t>Oasis Charter Public</t>
  </si>
  <si>
    <t>65961</t>
  </si>
  <si>
    <t>Alisal Union</t>
  </si>
  <si>
    <t>65979</t>
  </si>
  <si>
    <t>Bradley Union Elementary</t>
  </si>
  <si>
    <t>0139980</t>
  </si>
  <si>
    <t>2097</t>
  </si>
  <si>
    <t>Virtual Preparatory Academy at Monterey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</si>
  <si>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</si>
  <si>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</si>
  <si>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</si>
  <si>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</si>
  <si>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</si>
  <si>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</si>
  <si>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</si>
  <si>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</si>
  <si>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</si>
  <si>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</si>
  <si>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</si>
  <si>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</si>
  <si>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</si>
  <si>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</si>
  <si>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</si>
  <si>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</si>
  <si>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</si>
  <si>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</si>
  <si>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</si>
  <si>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</si>
  <si>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Learning for Life Charter</t>
  </si>
  <si>
    <t>6118962</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</si>
  <si>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</si>
  <si>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</si>
  <si>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</si>
  <si>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</si>
  <si>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</si>
  <si>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</si>
  <si>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</si>
  <si>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</si>
  <si>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</si>
  <si>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</si>
  <si>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</si>
  <si>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</si>
  <si>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</si>
  <si>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</si>
  <si>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</si>
  <si>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</si>
  <si>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</si>
  <si>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</si>
  <si>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</si>
  <si>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</si>
  <si>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</si>
  <si>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</si>
  <si>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</si>
  <si>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</si>
  <si>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0118349</t>
  </si>
  <si>
    <t>1000</t>
  </si>
  <si>
    <t>Big Sur Charter</t>
  </si>
  <si>
    <t>75440</t>
  </si>
  <si>
    <t>Soledad Unified</t>
  </si>
  <si>
    <t>75473</t>
  </si>
  <si>
    <t>Gonzales Unified</t>
  </si>
  <si>
    <t>10280</t>
  </si>
  <si>
    <t>Napa Co. Office of Education</t>
  </si>
  <si>
    <t>66241</t>
  </si>
  <si>
    <t>Calistoga Joint Unified</t>
  </si>
  <si>
    <t>66258</t>
  </si>
  <si>
    <t>Howell Mountain Elementary</t>
  </si>
  <si>
    <t>66266</t>
  </si>
  <si>
    <t>Napa Valley Unified</t>
  </si>
  <si>
    <t>0108605</t>
  </si>
  <si>
    <t>0679</t>
  </si>
  <si>
    <t>Stone Bridge</t>
  </si>
  <si>
    <t>66282</t>
  </si>
  <si>
    <t>Pope Valley Union Elementary</t>
  </si>
  <si>
    <t>66290</t>
  </si>
  <si>
    <t>Saint Helena Unified</t>
  </si>
  <si>
    <t>10298</t>
  </si>
  <si>
    <t>Nevada Co. Office of Education</t>
  </si>
  <si>
    <t>0114314</t>
  </si>
  <si>
    <t>0871</t>
  </si>
  <si>
    <t>Bitney Prep High</t>
  </si>
  <si>
    <t>0114322</t>
  </si>
  <si>
    <t>0870</t>
  </si>
  <si>
    <t>Yuba River Charter</t>
  </si>
  <si>
    <t>0114330</t>
  </si>
  <si>
    <t>0869</t>
  </si>
  <si>
    <t>Nevada City School of the Arts</t>
  </si>
  <si>
    <t>0126219</t>
  </si>
  <si>
    <t>1427</t>
  </si>
  <si>
    <t>Forest Charter</t>
  </si>
  <si>
    <t>0126227</t>
  </si>
  <si>
    <t>1428</t>
  </si>
  <si>
    <t>Twin Ridges Home Study Charter</t>
  </si>
  <si>
    <t>0130823</t>
  </si>
  <si>
    <t>1680</t>
  </si>
  <si>
    <t>EPIC de Cesar Chavez</t>
  </si>
  <si>
    <t>2930147</t>
  </si>
  <si>
    <t>0255</t>
  </si>
  <si>
    <t>John Muir Charter</t>
  </si>
  <si>
    <t>66316</t>
  </si>
  <si>
    <t>Chicago Park Elementary</t>
  </si>
  <si>
    <t>0125013</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</si>
  <si>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</si>
  <si>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</si>
  <si>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</si>
  <si>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</si>
  <si>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</si>
  <si>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</si>
  <si>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</si>
  <si>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</si>
  <si>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</si>
  <si>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</si>
  <si>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</si>
  <si>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</si>
  <si>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</si>
  <si>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0124834</t>
  </si>
  <si>
    <t>1336</t>
  </si>
  <si>
    <t>Sierra Academy of Expeditionary Learning</t>
  </si>
  <si>
    <t>66373</t>
  </si>
  <si>
    <t>Pleasant Ridge Union Elementary</t>
  </si>
  <si>
    <t>0136424</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</si>
  <si>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</si>
  <si>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</si>
  <si>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</si>
  <si>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</si>
  <si>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</si>
  <si>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</si>
  <si>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</si>
  <si>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</si>
  <si>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</si>
  <si>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</si>
  <si>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</si>
  <si>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</si>
  <si>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</si>
  <si>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10306</t>
  </si>
  <si>
    <t>Orange Co. Office of Education</t>
  </si>
  <si>
    <t>0126037</t>
  </si>
  <si>
    <t>1419</t>
  </si>
  <si>
    <t>Samueli Academy</t>
  </si>
  <si>
    <t>0132613</t>
  </si>
  <si>
    <t>1752</t>
  </si>
  <si>
    <t>Vista Heritage Global Academy</t>
  </si>
  <si>
    <t>0132910</t>
  </si>
  <si>
    <t>1761</t>
  </si>
  <si>
    <t>College and Career Preparatory Academy</t>
  </si>
  <si>
    <t>0133785</t>
  </si>
  <si>
    <t>1784</t>
  </si>
  <si>
    <t>Oxford Preparatory Academy - Saddleback Valley</t>
  </si>
  <si>
    <t>0133959</t>
  </si>
  <si>
    <t>1800</t>
  </si>
  <si>
    <t>Unity Middle College High</t>
  </si>
  <si>
    <t>0133983</t>
  </si>
  <si>
    <t>1798</t>
  </si>
  <si>
    <t>Ednovate - Legacy College Prep.</t>
  </si>
  <si>
    <t>0134056</t>
  </si>
  <si>
    <t>1799</t>
  </si>
  <si>
    <t>Orange County Academy of Sciences and Arts</t>
  </si>
  <si>
    <t>0134239</t>
  </si>
  <si>
    <t>1807</t>
  </si>
  <si>
    <t>EPIC Charter (Excellence Performance Innovation Citizenship)</t>
  </si>
  <si>
    <t>0134288</t>
  </si>
  <si>
    <t>1808</t>
  </si>
  <si>
    <t>Scholarship Prep Charter</t>
  </si>
  <si>
    <t>0134841</t>
  </si>
  <si>
    <t>1833</t>
  </si>
  <si>
    <t>Orange County Workforce Innovation High</t>
  </si>
  <si>
    <t>0134940</t>
  </si>
  <si>
    <t>1831</t>
  </si>
  <si>
    <t>Citrus Springs Charter</t>
  </si>
  <si>
    <t>0137000</t>
  </si>
  <si>
    <t>1930</t>
  </si>
  <si>
    <t>Vista Condor Global Academy</t>
  </si>
  <si>
    <t>0137976</t>
  </si>
  <si>
    <t>1987</t>
  </si>
  <si>
    <t>Tomorrow's Leadership Collaborative (TLC) Charter</t>
  </si>
  <si>
    <t>0138800</t>
  </si>
  <si>
    <t>2025</t>
  </si>
  <si>
    <t>Suncoast Preparatory Academy</t>
  </si>
  <si>
    <t>0139352</t>
  </si>
  <si>
    <t>2047</t>
  </si>
  <si>
    <t>Sycamore Creek Community Charter</t>
  </si>
  <si>
    <t>0139469</t>
  </si>
  <si>
    <t>2048</t>
  </si>
  <si>
    <t>International School for Science and Culture</t>
  </si>
  <si>
    <t>0140822</t>
  </si>
  <si>
    <t>2116</t>
  </si>
  <si>
    <t>Irvine International Academy</t>
  </si>
  <si>
    <t>3030723</t>
  </si>
  <si>
    <t>0290</t>
  </si>
  <si>
    <t>OCSA</t>
  </si>
  <si>
    <t>64766</t>
  </si>
  <si>
    <t>Lowell Joint</t>
  </si>
  <si>
    <t>66423</t>
  </si>
  <si>
    <t>Anaheim Elementary</t>
  </si>
  <si>
    <t>0131417</t>
  </si>
  <si>
    <t>1701</t>
  </si>
  <si>
    <t>Vibrant Minds Charter</t>
  </si>
  <si>
    <t>6027379</t>
  </si>
  <si>
    <t>1932</t>
  </si>
  <si>
    <t>Palm Lane Elementary Charter School</t>
  </si>
  <si>
    <t>66431</t>
  </si>
  <si>
    <t>Anaheim Union High</t>
  </si>
  <si>
    <t>66449</t>
  </si>
  <si>
    <t>Brea-Olinda Unified</t>
  </si>
  <si>
    <t>66456</t>
  </si>
  <si>
    <t>Buena Park Elementary</t>
  </si>
  <si>
    <t>66464</t>
  </si>
  <si>
    <t>Capistrano Unified</t>
  </si>
  <si>
    <t>0106765</t>
  </si>
  <si>
    <t>0664</t>
  </si>
  <si>
    <t>California Connections Academy Southern California</t>
  </si>
  <si>
    <t>0123729</t>
  </si>
  <si>
    <t>1274</t>
  </si>
  <si>
    <t>Community Roots Academy</t>
  </si>
  <si>
    <t>0124743</t>
  </si>
  <si>
    <t>1324</t>
  </si>
  <si>
    <t>Oxford Preparatory Academy - South Orange County</t>
  </si>
  <si>
    <t>0140061</t>
  </si>
  <si>
    <t>2084</t>
  </si>
  <si>
    <t>OCASA College Prep</t>
  </si>
  <si>
    <t>6117758</t>
  </si>
  <si>
    <t>0294</t>
  </si>
  <si>
    <t>Journey</t>
  </si>
  <si>
    <t>6120356</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</si>
  <si>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</si>
  <si>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</si>
  <si>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</si>
  <si>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</si>
  <si>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</si>
  <si>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</si>
  <si>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</si>
  <si>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</si>
  <si>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</si>
  <si>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</si>
  <si>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</si>
  <si>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</si>
  <si>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</si>
  <si>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</si>
  <si>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</si>
  <si>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</si>
  <si>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0134221</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</si>
  <si>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</si>
  <si>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</si>
  <si>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</si>
  <si>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</si>
  <si>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</si>
  <si>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</si>
  <si>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</si>
  <si>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</si>
  <si>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</si>
  <si>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</si>
  <si>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</si>
  <si>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</si>
  <si>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</si>
  <si>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</si>
  <si>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</si>
  <si>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</si>
  <si>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0139964</t>
  </si>
  <si>
    <t>2094</t>
  </si>
  <si>
    <t>Orange County Classical Academy</t>
  </si>
  <si>
    <t>6085328</t>
  </si>
  <si>
    <t>0066</t>
  </si>
  <si>
    <t>Santiago Middle</t>
  </si>
  <si>
    <t>6094874</t>
  </si>
  <si>
    <t>0445</t>
  </si>
  <si>
    <t>El Rancho Charter</t>
  </si>
  <si>
    <t>66647</t>
  </si>
  <si>
    <t>Placentia-Yorba Linda Unified</t>
  </si>
  <si>
    <t>66670</t>
  </si>
  <si>
    <t>Santa Ana Unified</t>
  </si>
  <si>
    <t>0101626</t>
  </si>
  <si>
    <t>0578</t>
  </si>
  <si>
    <t>Edward B. Cole Academy</t>
  </si>
  <si>
    <t>0106567</t>
  </si>
  <si>
    <t>0632</t>
  </si>
  <si>
    <t>Nova Academy Early College High</t>
  </si>
  <si>
    <t>0109066</t>
  </si>
  <si>
    <t>0701</t>
  </si>
  <si>
    <t>Orange County Educational Arts Academy</t>
  </si>
  <si>
    <t>0135897</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</si>
  <si>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</si>
  <si>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</si>
  <si>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</si>
  <si>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</si>
  <si>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</si>
  <si>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</si>
  <si>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</si>
  <si>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</si>
  <si>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</si>
  <si>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</si>
  <si>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</si>
  <si>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</si>
  <si>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</si>
  <si>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</si>
  <si>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</si>
  <si>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73924</t>
  </si>
  <si>
    <t>Los Alamitos Unified</t>
  </si>
  <si>
    <t>76893</t>
  </si>
  <si>
    <t>0130765</t>
  </si>
  <si>
    <t>1686</t>
  </si>
  <si>
    <t>Magnolia Science Academy - Santa Ana</t>
  </si>
  <si>
    <t>10314</t>
  </si>
  <si>
    <t>Placer Co. Office of Education</t>
  </si>
  <si>
    <t>0126904</t>
  </si>
  <si>
    <t>1432</t>
  </si>
  <si>
    <t>Placer County Pathways Charter</t>
  </si>
  <si>
    <t>66761</t>
  </si>
  <si>
    <t>Ackerman Charter</t>
  </si>
  <si>
    <t>66779</t>
  </si>
  <si>
    <t>Alta-Dutch Flat Union Elementary</t>
  </si>
  <si>
    <t>66787</t>
  </si>
  <si>
    <t>Auburn Union Elementary</t>
  </si>
  <si>
    <t>0126664</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</si>
  <si>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</si>
  <si>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</si>
  <si>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</si>
  <si>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</si>
  <si>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</si>
  <si>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</si>
  <si>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</si>
  <si>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</si>
  <si>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</si>
  <si>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</si>
  <si>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</si>
  <si>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</si>
  <si>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0117150</t>
  </si>
  <si>
    <t>0979</t>
  </si>
  <si>
    <t>Loomis Basin Charter</t>
  </si>
  <si>
    <t>66852</t>
  </si>
  <si>
    <t>Newcastle Elementary</t>
  </si>
  <si>
    <t>0109827</t>
  </si>
  <si>
    <t>0727</t>
  </si>
  <si>
    <t>Newcastle Charter</t>
  </si>
  <si>
    <t>0120105</t>
  </si>
  <si>
    <t>1102</t>
  </si>
  <si>
    <t>Creekside Charter</t>
  </si>
  <si>
    <t>0121608</t>
  </si>
  <si>
    <t>1179</t>
  </si>
  <si>
    <t>Harvest Ridge Cooperative Charter</t>
  </si>
  <si>
    <t>0127928</t>
  </si>
  <si>
    <t>1528</t>
  </si>
  <si>
    <t>Rocklin Academy Gateway</t>
  </si>
  <si>
    <t>0138008</t>
  </si>
  <si>
    <t>1991</t>
  </si>
  <si>
    <t>Golden Valley Tahoe School</t>
  </si>
  <si>
    <t>66886</t>
  </si>
  <si>
    <t>Placer Hills Union Elementary</t>
  </si>
  <si>
    <t>66894</t>
  </si>
  <si>
    <t>Placer Union High</t>
  </si>
  <si>
    <t>0138081</t>
  </si>
  <si>
    <t>1976</t>
  </si>
  <si>
    <t>Maidu Virtual Charter Academy</t>
  </si>
  <si>
    <t>66910</t>
  </si>
  <si>
    <t>Roseville City Elementary</t>
  </si>
  <si>
    <t>66928</t>
  </si>
  <si>
    <t>Roseville Joint Union High</t>
  </si>
  <si>
    <t>0121418</t>
  </si>
  <si>
    <t>2061</t>
  </si>
  <si>
    <t>John Adams Academy - Roseville</t>
  </si>
  <si>
    <t>66944</t>
  </si>
  <si>
    <t>Tahoe-Truckee Unified</t>
  </si>
  <si>
    <t>0121624</t>
  </si>
  <si>
    <t>1180</t>
  </si>
  <si>
    <t>Sierra Expeditionary Learning</t>
  </si>
  <si>
    <t>66951</t>
  </si>
  <si>
    <t>Western Placer Unified</t>
  </si>
  <si>
    <t>0135871</t>
  </si>
  <si>
    <t>1715</t>
  </si>
  <si>
    <t>John Adams Academy - Lincoln</t>
  </si>
  <si>
    <t>3130168</t>
  </si>
  <si>
    <t>0015</t>
  </si>
  <si>
    <t>Horizon Charter</t>
  </si>
  <si>
    <t>75085</t>
  </si>
  <si>
    <t>Rocklin Unified</t>
  </si>
  <si>
    <t>0114371</t>
  </si>
  <si>
    <t>0900</t>
  </si>
  <si>
    <t>Rocklin Academy at Meyers Street</t>
  </si>
  <si>
    <t>0117879</t>
  </si>
  <si>
    <t>1042</t>
  </si>
  <si>
    <t>Maria Montessori Charter Academy</t>
  </si>
  <si>
    <t>0119487</t>
  </si>
  <si>
    <t>1071</t>
  </si>
  <si>
    <t>Western Sierra Collegiate Academy</t>
  </si>
  <si>
    <t>0137927</t>
  </si>
  <si>
    <t>1979</t>
  </si>
  <si>
    <t>Placer Academy Charter</t>
  </si>
  <si>
    <t>6118392</t>
  </si>
  <si>
    <t>0308</t>
  </si>
  <si>
    <t>Rocklin Academy</t>
  </si>
  <si>
    <t>10322</t>
  </si>
  <si>
    <t>Plumas Co. Office of Education</t>
  </si>
  <si>
    <t>66969</t>
  </si>
  <si>
    <t>Plumas Unified</t>
  </si>
  <si>
    <t>3230083</t>
  </si>
  <si>
    <t>0146</t>
  </si>
  <si>
    <t>Plumas Charter</t>
  </si>
  <si>
    <t>10330</t>
  </si>
  <si>
    <t>Riverside Co. Office of Education</t>
  </si>
  <si>
    <t>0110833</t>
  </si>
  <si>
    <t>0753</t>
  </si>
  <si>
    <t>River Springs Charter</t>
  </si>
  <si>
    <t>0125237</t>
  </si>
  <si>
    <t>1366</t>
  </si>
  <si>
    <t>Leadership Military Academy</t>
  </si>
  <si>
    <t>0125385</t>
  </si>
  <si>
    <t>1369</t>
  </si>
  <si>
    <t>Imagine Schools, Riverside County</t>
  </si>
  <si>
    <t>0128397</t>
  </si>
  <si>
    <t>1568</t>
  </si>
  <si>
    <t>Come Back Kids</t>
  </si>
  <si>
    <t>0128777</t>
  </si>
  <si>
    <t>1602</t>
  </si>
  <si>
    <t>Gateway College and Career Academy</t>
  </si>
  <si>
    <t>0136168</t>
  </si>
  <si>
    <t>1873</t>
  </si>
  <si>
    <t>Temecula International Academy</t>
  </si>
  <si>
    <t>0137836</t>
  </si>
  <si>
    <t>1984</t>
  </si>
  <si>
    <t>Pivot Charter School Riverside</t>
  </si>
  <si>
    <t>0137851</t>
  </si>
  <si>
    <t>1988</t>
  </si>
  <si>
    <t>Julia Lee Performing Arts Academy</t>
  </si>
  <si>
    <t>0137869</t>
  </si>
  <si>
    <t>1993</t>
  </si>
  <si>
    <t>Excelsior Charter School Corona-Norco</t>
  </si>
  <si>
    <t>0138024</t>
  </si>
  <si>
    <t>1974</t>
  </si>
  <si>
    <t>0138602</t>
  </si>
  <si>
    <t>2018</t>
  </si>
  <si>
    <t>JCS - Pine Hills</t>
  </si>
  <si>
    <t>0139428</t>
  </si>
  <si>
    <t>2058</t>
  </si>
  <si>
    <t>Garvey/Allen Visual &amp; Performing Arts Academy for STEM</t>
  </si>
  <si>
    <t>0140780</t>
  </si>
  <si>
    <t>2118</t>
  </si>
  <si>
    <t>Audeo Valley Charter</t>
  </si>
  <si>
    <t>66977</t>
  </si>
  <si>
    <t>Alvord Unified</t>
  </si>
  <si>
    <t>66985</t>
  </si>
  <si>
    <t>Banning Unified</t>
  </si>
  <si>
    <t>66993</t>
  </si>
  <si>
    <t>Beaumont Unified</t>
  </si>
  <si>
    <t>0127142</t>
  </si>
  <si>
    <t>1493</t>
  </si>
  <si>
    <t>Highland Academy</t>
  </si>
  <si>
    <t>0139360</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</si>
  <si>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</si>
  <si>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</si>
  <si>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</si>
  <si>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</si>
  <si>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</si>
  <si>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</si>
  <si>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</si>
  <si>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</si>
  <si>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</si>
  <si>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</si>
  <si>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</si>
  <si>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</si>
  <si>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</si>
  <si>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</si>
  <si>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</si>
  <si>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</si>
  <si>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0120675</t>
  </si>
  <si>
    <t>1144</t>
  </si>
  <si>
    <t>Western Center Academy</t>
  </si>
  <si>
    <t>67090</t>
  </si>
  <si>
    <t>Jurupa Unified</t>
  </si>
  <si>
    <t>67116</t>
  </si>
  <si>
    <t>Menifee Union Elementary</t>
  </si>
  <si>
    <t>0109843</t>
  </si>
  <si>
    <t>0730</t>
  </si>
  <si>
    <t>Santa Rosa Academy</t>
  </si>
  <si>
    <t>67124</t>
  </si>
  <si>
    <t>Moreno Valley Unified</t>
  </si>
  <si>
    <t>0136622</t>
  </si>
  <si>
    <t>1846</t>
  </si>
  <si>
    <t>Moreno Valley Bridge Academy</t>
  </si>
  <si>
    <t>3330685</t>
  </si>
  <si>
    <t>0055</t>
  </si>
  <si>
    <t>Moreno Valley Community Learning Center</t>
  </si>
  <si>
    <t>67157</t>
  </si>
  <si>
    <t>Nuview Union</t>
  </si>
  <si>
    <t>3331014</t>
  </si>
  <si>
    <t>0368</t>
  </si>
  <si>
    <t>Nuview Bridge Early College High</t>
  </si>
  <si>
    <t>67173</t>
  </si>
  <si>
    <t>Palm Springs Unified</t>
  </si>
  <si>
    <t>6032411</t>
  </si>
  <si>
    <t>1173</t>
  </si>
  <si>
    <t>Cielo Vista Charter</t>
  </si>
  <si>
    <t>67181</t>
  </si>
  <si>
    <t>Palo Verde Unified</t>
  </si>
  <si>
    <t>0138610</t>
  </si>
  <si>
    <t>2019</t>
  </si>
  <si>
    <t>Scale Leadership Academy - East</t>
  </si>
  <si>
    <t>67199</t>
  </si>
  <si>
    <t>Perris Elementary</t>
  </si>
  <si>
    <t>6105571</t>
  </si>
  <si>
    <t>1294</t>
  </si>
  <si>
    <t>Innovative Horizons Charter</t>
  </si>
  <si>
    <t>67207</t>
  </si>
  <si>
    <t>Perris Union High</t>
  </si>
  <si>
    <t>0101170</t>
  </si>
  <si>
    <t>0529</t>
  </si>
  <si>
    <t>California Military Institute</t>
  </si>
  <si>
    <t>67215</t>
  </si>
  <si>
    <t>Riverside Unified</t>
  </si>
  <si>
    <t>0126128</t>
  </si>
  <si>
    <t>1409</t>
  </si>
  <si>
    <t>REACH Leadership STEAM Academy</t>
  </si>
  <si>
    <t>67231</t>
  </si>
  <si>
    <t>Romoland Elementary</t>
  </si>
  <si>
    <t>67249</t>
  </si>
  <si>
    <t>San Jacinto Unified</t>
  </si>
  <si>
    <t>6114748</t>
  </si>
  <si>
    <t>0129</t>
  </si>
  <si>
    <t>San Jacinto Valley Academy</t>
  </si>
  <si>
    <t>73676</t>
  </si>
  <si>
    <t>Coachella Valley Unified</t>
  </si>
  <si>
    <t>0121673</t>
  </si>
  <si>
    <t>1188</t>
  </si>
  <si>
    <t>NOVA Academy - Coachella</t>
  </si>
  <si>
    <t>75176</t>
  </si>
  <si>
    <t>Lake Elsinore Unified</t>
  </si>
  <si>
    <t>0120204</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</si>
  <si>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</si>
  <si>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</si>
  <si>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</si>
  <si>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</si>
  <si>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</si>
  <si>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</si>
  <si>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</si>
  <si>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</si>
  <si>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</si>
  <si>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</si>
  <si>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</si>
  <si>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</si>
  <si>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</si>
  <si>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</si>
  <si>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10348</t>
  </si>
  <si>
    <t>Sacramento Co. Office of Education</t>
  </si>
  <si>
    <t>0136275</t>
  </si>
  <si>
    <t>1313</t>
  </si>
  <si>
    <t>Fortune</t>
  </si>
  <si>
    <t>0140160</t>
  </si>
  <si>
    <t>2100</t>
  </si>
  <si>
    <t>American River Collegiate Academy</t>
  </si>
  <si>
    <t>67280</t>
  </si>
  <si>
    <t>Arcohe Union Elementary</t>
  </si>
  <si>
    <t>67314</t>
  </si>
  <si>
    <t>Elk Grove Unified</t>
  </si>
  <si>
    <t>0111732</t>
  </si>
  <si>
    <t>0777</t>
  </si>
  <si>
    <t>California Montessori Project - Elk Grove Campus</t>
  </si>
  <si>
    <t>0137281</t>
  </si>
  <si>
    <t>1949</t>
  </si>
  <si>
    <t>SAVA - Sacramento Academic and Vocational Academy - EGUSD</t>
  </si>
  <si>
    <t>6112254</t>
  </si>
  <si>
    <t>0027</t>
  </si>
  <si>
    <t>Elk Grove Charter</t>
  </si>
  <si>
    <t>67322</t>
  </si>
  <si>
    <t>Elverta Joint Elementary</t>
  </si>
  <si>
    <t>0127860</t>
  </si>
  <si>
    <t>1527</t>
  </si>
  <si>
    <t>Alpha Charter</t>
  </si>
  <si>
    <t>67330</t>
  </si>
  <si>
    <t>Folsom-Cordova Unified</t>
  </si>
  <si>
    <t>0106757</t>
  </si>
  <si>
    <t>0650</t>
  </si>
  <si>
    <t>Folsom Cordova K-8 Community Charter</t>
  </si>
  <si>
    <t>67348</t>
  </si>
  <si>
    <t>Galt Joint Union Elementary</t>
  </si>
  <si>
    <t>67355</t>
  </si>
  <si>
    <t>Galt Joint Union High</t>
  </si>
  <si>
    <t>67413</t>
  </si>
  <si>
    <t>River Delta Joint Unified</t>
  </si>
  <si>
    <t>0114660</t>
  </si>
  <si>
    <t>0853</t>
  </si>
  <si>
    <t>Delta Elementary Charter</t>
  </si>
  <si>
    <t>67421</t>
  </si>
  <si>
    <t>Robla Elementary</t>
  </si>
  <si>
    <t>0132019</t>
  </si>
  <si>
    <t>1727</t>
  </si>
  <si>
    <t>Paseo Grande Charter School</t>
  </si>
  <si>
    <t>0137950</t>
  </si>
  <si>
    <t>1970</t>
  </si>
  <si>
    <t>Marconi Learning Academy</t>
  </si>
  <si>
    <t>0140178</t>
  </si>
  <si>
    <t>2092</t>
  </si>
  <si>
    <t>New Hope Charter</t>
  </si>
  <si>
    <t>67439</t>
  </si>
  <si>
    <t>Sacramento City Unified</t>
  </si>
  <si>
    <t>0101048</t>
  </si>
  <si>
    <t>0491</t>
  </si>
  <si>
    <t>St. HOPE Public School 7</t>
  </si>
  <si>
    <t>0101295</t>
  </si>
  <si>
    <t>0552</t>
  </si>
  <si>
    <t>Sol Aureus College Preparatory</t>
  </si>
  <si>
    <t>0101881</t>
  </si>
  <si>
    <t>0585</t>
  </si>
  <si>
    <t>New Technology High</t>
  </si>
  <si>
    <t>0101899</t>
  </si>
  <si>
    <t>0588</t>
  </si>
  <si>
    <t>George Washington Carver School of Arts and Science</t>
  </si>
  <si>
    <t>0101907</t>
  </si>
  <si>
    <t>0586</t>
  </si>
  <si>
    <t>The MET</t>
  </si>
  <si>
    <t>0102038</t>
  </si>
  <si>
    <t>0596</t>
  </si>
  <si>
    <t>Sacramento Charter High</t>
  </si>
  <si>
    <t>0102343</t>
  </si>
  <si>
    <t>0598</t>
  </si>
  <si>
    <t>Aspire Capitol Heights Academy</t>
  </si>
  <si>
    <t>0106898</t>
  </si>
  <si>
    <t>0640</t>
  </si>
  <si>
    <t>The Language Academy of Sacramento</t>
  </si>
  <si>
    <t>0111757</t>
  </si>
  <si>
    <t>0775</t>
  </si>
  <si>
    <t>California Montessori Project - Capitol Campus</t>
  </si>
  <si>
    <t>0121665</t>
  </si>
  <si>
    <t>1186</t>
  </si>
  <si>
    <t>Yav Pem Suab Academy - Preparing for the Future Charter</t>
  </si>
  <si>
    <t>0123901</t>
  </si>
  <si>
    <t>1273</t>
  </si>
  <si>
    <t>Capitol Collegiate Academy</t>
  </si>
  <si>
    <t>0131136</t>
  </si>
  <si>
    <t>1690</t>
  </si>
  <si>
    <t>New Joseph Bonnheim (NJB) Community Charter</t>
  </si>
  <si>
    <t>0135343</t>
  </si>
  <si>
    <t>1848</t>
  </si>
  <si>
    <t>Growth Public</t>
  </si>
  <si>
    <t>0137406</t>
  </si>
  <si>
    <t>1948</t>
  </si>
  <si>
    <t>SAVA - Sacramento Academic and Vocational Academy - SCUSD</t>
  </si>
  <si>
    <t>6033799</t>
  </si>
  <si>
    <t>0018</t>
  </si>
  <si>
    <t>Bowling Green Elementary</t>
  </si>
  <si>
    <t>67447</t>
  </si>
  <si>
    <t>San Juan Unified</t>
  </si>
  <si>
    <t>0112169</t>
  </si>
  <si>
    <t>0776</t>
  </si>
  <si>
    <t>California Montessori Project-San Juan Campuses</t>
  </si>
  <si>
    <t>0114983</t>
  </si>
  <si>
    <t>0946</t>
  </si>
  <si>
    <t>Golden Valley River</t>
  </si>
  <si>
    <t>0120469</t>
  </si>
  <si>
    <t>1554</t>
  </si>
  <si>
    <t>Aspire Alexander Twilight College Preparatory Academy</t>
  </si>
  <si>
    <t>0121467</t>
  </si>
  <si>
    <t>1555</t>
  </si>
  <si>
    <t>Aspire Alexander Twilight Secondary Academy</t>
  </si>
  <si>
    <t>0128124</t>
  </si>
  <si>
    <t>1563</t>
  </si>
  <si>
    <t>Gateway International</t>
  </si>
  <si>
    <t>0132399</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</si>
  <si>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</si>
  <si>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</si>
  <si>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</si>
  <si>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</si>
  <si>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</si>
  <si>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</si>
  <si>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</si>
  <si>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</si>
  <si>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</si>
  <si>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</si>
  <si>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</si>
  <si>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</si>
  <si>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</si>
  <si>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</si>
  <si>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</si>
  <si>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0108860</t>
  </si>
  <si>
    <t>0711</t>
  </si>
  <si>
    <t>Westlake Charter</t>
  </si>
  <si>
    <t>0112425</t>
  </si>
  <si>
    <t>0823</t>
  </si>
  <si>
    <t>Natomas Pacific Pathways Prep</t>
  </si>
  <si>
    <t>0120113</t>
  </si>
  <si>
    <t>1106</t>
  </si>
  <si>
    <t>Natomas Pacific Pathways Prep Middle</t>
  </si>
  <si>
    <t>0126060</t>
  </si>
  <si>
    <t>1405</t>
  </si>
  <si>
    <t>Leroy Greene Academy</t>
  </si>
  <si>
    <t>0134049</t>
  </si>
  <si>
    <t>1803</t>
  </si>
  <si>
    <t>Natomas Pacific Pathways Prep Elementary</t>
  </si>
  <si>
    <t>3430659</t>
  </si>
  <si>
    <t>0019</t>
  </si>
  <si>
    <t>Natomas Charter</t>
  </si>
  <si>
    <t>76505</t>
  </si>
  <si>
    <t>Twin Rivers Unified</t>
  </si>
  <si>
    <t>0101766</t>
  </si>
  <si>
    <t>0561</t>
  </si>
  <si>
    <t>Community Outreach Academy</t>
  </si>
  <si>
    <t>0101832</t>
  </si>
  <si>
    <t>0560</t>
  </si>
  <si>
    <t>Futures High</t>
  </si>
  <si>
    <t>0108415</t>
  </si>
  <si>
    <t>0687</t>
  </si>
  <si>
    <t>Heritage Peak Charter</t>
  </si>
  <si>
    <t>0108795</t>
  </si>
  <si>
    <t>0686</t>
  </si>
  <si>
    <t>Creative Connections Arts Academy</t>
  </si>
  <si>
    <t>0108837</t>
  </si>
  <si>
    <t>0699</t>
  </si>
  <si>
    <t>Community Collaborative Charter</t>
  </si>
  <si>
    <t>0113878</t>
  </si>
  <si>
    <t>0862</t>
  </si>
  <si>
    <t>Higher Learning Academy</t>
  </si>
  <si>
    <t>0114272</t>
  </si>
  <si>
    <t>0878</t>
  </si>
  <si>
    <t>SAVA: Sacramento Academic and Vocational Academy</t>
  </si>
  <si>
    <t>0130757</t>
  </si>
  <si>
    <t>1674</t>
  </si>
  <si>
    <t>Highlands Community Charter</t>
  </si>
  <si>
    <t>0139584</t>
  </si>
  <si>
    <t>2072</t>
  </si>
  <si>
    <t>California Innovative Career Academy</t>
  </si>
  <si>
    <t>6033336</t>
  </si>
  <si>
    <t>0796</t>
  </si>
  <si>
    <t>Smythe Academy of Arts and Sciences</t>
  </si>
  <si>
    <t>6112643</t>
  </si>
  <si>
    <t>0073</t>
  </si>
  <si>
    <t>Westside Preparatory Charter</t>
  </si>
  <si>
    <t>10355</t>
  </si>
  <si>
    <t>San Benito Co. Office of Education</t>
  </si>
  <si>
    <t>67454</t>
  </si>
  <si>
    <t>Bitterwater-Tully Elementary</t>
  </si>
  <si>
    <t>67462</t>
  </si>
  <si>
    <t>Cienega Union Elementary</t>
  </si>
  <si>
    <t>67470</t>
  </si>
  <si>
    <t>Hollister</t>
  </si>
  <si>
    <t>0127688</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</si>
  <si>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</si>
  <si>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</si>
  <si>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</si>
  <si>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</si>
  <si>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</si>
  <si>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</si>
  <si>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</si>
  <si>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</si>
  <si>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</si>
  <si>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</si>
  <si>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</si>
  <si>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</si>
  <si>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</si>
  <si>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</si>
  <si>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</si>
  <si>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</si>
  <si>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</si>
  <si>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</si>
  <si>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10363</t>
  </si>
  <si>
    <t>San Bernardino Co. Office of Education</t>
  </si>
  <si>
    <t>0115808</t>
  </si>
  <si>
    <t>0903</t>
  </si>
  <si>
    <t>Norton Science and Language Academy</t>
  </si>
  <si>
    <t>0139147</t>
  </si>
  <si>
    <t>2036</t>
  </si>
  <si>
    <t>Sycamore Academy of Science and Cultural Arts - Chino Valley</t>
  </si>
  <si>
    <t>0140012</t>
  </si>
  <si>
    <t>2095</t>
  </si>
  <si>
    <t>Entrepreneur High Fontana</t>
  </si>
  <si>
    <t>3630761</t>
  </si>
  <si>
    <t>1910</t>
  </si>
  <si>
    <t>Excelsior Charter</t>
  </si>
  <si>
    <t>6111918</t>
  </si>
  <si>
    <t>1522</t>
  </si>
  <si>
    <t>Desert Trails Preparatory Academy</t>
  </si>
  <si>
    <t>67587</t>
  </si>
  <si>
    <t>Adelanto Elementary</t>
  </si>
  <si>
    <t>0128462</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</si>
  <si>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</si>
  <si>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</si>
  <si>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</si>
  <si>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</si>
  <si>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</si>
  <si>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</si>
  <si>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</si>
  <si>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</si>
  <si>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</si>
  <si>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</si>
  <si>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</si>
  <si>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</si>
  <si>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</si>
  <si>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</si>
  <si>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0137547</t>
  </si>
  <si>
    <t>1945</t>
  </si>
  <si>
    <t>Allegiance STEAM Academy - Thrive</t>
  </si>
  <si>
    <t>67686</t>
  </si>
  <si>
    <t>Colton Joint Unified</t>
  </si>
  <si>
    <t>67694</t>
  </si>
  <si>
    <t>Cucamonga Elementary</t>
  </si>
  <si>
    <t>67702</t>
  </si>
  <si>
    <t>Etiwanda Elementary</t>
  </si>
  <si>
    <t>67710</t>
  </si>
  <si>
    <t>Fontana Unified</t>
  </si>
  <si>
    <t>67736</t>
  </si>
  <si>
    <t>Helendale Elementary</t>
  </si>
  <si>
    <t>0116723</t>
  </si>
  <si>
    <t>0968</t>
  </si>
  <si>
    <t>Academy of Careers and Exploration</t>
  </si>
  <si>
    <t>0128439</t>
  </si>
  <si>
    <t>1592</t>
  </si>
  <si>
    <t>Empire Springs Charter</t>
  </si>
  <si>
    <t>0130948</t>
  </si>
  <si>
    <t>1679</t>
  </si>
  <si>
    <t>Independence Charter Academy</t>
  </si>
  <si>
    <t>0136069</t>
  </si>
  <si>
    <t>1885</t>
  </si>
  <si>
    <t>Sage Oak Charter</t>
  </si>
  <si>
    <t>0136937</t>
  </si>
  <si>
    <t>1919</t>
  </si>
  <si>
    <t>Vista Norte Public Charter School</t>
  </si>
  <si>
    <t>0139576</t>
  </si>
  <si>
    <t>2073</t>
  </si>
  <si>
    <t>Excel Academy Charter</t>
  </si>
  <si>
    <t>67777</t>
  </si>
  <si>
    <t>Morongo Unified</t>
  </si>
  <si>
    <t>67785</t>
  </si>
  <si>
    <t>67793</t>
  </si>
  <si>
    <t>Mt. Baldy Joint Elementary</t>
  </si>
  <si>
    <t>67801</t>
  </si>
  <si>
    <t>Needles Unified</t>
  </si>
  <si>
    <t>67819</t>
  </si>
  <si>
    <t>Ontario-Montclair</t>
  </si>
  <si>
    <t>67827</t>
  </si>
  <si>
    <t>Oro Grande</t>
  </si>
  <si>
    <t>0113928</t>
  </si>
  <si>
    <t>0855</t>
  </si>
  <si>
    <t>Riverside Preparatory</t>
  </si>
  <si>
    <t>0137174</t>
  </si>
  <si>
    <t>1937</t>
  </si>
  <si>
    <t>Mojave River Academy Gold Canyon</t>
  </si>
  <si>
    <t>0137182</t>
  </si>
  <si>
    <t>1938</t>
  </si>
  <si>
    <t>Mojave River Academy National Trails</t>
  </si>
  <si>
    <t>0137190</t>
  </si>
  <si>
    <t>1939</t>
  </si>
  <si>
    <t>Mojave River Academy Oro Grande</t>
  </si>
  <si>
    <t>0137208</t>
  </si>
  <si>
    <t>1940</t>
  </si>
  <si>
    <t>Mojave River Academy Route 66</t>
  </si>
  <si>
    <t>0137216</t>
  </si>
  <si>
    <t>1941</t>
  </si>
  <si>
    <t>Mojave River Academy Rockview Park</t>
  </si>
  <si>
    <t>0137224</t>
  </si>
  <si>
    <t>1942</t>
  </si>
  <si>
    <t>Mojave River Academy Silver Mountain</t>
  </si>
  <si>
    <t>0137232</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</si>
  <si>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</si>
  <si>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</si>
  <si>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</si>
  <si>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</si>
  <si>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</si>
  <si>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</si>
  <si>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</si>
  <si>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</si>
  <si>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</si>
  <si>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</si>
  <si>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</si>
  <si>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</si>
  <si>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</si>
  <si>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0107730</t>
  </si>
  <si>
    <t>0677</t>
  </si>
  <si>
    <t>ASA Charter</t>
  </si>
  <si>
    <t>0109850</t>
  </si>
  <si>
    <t>0731</t>
  </si>
  <si>
    <t>Public Safety Academy</t>
  </si>
  <si>
    <t>0117192</t>
  </si>
  <si>
    <t>0982</t>
  </si>
  <si>
    <t>SOAR Charter Academy</t>
  </si>
  <si>
    <t>0120006</t>
  </si>
  <si>
    <t>1089</t>
  </si>
  <si>
    <t>New Vision Middle</t>
  </si>
  <si>
    <t>0120568</t>
  </si>
  <si>
    <t>1132</t>
  </si>
  <si>
    <t>Options for Youth-San Bernardino</t>
  </si>
  <si>
    <t>0121343</t>
  </si>
  <si>
    <t>1153</t>
  </si>
  <si>
    <t>iEmpire Academy</t>
  </si>
  <si>
    <t>0122317</t>
  </si>
  <si>
    <t>1155</t>
  </si>
  <si>
    <t>Hardy Brown College Prep</t>
  </si>
  <si>
    <t>0126714</t>
  </si>
  <si>
    <t>1438</t>
  </si>
  <si>
    <t>Woodward Leadership Academy</t>
  </si>
  <si>
    <t>0133892</t>
  </si>
  <si>
    <t>1795</t>
  </si>
  <si>
    <t>Ballington Academy for the Arts and Sciences, San Bernardino</t>
  </si>
  <si>
    <t>0136952</t>
  </si>
  <si>
    <t>1922</t>
  </si>
  <si>
    <t>Entrepreneur High School</t>
  </si>
  <si>
    <t>0137935</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</si>
  <si>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</si>
  <si>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</si>
  <si>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</si>
  <si>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</si>
  <si>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</si>
  <si>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</si>
  <si>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</si>
  <si>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</si>
  <si>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</si>
  <si>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</si>
  <si>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</si>
  <si>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</si>
  <si>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</si>
  <si>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</si>
  <si>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</si>
  <si>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</si>
  <si>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</si>
  <si>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</si>
  <si>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</si>
  <si>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Youth-Victorville Charter</t>
  </si>
  <si>
    <t>67959</t>
  </si>
  <si>
    <t>Yucaipa-Calimesa Joint Unified</t>
  </si>
  <si>
    <t>0114256</t>
  </si>
  <si>
    <t>0889</t>
  </si>
  <si>
    <t>Inland Leaders Charter</t>
  </si>
  <si>
    <t>0124032</t>
  </si>
  <si>
    <t>1291</t>
  </si>
  <si>
    <t>Competitive Edge Charter Academy (CECA)</t>
  </si>
  <si>
    <t>73858</t>
  </si>
  <si>
    <t>Baker Valley Unified</t>
  </si>
  <si>
    <t>73890</t>
  </si>
  <si>
    <t>Silver Valley Unified</t>
  </si>
  <si>
    <t>73957</t>
  </si>
  <si>
    <t>Snowline Joint Unified</t>
  </si>
  <si>
    <t>75044</t>
  </si>
  <si>
    <t>Hesperia Unified</t>
  </si>
  <si>
    <t>0107516</t>
  </si>
  <si>
    <t>0671</t>
  </si>
  <si>
    <t>Summit Leadership Academy-High Desert</t>
  </si>
  <si>
    <t>0112441</t>
  </si>
  <si>
    <t>0801</t>
  </si>
  <si>
    <t>Pathways to College K8</t>
  </si>
  <si>
    <t>0114389</t>
  </si>
  <si>
    <t>0885</t>
  </si>
  <si>
    <t>Mirus Secondary</t>
  </si>
  <si>
    <t>0116707</t>
  </si>
  <si>
    <t>0971</t>
  </si>
  <si>
    <t>Encore Jr./Sr. High School for the Performing and Visual Arts</t>
  </si>
  <si>
    <t>0118059</t>
  </si>
  <si>
    <t>1034</t>
  </si>
  <si>
    <t>LaVerne Elementary Preparatory Academy</t>
  </si>
  <si>
    <t>75051</t>
  </si>
  <si>
    <t>Lucerne Valley Unified</t>
  </si>
  <si>
    <t>0115089</t>
  </si>
  <si>
    <t>0905</t>
  </si>
  <si>
    <t>Sky Mountain Charter</t>
  </si>
  <si>
    <t>0136432</t>
  </si>
  <si>
    <t>1895</t>
  </si>
  <si>
    <t>Alta Vista Innovation High</t>
  </si>
  <si>
    <t>0136960</t>
  </si>
  <si>
    <t>1923</t>
  </si>
  <si>
    <t>Elite Academic Academy - Lucerne</t>
  </si>
  <si>
    <t>0137794</t>
  </si>
  <si>
    <t>1977</t>
  </si>
  <si>
    <t>Gorman Learning Center San Bernardino/Santa Clarita</t>
  </si>
  <si>
    <t>0138107</t>
  </si>
  <si>
    <t>1975</t>
  </si>
  <si>
    <t>Elite Academic Academy - Virtual Prep Lucerne</t>
  </si>
  <si>
    <t>0139188</t>
  </si>
  <si>
    <t>2033</t>
  </si>
  <si>
    <t>Granite Mountain Charter</t>
  </si>
  <si>
    <t>75069</t>
  </si>
  <si>
    <t>Upland Unified</t>
  </si>
  <si>
    <t>75077</t>
  </si>
  <si>
    <t>Apple Valley Unified</t>
  </si>
  <si>
    <t>3631207</t>
  </si>
  <si>
    <t>0127</t>
  </si>
  <si>
    <t>Academy for Academic Excellence</t>
  </si>
  <si>
    <t>10371</t>
  </si>
  <si>
    <t>San Diego Co. Office of Education</t>
  </si>
  <si>
    <t>0108548</t>
  </si>
  <si>
    <t>0680</t>
  </si>
  <si>
    <t>Iftin Charter</t>
  </si>
  <si>
    <t>0124321</t>
  </si>
  <si>
    <t>1308</t>
  </si>
  <si>
    <t>Howard Gardner Community Charter</t>
  </si>
  <si>
    <t>0136085</t>
  </si>
  <si>
    <t>1883</t>
  </si>
  <si>
    <t>Scholarship Prep Charter School - Oceanside</t>
  </si>
  <si>
    <t>0137695</t>
  </si>
  <si>
    <t>1947</t>
  </si>
  <si>
    <t>Community Montessori</t>
  </si>
  <si>
    <t>0137752</t>
  </si>
  <si>
    <t>1946</t>
  </si>
  <si>
    <t>Dimensions Collaborative</t>
  </si>
  <si>
    <t>0138016</t>
  </si>
  <si>
    <t>1989</t>
  </si>
  <si>
    <t>Pacific Springs Charter</t>
  </si>
  <si>
    <t>0138404</t>
  </si>
  <si>
    <t>2016</t>
  </si>
  <si>
    <t>Classical Academy Vista</t>
  </si>
  <si>
    <t>0138594</t>
  </si>
  <si>
    <t>2023</t>
  </si>
  <si>
    <t>Dual Language Immersion North County</t>
  </si>
  <si>
    <t>0138792</t>
  </si>
  <si>
    <t>2024</t>
  </si>
  <si>
    <t>JCS - Manzanita</t>
  </si>
  <si>
    <t>6119119</t>
  </si>
  <si>
    <t>0405</t>
  </si>
  <si>
    <t>Literacy First Charter</t>
  </si>
  <si>
    <t>67967</t>
  </si>
  <si>
    <t>Alpine Union Elementary</t>
  </si>
  <si>
    <t>67983</t>
  </si>
  <si>
    <t>Borrego Springs Unified</t>
  </si>
  <si>
    <t>0134890</t>
  </si>
  <si>
    <t>1832</t>
  </si>
  <si>
    <t>San Diego Workforce Innovation High</t>
  </si>
  <si>
    <t>67991</t>
  </si>
  <si>
    <t>Cajon Valley Union</t>
  </si>
  <si>
    <t>0108563</t>
  </si>
  <si>
    <t>0683</t>
  </si>
  <si>
    <t>EJE Elementary Academy Charter</t>
  </si>
  <si>
    <t>0119255</t>
  </si>
  <si>
    <t>1063</t>
  </si>
  <si>
    <t>EJE Middle Academy</t>
  </si>
  <si>
    <t>0139394</t>
  </si>
  <si>
    <t>2054</t>
  </si>
  <si>
    <t>Kidinnu Academy</t>
  </si>
  <si>
    <t>0140558</t>
  </si>
  <si>
    <t>2105</t>
  </si>
  <si>
    <t>Bostonia Global</t>
  </si>
  <si>
    <t>68007</t>
  </si>
  <si>
    <t>Cardiff Elementary</t>
  </si>
  <si>
    <t>68023</t>
  </si>
  <si>
    <t>Chula Vista Elementary</t>
  </si>
  <si>
    <t>0119594</t>
  </si>
  <si>
    <t>1082</t>
  </si>
  <si>
    <t>Leonardo da Vinci Health Sciences Charter</t>
  </si>
  <si>
    <t>0138073</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</si>
  <si>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</si>
  <si>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</si>
  <si>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</si>
  <si>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</si>
  <si>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</si>
  <si>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</si>
  <si>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</si>
  <si>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</si>
  <si>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</si>
  <si>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</si>
  <si>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</si>
  <si>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</si>
  <si>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</si>
  <si>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</si>
  <si>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</si>
  <si>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</si>
  <si>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</si>
  <si>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</si>
  <si>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</si>
  <si>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</si>
  <si>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</si>
  <si>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0127118</t>
  </si>
  <si>
    <t>1488</t>
  </si>
  <si>
    <t>The Heights Charter</t>
  </si>
  <si>
    <t>0129221</t>
  </si>
  <si>
    <t>1617</t>
  </si>
  <si>
    <t>MethodSchools</t>
  </si>
  <si>
    <t>0132506</t>
  </si>
  <si>
    <t>1748</t>
  </si>
  <si>
    <t>Cabrillo Point Academy</t>
  </si>
  <si>
    <t>0136416</t>
  </si>
  <si>
    <t>1892</t>
  </si>
  <si>
    <t>Pacific Coast Academy</t>
  </si>
  <si>
    <t>0136614</t>
  </si>
  <si>
    <t>1909</t>
  </si>
  <si>
    <t>Diego Hills Central Public Charter</t>
  </si>
  <si>
    <t>68056</t>
  </si>
  <si>
    <t>Del Mar Union Elementary</t>
  </si>
  <si>
    <t>68080</t>
  </si>
  <si>
    <t>Encinitas Union Elementary</t>
  </si>
  <si>
    <t>68098</t>
  </si>
  <si>
    <t>Escondido Union</t>
  </si>
  <si>
    <t>0101535</t>
  </si>
  <si>
    <t>0556</t>
  </si>
  <si>
    <t>Heritage K-8 Charter</t>
  </si>
  <si>
    <t>6116776</t>
  </si>
  <si>
    <t>0199</t>
  </si>
  <si>
    <t>Classical Academy</t>
  </si>
  <si>
    <t>68106</t>
  </si>
  <si>
    <t>Escondido Union High</t>
  </si>
  <si>
    <t>0111195</t>
  </si>
  <si>
    <t>0759</t>
  </si>
  <si>
    <t>Classical Academy High</t>
  </si>
  <si>
    <t>0137034</t>
  </si>
  <si>
    <t>1935</t>
  </si>
  <si>
    <t>Audeo Charter School III</t>
  </si>
  <si>
    <t>3731023</t>
  </si>
  <si>
    <t>0109</t>
  </si>
  <si>
    <t>Escondido Charter High</t>
  </si>
  <si>
    <t>68114</t>
  </si>
  <si>
    <t>Fallbrook Union Elementary</t>
  </si>
  <si>
    <t>68122</t>
  </si>
  <si>
    <t>Fallbrook Union High</t>
  </si>
  <si>
    <t>68130</t>
  </si>
  <si>
    <t>Grossmont Union High</t>
  </si>
  <si>
    <t>0139063</t>
  </si>
  <si>
    <t>2039</t>
  </si>
  <si>
    <t>The Learning Choice Academy - East County</t>
  </si>
  <si>
    <t>3731262</t>
  </si>
  <si>
    <t>0893</t>
  </si>
  <si>
    <t>Steele Canyon High</t>
  </si>
  <si>
    <t>3732732</t>
  </si>
  <si>
    <t>0150</t>
  </si>
  <si>
    <t>Helix High</t>
  </si>
  <si>
    <t>68155</t>
  </si>
  <si>
    <t>Jamul-Dulzura Union Elementary</t>
  </si>
  <si>
    <t>6117303</t>
  </si>
  <si>
    <t>0261</t>
  </si>
  <si>
    <t>Greater San Diego Academy</t>
  </si>
  <si>
    <t>68163</t>
  </si>
  <si>
    <t>Julian Union Elementary</t>
  </si>
  <si>
    <t>0128421</t>
  </si>
  <si>
    <t>1589</t>
  </si>
  <si>
    <t>Harbor Springs Charter</t>
  </si>
  <si>
    <t>0137109</t>
  </si>
  <si>
    <t>1934</t>
  </si>
  <si>
    <t>Diego Valley East Public Charter School</t>
  </si>
  <si>
    <t>0138156</t>
  </si>
  <si>
    <t>1992</t>
  </si>
  <si>
    <t>JCS - Mountain Oaks</t>
  </si>
  <si>
    <t>0138628</t>
  </si>
  <si>
    <t>2022</t>
  </si>
  <si>
    <t>JCS - Cedar Cove</t>
  </si>
  <si>
    <t>0139402</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</si>
  <si>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</si>
  <si>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</si>
  <si>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</si>
  <si>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</si>
  <si>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</si>
  <si>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</si>
  <si>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</si>
  <si>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</si>
  <si>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</si>
  <si>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</si>
  <si>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</si>
  <si>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</si>
  <si>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</si>
  <si>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</si>
  <si>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</si>
  <si>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</si>
  <si>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0136408</t>
  </si>
  <si>
    <t>1901</t>
  </si>
  <si>
    <t>Sparrow Academy</t>
  </si>
  <si>
    <t>68205</t>
  </si>
  <si>
    <t>Lemon Grove</t>
  </si>
  <si>
    <t>68213</t>
  </si>
  <si>
    <t>Mountain Empire Unified</t>
  </si>
  <si>
    <t>0123224</t>
  </si>
  <si>
    <t>1264</t>
  </si>
  <si>
    <t>San Diego Virtual</t>
  </si>
  <si>
    <t>0127084</t>
  </si>
  <si>
    <t>1454</t>
  </si>
  <si>
    <t>Compass Charter Schools of San Diego</t>
  </si>
  <si>
    <t>0129668</t>
  </si>
  <si>
    <t>1628</t>
  </si>
  <si>
    <t>Motivated Youth Academy</t>
  </si>
  <si>
    <t>0136978</t>
  </si>
  <si>
    <t>1924</t>
  </si>
  <si>
    <t>Elite Academic Academy - Mountain Empire</t>
  </si>
  <si>
    <t>0138636</t>
  </si>
  <si>
    <t>2021</t>
  </si>
  <si>
    <t>JCS - Pine Valley</t>
  </si>
  <si>
    <t>68221</t>
  </si>
  <si>
    <t>National Elementary</t>
  </si>
  <si>
    <t>0101360</t>
  </si>
  <si>
    <t>0553</t>
  </si>
  <si>
    <t>Integrity Charter</t>
  </si>
  <si>
    <t>68296</t>
  </si>
  <si>
    <t>Poway Unified</t>
  </si>
  <si>
    <t>68304</t>
  </si>
  <si>
    <t>Ramona City Unified</t>
  </si>
  <si>
    <t>68312</t>
  </si>
  <si>
    <t>Rancho Santa Fe Elementary</t>
  </si>
  <si>
    <t>68338</t>
  </si>
  <si>
    <t>San Diego Unified</t>
  </si>
  <si>
    <t>0101204</t>
  </si>
  <si>
    <t>0546</t>
  </si>
  <si>
    <t>High Tech Middle</t>
  </si>
  <si>
    <t>0101345</t>
  </si>
  <si>
    <t>0550</t>
  </si>
  <si>
    <t>KIPP Adelante Preparatory Academy</t>
  </si>
  <si>
    <t>0106732</t>
  </si>
  <si>
    <t>0623</t>
  </si>
  <si>
    <t>High Tech High International</t>
  </si>
  <si>
    <t>0106799</t>
  </si>
  <si>
    <t>0659</t>
  </si>
  <si>
    <t>Learning Choice Academy</t>
  </si>
  <si>
    <t>0107573</t>
  </si>
  <si>
    <t>0660</t>
  </si>
  <si>
    <t>High Tech Middle Media Arts</t>
  </si>
  <si>
    <t>0108787</t>
  </si>
  <si>
    <t>0622</t>
  </si>
  <si>
    <t>High Tech High Media Arts</t>
  </si>
  <si>
    <t>0109033</t>
  </si>
  <si>
    <t>0704</t>
  </si>
  <si>
    <t>King-Chavez Arts and Athletics Academy</t>
  </si>
  <si>
    <t>0109157</t>
  </si>
  <si>
    <t>0698</t>
  </si>
  <si>
    <t>Magnolia Science Academy San Diego</t>
  </si>
  <si>
    <t>0111898</t>
  </si>
  <si>
    <t>0773</t>
  </si>
  <si>
    <t>Albert Einstein Academy Charter Middle</t>
  </si>
  <si>
    <t>0111906</t>
  </si>
  <si>
    <t>0772</t>
  </si>
  <si>
    <t>King-Chavez Preparatory Academy</t>
  </si>
  <si>
    <t>0114462</t>
  </si>
  <si>
    <t>0876</t>
  </si>
  <si>
    <t>Health Sciences High and Middle College</t>
  </si>
  <si>
    <t>0118083</t>
  </si>
  <si>
    <t>1024</t>
  </si>
  <si>
    <t>Innovations Academy</t>
  </si>
  <si>
    <t>0118851</t>
  </si>
  <si>
    <t>1015</t>
  </si>
  <si>
    <t>King-Chavez Community High</t>
  </si>
  <si>
    <t>0119610</t>
  </si>
  <si>
    <t>1080</t>
  </si>
  <si>
    <t>Gompers Preparatory Academy</t>
  </si>
  <si>
    <t>0121681</t>
  </si>
  <si>
    <t>1190</t>
  </si>
  <si>
    <t>SD Global Vision Academy</t>
  </si>
  <si>
    <t>0122788</t>
  </si>
  <si>
    <t>1253</t>
  </si>
  <si>
    <t>School for Entrepreneurship and Technology</t>
  </si>
  <si>
    <t>0123778</t>
  </si>
  <si>
    <t>1279</t>
  </si>
  <si>
    <t>Old Town Academy K-8 Charter</t>
  </si>
  <si>
    <t>0124347</t>
  </si>
  <si>
    <t>1312</t>
  </si>
  <si>
    <t>City Heights Preparatory Charter</t>
  </si>
  <si>
    <t>0126730</t>
  </si>
  <si>
    <t>1447</t>
  </si>
  <si>
    <t>Kavod Charter</t>
  </si>
  <si>
    <t>0127647</t>
  </si>
  <si>
    <t>1302</t>
  </si>
  <si>
    <t>E3 Civic High</t>
  </si>
  <si>
    <t>0129387</t>
  </si>
  <si>
    <t>1634</t>
  </si>
  <si>
    <t>Empower Language Academy</t>
  </si>
  <si>
    <t>0129395</t>
  </si>
  <si>
    <t>1633</t>
  </si>
  <si>
    <t>Elevate Charter</t>
  </si>
  <si>
    <t>0131565</t>
  </si>
  <si>
    <t>1709</t>
  </si>
  <si>
    <t>High Tech Elementary</t>
  </si>
  <si>
    <t>0131979</t>
  </si>
  <si>
    <t>1719</t>
  </si>
  <si>
    <t>Ingenuity Charter School</t>
  </si>
  <si>
    <t>0135913</t>
  </si>
  <si>
    <t>1008</t>
  </si>
  <si>
    <t>Urban Discovery Academy Charter</t>
  </si>
  <si>
    <t>0136663</t>
  </si>
  <si>
    <t>1301</t>
  </si>
  <si>
    <t>America's Finest Charter</t>
  </si>
  <si>
    <t>3730959</t>
  </si>
  <si>
    <t>0028</t>
  </si>
  <si>
    <t>Charter School of San Diego</t>
  </si>
  <si>
    <t>3731189</t>
  </si>
  <si>
    <t>0169</t>
  </si>
  <si>
    <t>Preuss School UCSD</t>
  </si>
  <si>
    <t>3731247</t>
  </si>
  <si>
    <t>0269</t>
  </si>
  <si>
    <t>High Tech High</t>
  </si>
  <si>
    <t>3731395</t>
  </si>
  <si>
    <t>0406</t>
  </si>
  <si>
    <t>Audeo Charter</t>
  </si>
  <si>
    <t>6039457</t>
  </si>
  <si>
    <t>0033</t>
  </si>
  <si>
    <t>Darnall Charter</t>
  </si>
  <si>
    <t>6039812</t>
  </si>
  <si>
    <t>0695</t>
  </si>
  <si>
    <t>Keiller Leadership Academy</t>
  </si>
  <si>
    <t>6040018</t>
  </si>
  <si>
    <t>0046</t>
  </si>
  <si>
    <t>Harriet Tubman Village Charter</t>
  </si>
  <si>
    <t>6040190</t>
  </si>
  <si>
    <t>0705</t>
  </si>
  <si>
    <t>King-Chavez Primary Academy</t>
  </si>
  <si>
    <t>6061964</t>
  </si>
  <si>
    <t>0048</t>
  </si>
  <si>
    <t>The O'Farrell Charter</t>
  </si>
  <si>
    <t>6113211</t>
  </si>
  <si>
    <t>0095</t>
  </si>
  <si>
    <t>McGill School of Success</t>
  </si>
  <si>
    <t>6115570</t>
  </si>
  <si>
    <t>0081</t>
  </si>
  <si>
    <t>Museum</t>
  </si>
  <si>
    <t>6117279</t>
  </si>
  <si>
    <t>0264</t>
  </si>
  <si>
    <t>Holly Drive Leadership Academy</t>
  </si>
  <si>
    <t>6117683</t>
  </si>
  <si>
    <t>0278</t>
  </si>
  <si>
    <t>High Tech Elementary Explorer</t>
  </si>
  <si>
    <t>6119168</t>
  </si>
  <si>
    <t>0396</t>
  </si>
  <si>
    <t>San Diego Cooperative Charter</t>
  </si>
  <si>
    <t>6119598</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</si>
  <si>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</si>
  <si>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</si>
  <si>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</si>
  <si>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</si>
  <si>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</si>
  <si>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</si>
  <si>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</si>
  <si>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</si>
  <si>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</si>
  <si>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</si>
  <si>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</si>
  <si>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</si>
  <si>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</si>
  <si>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</si>
  <si>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</si>
  <si>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</si>
  <si>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</si>
  <si>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</si>
  <si>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</si>
  <si>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</si>
  <si>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</si>
  <si>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</si>
  <si>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0125401</t>
  </si>
  <si>
    <t>1371</t>
  </si>
  <si>
    <t>Insight @ San Diego</t>
  </si>
  <si>
    <t>6120893</t>
  </si>
  <si>
    <t>0493</t>
  </si>
  <si>
    <t>California Virtual Academy @ San Diego</t>
  </si>
  <si>
    <t>68411</t>
  </si>
  <si>
    <t>Sweetwater Union High</t>
  </si>
  <si>
    <t>0126086</t>
  </si>
  <si>
    <t>1407</t>
  </si>
  <si>
    <t>Hawking S.T.E.A.M. Charter</t>
  </si>
  <si>
    <t>3731304</t>
  </si>
  <si>
    <t>0303</t>
  </si>
  <si>
    <t>MAAC Community Charter</t>
  </si>
  <si>
    <t>68437</t>
  </si>
  <si>
    <t>Vallecitos Elementary</t>
  </si>
  <si>
    <t>68452</t>
  </si>
  <si>
    <t>Vista Unified</t>
  </si>
  <si>
    <t>0106120</t>
  </si>
  <si>
    <t>0627</t>
  </si>
  <si>
    <t>SIATech</t>
  </si>
  <si>
    <t>0114264</t>
  </si>
  <si>
    <t>0884</t>
  </si>
  <si>
    <t>North County Trade Tech High</t>
  </si>
  <si>
    <t>0124917</t>
  </si>
  <si>
    <t>1351</t>
  </si>
  <si>
    <t>Guajome Learning Center</t>
  </si>
  <si>
    <t>0128223</t>
  </si>
  <si>
    <t>1515</t>
  </si>
  <si>
    <t>Bella Mente Montessori Academy</t>
  </si>
  <si>
    <t>3730942</t>
  </si>
  <si>
    <t>0050</t>
  </si>
  <si>
    <t>Guajome Park Academy Charter</t>
  </si>
  <si>
    <t>73551</t>
  </si>
  <si>
    <t>Carlsbad Unified</t>
  </si>
  <si>
    <t>73569</t>
  </si>
  <si>
    <t>Oceanside Unified</t>
  </si>
  <si>
    <t>0136267</t>
  </si>
  <si>
    <t>0516</t>
  </si>
  <si>
    <t>Coastal Academy</t>
  </si>
  <si>
    <t>3731221</t>
  </si>
  <si>
    <t>0247</t>
  </si>
  <si>
    <t>Pacific View Charter</t>
  </si>
  <si>
    <t>73791</t>
  </si>
  <si>
    <t>San Marcos Unified</t>
  </si>
  <si>
    <t>0138222</t>
  </si>
  <si>
    <t>1983</t>
  </si>
  <si>
    <t>Pivot Charter School - San Diego II</t>
  </si>
  <si>
    <t>75416</t>
  </si>
  <si>
    <t>Warner Unified</t>
  </si>
  <si>
    <t>0122796</t>
  </si>
  <si>
    <t>1262</t>
  </si>
  <si>
    <t>All Tribes Elementary Charter</t>
  </si>
  <si>
    <t>0132472</t>
  </si>
  <si>
    <t>1758</t>
  </si>
  <si>
    <t>California Pacific Charter Schools - San Diego</t>
  </si>
  <si>
    <t>0138651</t>
  </si>
  <si>
    <t>2020</t>
  </si>
  <si>
    <t>San Diego Mission Academy</t>
  </si>
  <si>
    <t>0139378</t>
  </si>
  <si>
    <t>2051</t>
  </si>
  <si>
    <t>Sage Oak Charter - South</t>
  </si>
  <si>
    <t>0139386</t>
  </si>
  <si>
    <t>2053</t>
  </si>
  <si>
    <t>0139451</t>
  </si>
  <si>
    <t>2052</t>
  </si>
  <si>
    <t>Pathways Academy Charter - Adult Education</t>
  </si>
  <si>
    <t>6119275</t>
  </si>
  <si>
    <t>1057</t>
  </si>
  <si>
    <t>All Tribes Charter</t>
  </si>
  <si>
    <t>75614</t>
  </si>
  <si>
    <t>Valley Center-Pauma Unified</t>
  </si>
  <si>
    <t>76471</t>
  </si>
  <si>
    <t>0114678</t>
  </si>
  <si>
    <t>0756</t>
  </si>
  <si>
    <t>High Tech High Chula Vista</t>
  </si>
  <si>
    <t>STATEWIDE BENEFIT CHARTER</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</si>
  <si>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</si>
  <si>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</si>
  <si>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</si>
  <si>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</si>
  <si>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</si>
  <si>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</si>
  <si>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</si>
  <si>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</si>
  <si>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</si>
  <si>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</si>
  <si>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0137067</t>
  </si>
  <si>
    <t>High Tech High Mesa</t>
  </si>
  <si>
    <t>0138768</t>
  </si>
  <si>
    <t>High Tech Middle Mesa</t>
  </si>
  <si>
    <t>0138776</t>
  </si>
  <si>
    <t>High Tech Elementary Mesa</t>
  </si>
  <si>
    <t>76851</t>
  </si>
  <si>
    <t>Bonsall Unified</t>
  </si>
  <si>
    <t>6113468</t>
  </si>
  <si>
    <t>0104</t>
  </si>
  <si>
    <t>Vivian Banks Charter</t>
  </si>
  <si>
    <t>0134577</t>
  </si>
  <si>
    <t>1835</t>
  </si>
  <si>
    <t>Audeo Charter II</t>
  </si>
  <si>
    <t>77099</t>
  </si>
  <si>
    <t>0136077</t>
  </si>
  <si>
    <t>1889</t>
  </si>
  <si>
    <t>Grossmont Secondary School</t>
  </si>
  <si>
    <t>77107</t>
  </si>
  <si>
    <t>0136473</t>
  </si>
  <si>
    <t>1903</t>
  </si>
  <si>
    <t>Sweetwater Secondary</t>
  </si>
  <si>
    <t>77156</t>
  </si>
  <si>
    <t>0137323</t>
  </si>
  <si>
    <t>1968</t>
  </si>
  <si>
    <t>Vista Springs Charter</t>
  </si>
  <si>
    <t>77164</t>
  </si>
  <si>
    <t>0137356</t>
  </si>
  <si>
    <t>1967</t>
  </si>
  <si>
    <t>College Preparatory Middle</t>
  </si>
  <si>
    <t>77172</t>
  </si>
  <si>
    <t>0138099</t>
  </si>
  <si>
    <t>1966</t>
  </si>
  <si>
    <t>Baypoint Preparatory Academy - San Diego</t>
  </si>
  <si>
    <t>10389</t>
  </si>
  <si>
    <t>San Francisco Co. Office of Education</t>
  </si>
  <si>
    <t>68478</t>
  </si>
  <si>
    <t>San Francisco Unified</t>
  </si>
  <si>
    <t>0101337</t>
  </si>
  <si>
    <t>0549</t>
  </si>
  <si>
    <t>KIPP Bayview Academy</t>
  </si>
  <si>
    <t>0101352</t>
  </si>
  <si>
    <t>0551</t>
  </si>
  <si>
    <t>KIPP San Francisco Bay Academy</t>
  </si>
  <si>
    <t>0101774</t>
  </si>
  <si>
    <t>0567</t>
  </si>
  <si>
    <t>Five Keys Charter (SF Sheriff's)</t>
  </si>
  <si>
    <t>0107300</t>
  </si>
  <si>
    <t>0599</t>
  </si>
  <si>
    <t>City Arts and Tech High</t>
  </si>
  <si>
    <t>0118133</t>
  </si>
  <si>
    <t>1029</t>
  </si>
  <si>
    <t>Five Keys Adult School (SF Sheriff's)</t>
  </si>
  <si>
    <t>0118141</t>
  </si>
  <si>
    <t>1028</t>
  </si>
  <si>
    <t>Five Keys Independence HS (SF Sheriff's)</t>
  </si>
  <si>
    <t>0123265</t>
  </si>
  <si>
    <t>1267</t>
  </si>
  <si>
    <t>Gateway Middle</t>
  </si>
  <si>
    <t>0123505</t>
  </si>
  <si>
    <t>1270</t>
  </si>
  <si>
    <t>Mission Preparatory</t>
  </si>
  <si>
    <t>0127530</t>
  </si>
  <si>
    <t>1502</t>
  </si>
  <si>
    <t>KIPP San Francisco College Preparatory</t>
  </si>
  <si>
    <t>3830411</t>
  </si>
  <si>
    <t>0122</t>
  </si>
  <si>
    <t>Leadership High</t>
  </si>
  <si>
    <t>3830429</t>
  </si>
  <si>
    <t>0140</t>
  </si>
  <si>
    <t>Life Learning Academy Charter</t>
  </si>
  <si>
    <t>3830437</t>
  </si>
  <si>
    <t>0141</t>
  </si>
  <si>
    <t>Gateway High</t>
  </si>
  <si>
    <t>6040935</t>
  </si>
  <si>
    <t>0158</t>
  </si>
  <si>
    <t>Thomas Edison Charter Academy</t>
  </si>
  <si>
    <t>6112601</t>
  </si>
  <si>
    <t>0040</t>
  </si>
  <si>
    <t>Creative Arts Charter</t>
  </si>
  <si>
    <t>76927</t>
  </si>
  <si>
    <t>0132183</t>
  </si>
  <si>
    <t>1742</t>
  </si>
  <si>
    <t>The New School of San Francisco</t>
  </si>
  <si>
    <t>77131</t>
  </si>
  <si>
    <t>0137307</t>
  </si>
  <si>
    <t>1954</t>
  </si>
  <si>
    <t>KIPP Bayview Elementary School</t>
  </si>
  <si>
    <t>10397</t>
  </si>
  <si>
    <t>San Joaquin Co. Office of Education</t>
  </si>
  <si>
    <t>0120717</t>
  </si>
  <si>
    <t>1146</t>
  </si>
  <si>
    <t>one.Charter</t>
  </si>
  <si>
    <t>3930476</t>
  </si>
  <si>
    <t>0423</t>
  </si>
  <si>
    <t>Venture Academy</t>
  </si>
  <si>
    <t>77388</t>
  </si>
  <si>
    <t>Banta Unified</t>
  </si>
  <si>
    <t>0127134</t>
  </si>
  <si>
    <t>1775</t>
  </si>
  <si>
    <t>River Islands Technology Academy</t>
  </si>
  <si>
    <t>0131789</t>
  </si>
  <si>
    <t>1725</t>
  </si>
  <si>
    <t>NextGeneration STEAM Academy</t>
  </si>
  <si>
    <t>0140392</t>
  </si>
  <si>
    <t>2104</t>
  </si>
  <si>
    <t>Banta Charter</t>
  </si>
  <si>
    <t>68502</t>
  </si>
  <si>
    <t>Escalon Unified</t>
  </si>
  <si>
    <t>0126011</t>
  </si>
  <si>
    <t>1416</t>
  </si>
  <si>
    <t>Escalon Charter Academy</t>
  </si>
  <si>
    <t>68544</t>
  </si>
  <si>
    <t>68569</t>
  </si>
  <si>
    <t>Lincoln Unified</t>
  </si>
  <si>
    <t>0132415</t>
  </si>
  <si>
    <t>1732</t>
  </si>
  <si>
    <t>John McCandless Charter</t>
  </si>
  <si>
    <t>68577</t>
  </si>
  <si>
    <t>Linden Unified</t>
  </si>
  <si>
    <t>68585</t>
  </si>
  <si>
    <t>Lodi Unified</t>
  </si>
  <si>
    <t>0101956</t>
  </si>
  <si>
    <t>0565</t>
  </si>
  <si>
    <t>Aspire Benjamin Holt College Preparatory Academy</t>
  </si>
  <si>
    <t>0122580</t>
  </si>
  <si>
    <t>1229</t>
  </si>
  <si>
    <t>Rio Valley Charter</t>
  </si>
  <si>
    <t>0133678</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</si>
  <si>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</si>
  <si>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</si>
  <si>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</si>
  <si>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</si>
  <si>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</si>
  <si>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</si>
  <si>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</si>
  <si>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</si>
  <si>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</si>
  <si>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</si>
  <si>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</si>
  <si>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</si>
  <si>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</si>
  <si>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</si>
  <si>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</si>
  <si>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</si>
  <si>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</si>
  <si>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0117796</t>
  </si>
  <si>
    <t>1003</t>
  </si>
  <si>
    <t>New Jerusalem</t>
  </si>
  <si>
    <t>0126755</t>
  </si>
  <si>
    <t>1448</t>
  </si>
  <si>
    <t>Humphreys College Academy of Business, Law and Education</t>
  </si>
  <si>
    <t>0127191</t>
  </si>
  <si>
    <t>1489</t>
  </si>
  <si>
    <t>California Virtual Academy @ San Joaquin</t>
  </si>
  <si>
    <t>0129890</t>
  </si>
  <si>
    <t>1646</t>
  </si>
  <si>
    <t>Delta Home Charter</t>
  </si>
  <si>
    <t>0129916</t>
  </si>
  <si>
    <t>1644</t>
  </si>
  <si>
    <t>Valley View Charter Prep</t>
  </si>
  <si>
    <t>0132050</t>
  </si>
  <si>
    <t>1731</t>
  </si>
  <si>
    <t>Delta Bridges Charter School</t>
  </si>
  <si>
    <t>0133116</t>
  </si>
  <si>
    <t>1762</t>
  </si>
  <si>
    <t>Insight @ San Joaquin</t>
  </si>
  <si>
    <t>0136028</t>
  </si>
  <si>
    <t>1878</t>
  </si>
  <si>
    <t>Delta Keys Charter</t>
  </si>
  <si>
    <t>0136135</t>
  </si>
  <si>
    <t>1879</t>
  </si>
  <si>
    <t>Delta Charter Online</t>
  </si>
  <si>
    <t>6119309</t>
  </si>
  <si>
    <t>0393</t>
  </si>
  <si>
    <t>Delta Charter</t>
  </si>
  <si>
    <t>68635</t>
  </si>
  <si>
    <t>Oak View Union Elementary</t>
  </si>
  <si>
    <t>68650</t>
  </si>
  <si>
    <t>Ripon Unified</t>
  </si>
  <si>
    <t>0125849</t>
  </si>
  <si>
    <t>1398</t>
  </si>
  <si>
    <t>California Connections Academy @ Ripon</t>
  </si>
  <si>
    <t>68676</t>
  </si>
  <si>
    <t>Stockton Unified</t>
  </si>
  <si>
    <t>0108647</t>
  </si>
  <si>
    <t>0554</t>
  </si>
  <si>
    <t>Aspire Rosa Parks Academy</t>
  </si>
  <si>
    <t>0111336</t>
  </si>
  <si>
    <t>1197</t>
  </si>
  <si>
    <t>Pittman Charter</t>
  </si>
  <si>
    <t>0114876</t>
  </si>
  <si>
    <t>1553</t>
  </si>
  <si>
    <t>Aspire Port City Academy</t>
  </si>
  <si>
    <t>0117853</t>
  </si>
  <si>
    <t>1027</t>
  </si>
  <si>
    <t>Dr. Lewis Dolphin Stallworth Sr. Charter</t>
  </si>
  <si>
    <t>0118497</t>
  </si>
  <si>
    <t>1048</t>
  </si>
  <si>
    <t>Aspire Langston Hughes Academy</t>
  </si>
  <si>
    <t>0119743</t>
  </si>
  <si>
    <t>1083</t>
  </si>
  <si>
    <t>Stockton Early College Academy</t>
  </si>
  <si>
    <t>0120725</t>
  </si>
  <si>
    <t>1142</t>
  </si>
  <si>
    <t>Stockton Collegiate International Elementary</t>
  </si>
  <si>
    <t>0120733</t>
  </si>
  <si>
    <t>1143</t>
  </si>
  <si>
    <t>Stockton Collegiate International Secondary</t>
  </si>
  <si>
    <t>0121541</t>
  </si>
  <si>
    <t>1552</t>
  </si>
  <si>
    <t>Aspire APEX Academy</t>
  </si>
  <si>
    <t>0123802</t>
  </si>
  <si>
    <t>1283</t>
  </si>
  <si>
    <t>Health Careers Academy</t>
  </si>
  <si>
    <t>0124248</t>
  </si>
  <si>
    <t>1316</t>
  </si>
  <si>
    <t>Pacific Law Academy</t>
  </si>
  <si>
    <t>0124958</t>
  </si>
  <si>
    <t>1360</t>
  </si>
  <si>
    <t>TEAM Charter</t>
  </si>
  <si>
    <t>0136283</t>
  </si>
  <si>
    <t>1890</t>
  </si>
  <si>
    <t>Team Charter Academy</t>
  </si>
  <si>
    <t>0139865</t>
  </si>
  <si>
    <t>2064</t>
  </si>
  <si>
    <t>Aspire Stockton 6-12 Secondary Academy</t>
  </si>
  <si>
    <t>0139907</t>
  </si>
  <si>
    <t>2077</t>
  </si>
  <si>
    <t>Voices College Bound Language Academy at Stockton</t>
  </si>
  <si>
    <t>0139923</t>
  </si>
  <si>
    <t>2063</t>
  </si>
  <si>
    <t>Aspire Stockton TK-5 Elementary Academy</t>
  </si>
  <si>
    <t>0140616</t>
  </si>
  <si>
    <t>2109</t>
  </si>
  <si>
    <t>KIPP Stockton Kindergarten-12 Grade</t>
  </si>
  <si>
    <t>6042725</t>
  </si>
  <si>
    <t>1318</t>
  </si>
  <si>
    <t>Nightingale Charter</t>
  </si>
  <si>
    <t>75499</t>
  </si>
  <si>
    <t>Tracy Joint Unified</t>
  </si>
  <si>
    <t>0102384</t>
  </si>
  <si>
    <t>0607</t>
  </si>
  <si>
    <t>Primary Charter</t>
  </si>
  <si>
    <t>0102392</t>
  </si>
  <si>
    <t>0606</t>
  </si>
  <si>
    <t>Millennium Charter</t>
  </si>
  <si>
    <t>0139949</t>
  </si>
  <si>
    <t>2090</t>
  </si>
  <si>
    <t>Tracy Independent Study Charter</t>
  </si>
  <si>
    <t>6118665</t>
  </si>
  <si>
    <t>0355</t>
  </si>
  <si>
    <t>76760</t>
  </si>
  <si>
    <t>Lammersville Joint Unified</t>
  </si>
  <si>
    <t>10405</t>
  </si>
  <si>
    <t>San Luis Obispo Co. Office of Education</t>
  </si>
  <si>
    <t>0101725</t>
  </si>
  <si>
    <t>0566</t>
  </si>
  <si>
    <t>Grizzly ChalleNGe Charter</t>
  </si>
  <si>
    <t>0125807</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</si>
  <si>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</si>
  <si>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</si>
  <si>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</si>
  <si>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</si>
  <si>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</si>
  <si>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</si>
  <si>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</si>
  <si>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</si>
  <si>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</si>
  <si>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</si>
  <si>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</si>
  <si>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</si>
  <si>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</si>
  <si>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</si>
  <si>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Bellevue-Santa Fe Charter</t>
  </si>
  <si>
    <t>68825</t>
  </si>
  <si>
    <t>San Miguel Joint Union</t>
  </si>
  <si>
    <t>68833</t>
  </si>
  <si>
    <t>Shandon Joint Unified</t>
  </si>
  <si>
    <t>68841</t>
  </si>
  <si>
    <t>Templeton Unified</t>
  </si>
  <si>
    <t>75457</t>
  </si>
  <si>
    <t>Paso Robles Joint Unified</t>
  </si>
  <si>
    <t>75465</t>
  </si>
  <si>
    <t>Coast Unified</t>
  </si>
  <si>
    <t>10413</t>
  </si>
  <si>
    <t>San Mateo Co. Office of Education</t>
  </si>
  <si>
    <t>0135269</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</si>
  <si>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</si>
  <si>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</si>
  <si>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</si>
  <si>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</si>
  <si>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</si>
  <si>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</si>
  <si>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</si>
  <si>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</si>
  <si>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</si>
  <si>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</si>
  <si>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</si>
  <si>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</si>
  <si>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</si>
  <si>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</si>
  <si>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</si>
  <si>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0112284</t>
  </si>
  <si>
    <t>0802</t>
  </si>
  <si>
    <t>California Virtual Academy @ San Mateo</t>
  </si>
  <si>
    <t>68924</t>
  </si>
  <si>
    <t>Jefferson Union High</t>
  </si>
  <si>
    <t>0127548</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</si>
  <si>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</si>
  <si>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</si>
  <si>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</si>
  <si>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</si>
  <si>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</si>
  <si>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</si>
  <si>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</si>
  <si>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</si>
  <si>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</si>
  <si>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</si>
  <si>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</si>
  <si>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</si>
  <si>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</si>
  <si>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</si>
  <si>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</si>
  <si>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</si>
  <si>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0134197</t>
  </si>
  <si>
    <t>0125</t>
  </si>
  <si>
    <t>Aspire East Palo Alto Charter</t>
  </si>
  <si>
    <t>0135608</t>
  </si>
  <si>
    <t>1868</t>
  </si>
  <si>
    <t>KIPP Valiant Community Prep</t>
  </si>
  <si>
    <t>69005</t>
  </si>
  <si>
    <t>Redwood City Elementary</t>
  </si>
  <si>
    <t>0127282</t>
  </si>
  <si>
    <t>1498</t>
  </si>
  <si>
    <t>Connect Community Charter</t>
  </si>
  <si>
    <t>0132068</t>
  </si>
  <si>
    <t>1735</t>
  </si>
  <si>
    <t>KIPP Excelencia Community Preparatory</t>
  </si>
  <si>
    <t>0132076</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</si>
  <si>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</si>
  <si>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</si>
  <si>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</si>
  <si>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</si>
  <si>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</si>
  <si>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</si>
  <si>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</si>
  <si>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</si>
  <si>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</si>
  <si>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</si>
  <si>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</si>
  <si>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</si>
  <si>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</si>
  <si>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0129759</t>
  </si>
  <si>
    <t>1647</t>
  </si>
  <si>
    <t>Design Tech High School</t>
  </si>
  <si>
    <t>69062</t>
  </si>
  <si>
    <t>Sequoia Union High</t>
  </si>
  <si>
    <t>0112722</t>
  </si>
  <si>
    <t>0835</t>
  </si>
  <si>
    <t>Summit Preparatory Charter High</t>
  </si>
  <si>
    <t>0119503</t>
  </si>
  <si>
    <t>1070</t>
  </si>
  <si>
    <t>Everest Public High</t>
  </si>
  <si>
    <t>0126722</t>
  </si>
  <si>
    <t>1446</t>
  </si>
  <si>
    <t>East Palo Alto Academy</t>
  </si>
  <si>
    <t>0139915</t>
  </si>
  <si>
    <t>2085</t>
  </si>
  <si>
    <t>KIPP Esperanza High</t>
  </si>
  <si>
    <t>69070</t>
  </si>
  <si>
    <t>South San Francisco Unified</t>
  </si>
  <si>
    <t>69088</t>
  </si>
  <si>
    <t>Woodside Elementary</t>
  </si>
  <si>
    <t>10421</t>
  </si>
  <si>
    <t>Santa Barbara Co. Office of Education</t>
  </si>
  <si>
    <t>69104</t>
  </si>
  <si>
    <t>Ballard Elementary</t>
  </si>
  <si>
    <t>69112</t>
  </si>
  <si>
    <t>Blochman Union Elementary</t>
  </si>
  <si>
    <t>0111773</t>
  </si>
  <si>
    <t>0763</t>
  </si>
  <si>
    <t>Family Partnership Charter</t>
  </si>
  <si>
    <t>0124255</t>
  </si>
  <si>
    <t>1319</t>
  </si>
  <si>
    <t>Trivium Charter</t>
  </si>
  <si>
    <t>0137877</t>
  </si>
  <si>
    <t>1994</t>
  </si>
  <si>
    <t>Trivium Charter School: Adventure</t>
  </si>
  <si>
    <t>0137885</t>
  </si>
  <si>
    <t>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</si>
  <si>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</si>
  <si>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</si>
  <si>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</si>
  <si>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</si>
  <si>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</si>
  <si>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</si>
  <si>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</si>
  <si>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</si>
  <si>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</si>
  <si>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</si>
  <si>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</si>
  <si>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</si>
  <si>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</si>
  <si>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Santa Ynez Valley Charter</t>
  </si>
  <si>
    <t>69195</t>
  </si>
  <si>
    <t>Goleta Union Elementary</t>
  </si>
  <si>
    <t>69203</t>
  </si>
  <si>
    <t>Guadalupe Union Elementary</t>
  </si>
  <si>
    <t>69211</t>
  </si>
  <si>
    <t>Hope Elementary</t>
  </si>
  <si>
    <t>69229</t>
  </si>
  <si>
    <t>Lompoc Unified</t>
  </si>
  <si>
    <t>0116921</t>
  </si>
  <si>
    <t>0973</t>
  </si>
  <si>
    <t>Manzanita Public Charter</t>
  </si>
  <si>
    <t>69245</t>
  </si>
  <si>
    <t>Los Olivos Elementary</t>
  </si>
  <si>
    <t>69252</t>
  </si>
  <si>
    <t>Montecito Union Elementary</t>
  </si>
  <si>
    <t>69260</t>
  </si>
  <si>
    <t>Orcutt Union Elementary</t>
  </si>
  <si>
    <t>0116434</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</si>
  <si>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</si>
  <si>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</si>
  <si>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</si>
  <si>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</si>
  <si>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</si>
  <si>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</si>
  <si>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</si>
  <si>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</si>
  <si>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</si>
  <si>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</si>
  <si>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</si>
  <si>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</si>
  <si>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0138891</t>
  </si>
  <si>
    <t>2031</t>
  </si>
  <si>
    <t>California Connections Academy Central Coast</t>
  </si>
  <si>
    <t>76786</t>
  </si>
  <si>
    <t>Santa Barbara Unified</t>
  </si>
  <si>
    <t>6045918</t>
  </si>
  <si>
    <t>0021</t>
  </si>
  <si>
    <t>Peabody Charter</t>
  </si>
  <si>
    <t>6111603</t>
  </si>
  <si>
    <t>0020</t>
  </si>
  <si>
    <t>Santa Barbara Charter</t>
  </si>
  <si>
    <t>6118202</t>
  </si>
  <si>
    <t>0326</t>
  </si>
  <si>
    <t>Adelante Charter</t>
  </si>
  <si>
    <t>77198</t>
  </si>
  <si>
    <t>0138362</t>
  </si>
  <si>
    <t>2011</t>
  </si>
  <si>
    <t>Olive Grove Charter School - Orcutt/Santa Maria</t>
  </si>
  <si>
    <t>77206</t>
  </si>
  <si>
    <t>0138370</t>
  </si>
  <si>
    <t>2012</t>
  </si>
  <si>
    <t>Olive Grove Charter School - Lompoc</t>
  </si>
  <si>
    <t>77214</t>
  </si>
  <si>
    <t>0138388</t>
  </si>
  <si>
    <t>2013</t>
  </si>
  <si>
    <t>Olive Grove Charter School - Buellton</t>
  </si>
  <si>
    <t>77222</t>
  </si>
  <si>
    <t>0138396</t>
  </si>
  <si>
    <t>2014</t>
  </si>
  <si>
    <t>Olive Grove Charter School - Santa Barbara</t>
  </si>
  <si>
    <t>10439</t>
  </si>
  <si>
    <t>Santa Clara Co. Office of Education</t>
  </si>
  <si>
    <t>0106534</t>
  </si>
  <si>
    <t>0615</t>
  </si>
  <si>
    <t>Bullis Charter</t>
  </si>
  <si>
    <t>0111880</t>
  </si>
  <si>
    <t>0767</t>
  </si>
  <si>
    <t>0113431</t>
  </si>
  <si>
    <t>0844</t>
  </si>
  <si>
    <t>University Preparatory Academy Charter</t>
  </si>
  <si>
    <t>0113704</t>
  </si>
  <si>
    <t>0850</t>
  </si>
  <si>
    <t>Rocketship Mateo Sheedy Elementary</t>
  </si>
  <si>
    <t>0116814</t>
  </si>
  <si>
    <t>0972</t>
  </si>
  <si>
    <t>ACE Empower Academy</t>
  </si>
  <si>
    <t>0119024</t>
  </si>
  <si>
    <t>1061</t>
  </si>
  <si>
    <t>Rocketship Si Se Puede Academy</t>
  </si>
  <si>
    <t>0120642</t>
  </si>
  <si>
    <t>1127</t>
  </si>
  <si>
    <t>Rocketship Los Suenos Academy</t>
  </si>
  <si>
    <t>0121483</t>
  </si>
  <si>
    <t>1167</t>
  </si>
  <si>
    <t>Alpha: Cornerstone Academy Preparatory</t>
  </si>
  <si>
    <t>0123257</t>
  </si>
  <si>
    <t>1268</t>
  </si>
  <si>
    <t>Downtown College Prep - Alum Rock</t>
  </si>
  <si>
    <t>0123281</t>
  </si>
  <si>
    <t>1193</t>
  </si>
  <si>
    <t>Rocketship Discovery Prep</t>
  </si>
  <si>
    <t>0123794</t>
  </si>
  <si>
    <t>1282</t>
  </si>
  <si>
    <t>Summit Public School: Tahoma</t>
  </si>
  <si>
    <t>0124065</t>
  </si>
  <si>
    <t>1290</t>
  </si>
  <si>
    <t>Sunrise Middle</t>
  </si>
  <si>
    <t>0125781</t>
  </si>
  <si>
    <t>1393</t>
  </si>
  <si>
    <t>Rocketship Academy Brilliant Minds</t>
  </si>
  <si>
    <t>0125799</t>
  </si>
  <si>
    <t>1394</t>
  </si>
  <si>
    <t>Rocketship Alma Academy</t>
  </si>
  <si>
    <t>0127969</t>
  </si>
  <si>
    <t>1547</t>
  </si>
  <si>
    <t>Discovery Charter II</t>
  </si>
  <si>
    <t>0128090</t>
  </si>
  <si>
    <t>1516</t>
  </si>
  <si>
    <t>Summit Public School: Denali</t>
  </si>
  <si>
    <t>0129213</t>
  </si>
  <si>
    <t>1618</t>
  </si>
  <si>
    <t>Alpha: Jose Hernandez</t>
  </si>
  <si>
    <t>0131110</t>
  </si>
  <si>
    <t>1687</t>
  </si>
  <si>
    <t>Rocketship Fuerza Community Prep</t>
  </si>
  <si>
    <t>0131748</t>
  </si>
  <si>
    <t>1716</t>
  </si>
  <si>
    <t>Voices College-Bound Language Academy at Morgan Hill</t>
  </si>
  <si>
    <t>0132530</t>
  </si>
  <si>
    <t>1743</t>
  </si>
  <si>
    <t>Voices College-Bound Language Academy at Mt. Pleasant</t>
  </si>
  <si>
    <t>0133496</t>
  </si>
  <si>
    <t>1778</t>
  </si>
  <si>
    <t>Rocketship Rising Stars</t>
  </si>
  <si>
    <t>0135087</t>
  </si>
  <si>
    <t>1840</t>
  </si>
  <si>
    <t>Opportunity Youth Academy</t>
  </si>
  <si>
    <t>69369</t>
  </si>
  <si>
    <t>Alum Rock Union Elementary</t>
  </si>
  <si>
    <t>0106633</t>
  </si>
  <si>
    <t>0628</t>
  </si>
  <si>
    <t>KIPP Heartwood Academy</t>
  </si>
  <si>
    <t>0125526</t>
  </si>
  <si>
    <t>1375</t>
  </si>
  <si>
    <t>Alpha: Blanca Alvarado</t>
  </si>
  <si>
    <t>0129924</t>
  </si>
  <si>
    <t>1609</t>
  </si>
  <si>
    <t>KIPP Prize Preparatory Academy</t>
  </si>
  <si>
    <t>6046247</t>
  </si>
  <si>
    <t>1521</t>
  </si>
  <si>
    <t>Aptitud Community Academy at Goss</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</si>
  <si>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</si>
  <si>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</si>
  <si>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</si>
  <si>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</si>
  <si>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</si>
  <si>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</si>
  <si>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</si>
  <si>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</si>
  <si>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</si>
  <si>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</si>
  <si>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</si>
  <si>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</si>
  <si>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</si>
  <si>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</si>
  <si>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</si>
  <si>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</si>
  <si>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</si>
  <si>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</si>
  <si>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0106005</t>
  </si>
  <si>
    <t>0817</t>
  </si>
  <si>
    <t>Village</t>
  </si>
  <si>
    <t>0137273</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</si>
  <si>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</si>
  <si>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</si>
  <si>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</si>
  <si>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</si>
  <si>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</si>
  <si>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</si>
  <si>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</si>
  <si>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</si>
  <si>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</si>
  <si>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</si>
  <si>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</si>
  <si>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</si>
  <si>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</si>
  <si>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</si>
  <si>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</si>
  <si>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</si>
  <si>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</si>
  <si>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</si>
  <si>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</si>
  <si>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</si>
  <si>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</si>
  <si>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</si>
  <si>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</si>
  <si>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</si>
  <si>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</si>
  <si>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</si>
  <si>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</si>
  <si>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</si>
  <si>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</si>
  <si>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</si>
  <si>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</si>
  <si>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</si>
  <si>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</si>
  <si>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</si>
  <si>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</si>
  <si>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0107151</t>
  </si>
  <si>
    <t>0646</t>
  </si>
  <si>
    <t>Escuela Popular/Center for Training and Careers, Family Learning</t>
  </si>
  <si>
    <t>0116889</t>
  </si>
  <si>
    <t>0976</t>
  </si>
  <si>
    <t>KIPP San Jose Collegiate</t>
  </si>
  <si>
    <t>0125617</t>
  </si>
  <si>
    <t>1387</t>
  </si>
  <si>
    <t>ACE Charter High</t>
  </si>
  <si>
    <t>0130856</t>
  </si>
  <si>
    <t>1681</t>
  </si>
  <si>
    <t>Luis Valdez Leadership Academy</t>
  </si>
  <si>
    <t>0131995</t>
  </si>
  <si>
    <t>1675</t>
  </si>
  <si>
    <t>B. Roberto Cruz Leadership Academy</t>
  </si>
  <si>
    <t>0132274</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</si>
  <si>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</si>
  <si>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</si>
  <si>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</si>
  <si>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</si>
  <si>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</si>
  <si>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</si>
  <si>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</si>
  <si>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</si>
  <si>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</si>
  <si>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</si>
  <si>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</si>
  <si>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</si>
  <si>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</si>
  <si>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</si>
  <si>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</si>
  <si>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0113662</t>
  </si>
  <si>
    <t>0846</t>
  </si>
  <si>
    <t>Voices College-Bound Language Academy</t>
  </si>
  <si>
    <t>0123299</t>
  </si>
  <si>
    <t>1192</t>
  </si>
  <si>
    <t>Rocketship Mosaic Elementary</t>
  </si>
  <si>
    <t>0128108</t>
  </si>
  <si>
    <t>1526</t>
  </si>
  <si>
    <t>Rocketship Spark Academy</t>
  </si>
  <si>
    <t>0129205</t>
  </si>
  <si>
    <t>1608</t>
  </si>
  <si>
    <t>KIPP Heritage Academy</t>
  </si>
  <si>
    <t>0129247</t>
  </si>
  <si>
    <t>1545</t>
  </si>
  <si>
    <t>ACE Esperanza Middle</t>
  </si>
  <si>
    <t>69468</t>
  </si>
  <si>
    <t>Fremont Union High</t>
  </si>
  <si>
    <t>69484</t>
  </si>
  <si>
    <t>Gilroy Unified</t>
  </si>
  <si>
    <t>0123760</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</si>
  <si>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</si>
  <si>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</si>
  <si>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</si>
  <si>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</si>
  <si>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</si>
  <si>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</si>
  <si>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</si>
  <si>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</si>
  <si>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</si>
  <si>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</si>
  <si>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</si>
  <si>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</si>
  <si>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</si>
  <si>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</si>
  <si>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</si>
  <si>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</si>
  <si>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</si>
  <si>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</si>
  <si>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</si>
  <si>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</si>
  <si>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</si>
  <si>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</si>
  <si>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</si>
  <si>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</si>
  <si>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</si>
  <si>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</si>
  <si>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</si>
  <si>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</si>
  <si>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</si>
  <si>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</si>
  <si>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</si>
  <si>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</si>
  <si>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</si>
  <si>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</si>
  <si>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</si>
  <si>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</si>
  <si>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</si>
  <si>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</si>
  <si>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0129718</t>
  </si>
  <si>
    <t>1623</t>
  </si>
  <si>
    <t>Downtown College Preparatory Middle</t>
  </si>
  <si>
    <t>0131656</t>
  </si>
  <si>
    <t>1546</t>
  </si>
  <si>
    <t>ACE Inspire Academy</t>
  </si>
  <si>
    <t>4330585</t>
  </si>
  <si>
    <t>0287</t>
  </si>
  <si>
    <t>Downtown College Preparatory</t>
  </si>
  <si>
    <t>69674</t>
  </si>
  <si>
    <t>Santa Clara Unified</t>
  </si>
  <si>
    <t>69682</t>
  </si>
  <si>
    <t>Saratoga Union Elementary</t>
  </si>
  <si>
    <t>69690</t>
  </si>
  <si>
    <t>Sunnyvale</t>
  </si>
  <si>
    <t>69708</t>
  </si>
  <si>
    <t>Union Elementary</t>
  </si>
  <si>
    <t>73387</t>
  </si>
  <si>
    <t>Milpitas Unified</t>
  </si>
  <si>
    <t>77115</t>
  </si>
  <si>
    <t>0137059</t>
  </si>
  <si>
    <t>1936</t>
  </si>
  <si>
    <t>Perseverance Preparatory School</t>
  </si>
  <si>
    <t>77149</t>
  </si>
  <si>
    <t>0137315</t>
  </si>
  <si>
    <t>1955</t>
  </si>
  <si>
    <t>KIPP Navigate College Prep</t>
  </si>
  <si>
    <t>10447</t>
  </si>
  <si>
    <t>Santa Cruz Co. Office of Education</t>
  </si>
  <si>
    <t>0136572</t>
  </si>
  <si>
    <t>1904</t>
  </si>
  <si>
    <t>Santa Cruz County Career Advancement Charter</t>
  </si>
  <si>
    <t>4430252</t>
  </si>
  <si>
    <t>0210</t>
  </si>
  <si>
    <t>Pacific Collegiate Charter</t>
  </si>
  <si>
    <t>69732</t>
  </si>
  <si>
    <t>Bonny Doon Union Elementary</t>
  </si>
  <si>
    <t>69757</t>
  </si>
  <si>
    <t>Happy Valley Elementary</t>
  </si>
  <si>
    <t>69765</t>
  </si>
  <si>
    <t>Live Oak Elementary</t>
  </si>
  <si>
    <t>0100388</t>
  </si>
  <si>
    <t>0513</t>
  </si>
  <si>
    <t>Tierra Pacifica Charter</t>
  </si>
  <si>
    <t>69773</t>
  </si>
  <si>
    <t>Mountain Elementary</t>
  </si>
  <si>
    <t>69781</t>
  </si>
  <si>
    <t>Pacific Elementary</t>
  </si>
  <si>
    <t>69799</t>
  </si>
  <si>
    <t>Pajaro Valley Unified</t>
  </si>
  <si>
    <t>0117804</t>
  </si>
  <si>
    <t>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</si>
  <si>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</si>
  <si>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</si>
  <si>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</si>
  <si>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</si>
  <si>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</si>
  <si>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</si>
  <si>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</si>
  <si>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</si>
  <si>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</si>
  <si>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</si>
  <si>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</si>
  <si>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</si>
  <si>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</si>
  <si>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</si>
  <si>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</si>
  <si>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</si>
  <si>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</si>
  <si>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</si>
  <si>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0110007</t>
  </si>
  <si>
    <t>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</si>
  <si>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</si>
  <si>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</si>
  <si>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</si>
  <si>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</si>
  <si>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</si>
  <si>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</si>
  <si>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</si>
  <si>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</si>
  <si>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</si>
  <si>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</si>
  <si>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</si>
  <si>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</si>
  <si>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</si>
  <si>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</si>
  <si>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0139410</t>
  </si>
  <si>
    <t>2056</t>
  </si>
  <si>
    <t>California Connections Academy Monterey Bay</t>
  </si>
  <si>
    <t>77248</t>
  </si>
  <si>
    <t>0138909</t>
  </si>
  <si>
    <t>2032</t>
  </si>
  <si>
    <t>Watsonville Prep</t>
  </si>
  <si>
    <t>10454</t>
  </si>
  <si>
    <t>Shasta Co. Office of Education</t>
  </si>
  <si>
    <t>0111674</t>
  </si>
  <si>
    <t>0778</t>
  </si>
  <si>
    <t>Chrysalis Charter</t>
  </si>
  <si>
    <t>0129957</t>
  </si>
  <si>
    <t>2076</t>
  </si>
  <si>
    <t>Northern Summit Academy Shasta</t>
  </si>
  <si>
    <t>0132944</t>
  </si>
  <si>
    <t>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</si>
  <si>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</si>
  <si>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</si>
  <si>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</si>
  <si>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</si>
  <si>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</si>
  <si>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</si>
  <si>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</si>
  <si>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</si>
  <si>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</si>
  <si>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</si>
  <si>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</si>
  <si>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</si>
  <si>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0135624</t>
  </si>
  <si>
    <t>1869</t>
  </si>
  <si>
    <t>Tree of Life International Charter School</t>
  </si>
  <si>
    <t>69922</t>
  </si>
  <si>
    <t>Castle Rock Union Elementary</t>
  </si>
  <si>
    <t>69948</t>
  </si>
  <si>
    <t>Columbia Elementary</t>
  </si>
  <si>
    <t>0134122</t>
  </si>
  <si>
    <t>1793</t>
  </si>
  <si>
    <t>Redding School of the Arts</t>
  </si>
  <si>
    <t>0139543</t>
  </si>
  <si>
    <t>2065</t>
  </si>
  <si>
    <t>Shasta View Academy</t>
  </si>
  <si>
    <t>69955</t>
  </si>
  <si>
    <t>Cottonwood Union Elementary</t>
  </si>
  <si>
    <t>0121640</t>
  </si>
  <si>
    <t>1183</t>
  </si>
  <si>
    <t>Cottonwood Creek Charter</t>
  </si>
  <si>
    <t>69971</t>
  </si>
  <si>
    <t>Enterprise Elementary</t>
  </si>
  <si>
    <t>0135830</t>
  </si>
  <si>
    <t>1861</t>
  </si>
  <si>
    <t>PACE Academy</t>
  </si>
  <si>
    <t>0135848</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</si>
  <si>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</si>
  <si>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</si>
  <si>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</si>
  <si>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</si>
  <si>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</si>
  <si>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</si>
  <si>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</si>
  <si>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</si>
  <si>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</si>
  <si>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</si>
  <si>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</si>
  <si>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</si>
  <si>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70037</t>
  </si>
  <si>
    <t>Indian Springs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</si>
  <si>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</si>
  <si>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</si>
  <si>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</si>
  <si>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</si>
  <si>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</si>
  <si>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</si>
  <si>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</si>
  <si>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</si>
  <si>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</si>
  <si>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</si>
  <si>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</si>
  <si>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</si>
  <si>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0135889</t>
  </si>
  <si>
    <t>0490</t>
  </si>
  <si>
    <t>Stellar Charter</t>
  </si>
  <si>
    <t>6117931</t>
  </si>
  <si>
    <t>0307</t>
  </si>
  <si>
    <t>Monarch Learning Center</t>
  </si>
  <si>
    <t>70128</t>
  </si>
  <si>
    <t>Shasta Union Elementary</t>
  </si>
  <si>
    <t>70136</t>
  </si>
  <si>
    <t>Shasta Union High</t>
  </si>
  <si>
    <t>0106013</t>
  </si>
  <si>
    <t>0612</t>
  </si>
  <si>
    <t>University Preparatory</t>
  </si>
  <si>
    <t>4530267</t>
  </si>
  <si>
    <t>0256</t>
  </si>
  <si>
    <t>Shasta Charter Academy</t>
  </si>
  <si>
    <t>70169</t>
  </si>
  <si>
    <t>Whitmore Union Elementary</t>
  </si>
  <si>
    <t>0136440</t>
  </si>
  <si>
    <t>1900</t>
  </si>
  <si>
    <t>Phoenix Charter Academy</t>
  </si>
  <si>
    <t>73700</t>
  </si>
  <si>
    <t>Mountain Union Elementary</t>
  </si>
  <si>
    <t>75267</t>
  </si>
  <si>
    <t>Gateway Unified</t>
  </si>
  <si>
    <t>0113407</t>
  </si>
  <si>
    <t>0849</t>
  </si>
  <si>
    <t>Rocky Point Charter</t>
  </si>
  <si>
    <t>10462</t>
  </si>
  <si>
    <t>Sierra Co. Office of Education</t>
  </si>
  <si>
    <t>70177</t>
  </si>
  <si>
    <t>Sierra-Plumas Joint Unified</t>
  </si>
  <si>
    <t>10470</t>
  </si>
  <si>
    <t>Siskiyou Co. Office of Education</t>
  </si>
  <si>
    <t>0117168</t>
  </si>
  <si>
    <t>0983</t>
  </si>
  <si>
    <t>Golden Eagle Charter</t>
  </si>
  <si>
    <t>0137372</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</si>
  <si>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</si>
  <si>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</si>
  <si>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</si>
  <si>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</si>
  <si>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</si>
  <si>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</si>
  <si>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</si>
  <si>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</si>
  <si>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</si>
  <si>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</si>
  <si>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</si>
  <si>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</si>
  <si>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</si>
  <si>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</si>
  <si>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70292</t>
  </si>
  <si>
    <t>Forks of Salmon Elementary</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</si>
  <si>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</si>
  <si>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</si>
  <si>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</si>
  <si>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</si>
  <si>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</si>
  <si>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</si>
  <si>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</si>
  <si>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</si>
  <si>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</si>
  <si>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</si>
  <si>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</si>
  <si>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</si>
  <si>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</si>
  <si>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</si>
  <si>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</si>
  <si>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</si>
  <si>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</si>
  <si>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</si>
  <si>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</si>
  <si>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</si>
  <si>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</si>
  <si>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</si>
  <si>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</si>
  <si>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</si>
  <si>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</si>
  <si>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</si>
  <si>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</si>
  <si>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</si>
  <si>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</si>
  <si>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</si>
  <si>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</si>
  <si>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</si>
  <si>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</si>
  <si>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</si>
  <si>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</si>
  <si>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10488</t>
  </si>
  <si>
    <t>Solano Co. Office of Education</t>
  </si>
  <si>
    <t>0139030</t>
  </si>
  <si>
    <t>2034</t>
  </si>
  <si>
    <t>Elite Public</t>
  </si>
  <si>
    <t>70524</t>
  </si>
  <si>
    <t>Benicia Unified</t>
  </si>
  <si>
    <t>70532</t>
  </si>
  <si>
    <t>Dixon Unified</t>
  </si>
  <si>
    <t>0122267</t>
  </si>
  <si>
    <t>1210</t>
  </si>
  <si>
    <t>Dixon Montessori Charter</t>
  </si>
  <si>
    <t>70540</t>
  </si>
  <si>
    <t>Fairfield-Suisun Unified</t>
  </si>
  <si>
    <t>70565</t>
  </si>
  <si>
    <t>Travis Unified</t>
  </si>
  <si>
    <t>70573</t>
  </si>
  <si>
    <t>Vacaville Unified</t>
  </si>
  <si>
    <t>0129494</t>
  </si>
  <si>
    <t>1635</t>
  </si>
  <si>
    <t>Kairos Public School Vacaville Academy</t>
  </si>
  <si>
    <t>0135095</t>
  </si>
  <si>
    <t>1839</t>
  </si>
  <si>
    <t>Ernest Kimme Charter Academy for Independent Learning</t>
  </si>
  <si>
    <t>4830113</t>
  </si>
  <si>
    <t>0056</t>
  </si>
  <si>
    <t>Buckingham Collegiate Charter Academy</t>
  </si>
  <si>
    <t>6051338</t>
  </si>
  <si>
    <t>0913</t>
  </si>
  <si>
    <t>Fairmont Charter Elementary</t>
  </si>
  <si>
    <t>70581</t>
  </si>
  <si>
    <t>Vallejo City Unified</t>
  </si>
  <si>
    <t>0115469</t>
  </si>
  <si>
    <t>0940</t>
  </si>
  <si>
    <t>Vallejo Charter</t>
  </si>
  <si>
    <t>0134262</t>
  </si>
  <si>
    <t>1779</t>
  </si>
  <si>
    <t>Caliber: ChangeMakers Academy</t>
  </si>
  <si>
    <t>0137380</t>
  </si>
  <si>
    <t>1912</t>
  </si>
  <si>
    <t>MIT Griffin Academy Middle</t>
  </si>
  <si>
    <t>0139816</t>
  </si>
  <si>
    <t>2083</t>
  </si>
  <si>
    <t>Griffin Academy High</t>
  </si>
  <si>
    <t>4830196</t>
  </si>
  <si>
    <t>0372</t>
  </si>
  <si>
    <t>MIT Academy</t>
  </si>
  <si>
    <t>6116255</t>
  </si>
  <si>
    <t>0181</t>
  </si>
  <si>
    <t>Mare Island Technology Academy</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</si>
  <si>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</si>
  <si>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</si>
  <si>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</si>
  <si>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</si>
  <si>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</si>
  <si>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</si>
  <si>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</si>
  <si>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</si>
  <si>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</si>
  <si>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</si>
  <si>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</si>
  <si>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</si>
  <si>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</si>
  <si>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</si>
  <si>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</si>
  <si>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</si>
  <si>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</si>
  <si>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</si>
  <si>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</si>
  <si>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0122440</t>
  </si>
  <si>
    <t>1194</t>
  </si>
  <si>
    <t>Dunham Charter</t>
  </si>
  <si>
    <t>70680</t>
  </si>
  <si>
    <t>Forestville Union Elementary</t>
  </si>
  <si>
    <t>0112987</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</si>
  <si>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</si>
  <si>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</si>
  <si>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</si>
  <si>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</si>
  <si>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</si>
  <si>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</si>
  <si>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</si>
  <si>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</si>
  <si>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</si>
  <si>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</si>
  <si>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</si>
  <si>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</si>
  <si>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</si>
  <si>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</si>
  <si>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</si>
  <si>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</si>
  <si>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0139048</t>
  </si>
  <si>
    <t>2037</t>
  </si>
  <si>
    <t>California Pacific Charter - Sonoma</t>
  </si>
  <si>
    <t>6051767</t>
  </si>
  <si>
    <t>1978</t>
  </si>
  <si>
    <t>Guerneville Elementary (Charter)</t>
  </si>
  <si>
    <t>70730</t>
  </si>
  <si>
    <t>Harmony Union Elementary</t>
  </si>
  <si>
    <t>6110639</t>
  </si>
  <si>
    <t>0941</t>
  </si>
  <si>
    <t>Salmon Creek School - A Charter</t>
  </si>
  <si>
    <t>6120588</t>
  </si>
  <si>
    <t>0492</t>
  </si>
  <si>
    <t>Pathways Charter</t>
  </si>
  <si>
    <t>70763</t>
  </si>
  <si>
    <t>Horicon Elementary</t>
  </si>
  <si>
    <t>70789</t>
  </si>
  <si>
    <t>Kenwood</t>
  </si>
  <si>
    <t>70797</t>
  </si>
  <si>
    <t>Liberty Elementary</t>
  </si>
  <si>
    <t>0107284</t>
  </si>
  <si>
    <t>0653</t>
  </si>
  <si>
    <t>California Virtual Academy @ Sonoma</t>
  </si>
  <si>
    <t>0139568</t>
  </si>
  <si>
    <t>2071</t>
  </si>
  <si>
    <t>Heartwood Charter</t>
  </si>
  <si>
    <t>0140228</t>
  </si>
  <si>
    <t>2102</t>
  </si>
  <si>
    <t>Liberty Independent Study</t>
  </si>
  <si>
    <t>6051833</t>
  </si>
  <si>
    <t>1260</t>
  </si>
  <si>
    <t>70805</t>
  </si>
  <si>
    <t>Mark West Union Elementary</t>
  </si>
  <si>
    <t>0105890</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</si>
  <si>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</si>
  <si>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</si>
  <si>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</si>
  <si>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</si>
  <si>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</si>
  <si>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</si>
  <si>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</si>
  <si>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</si>
  <si>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</si>
  <si>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</si>
  <si>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</si>
  <si>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</si>
  <si>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</si>
  <si>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</si>
  <si>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0138065</t>
  </si>
  <si>
    <t>1985</t>
  </si>
  <si>
    <t>Pivot Charter School - North Bay</t>
  </si>
  <si>
    <t>6051890</t>
  </si>
  <si>
    <t>0655</t>
  </si>
  <si>
    <t>Oak Grove Elementary/Willowside Middle</t>
  </si>
  <si>
    <t>70847</t>
  </si>
  <si>
    <t>Old Adobe Union</t>
  </si>
  <si>
    <t>0119750</t>
  </si>
  <si>
    <t>1086</t>
  </si>
  <si>
    <t>River Montessori Elementary Charter</t>
  </si>
  <si>
    <t>0127555</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</si>
  <si>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</si>
  <si>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</si>
  <si>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</si>
  <si>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</si>
  <si>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</si>
  <si>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</si>
  <si>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</si>
  <si>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</si>
  <si>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</si>
  <si>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</si>
  <si>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</si>
  <si>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</si>
  <si>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</si>
  <si>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</si>
  <si>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</si>
  <si>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</si>
  <si>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</si>
  <si>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</si>
  <si>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Live Oak Charter</t>
  </si>
  <si>
    <t>70862</t>
  </si>
  <si>
    <t>Petaluma Joint Union High</t>
  </si>
  <si>
    <t>0131961</t>
  </si>
  <si>
    <t>1726</t>
  </si>
  <si>
    <t>Petaluma Accelerated Charter School</t>
  </si>
  <si>
    <t>6051932</t>
  </si>
  <si>
    <t>0480</t>
  </si>
  <si>
    <t>Mary Collins Charter School at Cherry Valley</t>
  </si>
  <si>
    <t>70870</t>
  </si>
  <si>
    <t>Piner-Olivet Union Elementary</t>
  </si>
  <si>
    <t>0106344</t>
  </si>
  <si>
    <t>0526</t>
  </si>
  <si>
    <t>Northwest Prep Charter</t>
  </si>
  <si>
    <t>6066344</t>
  </si>
  <si>
    <t>1440</t>
  </si>
  <si>
    <t>Olivet Elementary Charter</t>
  </si>
  <si>
    <t>6109144</t>
  </si>
  <si>
    <t>1439</t>
  </si>
  <si>
    <t>Morrice Schaefer Charter</t>
  </si>
  <si>
    <t>6113492</t>
  </si>
  <si>
    <t>0098</t>
  </si>
  <si>
    <t>Piner-Olivet Charter</t>
  </si>
  <si>
    <t>70888</t>
  </si>
  <si>
    <t>Kashia Elementary</t>
  </si>
  <si>
    <t>70896</t>
  </si>
  <si>
    <t>Rincon Valley Union Elementary</t>
  </si>
  <si>
    <t>0102525</t>
  </si>
  <si>
    <t>0525</t>
  </si>
  <si>
    <t>Rincon Valley Charter</t>
  </si>
  <si>
    <t>6052039</t>
  </si>
  <si>
    <t>1105</t>
  </si>
  <si>
    <t>Spring Creek Matanzas Charter</t>
  </si>
  <si>
    <t>6052047</t>
  </si>
  <si>
    <t>1259</t>
  </si>
  <si>
    <t>Whited Elementary Charter</t>
  </si>
  <si>
    <t>6052070</t>
  </si>
  <si>
    <t>1257</t>
  </si>
  <si>
    <t>Village Elementary Charter</t>
  </si>
  <si>
    <t>6085229</t>
  </si>
  <si>
    <t>1258</t>
  </si>
  <si>
    <t>Binkley Elementary Charter</t>
  </si>
  <si>
    <t>70904</t>
  </si>
  <si>
    <t>Roseland</t>
  </si>
  <si>
    <t>0101923</t>
  </si>
  <si>
    <t>0558</t>
  </si>
  <si>
    <t>Roseland Charter</t>
  </si>
  <si>
    <t>70912</t>
  </si>
  <si>
    <t>Santa Rosa Elementary</t>
  </si>
  <si>
    <t>0113530</t>
  </si>
  <si>
    <t>0845</t>
  </si>
  <si>
    <t>Santa Rosa Charter School for the Arts</t>
  </si>
  <si>
    <t>0125831</t>
  </si>
  <si>
    <t>1397</t>
  </si>
  <si>
    <t>Santa Rosa French-American Charter (SRFACS)</t>
  </si>
  <si>
    <t>0128074</t>
  </si>
  <si>
    <t>1523</t>
  </si>
  <si>
    <t>Cesar Chavez Language Academy</t>
  </si>
  <si>
    <t>6116958</t>
  </si>
  <si>
    <t>0215</t>
  </si>
  <si>
    <t>Kid Street Learning Center Charter</t>
  </si>
  <si>
    <t>70920</t>
  </si>
  <si>
    <t>Santa Rosa High</t>
  </si>
  <si>
    <t>0102533</t>
  </si>
  <si>
    <t>0522</t>
  </si>
  <si>
    <t>Santa Rosa Accelerated Charter</t>
  </si>
  <si>
    <t>70938</t>
  </si>
  <si>
    <t>Sebastopol Union Elementary</t>
  </si>
  <si>
    <t>0120121</t>
  </si>
  <si>
    <t>1107</t>
  </si>
  <si>
    <t>REACH</t>
  </si>
  <si>
    <t>6113039</t>
  </si>
  <si>
    <t>0078</t>
  </si>
  <si>
    <t>Sebastopol Independent Charter</t>
  </si>
  <si>
    <t>70953</t>
  </si>
  <si>
    <t>Sonoma Valley Unified</t>
  </si>
  <si>
    <t>0105866</t>
  </si>
  <si>
    <t>0613</t>
  </si>
  <si>
    <t>Woodland Star Charter</t>
  </si>
  <si>
    <t>6111678</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</si>
  <si>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</si>
  <si>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</si>
  <si>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</si>
  <si>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</si>
  <si>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</si>
  <si>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</si>
  <si>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</si>
  <si>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</si>
  <si>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</si>
  <si>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</si>
  <si>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</si>
  <si>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</si>
  <si>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</si>
  <si>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</si>
  <si>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</si>
  <si>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</si>
  <si>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</si>
  <si>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</si>
  <si>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</si>
  <si>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</si>
  <si>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</si>
  <si>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</si>
  <si>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</si>
  <si>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</si>
  <si>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</si>
  <si>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</si>
  <si>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</si>
  <si>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</si>
  <si>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0123786</t>
  </si>
  <si>
    <t>1281</t>
  </si>
  <si>
    <t>Credo High</t>
  </si>
  <si>
    <t>75358</t>
  </si>
  <si>
    <t>Windsor Unified</t>
  </si>
  <si>
    <t>0114934</t>
  </si>
  <si>
    <t>0912</t>
  </si>
  <si>
    <t>Village Charter</t>
  </si>
  <si>
    <t>6052369</t>
  </si>
  <si>
    <t>0162</t>
  </si>
  <si>
    <t>Cali Calmecac Language Academy</t>
  </si>
  <si>
    <t>75390</t>
  </si>
  <si>
    <t>Healdsburg Unified</t>
  </si>
  <si>
    <t>10504</t>
  </si>
  <si>
    <t>Stanislaus Co. Office of Education</t>
  </si>
  <si>
    <t>0117457</t>
  </si>
  <si>
    <t>0985</t>
  </si>
  <si>
    <t>Great Valley Academy</t>
  </si>
  <si>
    <t>0129023</t>
  </si>
  <si>
    <t>1607</t>
  </si>
  <si>
    <t>Stanislaus Alternative Charter</t>
  </si>
  <si>
    <t>5030234</t>
  </si>
  <si>
    <t>0172</t>
  </si>
  <si>
    <t>Valley College High</t>
  </si>
  <si>
    <t>71043</t>
  </si>
  <si>
    <t>Ceres Unified</t>
  </si>
  <si>
    <t>0107128</t>
  </si>
  <si>
    <t>0657</t>
  </si>
  <si>
    <t>Whitmore Charter School of Art &amp; Technology</t>
  </si>
  <si>
    <t>0107136</t>
  </si>
  <si>
    <t>0658</t>
  </si>
  <si>
    <t>Whitmore Charter High</t>
  </si>
  <si>
    <t>0112292</t>
  </si>
  <si>
    <t>0812</t>
  </si>
  <si>
    <t>Aspire Summit Charter Academy</t>
  </si>
  <si>
    <t>71050</t>
  </si>
  <si>
    <t>Chatom Union</t>
  </si>
  <si>
    <t>71068</t>
  </si>
  <si>
    <t>Denair Unified</t>
  </si>
  <si>
    <t>0132662</t>
  </si>
  <si>
    <t>1750</t>
  </si>
  <si>
    <t>Denair Elementary Charter Academy</t>
  </si>
  <si>
    <t>5030267</t>
  </si>
  <si>
    <t>0357</t>
  </si>
  <si>
    <t>Denair Charter Academy</t>
  </si>
  <si>
    <t>71076</t>
  </si>
  <si>
    <t>Empire Union Elementary</t>
  </si>
  <si>
    <t>71084</t>
  </si>
  <si>
    <t>Gratton Elementary</t>
  </si>
  <si>
    <t>0120089</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</si>
  <si>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</si>
  <si>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</si>
  <si>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</si>
  <si>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</si>
  <si>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</si>
  <si>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</si>
  <si>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</si>
  <si>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</si>
  <si>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</si>
  <si>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</si>
  <si>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</si>
  <si>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</si>
  <si>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</si>
  <si>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</si>
  <si>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</si>
  <si>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</si>
  <si>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</si>
  <si>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</si>
  <si>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0137265</t>
  </si>
  <si>
    <t>1963</t>
  </si>
  <si>
    <t>Aspire University Charter School</t>
  </si>
  <si>
    <t>0138057</t>
  </si>
  <si>
    <t>1973</t>
  </si>
  <si>
    <t>Connecting Waters Charter School - Central Valley</t>
  </si>
  <si>
    <t>71175</t>
  </si>
  <si>
    <t>Modesto City High</t>
  </si>
  <si>
    <t>0120212</t>
  </si>
  <si>
    <t>1125</t>
  </si>
  <si>
    <t>Aspire Vanguard College Preparatory Academy</t>
  </si>
  <si>
    <t>71209</t>
  </si>
  <si>
    <t>Paradise Elementary</t>
  </si>
  <si>
    <t>0112383</t>
  </si>
  <si>
    <t>0803</t>
  </si>
  <si>
    <t>Paradise Charter</t>
  </si>
  <si>
    <t>71217</t>
  </si>
  <si>
    <t>Patterson Joint Unified</t>
  </si>
  <si>
    <t>71233</t>
  </si>
  <si>
    <t>Roberts Ferry Union Elementary</t>
  </si>
  <si>
    <t>0121525</t>
  </si>
  <si>
    <t>1171</t>
  </si>
  <si>
    <t>Roberts Ferry Charter School Academy</t>
  </si>
  <si>
    <t>71266</t>
  </si>
  <si>
    <t>Salida Union Elementary</t>
  </si>
  <si>
    <t>0120063</t>
  </si>
  <si>
    <t>1098</t>
  </si>
  <si>
    <t>Independence Charter</t>
  </si>
  <si>
    <t>0124768</t>
  </si>
  <si>
    <t>1819</t>
  </si>
  <si>
    <t>Great Valley Academy - Salida</t>
  </si>
  <si>
    <t>71274</t>
  </si>
  <si>
    <t>Shiloh Elementary</t>
  </si>
  <si>
    <t>0121558</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</si>
  <si>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</si>
  <si>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</si>
  <si>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</si>
  <si>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</si>
  <si>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</si>
  <si>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</si>
  <si>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</si>
  <si>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</si>
  <si>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</si>
  <si>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</si>
  <si>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</si>
  <si>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</si>
  <si>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</si>
  <si>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</si>
  <si>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0113852</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</si>
  <si>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</si>
  <si>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</si>
  <si>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</si>
  <si>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</si>
  <si>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</si>
  <si>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</si>
  <si>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</si>
  <si>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</si>
  <si>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</si>
  <si>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</si>
  <si>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</si>
  <si>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</si>
  <si>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</si>
  <si>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</si>
  <si>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0124669</t>
  </si>
  <si>
    <t>1309</t>
  </si>
  <si>
    <t>eCademy Charter at Crane</t>
  </si>
  <si>
    <t>0131185</t>
  </si>
  <si>
    <t>1695</t>
  </si>
  <si>
    <t>Fusion Charter</t>
  </si>
  <si>
    <t>10512</t>
  </si>
  <si>
    <t>Sutter Co. Office of Education</t>
  </si>
  <si>
    <t>0138040</t>
  </si>
  <si>
    <t>2000</t>
  </si>
  <si>
    <t>AeroSTEM Academy</t>
  </si>
  <si>
    <t>0140152</t>
  </si>
  <si>
    <t>2089</t>
  </si>
  <si>
    <t>Pathways Charter Academy</t>
  </si>
  <si>
    <t>71357</t>
  </si>
  <si>
    <t>Brittan Elementary</t>
  </si>
  <si>
    <t>71365</t>
  </si>
  <si>
    <t>Browns Elementary</t>
  </si>
  <si>
    <t>71373</t>
  </si>
  <si>
    <t>East Nicolaus Joint Union High</t>
  </si>
  <si>
    <t>71381</t>
  </si>
  <si>
    <t>Franklin Elementary</t>
  </si>
  <si>
    <t>71399</t>
  </si>
  <si>
    <t>Live Oak Unified</t>
  </si>
  <si>
    <t>71407</t>
  </si>
  <si>
    <t>Marcum-Illinois Union Elementary</t>
  </si>
  <si>
    <t>0109793</t>
  </si>
  <si>
    <t>0724</t>
  </si>
  <si>
    <t>South Sutter Charter</t>
  </si>
  <si>
    <t>71415</t>
  </si>
  <si>
    <t>Meridian Elementary</t>
  </si>
  <si>
    <t>0129007</t>
  </si>
  <si>
    <t>1606</t>
  </si>
  <si>
    <t>California Virtual Academy @ Sutter</t>
  </si>
  <si>
    <t>71423</t>
  </si>
  <si>
    <t>Nuestro Elementary</t>
  </si>
  <si>
    <t>0132977</t>
  </si>
  <si>
    <t>1764</t>
  </si>
  <si>
    <t>Sutter Peak Charter Academy</t>
  </si>
  <si>
    <t>71431</t>
  </si>
  <si>
    <t>Pleasant Grove Joint Union</t>
  </si>
  <si>
    <t>71449</t>
  </si>
  <si>
    <t>Sutter Union High</t>
  </si>
  <si>
    <t>71456</t>
  </si>
  <si>
    <t>Winship-Robbins</t>
  </si>
  <si>
    <t>0133934</t>
  </si>
  <si>
    <t>1801</t>
  </si>
  <si>
    <t>Feather River Charter</t>
  </si>
  <si>
    <t>6053334</t>
  </si>
  <si>
    <t>1826</t>
  </si>
  <si>
    <t>Winship Community School</t>
  </si>
  <si>
    <t>71464</t>
  </si>
  <si>
    <t>Yuba City Unified</t>
  </si>
  <si>
    <t>0107318</t>
  </si>
  <si>
    <t>0639</t>
  </si>
  <si>
    <t>Twin Rivers Charter</t>
  </si>
  <si>
    <t>5130125</t>
  </si>
  <si>
    <t>0289</t>
  </si>
  <si>
    <t>Yuba City Charter</t>
  </si>
  <si>
    <t>10520</t>
  </si>
  <si>
    <t>Tehama Co. Office of Education</t>
  </si>
  <si>
    <t>6119606</t>
  </si>
  <si>
    <t>1667</t>
  </si>
  <si>
    <t>Lincoln Street</t>
  </si>
  <si>
    <t>6119671</t>
  </si>
  <si>
    <t>0430</t>
  </si>
  <si>
    <t>Tehama eLearning Academy</t>
  </si>
  <si>
    <t>71472</t>
  </si>
  <si>
    <t>Antelope Elementary</t>
  </si>
  <si>
    <t>0134403</t>
  </si>
  <si>
    <t>1813</t>
  </si>
  <si>
    <t>Lassen-Antelope Volcanic Academy (LAVA) Charter</t>
  </si>
  <si>
    <t>71498</t>
  </si>
  <si>
    <t>Corning Union Elementary</t>
  </si>
  <si>
    <t>71506</t>
  </si>
  <si>
    <t>Corning Union High</t>
  </si>
  <si>
    <t>71522</t>
  </si>
  <si>
    <t>Evergreen Union</t>
  </si>
  <si>
    <t>0132597</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</si>
  <si>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</si>
  <si>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</si>
  <si>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</si>
  <si>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</si>
  <si>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</si>
  <si>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</si>
  <si>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</si>
  <si>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</si>
  <si>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</si>
  <si>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</si>
  <si>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</si>
  <si>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</si>
  <si>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</si>
  <si>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</si>
  <si>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</si>
  <si>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</si>
  <si>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</si>
  <si>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</si>
  <si>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</si>
  <si>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</si>
  <si>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10538</t>
  </si>
  <si>
    <t>Trinity Co. Office of Education</t>
  </si>
  <si>
    <t>0125633</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</si>
  <si>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</si>
  <si>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</si>
  <si>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</si>
  <si>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</si>
  <si>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</si>
  <si>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</si>
  <si>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</si>
  <si>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</si>
  <si>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</si>
  <si>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</si>
  <si>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</si>
  <si>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</si>
  <si>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</si>
  <si>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</si>
  <si>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</si>
  <si>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</si>
  <si>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</si>
  <si>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</si>
  <si>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</si>
  <si>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</si>
  <si>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10546</t>
  </si>
  <si>
    <t>Tulare Co. Office of Education</t>
  </si>
  <si>
    <t>0119602</t>
  </si>
  <si>
    <t>1076</t>
  </si>
  <si>
    <t>University Preparatory High</t>
  </si>
  <si>
    <t>0124057</t>
  </si>
  <si>
    <t>1293</t>
  </si>
  <si>
    <t>Valley Life Charter</t>
  </si>
  <si>
    <t>0125542</t>
  </si>
  <si>
    <t>1382</t>
  </si>
  <si>
    <t>Sycamore Valley Academy</t>
  </si>
  <si>
    <t>0135459</t>
  </si>
  <si>
    <t>1860</t>
  </si>
  <si>
    <t>Blue Oak Academy</t>
  </si>
  <si>
    <t>5430327</t>
  </si>
  <si>
    <t>0341</t>
  </si>
  <si>
    <t>La Sierra High</t>
  </si>
  <si>
    <t>6119291</t>
  </si>
  <si>
    <t>0395</t>
  </si>
  <si>
    <t>Eleanor Roosevelt Community Learning Center</t>
  </si>
  <si>
    <t>71795</t>
  </si>
  <si>
    <t>Allensworth Elementary</t>
  </si>
  <si>
    <t>71803</t>
  </si>
  <si>
    <t>Alpaugh Unified</t>
  </si>
  <si>
    <t>0112458</t>
  </si>
  <si>
    <t>0804</t>
  </si>
  <si>
    <t>California Connections Academy@Central</t>
  </si>
  <si>
    <t>71811</t>
  </si>
  <si>
    <t>Alta Vista Elementary</t>
  </si>
  <si>
    <t>0139477</t>
  </si>
  <si>
    <t>2057</t>
  </si>
  <si>
    <t>Monarch River Academy</t>
  </si>
  <si>
    <t>71829</t>
  </si>
  <si>
    <t>Buena Vista Elementary</t>
  </si>
  <si>
    <t>71837</t>
  </si>
  <si>
    <t>Burton Elementary</t>
  </si>
  <si>
    <t>0109009</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</si>
  <si>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</si>
  <si>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</si>
  <si>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</si>
  <si>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</si>
  <si>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</si>
  <si>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</si>
  <si>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</si>
  <si>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</si>
  <si>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</si>
  <si>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</si>
  <si>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</si>
  <si>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</si>
  <si>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</si>
  <si>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</si>
  <si>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</si>
  <si>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</si>
  <si>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</si>
  <si>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</si>
  <si>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0124776</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</si>
  <si>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</si>
  <si>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</si>
  <si>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</si>
  <si>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</si>
  <si>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</si>
  <si>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</si>
  <si>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</si>
  <si>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</si>
  <si>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</si>
  <si>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</si>
  <si>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</si>
  <si>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</si>
  <si>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</si>
  <si>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</si>
  <si>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</si>
  <si>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</si>
  <si>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</si>
  <si>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</si>
  <si>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</si>
  <si>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</si>
  <si>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</si>
  <si>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</si>
  <si>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</si>
  <si>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</si>
  <si>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</si>
  <si>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</si>
  <si>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</si>
  <si>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</si>
  <si>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</si>
  <si>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0136507</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</si>
  <si>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</si>
  <si>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</si>
  <si>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</si>
  <si>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</si>
  <si>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</si>
  <si>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</si>
  <si>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</si>
  <si>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</si>
  <si>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</si>
  <si>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</si>
  <si>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</si>
  <si>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</si>
  <si>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</si>
  <si>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</si>
  <si>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</si>
  <si>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</si>
  <si>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</si>
  <si>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</si>
  <si>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</si>
  <si>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</si>
  <si>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0130708</t>
  </si>
  <si>
    <t>1664</t>
  </si>
  <si>
    <t>Sierra Vista Charter high</t>
  </si>
  <si>
    <t>0133793</t>
  </si>
  <si>
    <t>1781</t>
  </si>
  <si>
    <t>Accelerated Charter High</t>
  </si>
  <si>
    <t>72256</t>
  </si>
  <si>
    <t>Visalia Unified</t>
  </si>
  <si>
    <t>0109751</t>
  </si>
  <si>
    <t>0720</t>
  </si>
  <si>
    <t>Visalia Charter Independent Study</t>
  </si>
  <si>
    <t>0120659</t>
  </si>
  <si>
    <t>1128</t>
  </si>
  <si>
    <t>Visalia Technical Early College</t>
  </si>
  <si>
    <t>0135863</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</si>
  <si>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</si>
  <si>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</si>
  <si>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</si>
  <si>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</si>
  <si>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</si>
  <si>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</si>
  <si>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</si>
  <si>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</si>
  <si>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</si>
  <si>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</si>
  <si>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</si>
  <si>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</si>
  <si>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</si>
  <si>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0114348</t>
  </si>
  <si>
    <t>0867</t>
  </si>
  <si>
    <t>Butterfield Charter</t>
  </si>
  <si>
    <t>0116590</t>
  </si>
  <si>
    <t>0970</t>
  </si>
  <si>
    <t>Harmony Magnet Academy</t>
  </si>
  <si>
    <t>0137968</t>
  </si>
  <si>
    <t>1956</t>
  </si>
  <si>
    <t>Porterville Military Academy</t>
  </si>
  <si>
    <t>75531</t>
  </si>
  <si>
    <t>Dinuba Unified</t>
  </si>
  <si>
    <t>76794</t>
  </si>
  <si>
    <t>Woodlake Unified</t>
  </si>
  <si>
    <t>76836</t>
  </si>
  <si>
    <t>Exeter Unified</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</si>
  <si>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</si>
  <si>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</si>
  <si>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</si>
  <si>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</si>
  <si>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</si>
  <si>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</si>
  <si>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</si>
  <si>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</si>
  <si>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</si>
  <si>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</si>
  <si>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</si>
  <si>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</si>
  <si>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</si>
  <si>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</si>
  <si>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</si>
  <si>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</si>
  <si>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</si>
  <si>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</si>
  <si>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</si>
  <si>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</si>
  <si>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0112276</t>
  </si>
  <si>
    <t>0807</t>
  </si>
  <si>
    <t>Gold Rush Charter</t>
  </si>
  <si>
    <t>5530191</t>
  </si>
  <si>
    <t>0408</t>
  </si>
  <si>
    <t>Connections Visual and Performing Arts Academy</t>
  </si>
  <si>
    <t>72421</t>
  </si>
  <si>
    <t>Twain Harte</t>
  </si>
  <si>
    <t>75184</t>
  </si>
  <si>
    <t>Big Oak Flat-Groveland Unified</t>
  </si>
  <si>
    <t>10561</t>
  </si>
  <si>
    <t>Ventura Co. Office of Education</t>
  </si>
  <si>
    <t>0109900</t>
  </si>
  <si>
    <t>0735</t>
  </si>
  <si>
    <t>Vista Real Charter High</t>
  </si>
  <si>
    <t>0112417</t>
  </si>
  <si>
    <t>0805</t>
  </si>
  <si>
    <t>Ventura Charter School of Arts and Global Education</t>
  </si>
  <si>
    <t>0121756</t>
  </si>
  <si>
    <t>1203</t>
  </si>
  <si>
    <t>BRIDGES Charter</t>
  </si>
  <si>
    <t>0122713</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</si>
  <si>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</si>
  <si>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</si>
  <si>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</si>
  <si>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</si>
  <si>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</si>
  <si>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</si>
  <si>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</si>
  <si>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</si>
  <si>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</si>
  <si>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</si>
  <si>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</si>
  <si>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</si>
  <si>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</si>
  <si>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</si>
  <si>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</si>
  <si>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</si>
  <si>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</si>
  <si>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</si>
  <si>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</si>
  <si>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</si>
  <si>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</si>
  <si>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5630405</t>
  </si>
  <si>
    <t>0501</t>
  </si>
  <si>
    <t>Valley Oak Charter</t>
  </si>
  <si>
    <t>72538</t>
  </si>
  <si>
    <t>Oxnard</t>
  </si>
  <si>
    <t>72546</t>
  </si>
  <si>
    <t>Oxnard Union High</t>
  </si>
  <si>
    <t>0115105</t>
  </si>
  <si>
    <t>0943</t>
  </si>
  <si>
    <t>Camarillo Academy of Progressive Education</t>
  </si>
  <si>
    <t>0120634</t>
  </si>
  <si>
    <t>1126</t>
  </si>
  <si>
    <t>Architecture, Construction &amp; Engineering Charter High (ACE)</t>
  </si>
  <si>
    <t>72553</t>
  </si>
  <si>
    <t>Pleasant Valley</t>
  </si>
  <si>
    <t>0139592</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</si>
  <si>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</si>
  <si>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</si>
  <si>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</si>
  <si>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</si>
  <si>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</si>
  <si>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</si>
  <si>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</si>
  <si>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</si>
  <si>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</si>
  <si>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</si>
  <si>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</si>
  <si>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</si>
  <si>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</si>
  <si>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</si>
  <si>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</si>
  <si>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</si>
  <si>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</si>
  <si>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</si>
  <si>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</si>
  <si>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</si>
  <si>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</si>
  <si>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0121426</t>
  </si>
  <si>
    <t>1202</t>
  </si>
  <si>
    <t>IvyTech Charter</t>
  </si>
  <si>
    <t>76828</t>
  </si>
  <si>
    <t>Santa Paula Unified</t>
  </si>
  <si>
    <t>10579</t>
  </si>
  <si>
    <t>Yolo Co. Office of Education</t>
  </si>
  <si>
    <t>0132464</t>
  </si>
  <si>
    <t>1746</t>
  </si>
  <si>
    <t>Empowering Possibilities International Charter</t>
  </si>
  <si>
    <t>72678</t>
  </si>
  <si>
    <t>Davis Joint Unified</t>
  </si>
  <si>
    <t>0119578</t>
  </si>
  <si>
    <t>1079</t>
  </si>
  <si>
    <t>Da Vinci Charter Academy</t>
  </si>
  <si>
    <t>72686</t>
  </si>
  <si>
    <t>Esparto Unified</t>
  </si>
  <si>
    <t>72694</t>
  </si>
  <si>
    <t>0124875</t>
  </si>
  <si>
    <t>1338</t>
  </si>
  <si>
    <t>Sacramento Valley Charter</t>
  </si>
  <si>
    <t>0131706</t>
  </si>
  <si>
    <t>1659</t>
  </si>
  <si>
    <t>River Charter Schools-Lighthouse Charter</t>
  </si>
  <si>
    <t>0135939</t>
  </si>
  <si>
    <t>0907</t>
  </si>
  <si>
    <t>Washington Middle College High</t>
  </si>
  <si>
    <t>72702</t>
  </si>
  <si>
    <t>Winters Joint Unified</t>
  </si>
  <si>
    <t>0139436</t>
  </si>
  <si>
    <t>2059</t>
  </si>
  <si>
    <t>Compass Charter School of Yolo</t>
  </si>
  <si>
    <t>72710</t>
  </si>
  <si>
    <t>Woodland Joint Unified</t>
  </si>
  <si>
    <t>0121749</t>
  </si>
  <si>
    <t>1201</t>
  </si>
  <si>
    <t>Science &amp; Technology Academy at Knights Landing</t>
  </si>
  <si>
    <t>10587</t>
  </si>
  <si>
    <t>Yuba Co. Office of Education</t>
  </si>
  <si>
    <t>0117242</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</si>
  <si>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</si>
  <si>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</si>
  <si>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</si>
  <si>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</si>
  <si>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</si>
  <si>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</si>
  <si>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</si>
  <si>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</si>
  <si>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</si>
  <si>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</si>
  <si>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</si>
  <si>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</si>
  <si>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0121632</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</si>
  <si>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</si>
  <si>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</si>
  <si>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</si>
  <si>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</si>
  <si>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</si>
  <si>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</si>
  <si>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</si>
  <si>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</si>
  <si>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</si>
  <si>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</si>
  <si>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</si>
  <si>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</si>
  <si>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</si>
  <si>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</si>
  <si>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N/A</t>
  </si>
  <si>
    <t>*</t>
  </si>
  <si>
    <t xml:space="preserve">LEGEND: D = Direct Funded; EPA = Education Protection Account; L = Locally Funded; </t>
  </si>
  <si>
    <t>* = Charter schools for which the California Department of Education has been notified does not have current year funded Average Daily Attendance, are all County Office of Education funded, or are late notice closures. No payment is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</si>
</sst>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41" formatCode="_(* #,##0_);_(* \(#,##0\);_(* &quot;-&quot;_);_(@_)"/>
    <numFmt numFmtId="165" formatCode="00"/>
  </numFmts>
  <fonts count="8" x14ac:knownFonts="1">
    <font>
      <sz val="12"/>
      <color theme="1"/>
      <name val="Arial"/>
      <family val="2"/>
    </font>
    <font>
      <sz val="12"/>
      <color theme="1"/>
      <name val="Arial"/>
      <family val="2"/>
    </font>
    <font>
      <b/>
      <sz val="12"/>
      <color theme="1"/>
      <name val="Arial"/>
      <family val="2"/>
    </font>
    <font>
      <b/>
      <sz val="12"/>
      <name val="Arial"/>
      <family val="2"/>
    </font>
    <font>
      <b/>
      <sz val="12"/>
      <color theme="0"/>
      <name val="Arial"/>
      <family val="2"/>
    </font>
    <font>
      <b/>
      <sz val="12"/>
      <color theme="0"/>
      <name val="Calibri"/>
      <family val="2"/>
    </font>
    <font>
      <b/>
      <sz val="14"/>
      <color theme="1"/>
      <name val="Arial"/>
      <family val="2"/>
    </font>
    <font>
      <b/>
      <sz val="13"/>
      <color theme="1"/>
      <name val="Arial"/>
      <family val="2"/>
    </font>
  </fonts>
  <fills count="3">
    <fill>
      <patternFill patternType="none"/>
    </fill>
    <fill>
      <patternFill patternType="gray125"/>
    </fill>
    <fill>
      <patternFill patternType="solid">
        <fgColor rgb="FF0080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s>
  <cellStyleXfs count="5">
    <xf numFmtId="0" fontId="0" fillId="0" borderId="0" applyNumberFormat="0" applyFill="0" applyBorder="0" applyAlignment="0" applyProtection="0"/>
    <xf numFmtId="0" fontId="6" fillId="0" borderId="0" applyNumberFormat="0" applyFill="0" applyBorder="0" applyAlignment="0" applyProtection="0"/>
    <xf numFmtId="165" fontId="4" fillId="2" borderId="1" applyNumberFormat="0" applyProtection="0">
      <alignment horizontal="center" wrapText="1"/>
    </xf>
    <xf numFmtId="0" fontId="2" fillId="0" borderId="0" applyNumberFormat="0" applyFill="0" applyBorder="0" applyAlignment="0" applyProtection="0"/>
    <xf numFmtId="0" fontId="7" fillId="0" borderId="0" applyNumberFormat="0" applyFill="0" applyBorder="0" applyAlignment="0" applyProtection="0"/>
  </cellStyleXfs>
  <cellXfs count="36">
    <xf numFmtId="0" fontId="0" fillId="0" borderId="0" xfId="0"/>
    <xf numFmtId="41" fontId="0" fillId="0" borderId="0" xfId="0" applyNumberFormat="1" applyBorder="1" applyAlignment="1">
      <alignment horizontal="right"/>
    </xf>
    <xf numFmtId="0" fontId="2" fillId="0" borderId="0" xfId="3" applyAlignment="1">
      <alignment horizontal="left"/>
    </xf>
    <xf numFmtId="0" fontId="0" fillId="0" borderId="0" xfId="0" applyNumberFormat="1" applyAlignment="1">
      <alignment horizontal="center"/>
    </xf>
    <xf numFmtId="42" fontId="0" fillId="0" borderId="0" xfId="0" applyNumberFormat="1" applyBorder="1" applyAlignment="1">
      <alignment horizontal="right"/>
    </xf>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2" xfId="0" applyFont="1" applyBorder="1"/>
    <xf numFmtId="0" fontId="2" fillId="0" borderId="5" xfId="0" applyFont="1" applyBorder="1"/>
    <xf numFmtId="0" fontId="1" fillId="0" borderId="5" xfId="0" applyFont="1" applyBorder="1"/>
    <xf numFmtId="0" fontId="3" fillId="0" borderId="2" xfId="1" applyFont="1" applyBorder="1" applyAlignment="1"/>
    <xf numFmtId="0" fontId="1" fillId="0" borderId="2" xfId="0" applyFont="1" applyBorder="1"/>
    <xf numFmtId="0" fontId="1" fillId="0" borderId="2" xfId="0" applyFont="1" applyBorder="1" applyAlignment="1">
      <alignment vertical="top"/>
    </xf>
    <xf numFmtId="0" fontId="2" fillId="0" borderId="5" xfId="0" applyFont="1" applyBorder="1"/>
    <xf numFmtId="0" fontId="1" fillId="0" borderId="4" xfId="0" applyFont="1" applyBorder="1" applyAlignment="1">
      <alignment wrapText="1"/>
    </xf>
    <xf numFmtId="0" fontId="1" fillId="0" borderId="2" xfId="0" applyFont="1" applyBorder="1" applyAlignment="1">
      <alignment wrapText="1"/>
    </xf>
    <xf numFmtId="0" fontId="6" fillId="0" borderId="2" xfId="1" applyBorder="1" applyAlignment="1"/>
    <xf numFmtId="0" fontId="1" fillId="0" borderId="0" xfId="0" applyFont="1" applyAlignment="1">
      <alignment horizontal="left"/>
    </xf>
    <xf numFmtId="0" fontId="4" fillId="2" borderId="1" xfId="2" applyNumberFormat="1">
      <alignment horizontal="center" wrapText="1"/>
    </xf>
    <xf numFmtId="0" fontId="6" fillId="0" borderId="0" xfId="1"/>
    <xf numFmtId="0" fontId="1" fillId="0" borderId="7" xfId="0" applyFont="1" applyBorder="1" applyAlignment="1">
      <alignment wrapText="1"/>
    </xf>
    <xf numFmtId="0" fontId="1" fillId="0" borderId="6" xfId="0" applyFont="1" applyBorder="1" applyAlignment="1">
      <alignment wrapText="1"/>
    </xf>
    <xf numFmtId="0" fontId="1" fillId="0" borderId="0" xfId="0" applyFont="1" applyAlignment="1">
      <alignment wrapText="1"/>
    </xf>
    <xf numFmtId="0" fontId="0" fillId="0" borderId="0" xfId="0" applyAlignment="1">
      <alignment horizontal="left"/>
    </xf>
    <xf numFmtId="0" fontId="0" fillId="0" borderId="2" xfId="0" quotePrefix="1" applyBorder="1"/>
    <xf numFmtId="0" fontId="0" fillId="0" borderId="2" xfId="0" quotePrefix="1" applyFont="1" applyBorder="1"/>
    <xf numFmtId="0" fontId="4" fillId="2" borderId="1" xfId="2">
      <alignment horizontal="center" wrapText="1"/>
    </xf>
    <xf numFmtId="41" fontId="1" fillId="0" borderId="0" xfId="0" applyNumberFormat="1" applyFont="1"/>
    <xf numFmtId="42" fontId="1" fillId="0" borderId="0" xfId="0" applyNumberFormat="1" applyFont="1"/>
    <xf numFmtId="0" fontId="2" fillId="0" borderId="8" xfId="3" applyBorder="1"/>
    <xf numFmtId="0" fontId="2" fillId="0" borderId="5" xfId="3" applyBorder="1"/>
    <xf numFmtId="42" fontId="2" fillId="0" borderId="0" xfId="3" applyNumberFormat="1" applyAlignment="1">
      <alignment horizontal="left"/>
    </xf>
    <xf numFmtId="0" fontId="2" fillId="0" borderId="0" xfId="3"/>
    <xf numFmtId="42" fontId="2" fillId="0" borderId="0" xfId="3" applyNumberFormat="1"/>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40">
    <dxf>
      <numFmt numFmtId="32" formatCode="_(&quot;$&quot;* #,##0_);_(&quot;$&quot;* \(#,##0\);_(&quot;$&quot;* &quot;-&quot;_);_(@_)"/>
      <alignment horizontal="right" vertical="bottom" textRotation="0" wrapText="0" indent="0" justifyLastLine="0" shrinkToFit="0" readingOrder="0"/>
      <border diagonalUp="0" diagonalDown="0">
        <left/>
        <right/>
        <top style="thin">
          <color indexed="64"/>
        </top>
        <bottom/>
      </border>
    </dxf>
    <dxf>
      <alignment horizontal="left" vertical="bottom" textRotation="0" wrapText="0" indent="0" justifyLastLine="0" shrinkToFit="0" readingOrder="0"/>
      <border diagonalUp="0" diagonalDown="0" outline="0">
        <left/>
        <right/>
        <top style="thin">
          <color indexed="64"/>
        </top>
        <bottom/>
      </border>
    </dxf>
    <dxf>
      <numFmt numFmtId="32" formatCode="_(&quot;$&quot;* #,##0_);_(&quot;$&quot;* \(#,##0\);_(&quot;$&quot;* &quot;-&quot;_);_(@_)"/>
      <alignment horizontal="general" vertical="bottom" textRotation="0" wrapText="0" indent="0" justifyLastLine="0" shrinkToFit="0" readingOrder="0"/>
      <border diagonalUp="0" diagonalDown="0">
        <left/>
        <right/>
        <top style="thin">
          <color indexed="64"/>
        </top>
        <bottom/>
      </border>
    </dxf>
    <dxf>
      <numFmt numFmtId="32" formatCode="_(&quot;$&quot;* #,##0_);_(&quot;$&quot;* \(#,##0\);_(&quot;$&quot;* &quot;-&quot;_);_(@_)"/>
      <alignment horizontal="general" vertical="bottom" textRotation="0" wrapText="0" indent="0" justifyLastLine="0" shrinkToFit="0" readingOrder="0"/>
      <border diagonalUp="0" diagonalDown="0">
        <left/>
        <right/>
        <top style="thin">
          <color indexed="64"/>
        </top>
        <bottom/>
      </border>
    </dxf>
    <dxf>
      <numFmt numFmtId="32" formatCode="_(&quot;$&quot;* #,##0_);_(&quot;$&quot;* \(#,##0\);_(&quot;$&quot;* &quot;-&quot;_);_(@_)"/>
      <alignment horizontal="general" vertical="bottom" textRotation="0" wrapText="0" indent="0" justifyLastLine="0" shrinkToFit="0" readingOrder="0"/>
      <border diagonalUp="0" diagonalDown="0">
        <left/>
        <right/>
        <top style="thin">
          <color indexed="64"/>
        </top>
        <bottom/>
      </border>
    </dxf>
    <dxf>
      <numFmt numFmtId="32" formatCode="_(&quot;$&quot;* #,##0_);_(&quot;$&quot;* \(#,##0\);_(&quot;$&quot;* &quot;-&quot;_);_(@_)"/>
      <alignment horizontal="general" vertical="bottom" textRotation="0" wrapText="0" indent="0" justifyLastLine="0" shrinkToFit="0" readingOrder="0"/>
      <border diagonalUp="0" diagonalDown="0">
        <left/>
        <right/>
        <top style="thin">
          <color indexed="64"/>
        </top>
        <bottom/>
      </border>
    </dxf>
    <dxf>
      <numFmt numFmtId="0" formatCode="General"/>
      <alignment horizontal="center" vertical="bottom" textRotation="0" wrapText="0" indent="0" justifyLastLine="0" shrinkToFit="0" readingOrder="0"/>
    </dxf>
    <dxf>
      <numFmt numFmtId="33" formatCode="_(* #,##0_);_(* \(#,##0\);_(* &quot;-&quot;_);_(@_)"/>
      <alignment horizontal="right" vertical="bottom" textRotation="0" wrapText="0" indent="0" justifyLastLine="0" shrinkToFit="0" readingOrder="0"/>
    </dxf>
    <dxf>
      <numFmt numFmtId="33" formatCode="_(* #,##0_);_(* \(#,##0\);_(* &quot;-&quot;_);_(@_)"/>
      <alignment horizontal="right" vertical="bottom" textRotation="0" wrapText="0" indent="0" justifyLastLine="0" shrinkToFit="0" readingOrder="0"/>
    </dxf>
    <dxf>
      <numFmt numFmtId="33" formatCode="_(* #,##0_);_(* \(#,##0\);_(* &quot;-&quot;_);_(@_)"/>
      <alignment horizontal="right" vertical="bottom" textRotation="0" wrapText="0" indent="0" justifyLastLine="0" shrinkToFit="0" readingOrder="0"/>
    </dxf>
    <dxf>
      <numFmt numFmtId="33" formatCode="_(* #,##0_);_(* \(#,##0\);_(* &quot;-&quot;_);_(@_)"/>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alignment horizontal="general" vertical="bottom" textRotation="0" wrapText="0" indent="0" justifyLastLine="0" shrinkToFit="0" readingOrder="0"/>
      <border diagonalUp="0" diagonalDown="0" outline="0">
        <left/>
        <right/>
        <top style="thin">
          <color indexed="64"/>
        </top>
        <bottom/>
      </border>
    </dxf>
    <dxf>
      <numFmt numFmtId="0" formatCode="General"/>
      <alignment horizontal="general" vertical="bottom" textRotation="0" wrapText="0" indent="0" justifyLastLine="0" shrinkToFit="0" readingOrder="0"/>
      <border diagonalUp="0" diagonalDown="0" outline="0">
        <left/>
        <right/>
        <top style="thin">
          <color indexed="64"/>
        </top>
        <bottom/>
      </border>
    </dxf>
    <dxf>
      <numFmt numFmtId="0" formatCode="General"/>
      <alignment horizontal="general" vertical="bottom" textRotation="0" wrapText="0" indent="0" justifyLastLine="0" shrinkToFit="0" readingOrder="0"/>
      <border diagonalUp="0" diagonalDown="0" outline="0">
        <left/>
        <right/>
        <top style="thin">
          <color indexed="64"/>
        </top>
        <bottom/>
      </border>
    </dxf>
    <dxf>
      <numFmt numFmtId="0" formatCode="General"/>
      <alignment horizontal="general" vertical="bottom" textRotation="0" wrapText="0" indent="0" justifyLastLine="0" shrinkToFit="0" readingOrder="0"/>
      <border diagonalUp="0" diagonalDown="0" outline="0">
        <left/>
        <right/>
        <top style="thin">
          <color indexed="64"/>
        </top>
        <bottom/>
      </border>
    </dxf>
    <dxf>
      <numFmt numFmtId="0" formatCode="General"/>
      <alignment horizontal="general" vertical="bottom" textRotation="0" wrapText="0" indent="0" justifyLastLine="0" shrinkToFit="0" readingOrder="0"/>
      <border diagonalUp="0" diagonalDown="0" outline="0">
        <left/>
        <right/>
        <top style="thin">
          <color indexed="64"/>
        </top>
        <bottom/>
      </border>
    </dxf>
    <dxf>
      <numFmt numFmtId="0" formatCode="General"/>
      <alignment horizontal="general" vertical="bottom" textRotation="0" wrapText="0" indent="0" justifyLastLine="0" shrinkToFit="0" readingOrder="0"/>
      <border diagonalUp="0" diagonalDown="0" outline="0">
        <left/>
        <right/>
        <top style="thin">
          <color indexed="64"/>
        </top>
        <bottom/>
      </border>
    </dxf>
    <dxf>
      <numFmt numFmtId="0" formatCode="General"/>
      <alignment horizontal="general" vertical="bottom" textRotation="0" wrapText="0" indent="0" justifyLastLine="0" shrinkToFit="0" readingOrder="0"/>
      <border diagonalUp="0" diagonalDown="0" outline="0">
        <left/>
        <right/>
        <top style="thin">
          <color indexed="64"/>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2"/>
        <name val="Arial"/>
        <family val="2"/>
        <scheme val="none"/>
      </font>
      <numFmt numFmtId="164" formatCode="_(&quot;$&quot;* #,##0_);_(&quot;$&quot;* \(#,##0\);_(&quot;$&quot;* &quot;-&quot;??_);_(@_)"/>
    </dxf>
    <dxf>
      <border diagonalUp="0" diagonalDown="0">
        <left/>
        <right/>
        <top style="thin">
          <color indexed="64"/>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center" vertical="bottom" textRotation="0" wrapText="0" indent="0" justifyLastLine="0" shrinkToFit="0" readingOrder="0"/>
    </dxf>
    <dxf>
      <border>
        <top style="thin">
          <color indexed="64"/>
        </top>
      </border>
    </dxf>
    <dxf>
      <border outline="0">
        <top style="thin">
          <color indexed="64"/>
        </top>
        <bottom style="thin">
          <color theme="0" tint="-0.24994659260841701"/>
        </bottom>
      </border>
    </dxf>
    <dxf>
      <font>
        <strike val="0"/>
        <outline val="0"/>
        <shadow val="0"/>
        <u val="none"/>
        <vertAlign val="baseline"/>
        <sz val="12"/>
        <name val="Arial"/>
        <family val="2"/>
        <scheme val="none"/>
      </font>
    </dxf>
    <dxf>
      <border>
        <top style="thin">
          <color indexed="64"/>
        </top>
      </border>
    </dxf>
    <dxf>
      <numFmt numFmtId="3" formatCode="#,##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numFmt numFmtId="0" formatCode="General"/>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9"/>
      <tableStyleElement type="headerRow" dxfId="38"/>
      <tableStyleElement type="totalRow" dxfId="37"/>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ByLEAPaySch" displayName="ByLEAPaySch" ref="A6:L2287" totalsRowCount="1" headerRowDxfId="36" dataDxfId="35" totalsRowDxfId="34" totalsRowBorderDxfId="33" headerRowCellStyle="PAS Table Header" totalsRowCellStyle="Total">
  <tableColumns count="12">
    <tableColumn id="1" xr3:uid="{00000000-0010-0000-0000-000001000000}" name="County Code" totalsRowLabel="TOTAL" dataDxfId="17" totalsRowDxfId="25" totalsRowCellStyle="Total"/>
    <tableColumn id="2" xr3:uid="{00000000-0010-0000-0000-000002000000}" name="District Code" dataDxfId="16" totalsRowDxfId="24" totalsRowCellStyle="Total"/>
    <tableColumn id="3" xr3:uid="{00000000-0010-0000-0000-000003000000}" name="School Code" dataDxfId="15" totalsRowDxfId="23" totalsRowCellStyle="Total"/>
    <tableColumn id="4" xr3:uid="{00000000-0010-0000-0000-000004000000}" name="Charter Number" dataDxfId="14" totalsRowDxfId="22" totalsRowCellStyle="Total"/>
    <tableColumn id="5" xr3:uid="{00000000-0010-0000-0000-000005000000}" name="Charter Fund Type" dataDxfId="13" totalsRowDxfId="21" totalsRowCellStyle="Total"/>
    <tableColumn id="6" xr3:uid="{00000000-0010-0000-0000-000006000000}" name="Local Educational Agency" dataDxfId="12" totalsRowDxfId="20" totalsRowCellStyle="Total"/>
    <tableColumn id="7" xr3:uid="{00000000-0010-0000-0000-000007000000}" name="District Type" dataDxfId="11" totalsRowDxfId="19" totalsRowCellStyle="Total"/>
    <tableColumn id="8" xr3:uid="{00000000-0010-0000-0000-000008000000}" name="2021–22 P-1 EPA Entitlement _x000a_(1400-8012)" totalsRowFunction="sum" dataDxfId="10" totalsRowDxfId="5" dataCellStyle="Normal" totalsRowCellStyle="Total"/>
    <tableColumn id="11" xr3:uid="{1ABC5995-1EE6-4670-B145-9361C5C522A6}" name="Prior Year Annual Adjustment" totalsRowFunction="sum" dataDxfId="9" totalsRowDxfId="4" dataCellStyle="Normal" totalsRowCellStyle="Total"/>
    <tableColumn id="9" xr3:uid="{00000000-0010-0000-0000-000009000000}" name="2021–22 P-1 EPA Entitlement Net of 2020–21 Adjustment" totalsRowFunction="sum" dataDxfId="8" totalsRowDxfId="3" dataCellStyle="Normal" totalsRowCellStyle="Total"/>
    <tableColumn id="12" xr3:uid="{C9812C74-7053-4308-96A1-46547A792EAA}" name="3rd Quarter Payment_x000a_March 2022" totalsRowFunction="sum" dataDxfId="7" totalsRowDxfId="2" dataCellStyle="Normal" totalsRowCellStyle="Total"/>
    <tableColumn id="10" xr3:uid="{00000000-0010-0000-0000-00000A000000}" name="Notes" dataDxfId="6" totalsRowDxfId="18"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1–22 annual entitlement of Education Protection Account funds for local educational agency and the third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yCounty" displayName="ByCounty" ref="A4:C63" totalsRowCount="1" dataDxfId="32" tableBorderDxfId="31" totalsRowBorderDxfId="30" headerRowCellStyle="PAS Table Header" dataCellStyle="Normal" totalsRowCellStyle="Total">
  <sortState xmlns:xlrd2="http://schemas.microsoft.com/office/spreadsheetml/2017/richdata2" ref="A5:C62">
    <sortCondition ref="A4:A62"/>
  </sortState>
  <tableColumns count="3">
    <tableColumn id="1" xr3:uid="{00000000-0010-0000-0100-000001000000}" name="County Code" totalsRowLabel="TOTAL" dataDxfId="29" totalsRowDxfId="1" dataCellStyle="Normal" totalsRowCellStyle="Total"/>
    <tableColumn id="2" xr3:uid="{00000000-0010-0000-0100-000002000000}" name="County Name" dataDxfId="28" totalsRowDxfId="27" dataCellStyle="Normal" totalsRowCellStyle="Total"/>
    <tableColumn id="3" xr3:uid="{00000000-0010-0000-0100-000003000000}" name="Third Quarter Payment _x000a_February 2022" totalsRowFunction="sum" dataDxfId="26" totalsRowDxfId="0" dataCellStyle="Normal" totalsRowCellStyle="Total"/>
  </tableColumns>
  <tableStyleInfo name="PAS Table" showFirstColumn="0" showLastColumn="0" showRowStripes="1" showColumnStripes="0"/>
  <extLst>
    <ext xmlns:x14="http://schemas.microsoft.com/office/spreadsheetml/2009/9/main" uri="{504A1905-F514-4f6f-8877-14C23A59335A}">
      <x14:table altText="Education Protection Account third quarter payment schedule by county" altTextSummary="This table provides the sum by county of all third quarter payments of the 2021–22 annual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291"/>
  <sheetViews>
    <sheetView showGridLines="0" tabSelected="1" zoomScaleNormal="100" workbookViewId="0">
      <pane ySplit="6" topLeftCell="A7" activePane="bottomLeft" state="frozen"/>
      <selection pane="bottomLeft"/>
    </sheetView>
  </sheetViews>
  <sheetFormatPr defaultColWidth="8.5546875" defaultRowHeight="15" x14ac:dyDescent="0.2"/>
  <cols>
    <col min="1" max="1" width="10.44140625" style="6" customWidth="1"/>
    <col min="2" max="2" width="9.44140625" style="6" customWidth="1"/>
    <col min="3" max="3" width="11.88671875" style="6" customWidth="1"/>
    <col min="4" max="4" width="10.88671875" style="6" customWidth="1"/>
    <col min="5" max="5" width="9.44140625" style="6" customWidth="1"/>
    <col min="6" max="6" width="44" style="6" customWidth="1"/>
    <col min="7" max="7" width="17.109375" style="6" customWidth="1"/>
    <col min="8" max="8" width="19.44140625" style="6" customWidth="1"/>
    <col min="9" max="9" width="19" style="6" customWidth="1"/>
    <col min="10" max="11" width="19.109375" style="6" customWidth="1"/>
    <col min="12" max="12" width="9.44140625" style="6" customWidth="1"/>
    <col min="13" max="16384" width="8.5546875" style="6"/>
  </cols>
  <sheetData>
    <row r="1" spans="1:13" customFormat="1" ht="18" x14ac:dyDescent="0.25">
      <c r="A1" s="21" t="s">
        <v>14</v>
      </c>
    </row>
    <row r="2" spans="1:13" customFormat="1" x14ac:dyDescent="0.2">
      <c r="A2" t="s">
        <v>12</v>
      </c>
    </row>
    <row r="3" spans="1:13" customFormat="1" x14ac:dyDescent="0.2">
      <c r="A3" t="s">
        <v>0</v>
      </c>
    </row>
    <row r="4" spans="1:13" customFormat="1" x14ac:dyDescent="0.2">
      <c r="A4" t="s">
        <v>5984</v>
      </c>
    </row>
    <row r="5" spans="1:13" customFormat="1" x14ac:dyDescent="0.2">
      <c r="A5" t="s">
        <v>5985</v>
      </c>
    </row>
    <row r="6" spans="1:13" ht="101.45" customHeight="1" x14ac:dyDescent="0.25">
      <c r="A6" s="20" t="s">
        <v>1</v>
      </c>
      <c r="B6" s="20" t="s">
        <v>10</v>
      </c>
      <c r="C6" s="20" t="s">
        <v>9</v>
      </c>
      <c r="D6" s="20" t="s">
        <v>8</v>
      </c>
      <c r="E6" s="20" t="s">
        <v>7</v>
      </c>
      <c r="F6" s="20" t="s">
        <v>11</v>
      </c>
      <c r="G6" s="20" t="s">
        <v>6</v>
      </c>
      <c r="H6" s="28" t="s">
        <v>18</v>
      </c>
      <c r="I6" s="28" t="s">
        <v>17</v>
      </c>
      <c r="J6" s="28" t="s">
        <v>20</v>
      </c>
      <c r="K6" s="28" t="s">
        <v>19</v>
      </c>
      <c r="L6" s="28" t="s">
        <v>5</v>
      </c>
      <c r="M6" s="8"/>
    </row>
    <row r="7" spans="1:13" s="17" customFormat="1" x14ac:dyDescent="0.2">
      <c r="A7" s="19" t="s">
        <v>22</v>
      </c>
      <c r="B7" s="19" t="s">
        <v>138</v>
      </c>
      <c r="C7" s="25" t="s">
        <v>5982</v>
      </c>
      <c r="D7" s="25" t="s">
        <v>5982</v>
      </c>
      <c r="E7" s="25" t="s">
        <v>5982</v>
      </c>
      <c r="F7" s="19" t="s">
        <v>139</v>
      </c>
      <c r="G7" s="19" t="s">
        <v>140</v>
      </c>
      <c r="H7" s="4">
        <v>26762</v>
      </c>
      <c r="I7" s="4">
        <v>0</v>
      </c>
      <c r="J7" s="4">
        <v>26762</v>
      </c>
      <c r="K7" s="4">
        <v>-7639</v>
      </c>
      <c r="L7" s="3" t="s">
        <v>5982</v>
      </c>
      <c r="M7" s="16"/>
    </row>
    <row r="8" spans="1:13" s="17" customFormat="1" x14ac:dyDescent="0.2">
      <c r="A8" s="19" t="s">
        <v>22</v>
      </c>
      <c r="B8" s="19" t="s">
        <v>138</v>
      </c>
      <c r="C8" s="19" t="s">
        <v>141</v>
      </c>
      <c r="D8" s="19" t="s">
        <v>142</v>
      </c>
      <c r="E8" s="19" t="s">
        <v>143</v>
      </c>
      <c r="F8" s="19" t="s">
        <v>144</v>
      </c>
      <c r="G8" s="19" t="s">
        <v>145</v>
      </c>
      <c r="H8" s="1">
        <v>1109319</v>
      </c>
      <c r="I8" s="1">
        <v>11382</v>
      </c>
      <c r="J8" s="1">
        <v>1120701</v>
      </c>
      <c r="K8" s="1">
        <v>279270</v>
      </c>
      <c r="L8" s="3" t="s">
        <v>5982</v>
      </c>
      <c r="M8" s="16"/>
    </row>
    <row r="9" spans="1:13" s="17" customFormat="1" x14ac:dyDescent="0.2">
      <c r="A9" s="19" t="s">
        <v>22</v>
      </c>
      <c r="B9" s="19" t="s">
        <v>138</v>
      </c>
      <c r="C9" s="19" t="s">
        <v>146</v>
      </c>
      <c r="D9" s="19" t="s">
        <v>147</v>
      </c>
      <c r="E9" s="19" t="s">
        <v>143</v>
      </c>
      <c r="F9" s="19" t="s">
        <v>148</v>
      </c>
      <c r="G9" s="19" t="s">
        <v>145</v>
      </c>
      <c r="H9" s="1">
        <v>352554</v>
      </c>
      <c r="I9" s="1">
        <v>7173</v>
      </c>
      <c r="J9" s="1">
        <v>359727</v>
      </c>
      <c r="K9" s="1">
        <v>0</v>
      </c>
      <c r="L9" s="3" t="s">
        <v>5982</v>
      </c>
      <c r="M9" s="16"/>
    </row>
    <row r="10" spans="1:13" s="17" customFormat="1" x14ac:dyDescent="0.2">
      <c r="A10" s="19" t="s">
        <v>22</v>
      </c>
      <c r="B10" s="19" t="s">
        <v>138</v>
      </c>
      <c r="C10" s="19" t="s">
        <v>149</v>
      </c>
      <c r="D10" s="19" t="s">
        <v>150</v>
      </c>
      <c r="E10" s="19" t="s">
        <v>143</v>
      </c>
      <c r="F10" s="19" t="s">
        <v>151</v>
      </c>
      <c r="G10" s="19" t="s">
        <v>140</v>
      </c>
      <c r="H10" s="1">
        <v>1639020</v>
      </c>
      <c r="I10" s="1">
        <v>343653</v>
      </c>
      <c r="J10" s="1">
        <v>1982673</v>
      </c>
      <c r="K10" s="1">
        <v>853589</v>
      </c>
      <c r="L10" s="3" t="s">
        <v>5982</v>
      </c>
      <c r="M10" s="16"/>
    </row>
    <row r="11" spans="1:13" s="17" customFormat="1" x14ac:dyDescent="0.2">
      <c r="A11" s="19" t="s">
        <v>22</v>
      </c>
      <c r="B11" s="19" t="s">
        <v>138</v>
      </c>
      <c r="C11" s="19" t="s">
        <v>152</v>
      </c>
      <c r="D11" s="19" t="s">
        <v>153</v>
      </c>
      <c r="E11" s="19" t="s">
        <v>143</v>
      </c>
      <c r="F11" s="19" t="s">
        <v>154</v>
      </c>
      <c r="G11" s="19" t="s">
        <v>145</v>
      </c>
      <c r="H11" s="1">
        <v>648895</v>
      </c>
      <c r="I11" s="1">
        <v>11019</v>
      </c>
      <c r="J11" s="1">
        <v>659914</v>
      </c>
      <c r="K11" s="1">
        <v>66680</v>
      </c>
      <c r="L11" s="3" t="s">
        <v>5982</v>
      </c>
      <c r="M11" s="16"/>
    </row>
    <row r="12" spans="1:13" s="17" customFormat="1" x14ac:dyDescent="0.2">
      <c r="A12" s="19" t="s">
        <v>22</v>
      </c>
      <c r="B12" s="19" t="s">
        <v>138</v>
      </c>
      <c r="C12" s="19" t="s">
        <v>155</v>
      </c>
      <c r="D12" s="19" t="s">
        <v>156</v>
      </c>
      <c r="E12" s="19" t="s">
        <v>143</v>
      </c>
      <c r="F12" s="19" t="s">
        <v>157</v>
      </c>
      <c r="G12" s="19" t="s">
        <v>145</v>
      </c>
      <c r="H12" s="1">
        <v>0</v>
      </c>
      <c r="I12" s="1">
        <v>0</v>
      </c>
      <c r="J12" s="1">
        <v>0</v>
      </c>
      <c r="K12" s="1">
        <v>0</v>
      </c>
      <c r="L12" s="3" t="s">
        <v>5983</v>
      </c>
      <c r="M12" s="16"/>
    </row>
    <row r="13" spans="1:13" s="17" customFormat="1" x14ac:dyDescent="0.2">
      <c r="A13" s="19" t="s">
        <v>22</v>
      </c>
      <c r="B13" s="19" t="s">
        <v>138</v>
      </c>
      <c r="C13" s="19" t="s">
        <v>158</v>
      </c>
      <c r="D13" s="19" t="s">
        <v>159</v>
      </c>
      <c r="E13" s="19" t="s">
        <v>143</v>
      </c>
      <c r="F13" s="19" t="s">
        <v>160</v>
      </c>
      <c r="G13" s="19" t="s">
        <v>145</v>
      </c>
      <c r="H13" s="1">
        <v>20596</v>
      </c>
      <c r="I13" s="1">
        <v>0</v>
      </c>
      <c r="J13" s="1">
        <v>20596</v>
      </c>
      <c r="K13" s="1">
        <v>229</v>
      </c>
      <c r="L13" s="3" t="s">
        <v>5982</v>
      </c>
      <c r="M13" s="16"/>
    </row>
    <row r="14" spans="1:13" s="17" customFormat="1" x14ac:dyDescent="0.2">
      <c r="A14" s="19" t="s">
        <v>22</v>
      </c>
      <c r="B14" s="19" t="s">
        <v>138</v>
      </c>
      <c r="C14" s="19" t="s">
        <v>161</v>
      </c>
      <c r="D14" s="19" t="s">
        <v>162</v>
      </c>
      <c r="E14" s="19" t="s">
        <v>143</v>
      </c>
      <c r="F14" s="19" t="s">
        <v>163</v>
      </c>
      <c r="G14" s="19" t="s">
        <v>145</v>
      </c>
      <c r="H14" s="1">
        <v>101010</v>
      </c>
      <c r="I14" s="1">
        <v>0</v>
      </c>
      <c r="J14" s="1">
        <v>101010</v>
      </c>
      <c r="K14" s="1">
        <v>33503</v>
      </c>
      <c r="L14" s="3" t="s">
        <v>5982</v>
      </c>
      <c r="M14" s="16"/>
    </row>
    <row r="15" spans="1:13" s="17" customFormat="1" x14ac:dyDescent="0.2">
      <c r="A15" s="19" t="s">
        <v>22</v>
      </c>
      <c r="B15" s="19" t="s">
        <v>138</v>
      </c>
      <c r="C15" s="19" t="s">
        <v>164</v>
      </c>
      <c r="D15" s="19" t="s">
        <v>165</v>
      </c>
      <c r="E15" s="19" t="s">
        <v>166</v>
      </c>
      <c r="F15" s="19" t="s">
        <v>167</v>
      </c>
      <c r="G15" s="19" t="s">
        <v>140</v>
      </c>
      <c r="H15" s="1">
        <v>35172</v>
      </c>
      <c r="I15" s="1">
        <v>0</v>
      </c>
      <c r="J15" s="1">
        <v>35172</v>
      </c>
      <c r="K15" s="1">
        <v>13795</v>
      </c>
      <c r="L15" s="3" t="s">
        <v>5982</v>
      </c>
      <c r="M15" s="16"/>
    </row>
    <row r="16" spans="1:13" s="17" customFormat="1" x14ac:dyDescent="0.2">
      <c r="A16" s="19" t="s">
        <v>22</v>
      </c>
      <c r="B16" s="19" t="s">
        <v>138</v>
      </c>
      <c r="C16" s="19" t="s">
        <v>168</v>
      </c>
      <c r="D16" s="19" t="s">
        <v>169</v>
      </c>
      <c r="E16" s="19" t="s">
        <v>143</v>
      </c>
      <c r="F16" s="19" t="s">
        <v>170</v>
      </c>
      <c r="G16" s="19" t="s">
        <v>145</v>
      </c>
      <c r="H16" s="1">
        <v>30742</v>
      </c>
      <c r="I16" s="1">
        <v>0</v>
      </c>
      <c r="J16" s="1">
        <v>30742</v>
      </c>
      <c r="K16" s="1">
        <v>4891</v>
      </c>
      <c r="L16" s="3" t="s">
        <v>5982</v>
      </c>
      <c r="M16" s="16"/>
    </row>
    <row r="17" spans="1:13" s="17" customFormat="1" x14ac:dyDescent="0.2">
      <c r="A17" s="19" t="s">
        <v>22</v>
      </c>
      <c r="B17" s="19" t="s">
        <v>138</v>
      </c>
      <c r="C17" s="19" t="s">
        <v>171</v>
      </c>
      <c r="D17" s="19" t="s">
        <v>172</v>
      </c>
      <c r="E17" s="19" t="s">
        <v>143</v>
      </c>
      <c r="F17" s="19" t="s">
        <v>173</v>
      </c>
      <c r="G17" s="19" t="s">
        <v>145</v>
      </c>
      <c r="H17" s="1">
        <v>27088</v>
      </c>
      <c r="I17" s="1">
        <v>0</v>
      </c>
      <c r="J17" s="1">
        <v>27088</v>
      </c>
      <c r="K17" s="1">
        <v>9413</v>
      </c>
      <c r="L17" s="3" t="s">
        <v>5982</v>
      </c>
      <c r="M17" s="16"/>
    </row>
    <row r="18" spans="1:13" s="17" customFormat="1" x14ac:dyDescent="0.2">
      <c r="A18" s="19" t="s">
        <v>22</v>
      </c>
      <c r="B18" s="19" t="s">
        <v>138</v>
      </c>
      <c r="C18" s="19" t="s">
        <v>174</v>
      </c>
      <c r="D18" s="19" t="s">
        <v>175</v>
      </c>
      <c r="E18" s="19" t="s">
        <v>143</v>
      </c>
      <c r="F18" s="19" t="s">
        <v>176</v>
      </c>
      <c r="G18" s="19" t="s">
        <v>145</v>
      </c>
      <c r="H18" s="1">
        <v>949950</v>
      </c>
      <c r="I18" s="1">
        <v>16327</v>
      </c>
      <c r="J18" s="1">
        <v>966277</v>
      </c>
      <c r="K18" s="1">
        <v>83233</v>
      </c>
      <c r="L18" s="3" t="s">
        <v>5982</v>
      </c>
      <c r="M18" s="16"/>
    </row>
    <row r="19" spans="1:13" s="17" customFormat="1" x14ac:dyDescent="0.2">
      <c r="A19" s="19" t="s">
        <v>22</v>
      </c>
      <c r="B19" s="19" t="s">
        <v>138</v>
      </c>
      <c r="C19" s="19" t="s">
        <v>177</v>
      </c>
      <c r="D19" s="19" t="s">
        <v>178</v>
      </c>
      <c r="E19" s="19" t="s">
        <v>143</v>
      </c>
      <c r="F19" s="19" t="s">
        <v>179</v>
      </c>
      <c r="G19" s="19" t="s">
        <v>145</v>
      </c>
      <c r="H19" s="1">
        <v>910677</v>
      </c>
      <c r="I19" s="1">
        <v>13540</v>
      </c>
      <c r="J19" s="1">
        <v>924217</v>
      </c>
      <c r="K19" s="1">
        <v>158056</v>
      </c>
      <c r="L19" s="3" t="s">
        <v>5982</v>
      </c>
      <c r="M19" s="16"/>
    </row>
    <row r="20" spans="1:13" s="17" customFormat="1" x14ac:dyDescent="0.2">
      <c r="A20" s="19" t="s">
        <v>22</v>
      </c>
      <c r="B20" s="19" t="s">
        <v>180</v>
      </c>
      <c r="C20" s="25" t="s">
        <v>5982</v>
      </c>
      <c r="D20" s="25" t="s">
        <v>5982</v>
      </c>
      <c r="E20" s="25" t="s">
        <v>5982</v>
      </c>
      <c r="F20" s="19" t="s">
        <v>181</v>
      </c>
      <c r="G20" s="19" t="s">
        <v>145</v>
      </c>
      <c r="H20" s="1">
        <v>9342321</v>
      </c>
      <c r="I20" s="1">
        <v>-1785088</v>
      </c>
      <c r="J20" s="1">
        <v>7557233</v>
      </c>
      <c r="K20" s="1">
        <v>-1396730</v>
      </c>
      <c r="L20" s="3" t="s">
        <v>5982</v>
      </c>
      <c r="M20" s="16"/>
    </row>
    <row r="21" spans="1:13" s="17" customFormat="1" x14ac:dyDescent="0.2">
      <c r="A21" s="19" t="s">
        <v>22</v>
      </c>
      <c r="B21" s="19" t="s">
        <v>180</v>
      </c>
      <c r="C21" s="19" t="s">
        <v>182</v>
      </c>
      <c r="D21" s="19" t="s">
        <v>183</v>
      </c>
      <c r="E21" s="19" t="s">
        <v>143</v>
      </c>
      <c r="F21" s="19" t="s">
        <v>184</v>
      </c>
      <c r="G21" s="19" t="s">
        <v>145</v>
      </c>
      <c r="H21" s="1">
        <v>786628</v>
      </c>
      <c r="I21" s="1">
        <v>-8775</v>
      </c>
      <c r="J21" s="1">
        <v>777853</v>
      </c>
      <c r="K21" s="1">
        <v>23257</v>
      </c>
      <c r="L21" s="3" t="s">
        <v>5982</v>
      </c>
      <c r="M21" s="16"/>
    </row>
    <row r="22" spans="1:13" s="17" customFormat="1" x14ac:dyDescent="0.2">
      <c r="A22" s="19" t="s">
        <v>22</v>
      </c>
      <c r="B22" s="19" t="s">
        <v>180</v>
      </c>
      <c r="C22" s="19" t="s">
        <v>185</v>
      </c>
      <c r="D22" s="19" t="s">
        <v>186</v>
      </c>
      <c r="E22" s="19" t="s">
        <v>143</v>
      </c>
      <c r="F22" s="19" t="s">
        <v>187</v>
      </c>
      <c r="G22" s="19" t="s">
        <v>145</v>
      </c>
      <c r="H22" s="1">
        <v>516998</v>
      </c>
      <c r="I22" s="1">
        <v>-6810</v>
      </c>
      <c r="J22" s="1">
        <v>510188</v>
      </c>
      <c r="K22" s="1">
        <v>0</v>
      </c>
      <c r="L22" s="3" t="s">
        <v>5982</v>
      </c>
      <c r="M22" s="16"/>
    </row>
    <row r="23" spans="1:13" s="17" customFormat="1" x14ac:dyDescent="0.2">
      <c r="A23" s="19" t="s">
        <v>22</v>
      </c>
      <c r="B23" s="19" t="s">
        <v>180</v>
      </c>
      <c r="C23" s="19" t="s">
        <v>188</v>
      </c>
      <c r="D23" s="19" t="s">
        <v>189</v>
      </c>
      <c r="E23" s="19" t="s">
        <v>143</v>
      </c>
      <c r="F23" s="19" t="s">
        <v>190</v>
      </c>
      <c r="G23" s="19" t="s">
        <v>145</v>
      </c>
      <c r="H23" s="1">
        <v>636574</v>
      </c>
      <c r="I23" s="1">
        <v>-5090</v>
      </c>
      <c r="J23" s="1">
        <v>631484</v>
      </c>
      <c r="K23" s="1">
        <v>96896</v>
      </c>
      <c r="L23" s="3" t="s">
        <v>5982</v>
      </c>
      <c r="M23" s="16"/>
    </row>
    <row r="24" spans="1:13" s="17" customFormat="1" x14ac:dyDescent="0.2">
      <c r="A24" s="19" t="s">
        <v>22</v>
      </c>
      <c r="B24" s="19" t="s">
        <v>138</v>
      </c>
      <c r="C24" s="19" t="s">
        <v>191</v>
      </c>
      <c r="D24" s="19" t="s">
        <v>192</v>
      </c>
      <c r="E24" s="19" t="s">
        <v>143</v>
      </c>
      <c r="F24" s="19" t="s">
        <v>193</v>
      </c>
      <c r="G24" s="19" t="s">
        <v>145</v>
      </c>
      <c r="H24" s="1">
        <v>407014</v>
      </c>
      <c r="I24" s="1">
        <v>-2325</v>
      </c>
      <c r="J24" s="1">
        <v>404689</v>
      </c>
      <c r="K24" s="1">
        <v>92672</v>
      </c>
      <c r="L24" s="3" t="s">
        <v>5982</v>
      </c>
      <c r="M24" s="16"/>
    </row>
    <row r="25" spans="1:13" s="17" customFormat="1" x14ac:dyDescent="0.2">
      <c r="A25" s="19" t="s">
        <v>22</v>
      </c>
      <c r="B25" s="19" t="s">
        <v>180</v>
      </c>
      <c r="C25" s="19" t="s">
        <v>194</v>
      </c>
      <c r="D25" s="19" t="s">
        <v>195</v>
      </c>
      <c r="E25" s="19" t="s">
        <v>143</v>
      </c>
      <c r="F25" s="19" t="s">
        <v>196</v>
      </c>
      <c r="G25" s="19" t="s">
        <v>145</v>
      </c>
      <c r="H25" s="1">
        <v>51752</v>
      </c>
      <c r="I25" s="1">
        <v>0</v>
      </c>
      <c r="J25" s="1">
        <v>51752</v>
      </c>
      <c r="K25" s="1">
        <v>10343</v>
      </c>
      <c r="L25" s="3" t="s">
        <v>5982</v>
      </c>
      <c r="M25" s="16"/>
    </row>
    <row r="26" spans="1:13" s="17" customFormat="1" x14ac:dyDescent="0.2">
      <c r="A26" s="19" t="s">
        <v>22</v>
      </c>
      <c r="B26" s="19" t="s">
        <v>197</v>
      </c>
      <c r="C26" s="25" t="s">
        <v>5982</v>
      </c>
      <c r="D26" s="25" t="s">
        <v>5982</v>
      </c>
      <c r="E26" s="25" t="s">
        <v>5982</v>
      </c>
      <c r="F26" s="19" t="s">
        <v>198</v>
      </c>
      <c r="G26" s="19" t="s">
        <v>145</v>
      </c>
      <c r="H26" s="1">
        <v>5215421</v>
      </c>
      <c r="I26" s="1">
        <v>-62270</v>
      </c>
      <c r="J26" s="1">
        <v>5153151</v>
      </c>
      <c r="K26" s="1">
        <v>871935</v>
      </c>
      <c r="L26" s="3" t="s">
        <v>5982</v>
      </c>
      <c r="M26" s="16"/>
    </row>
    <row r="27" spans="1:13" s="17" customFormat="1" x14ac:dyDescent="0.2">
      <c r="A27" s="19" t="s">
        <v>22</v>
      </c>
      <c r="B27" s="19" t="s">
        <v>199</v>
      </c>
      <c r="C27" s="25" t="s">
        <v>5982</v>
      </c>
      <c r="D27" s="25" t="s">
        <v>5982</v>
      </c>
      <c r="E27" s="25" t="s">
        <v>5982</v>
      </c>
      <c r="F27" s="19" t="s">
        <v>200</v>
      </c>
      <c r="G27" s="19" t="s">
        <v>145</v>
      </c>
      <c r="H27" s="1">
        <v>1883770</v>
      </c>
      <c r="I27" s="1">
        <v>0</v>
      </c>
      <c r="J27" s="1">
        <v>1883770</v>
      </c>
      <c r="K27" s="1">
        <v>469290</v>
      </c>
      <c r="L27" s="3" t="s">
        <v>5982</v>
      </c>
      <c r="M27" s="16"/>
    </row>
    <row r="28" spans="1:13" s="17" customFormat="1" x14ac:dyDescent="0.2">
      <c r="A28" s="19" t="s">
        <v>22</v>
      </c>
      <c r="B28" s="19" t="s">
        <v>201</v>
      </c>
      <c r="C28" s="25" t="s">
        <v>5982</v>
      </c>
      <c r="D28" s="25" t="s">
        <v>5982</v>
      </c>
      <c r="E28" s="25" t="s">
        <v>5982</v>
      </c>
      <c r="F28" s="19" t="s">
        <v>202</v>
      </c>
      <c r="G28" s="19" t="s">
        <v>145</v>
      </c>
      <c r="H28" s="1">
        <v>15378033</v>
      </c>
      <c r="I28" s="1">
        <v>-318844</v>
      </c>
      <c r="J28" s="1">
        <v>15059189</v>
      </c>
      <c r="K28" s="1">
        <v>2521105</v>
      </c>
      <c r="L28" s="3" t="s">
        <v>5982</v>
      </c>
      <c r="M28" s="16"/>
    </row>
    <row r="29" spans="1:13" s="17" customFormat="1" x14ac:dyDescent="0.2">
      <c r="A29" s="19" t="s">
        <v>22</v>
      </c>
      <c r="B29" s="19" t="s">
        <v>203</v>
      </c>
      <c r="C29" s="25" t="s">
        <v>5982</v>
      </c>
      <c r="D29" s="25" t="s">
        <v>5982</v>
      </c>
      <c r="E29" s="25" t="s">
        <v>5982</v>
      </c>
      <c r="F29" s="19" t="s">
        <v>204</v>
      </c>
      <c r="G29" s="19" t="s">
        <v>145</v>
      </c>
      <c r="H29" s="1">
        <v>137772</v>
      </c>
      <c r="I29" s="1">
        <v>0</v>
      </c>
      <c r="J29" s="1">
        <v>137772</v>
      </c>
      <c r="K29" s="1">
        <v>34290</v>
      </c>
      <c r="L29" s="3" t="s">
        <v>5982</v>
      </c>
      <c r="M29" s="16"/>
    </row>
    <row r="30" spans="1:13" s="17" customFormat="1" x14ac:dyDescent="0.2">
      <c r="A30" s="19" t="s">
        <v>22</v>
      </c>
      <c r="B30" s="19" t="s">
        <v>205</v>
      </c>
      <c r="C30" s="25" t="s">
        <v>5982</v>
      </c>
      <c r="D30" s="25" t="s">
        <v>5982</v>
      </c>
      <c r="E30" s="25" t="s">
        <v>5982</v>
      </c>
      <c r="F30" s="19" t="s">
        <v>206</v>
      </c>
      <c r="G30" s="19" t="s">
        <v>145</v>
      </c>
      <c r="H30" s="1">
        <v>15035630</v>
      </c>
      <c r="I30" s="1">
        <v>-250569</v>
      </c>
      <c r="J30" s="1">
        <v>14785061</v>
      </c>
      <c r="K30" s="1">
        <v>-1366928</v>
      </c>
      <c r="L30" s="3" t="s">
        <v>5982</v>
      </c>
      <c r="M30" s="16"/>
    </row>
    <row r="31" spans="1:13" s="17" customFormat="1" x14ac:dyDescent="0.2">
      <c r="A31" s="19" t="s">
        <v>22</v>
      </c>
      <c r="B31" s="19" t="s">
        <v>205</v>
      </c>
      <c r="C31" s="19" t="s">
        <v>207</v>
      </c>
      <c r="D31" s="19" t="s">
        <v>208</v>
      </c>
      <c r="E31" s="19" t="s">
        <v>166</v>
      </c>
      <c r="F31" s="19" t="s">
        <v>209</v>
      </c>
      <c r="G31" s="19" t="s">
        <v>145</v>
      </c>
      <c r="H31" s="1">
        <v>347402</v>
      </c>
      <c r="I31" s="1">
        <v>-2867</v>
      </c>
      <c r="J31" s="1">
        <v>344535</v>
      </c>
      <c r="K31" s="1">
        <v>28067</v>
      </c>
      <c r="L31" s="3" t="s">
        <v>5982</v>
      </c>
      <c r="M31" s="16"/>
    </row>
    <row r="32" spans="1:13" s="17" customFormat="1" x14ac:dyDescent="0.2">
      <c r="A32" s="19" t="s">
        <v>22</v>
      </c>
      <c r="B32" s="19" t="s">
        <v>210</v>
      </c>
      <c r="C32" s="25" t="s">
        <v>5982</v>
      </c>
      <c r="D32" s="25" t="s">
        <v>5982</v>
      </c>
      <c r="E32" s="25" t="s">
        <v>5982</v>
      </c>
      <c r="F32" s="19" t="s">
        <v>211</v>
      </c>
      <c r="G32" s="19" t="s">
        <v>145</v>
      </c>
      <c r="H32" s="1">
        <v>24378100</v>
      </c>
      <c r="I32" s="1">
        <v>-1233210</v>
      </c>
      <c r="J32" s="1">
        <v>23144890</v>
      </c>
      <c r="K32" s="1">
        <v>2623972</v>
      </c>
      <c r="L32" s="3" t="s">
        <v>5982</v>
      </c>
      <c r="M32" s="16"/>
    </row>
    <row r="33" spans="1:13" s="17" customFormat="1" x14ac:dyDescent="0.2">
      <c r="A33" s="19" t="s">
        <v>22</v>
      </c>
      <c r="B33" s="19" t="s">
        <v>210</v>
      </c>
      <c r="C33" s="19" t="s">
        <v>212</v>
      </c>
      <c r="D33" s="19" t="s">
        <v>213</v>
      </c>
      <c r="E33" s="19" t="s">
        <v>143</v>
      </c>
      <c r="F33" s="19" t="s">
        <v>214</v>
      </c>
      <c r="G33" s="19" t="s">
        <v>145</v>
      </c>
      <c r="H33" s="1">
        <v>1411189</v>
      </c>
      <c r="I33" s="1">
        <v>-1547</v>
      </c>
      <c r="J33" s="1">
        <v>1409642</v>
      </c>
      <c r="K33" s="1">
        <v>272155</v>
      </c>
      <c r="L33" s="3" t="s">
        <v>5982</v>
      </c>
      <c r="M33" s="16"/>
    </row>
    <row r="34" spans="1:13" s="17" customFormat="1" x14ac:dyDescent="0.2">
      <c r="A34" s="19" t="s">
        <v>22</v>
      </c>
      <c r="B34" s="19" t="s">
        <v>210</v>
      </c>
      <c r="C34" s="19" t="s">
        <v>215</v>
      </c>
      <c r="D34" s="19" t="s">
        <v>216</v>
      </c>
      <c r="E34" s="19" t="s">
        <v>143</v>
      </c>
      <c r="F34" s="19" t="s">
        <v>217</v>
      </c>
      <c r="G34" s="19" t="s">
        <v>145</v>
      </c>
      <c r="H34" s="1">
        <v>105750</v>
      </c>
      <c r="I34" s="1">
        <v>0</v>
      </c>
      <c r="J34" s="1">
        <v>105750</v>
      </c>
      <c r="K34" s="1">
        <v>22850</v>
      </c>
      <c r="L34" s="3" t="s">
        <v>5982</v>
      </c>
      <c r="M34" s="16"/>
    </row>
    <row r="35" spans="1:13" s="17" customFormat="1" x14ac:dyDescent="0.2">
      <c r="A35" s="19" t="s">
        <v>22</v>
      </c>
      <c r="B35" s="19" t="s">
        <v>210</v>
      </c>
      <c r="C35" s="19" t="s">
        <v>218</v>
      </c>
      <c r="D35" s="19" t="s">
        <v>219</v>
      </c>
      <c r="E35" s="19" t="s">
        <v>143</v>
      </c>
      <c r="F35" s="19" t="s">
        <v>220</v>
      </c>
      <c r="G35" s="19" t="s">
        <v>145</v>
      </c>
      <c r="H35" s="1">
        <v>89180</v>
      </c>
      <c r="I35" s="1">
        <v>0</v>
      </c>
      <c r="J35" s="1">
        <v>89180</v>
      </c>
      <c r="K35" s="1">
        <v>46071</v>
      </c>
      <c r="L35" s="3" t="s">
        <v>5982</v>
      </c>
      <c r="M35" s="16"/>
    </row>
    <row r="36" spans="1:13" s="17" customFormat="1" x14ac:dyDescent="0.2">
      <c r="A36" s="19" t="s">
        <v>22</v>
      </c>
      <c r="B36" s="19" t="s">
        <v>210</v>
      </c>
      <c r="C36" s="19" t="s">
        <v>221</v>
      </c>
      <c r="D36" s="19" t="s">
        <v>222</v>
      </c>
      <c r="E36" s="19" t="s">
        <v>143</v>
      </c>
      <c r="F36" s="19" t="s">
        <v>223</v>
      </c>
      <c r="G36" s="19" t="s">
        <v>145</v>
      </c>
      <c r="H36" s="1">
        <v>1961569</v>
      </c>
      <c r="I36" s="1">
        <v>-2168</v>
      </c>
      <c r="J36" s="1">
        <v>1959401</v>
      </c>
      <c r="K36" s="1">
        <v>369375</v>
      </c>
      <c r="L36" s="3" t="s">
        <v>5982</v>
      </c>
      <c r="M36" s="16"/>
    </row>
    <row r="37" spans="1:13" s="17" customFormat="1" x14ac:dyDescent="0.2">
      <c r="A37" s="19" t="s">
        <v>22</v>
      </c>
      <c r="B37" s="19" t="s">
        <v>224</v>
      </c>
      <c r="C37" s="25" t="s">
        <v>5982</v>
      </c>
      <c r="D37" s="25" t="s">
        <v>5982</v>
      </c>
      <c r="E37" s="25" t="s">
        <v>5982</v>
      </c>
      <c r="F37" s="19" t="s">
        <v>225</v>
      </c>
      <c r="G37" s="19" t="s">
        <v>145</v>
      </c>
      <c r="H37" s="1">
        <v>2634202</v>
      </c>
      <c r="I37" s="1">
        <v>0</v>
      </c>
      <c r="J37" s="1">
        <v>2634202</v>
      </c>
      <c r="K37" s="1">
        <v>654832</v>
      </c>
      <c r="L37" s="3" t="s">
        <v>5982</v>
      </c>
      <c r="M37" s="16"/>
    </row>
    <row r="38" spans="1:13" s="17" customFormat="1" x14ac:dyDescent="0.2">
      <c r="A38" s="19" t="s">
        <v>22</v>
      </c>
      <c r="B38" s="19" t="s">
        <v>226</v>
      </c>
      <c r="C38" s="25" t="s">
        <v>5982</v>
      </c>
      <c r="D38" s="25" t="s">
        <v>5982</v>
      </c>
      <c r="E38" s="25" t="s">
        <v>5982</v>
      </c>
      <c r="F38" s="19" t="s">
        <v>227</v>
      </c>
      <c r="G38" s="19" t="s">
        <v>228</v>
      </c>
      <c r="H38" s="1">
        <v>3454</v>
      </c>
      <c r="I38" s="1">
        <v>0</v>
      </c>
      <c r="J38" s="1">
        <v>3454</v>
      </c>
      <c r="K38" s="1">
        <v>1127</v>
      </c>
      <c r="L38" s="3" t="s">
        <v>5982</v>
      </c>
      <c r="M38" s="16"/>
    </row>
    <row r="39" spans="1:13" s="17" customFormat="1" x14ac:dyDescent="0.2">
      <c r="A39" s="19" t="s">
        <v>22</v>
      </c>
      <c r="B39" s="19" t="s">
        <v>229</v>
      </c>
      <c r="C39" s="25" t="s">
        <v>5982</v>
      </c>
      <c r="D39" s="25" t="s">
        <v>5982</v>
      </c>
      <c r="E39" s="25" t="s">
        <v>5982</v>
      </c>
      <c r="F39" s="19" t="s">
        <v>230</v>
      </c>
      <c r="G39" s="19" t="s">
        <v>145</v>
      </c>
      <c r="H39" s="1">
        <v>1095260</v>
      </c>
      <c r="I39" s="1">
        <v>0</v>
      </c>
      <c r="J39" s="1">
        <v>1095260</v>
      </c>
      <c r="K39" s="1">
        <v>272634</v>
      </c>
      <c r="L39" s="3" t="s">
        <v>5982</v>
      </c>
      <c r="M39" s="16"/>
    </row>
    <row r="40" spans="1:13" s="17" customFormat="1" x14ac:dyDescent="0.2">
      <c r="A40" s="19" t="s">
        <v>22</v>
      </c>
      <c r="B40" s="19" t="s">
        <v>231</v>
      </c>
      <c r="C40" s="25" t="s">
        <v>5982</v>
      </c>
      <c r="D40" s="25" t="s">
        <v>5982</v>
      </c>
      <c r="E40" s="25" t="s">
        <v>5982</v>
      </c>
      <c r="F40" s="19" t="s">
        <v>232</v>
      </c>
      <c r="G40" s="19" t="s">
        <v>145</v>
      </c>
      <c r="H40" s="1">
        <v>16053990</v>
      </c>
      <c r="I40" s="1">
        <v>-123818</v>
      </c>
      <c r="J40" s="1">
        <v>15930172</v>
      </c>
      <c r="K40" s="1">
        <v>3124712</v>
      </c>
      <c r="L40" s="3" t="s">
        <v>5982</v>
      </c>
      <c r="M40" s="16"/>
    </row>
    <row r="41" spans="1:13" s="17" customFormat="1" x14ac:dyDescent="0.2">
      <c r="A41" s="19" t="s">
        <v>22</v>
      </c>
      <c r="B41" s="19" t="s">
        <v>233</v>
      </c>
      <c r="C41" s="25" t="s">
        <v>5982</v>
      </c>
      <c r="D41" s="25" t="s">
        <v>5982</v>
      </c>
      <c r="E41" s="25" t="s">
        <v>5982</v>
      </c>
      <c r="F41" s="19" t="s">
        <v>234</v>
      </c>
      <c r="G41" s="19" t="s">
        <v>145</v>
      </c>
      <c r="H41" s="1">
        <v>37575876</v>
      </c>
      <c r="I41" s="1">
        <v>-11431062</v>
      </c>
      <c r="J41" s="1">
        <v>26144814</v>
      </c>
      <c r="K41" s="1">
        <v>-9279748</v>
      </c>
      <c r="L41" s="3" t="s">
        <v>5982</v>
      </c>
      <c r="M41" s="16"/>
    </row>
    <row r="42" spans="1:13" s="17" customFormat="1" x14ac:dyDescent="0.2">
      <c r="A42" s="19" t="s">
        <v>22</v>
      </c>
      <c r="B42" s="19" t="s">
        <v>233</v>
      </c>
      <c r="C42" s="19" t="s">
        <v>235</v>
      </c>
      <c r="D42" s="19" t="s">
        <v>236</v>
      </c>
      <c r="E42" s="19" t="s">
        <v>143</v>
      </c>
      <c r="F42" s="19" t="s">
        <v>237</v>
      </c>
      <c r="G42" s="19" t="s">
        <v>145</v>
      </c>
      <c r="H42" s="1">
        <v>1038112</v>
      </c>
      <c r="I42" s="1">
        <v>9896</v>
      </c>
      <c r="J42" s="1">
        <v>1048008</v>
      </c>
      <c r="K42" s="1">
        <v>297972</v>
      </c>
      <c r="L42" s="3" t="s">
        <v>5982</v>
      </c>
      <c r="M42" s="16"/>
    </row>
    <row r="43" spans="1:13" s="17" customFormat="1" x14ac:dyDescent="0.2">
      <c r="A43" s="19" t="s">
        <v>22</v>
      </c>
      <c r="B43" s="19" t="s">
        <v>233</v>
      </c>
      <c r="C43" s="19" t="s">
        <v>238</v>
      </c>
      <c r="D43" s="19" t="s">
        <v>239</v>
      </c>
      <c r="E43" s="19" t="s">
        <v>143</v>
      </c>
      <c r="F43" s="19" t="s">
        <v>240</v>
      </c>
      <c r="G43" s="19" t="s">
        <v>145</v>
      </c>
      <c r="H43" s="1">
        <v>809552</v>
      </c>
      <c r="I43" s="1">
        <v>8743</v>
      </c>
      <c r="J43" s="1">
        <v>818295</v>
      </c>
      <c r="K43" s="1">
        <v>211502</v>
      </c>
      <c r="L43" s="3" t="s">
        <v>5982</v>
      </c>
      <c r="M43" s="16"/>
    </row>
    <row r="44" spans="1:13" s="17" customFormat="1" x14ac:dyDescent="0.2">
      <c r="A44" s="19" t="s">
        <v>22</v>
      </c>
      <c r="B44" s="19" t="s">
        <v>233</v>
      </c>
      <c r="C44" s="19" t="s">
        <v>241</v>
      </c>
      <c r="D44" s="19" t="s">
        <v>242</v>
      </c>
      <c r="E44" s="19" t="s">
        <v>143</v>
      </c>
      <c r="F44" s="19" t="s">
        <v>243</v>
      </c>
      <c r="G44" s="19" t="s">
        <v>145</v>
      </c>
      <c r="H44" s="1">
        <v>864338</v>
      </c>
      <c r="I44" s="1">
        <v>8218</v>
      </c>
      <c r="J44" s="1">
        <v>872556</v>
      </c>
      <c r="K44" s="1">
        <v>249122</v>
      </c>
      <c r="L44" s="3" t="s">
        <v>5982</v>
      </c>
      <c r="M44" s="16"/>
    </row>
    <row r="45" spans="1:13" s="17" customFormat="1" x14ac:dyDescent="0.2">
      <c r="A45" s="19" t="s">
        <v>22</v>
      </c>
      <c r="B45" s="19" t="s">
        <v>233</v>
      </c>
      <c r="C45" s="19" t="s">
        <v>244</v>
      </c>
      <c r="D45" s="19" t="s">
        <v>245</v>
      </c>
      <c r="E45" s="19" t="s">
        <v>143</v>
      </c>
      <c r="F45" s="19" t="s">
        <v>246</v>
      </c>
      <c r="G45" s="19" t="s">
        <v>145</v>
      </c>
      <c r="H45" s="1">
        <v>1040257</v>
      </c>
      <c r="I45" s="1">
        <v>15885</v>
      </c>
      <c r="J45" s="1">
        <v>1056142</v>
      </c>
      <c r="K45" s="1">
        <v>154745</v>
      </c>
      <c r="L45" s="3" t="s">
        <v>5982</v>
      </c>
      <c r="M45" s="16"/>
    </row>
    <row r="46" spans="1:13" s="17" customFormat="1" x14ac:dyDescent="0.2">
      <c r="A46" s="19" t="s">
        <v>22</v>
      </c>
      <c r="B46" s="19" t="s">
        <v>233</v>
      </c>
      <c r="C46" s="19" t="s">
        <v>247</v>
      </c>
      <c r="D46" s="19" t="s">
        <v>248</v>
      </c>
      <c r="E46" s="19" t="s">
        <v>143</v>
      </c>
      <c r="F46" s="19" t="s">
        <v>249</v>
      </c>
      <c r="G46" s="19" t="s">
        <v>145</v>
      </c>
      <c r="H46" s="1">
        <v>1053473</v>
      </c>
      <c r="I46" s="1">
        <v>17987</v>
      </c>
      <c r="J46" s="1">
        <v>1071460</v>
      </c>
      <c r="K46" s="1">
        <v>80881</v>
      </c>
      <c r="L46" s="3" t="s">
        <v>5982</v>
      </c>
      <c r="M46" s="16"/>
    </row>
    <row r="47" spans="1:13" s="17" customFormat="1" x14ac:dyDescent="0.2">
      <c r="A47" s="19" t="s">
        <v>22</v>
      </c>
      <c r="B47" s="19" t="s">
        <v>233</v>
      </c>
      <c r="C47" s="19" t="s">
        <v>250</v>
      </c>
      <c r="D47" s="19" t="s">
        <v>251</v>
      </c>
      <c r="E47" s="19" t="s">
        <v>143</v>
      </c>
      <c r="F47" s="19" t="s">
        <v>252</v>
      </c>
      <c r="G47" s="19" t="s">
        <v>145</v>
      </c>
      <c r="H47" s="1">
        <v>1305663</v>
      </c>
      <c r="I47" s="1">
        <v>12114</v>
      </c>
      <c r="J47" s="1">
        <v>1317777</v>
      </c>
      <c r="K47" s="1">
        <v>390876</v>
      </c>
      <c r="L47" s="3" t="s">
        <v>5982</v>
      </c>
      <c r="M47" s="16"/>
    </row>
    <row r="48" spans="1:13" s="17" customFormat="1" x14ac:dyDescent="0.2">
      <c r="A48" s="19" t="s">
        <v>22</v>
      </c>
      <c r="B48" s="19" t="s">
        <v>233</v>
      </c>
      <c r="C48" s="19" t="s">
        <v>253</v>
      </c>
      <c r="D48" s="19" t="s">
        <v>254</v>
      </c>
      <c r="E48" s="19" t="s">
        <v>143</v>
      </c>
      <c r="F48" s="19" t="s">
        <v>255</v>
      </c>
      <c r="G48" s="19" t="s">
        <v>145</v>
      </c>
      <c r="H48" s="1">
        <v>1328812</v>
      </c>
      <c r="I48" s="1">
        <v>18575</v>
      </c>
      <c r="J48" s="1">
        <v>1347387</v>
      </c>
      <c r="K48" s="1">
        <v>250765</v>
      </c>
      <c r="L48" s="3" t="s">
        <v>5982</v>
      </c>
      <c r="M48" s="16"/>
    </row>
    <row r="49" spans="1:13" s="17" customFormat="1" x14ac:dyDescent="0.2">
      <c r="A49" s="19" t="s">
        <v>22</v>
      </c>
      <c r="B49" s="19" t="s">
        <v>233</v>
      </c>
      <c r="C49" s="19" t="s">
        <v>256</v>
      </c>
      <c r="D49" s="19" t="s">
        <v>257</v>
      </c>
      <c r="E49" s="19" t="s">
        <v>143</v>
      </c>
      <c r="F49" s="19" t="s">
        <v>258</v>
      </c>
      <c r="G49" s="19" t="s">
        <v>145</v>
      </c>
      <c r="H49" s="1">
        <v>1301648</v>
      </c>
      <c r="I49" s="1">
        <v>13013</v>
      </c>
      <c r="J49" s="1">
        <v>1314661</v>
      </c>
      <c r="K49" s="1">
        <v>344314</v>
      </c>
      <c r="L49" s="3" t="s">
        <v>5982</v>
      </c>
      <c r="M49" s="16"/>
    </row>
    <row r="50" spans="1:13" s="17" customFormat="1" x14ac:dyDescent="0.2">
      <c r="A50" s="19" t="s">
        <v>22</v>
      </c>
      <c r="B50" s="19" t="s">
        <v>233</v>
      </c>
      <c r="C50" s="19" t="s">
        <v>259</v>
      </c>
      <c r="D50" s="19" t="s">
        <v>260</v>
      </c>
      <c r="E50" s="19" t="s">
        <v>143</v>
      </c>
      <c r="F50" s="19" t="s">
        <v>261</v>
      </c>
      <c r="G50" s="19" t="s">
        <v>145</v>
      </c>
      <c r="H50" s="1">
        <v>1024742</v>
      </c>
      <c r="I50" s="1">
        <v>15668</v>
      </c>
      <c r="J50" s="1">
        <v>1040410</v>
      </c>
      <c r="K50" s="1">
        <v>132471</v>
      </c>
      <c r="L50" s="3" t="s">
        <v>5982</v>
      </c>
      <c r="M50" s="16"/>
    </row>
    <row r="51" spans="1:13" s="17" customFormat="1" x14ac:dyDescent="0.2">
      <c r="A51" s="19" t="s">
        <v>22</v>
      </c>
      <c r="B51" s="19" t="s">
        <v>233</v>
      </c>
      <c r="C51" s="19" t="s">
        <v>262</v>
      </c>
      <c r="D51" s="19" t="s">
        <v>263</v>
      </c>
      <c r="E51" s="19" t="s">
        <v>143</v>
      </c>
      <c r="F51" s="19" t="s">
        <v>264</v>
      </c>
      <c r="G51" s="19" t="s">
        <v>145</v>
      </c>
      <c r="H51" s="1">
        <v>1064940</v>
      </c>
      <c r="I51" s="1">
        <v>10653</v>
      </c>
      <c r="J51" s="1">
        <v>1075593</v>
      </c>
      <c r="K51" s="1">
        <v>281361</v>
      </c>
      <c r="L51" s="3" t="s">
        <v>5982</v>
      </c>
      <c r="M51" s="16"/>
    </row>
    <row r="52" spans="1:13" s="17" customFormat="1" x14ac:dyDescent="0.2">
      <c r="A52" s="19" t="s">
        <v>22</v>
      </c>
      <c r="B52" s="19" t="s">
        <v>233</v>
      </c>
      <c r="C52" s="19" t="s">
        <v>265</v>
      </c>
      <c r="D52" s="19" t="s">
        <v>266</v>
      </c>
      <c r="E52" s="19" t="s">
        <v>143</v>
      </c>
      <c r="F52" s="19" t="s">
        <v>267</v>
      </c>
      <c r="G52" s="19" t="s">
        <v>145</v>
      </c>
      <c r="H52" s="1">
        <v>692487</v>
      </c>
      <c r="I52" s="1">
        <v>11804</v>
      </c>
      <c r="J52" s="1">
        <v>704291</v>
      </c>
      <c r="K52" s="1">
        <v>64441</v>
      </c>
      <c r="L52" s="3" t="s">
        <v>5982</v>
      </c>
      <c r="M52" s="16"/>
    </row>
    <row r="53" spans="1:13" s="17" customFormat="1" x14ac:dyDescent="0.2">
      <c r="A53" s="19" t="s">
        <v>22</v>
      </c>
      <c r="B53" s="19" t="s">
        <v>233</v>
      </c>
      <c r="C53" s="19" t="s">
        <v>268</v>
      </c>
      <c r="D53" s="19" t="s">
        <v>269</v>
      </c>
      <c r="E53" s="19" t="s">
        <v>143</v>
      </c>
      <c r="F53" s="19" t="s">
        <v>270</v>
      </c>
      <c r="G53" s="19" t="s">
        <v>145</v>
      </c>
      <c r="H53" s="1">
        <v>1279313</v>
      </c>
      <c r="I53" s="1">
        <v>16781</v>
      </c>
      <c r="J53" s="1">
        <v>1296094</v>
      </c>
      <c r="K53" s="1">
        <v>205837</v>
      </c>
      <c r="L53" s="3" t="s">
        <v>5982</v>
      </c>
      <c r="M53" s="16"/>
    </row>
    <row r="54" spans="1:13" s="17" customFormat="1" x14ac:dyDescent="0.2">
      <c r="A54" s="19" t="s">
        <v>22</v>
      </c>
      <c r="B54" s="19" t="s">
        <v>233</v>
      </c>
      <c r="C54" s="19" t="s">
        <v>271</v>
      </c>
      <c r="D54" s="19" t="s">
        <v>272</v>
      </c>
      <c r="E54" s="19" t="s">
        <v>143</v>
      </c>
      <c r="F54" s="19" t="s">
        <v>273</v>
      </c>
      <c r="G54" s="19" t="s">
        <v>145</v>
      </c>
      <c r="H54" s="1">
        <v>1170336</v>
      </c>
      <c r="I54" s="1">
        <v>13479</v>
      </c>
      <c r="J54" s="1">
        <v>1183815</v>
      </c>
      <c r="K54" s="1">
        <v>223273</v>
      </c>
      <c r="L54" s="3" t="s">
        <v>5982</v>
      </c>
      <c r="M54" s="16"/>
    </row>
    <row r="55" spans="1:13" s="17" customFormat="1" x14ac:dyDescent="0.2">
      <c r="A55" s="19" t="s">
        <v>22</v>
      </c>
      <c r="B55" s="19" t="s">
        <v>233</v>
      </c>
      <c r="C55" s="19" t="s">
        <v>274</v>
      </c>
      <c r="D55" s="19" t="s">
        <v>275</v>
      </c>
      <c r="E55" s="19" t="s">
        <v>143</v>
      </c>
      <c r="F55" s="19" t="s">
        <v>276</v>
      </c>
      <c r="G55" s="19" t="s">
        <v>145</v>
      </c>
      <c r="H55" s="1">
        <v>40348</v>
      </c>
      <c r="I55" s="1">
        <v>0</v>
      </c>
      <c r="J55" s="1">
        <v>40348</v>
      </c>
      <c r="K55" s="1">
        <v>2431</v>
      </c>
      <c r="L55" s="3" t="s">
        <v>5982</v>
      </c>
      <c r="M55" s="16"/>
    </row>
    <row r="56" spans="1:13" s="17" customFormat="1" x14ac:dyDescent="0.2">
      <c r="A56" s="19" t="s">
        <v>22</v>
      </c>
      <c r="B56" s="19" t="s">
        <v>233</v>
      </c>
      <c r="C56" s="19" t="s">
        <v>277</v>
      </c>
      <c r="D56" s="19" t="s">
        <v>278</v>
      </c>
      <c r="E56" s="19" t="s">
        <v>143</v>
      </c>
      <c r="F56" s="19" t="s">
        <v>279</v>
      </c>
      <c r="G56" s="19" t="s">
        <v>145</v>
      </c>
      <c r="H56" s="1">
        <v>53080</v>
      </c>
      <c r="I56" s="1">
        <v>0</v>
      </c>
      <c r="J56" s="1">
        <v>53080</v>
      </c>
      <c r="K56" s="1">
        <v>7743</v>
      </c>
      <c r="L56" s="3" t="s">
        <v>5982</v>
      </c>
      <c r="M56" s="16"/>
    </row>
    <row r="57" spans="1:13" s="17" customFormat="1" x14ac:dyDescent="0.2">
      <c r="A57" s="19" t="s">
        <v>22</v>
      </c>
      <c r="B57" s="19" t="s">
        <v>233</v>
      </c>
      <c r="C57" s="19" t="s">
        <v>280</v>
      </c>
      <c r="D57" s="19" t="s">
        <v>281</v>
      </c>
      <c r="E57" s="19" t="s">
        <v>143</v>
      </c>
      <c r="F57" s="19" t="s">
        <v>282</v>
      </c>
      <c r="G57" s="19" t="s">
        <v>145</v>
      </c>
      <c r="H57" s="1">
        <v>104268</v>
      </c>
      <c r="I57" s="1">
        <v>0</v>
      </c>
      <c r="J57" s="1">
        <v>104268</v>
      </c>
      <c r="K57" s="1">
        <v>18389</v>
      </c>
      <c r="L57" s="3" t="s">
        <v>5982</v>
      </c>
      <c r="M57" s="16"/>
    </row>
    <row r="58" spans="1:13" s="17" customFormat="1" x14ac:dyDescent="0.2">
      <c r="A58" s="19" t="s">
        <v>22</v>
      </c>
      <c r="B58" s="19" t="s">
        <v>233</v>
      </c>
      <c r="C58" s="19" t="s">
        <v>283</v>
      </c>
      <c r="D58" s="19" t="s">
        <v>284</v>
      </c>
      <c r="E58" s="19" t="s">
        <v>143</v>
      </c>
      <c r="F58" s="19" t="s">
        <v>285</v>
      </c>
      <c r="G58" s="19" t="s">
        <v>145</v>
      </c>
      <c r="H58" s="1">
        <v>1368062</v>
      </c>
      <c r="I58" s="1">
        <v>18192</v>
      </c>
      <c r="J58" s="1">
        <v>1386254</v>
      </c>
      <c r="K58" s="1">
        <v>205268</v>
      </c>
      <c r="L58" s="3" t="s">
        <v>5982</v>
      </c>
      <c r="M58" s="16"/>
    </row>
    <row r="59" spans="1:13" s="17" customFormat="1" x14ac:dyDescent="0.2">
      <c r="A59" s="19" t="s">
        <v>22</v>
      </c>
      <c r="B59" s="19" t="s">
        <v>233</v>
      </c>
      <c r="C59" s="19" t="s">
        <v>286</v>
      </c>
      <c r="D59" s="19" t="s">
        <v>287</v>
      </c>
      <c r="E59" s="19" t="s">
        <v>143</v>
      </c>
      <c r="F59" s="19" t="s">
        <v>288</v>
      </c>
      <c r="G59" s="19" t="s">
        <v>145</v>
      </c>
      <c r="H59" s="1">
        <v>1013809</v>
      </c>
      <c r="I59" s="1">
        <v>14054</v>
      </c>
      <c r="J59" s="1">
        <v>1027863</v>
      </c>
      <c r="K59" s="1">
        <v>202892</v>
      </c>
      <c r="L59" s="3" t="s">
        <v>5982</v>
      </c>
      <c r="M59" s="16"/>
    </row>
    <row r="60" spans="1:13" s="17" customFormat="1" x14ac:dyDescent="0.2">
      <c r="A60" s="19" t="s">
        <v>22</v>
      </c>
      <c r="B60" s="19" t="s">
        <v>233</v>
      </c>
      <c r="C60" s="19" t="s">
        <v>289</v>
      </c>
      <c r="D60" s="19" t="s">
        <v>290</v>
      </c>
      <c r="E60" s="19" t="s">
        <v>143</v>
      </c>
      <c r="F60" s="19" t="s">
        <v>291</v>
      </c>
      <c r="G60" s="19" t="s">
        <v>145</v>
      </c>
      <c r="H60" s="1">
        <v>1219545</v>
      </c>
      <c r="I60" s="1">
        <v>14898</v>
      </c>
      <c r="J60" s="1">
        <v>1234443</v>
      </c>
      <c r="K60" s="1">
        <v>238710</v>
      </c>
      <c r="L60" s="3" t="s">
        <v>5982</v>
      </c>
      <c r="M60" s="16"/>
    </row>
    <row r="61" spans="1:13" s="17" customFormat="1" x14ac:dyDescent="0.2">
      <c r="A61" s="19" t="s">
        <v>22</v>
      </c>
      <c r="B61" s="19" t="s">
        <v>233</v>
      </c>
      <c r="C61" s="19" t="s">
        <v>292</v>
      </c>
      <c r="D61" s="19" t="s">
        <v>293</v>
      </c>
      <c r="E61" s="19" t="s">
        <v>143</v>
      </c>
      <c r="F61" s="19" t="s">
        <v>294</v>
      </c>
      <c r="G61" s="19" t="s">
        <v>145</v>
      </c>
      <c r="H61" s="1">
        <v>43610</v>
      </c>
      <c r="I61" s="1">
        <v>0</v>
      </c>
      <c r="J61" s="1">
        <v>43610</v>
      </c>
      <c r="K61" s="1">
        <v>5207</v>
      </c>
      <c r="L61" s="3" t="s">
        <v>5982</v>
      </c>
      <c r="M61" s="16"/>
    </row>
    <row r="62" spans="1:13" s="17" customFormat="1" x14ac:dyDescent="0.2">
      <c r="A62" s="19" t="s">
        <v>22</v>
      </c>
      <c r="B62" s="19" t="s">
        <v>233</v>
      </c>
      <c r="C62" s="19" t="s">
        <v>295</v>
      </c>
      <c r="D62" s="19" t="s">
        <v>296</v>
      </c>
      <c r="E62" s="19" t="s">
        <v>143</v>
      </c>
      <c r="F62" s="19" t="s">
        <v>297</v>
      </c>
      <c r="G62" s="19" t="s">
        <v>145</v>
      </c>
      <c r="H62" s="1">
        <v>59100</v>
      </c>
      <c r="I62" s="1">
        <v>0</v>
      </c>
      <c r="J62" s="1">
        <v>59100</v>
      </c>
      <c r="K62" s="1">
        <v>14586</v>
      </c>
      <c r="L62" s="3" t="s">
        <v>5982</v>
      </c>
      <c r="M62" s="16"/>
    </row>
    <row r="63" spans="1:13" s="17" customFormat="1" x14ac:dyDescent="0.2">
      <c r="A63" s="19" t="s">
        <v>22</v>
      </c>
      <c r="B63" s="19" t="s">
        <v>233</v>
      </c>
      <c r="C63" s="19" t="s">
        <v>298</v>
      </c>
      <c r="D63" s="19" t="s">
        <v>299</v>
      </c>
      <c r="E63" s="19" t="s">
        <v>143</v>
      </c>
      <c r="F63" s="19" t="s">
        <v>300</v>
      </c>
      <c r="G63" s="19" t="s">
        <v>145</v>
      </c>
      <c r="H63" s="1">
        <v>117702</v>
      </c>
      <c r="I63" s="1">
        <v>0</v>
      </c>
      <c r="J63" s="1">
        <v>117702</v>
      </c>
      <c r="K63" s="1">
        <v>28528</v>
      </c>
      <c r="L63" s="3" t="s">
        <v>5982</v>
      </c>
      <c r="M63" s="16"/>
    </row>
    <row r="64" spans="1:13" s="17" customFormat="1" x14ac:dyDescent="0.2">
      <c r="A64" s="19" t="s">
        <v>22</v>
      </c>
      <c r="B64" s="19" t="s">
        <v>233</v>
      </c>
      <c r="C64" s="19" t="s">
        <v>301</v>
      </c>
      <c r="D64" s="19" t="s">
        <v>302</v>
      </c>
      <c r="E64" s="19" t="s">
        <v>143</v>
      </c>
      <c r="F64" s="19" t="s">
        <v>303</v>
      </c>
      <c r="G64" s="19" t="s">
        <v>145</v>
      </c>
      <c r="H64" s="1">
        <v>2010101</v>
      </c>
      <c r="I64" s="1">
        <v>22204</v>
      </c>
      <c r="J64" s="1">
        <v>2032305</v>
      </c>
      <c r="K64" s="1">
        <v>500769</v>
      </c>
      <c r="L64" s="3" t="s">
        <v>5982</v>
      </c>
      <c r="M64" s="16"/>
    </row>
    <row r="65" spans="1:13" s="17" customFormat="1" x14ac:dyDescent="0.2">
      <c r="A65" s="19" t="s">
        <v>22</v>
      </c>
      <c r="B65" s="19" t="s">
        <v>233</v>
      </c>
      <c r="C65" s="19" t="s">
        <v>304</v>
      </c>
      <c r="D65" s="19" t="s">
        <v>305</v>
      </c>
      <c r="E65" s="19" t="s">
        <v>143</v>
      </c>
      <c r="F65" s="19" t="s">
        <v>306</v>
      </c>
      <c r="G65" s="19" t="s">
        <v>145</v>
      </c>
      <c r="H65" s="1">
        <v>480823</v>
      </c>
      <c r="I65" s="1">
        <v>7012</v>
      </c>
      <c r="J65" s="1">
        <v>487835</v>
      </c>
      <c r="K65" s="1">
        <v>74614</v>
      </c>
      <c r="L65" s="3" t="s">
        <v>5982</v>
      </c>
      <c r="M65" s="16"/>
    </row>
    <row r="66" spans="1:13" s="17" customFormat="1" x14ac:dyDescent="0.2">
      <c r="A66" s="19" t="s">
        <v>22</v>
      </c>
      <c r="B66" s="19" t="s">
        <v>233</v>
      </c>
      <c r="C66" s="19" t="s">
        <v>307</v>
      </c>
      <c r="D66" s="19" t="s">
        <v>308</v>
      </c>
      <c r="E66" s="19" t="s">
        <v>143</v>
      </c>
      <c r="F66" s="19" t="s">
        <v>309</v>
      </c>
      <c r="G66" s="19" t="s">
        <v>145</v>
      </c>
      <c r="H66" s="1">
        <v>495523</v>
      </c>
      <c r="I66" s="1">
        <v>6713</v>
      </c>
      <c r="J66" s="1">
        <v>502236</v>
      </c>
      <c r="K66" s="1">
        <v>95469</v>
      </c>
      <c r="L66" s="3" t="s">
        <v>5982</v>
      </c>
      <c r="M66" s="16"/>
    </row>
    <row r="67" spans="1:13" s="17" customFormat="1" x14ac:dyDescent="0.2">
      <c r="A67" s="19" t="s">
        <v>22</v>
      </c>
      <c r="B67" s="19" t="s">
        <v>233</v>
      </c>
      <c r="C67" s="19" t="s">
        <v>310</v>
      </c>
      <c r="D67" s="19" t="s">
        <v>311</v>
      </c>
      <c r="E67" s="19" t="s">
        <v>143</v>
      </c>
      <c r="F67" s="19" t="s">
        <v>312</v>
      </c>
      <c r="G67" s="19" t="s">
        <v>145</v>
      </c>
      <c r="H67" s="1">
        <v>724296</v>
      </c>
      <c r="I67" s="1">
        <v>11585</v>
      </c>
      <c r="J67" s="1">
        <v>735881</v>
      </c>
      <c r="K67" s="1">
        <v>96779</v>
      </c>
      <c r="L67" s="3" t="s">
        <v>5982</v>
      </c>
      <c r="M67" s="16"/>
    </row>
    <row r="68" spans="1:13" s="17" customFormat="1" x14ac:dyDescent="0.2">
      <c r="A68" s="19" t="s">
        <v>22</v>
      </c>
      <c r="B68" s="19" t="s">
        <v>233</v>
      </c>
      <c r="C68" s="19" t="s">
        <v>313</v>
      </c>
      <c r="D68" s="19" t="s">
        <v>314</v>
      </c>
      <c r="E68" s="19" t="s">
        <v>143</v>
      </c>
      <c r="F68" s="19" t="s">
        <v>315</v>
      </c>
      <c r="G68" s="19" t="s">
        <v>145</v>
      </c>
      <c r="H68" s="1">
        <v>291776</v>
      </c>
      <c r="I68" s="1">
        <v>5057</v>
      </c>
      <c r="J68" s="1">
        <v>296833</v>
      </c>
      <c r="K68" s="1">
        <v>19156</v>
      </c>
      <c r="L68" s="3" t="s">
        <v>5982</v>
      </c>
      <c r="M68" s="16"/>
    </row>
    <row r="69" spans="1:13" s="17" customFormat="1" x14ac:dyDescent="0.2">
      <c r="A69" s="19" t="s">
        <v>22</v>
      </c>
      <c r="B69" s="19" t="s">
        <v>233</v>
      </c>
      <c r="C69" s="19" t="s">
        <v>316</v>
      </c>
      <c r="D69" s="19" t="s">
        <v>317</v>
      </c>
      <c r="E69" s="19" t="s">
        <v>143</v>
      </c>
      <c r="F69" s="19" t="s">
        <v>318</v>
      </c>
      <c r="G69" s="19" t="s">
        <v>145</v>
      </c>
      <c r="H69" s="1">
        <v>968088</v>
      </c>
      <c r="I69" s="1">
        <v>13943</v>
      </c>
      <c r="J69" s="1">
        <v>982031</v>
      </c>
      <c r="K69" s="1">
        <v>176048</v>
      </c>
      <c r="L69" s="3" t="s">
        <v>5982</v>
      </c>
      <c r="M69" s="16"/>
    </row>
    <row r="70" spans="1:13" s="17" customFormat="1" x14ac:dyDescent="0.2">
      <c r="A70" s="19" t="s">
        <v>22</v>
      </c>
      <c r="B70" s="19" t="s">
        <v>319</v>
      </c>
      <c r="C70" s="25" t="s">
        <v>5982</v>
      </c>
      <c r="D70" s="25" t="s">
        <v>5982</v>
      </c>
      <c r="E70" s="25" t="s">
        <v>5982</v>
      </c>
      <c r="F70" s="19" t="s">
        <v>320</v>
      </c>
      <c r="G70" s="19" t="s">
        <v>145</v>
      </c>
      <c r="H70" s="1">
        <v>499094</v>
      </c>
      <c r="I70" s="1">
        <v>0</v>
      </c>
      <c r="J70" s="1">
        <v>499094</v>
      </c>
      <c r="K70" s="1">
        <v>124506</v>
      </c>
      <c r="L70" s="3" t="s">
        <v>5982</v>
      </c>
      <c r="M70" s="16"/>
    </row>
    <row r="71" spans="1:13" s="17" customFormat="1" x14ac:dyDescent="0.2">
      <c r="A71" s="19" t="s">
        <v>22</v>
      </c>
      <c r="B71" s="19" t="s">
        <v>321</v>
      </c>
      <c r="C71" s="25" t="s">
        <v>5982</v>
      </c>
      <c r="D71" s="25" t="s">
        <v>5982</v>
      </c>
      <c r="E71" s="25" t="s">
        <v>5982</v>
      </c>
      <c r="F71" s="19" t="s">
        <v>322</v>
      </c>
      <c r="G71" s="19" t="s">
        <v>145</v>
      </c>
      <c r="H71" s="1">
        <v>10438430</v>
      </c>
      <c r="I71" s="1">
        <v>-503304</v>
      </c>
      <c r="J71" s="1">
        <v>9935126</v>
      </c>
      <c r="K71" s="1">
        <v>1242214</v>
      </c>
      <c r="L71" s="3" t="s">
        <v>5982</v>
      </c>
      <c r="M71" s="16"/>
    </row>
    <row r="72" spans="1:13" s="17" customFormat="1" x14ac:dyDescent="0.2">
      <c r="A72" s="19" t="s">
        <v>22</v>
      </c>
      <c r="B72" s="19" t="s">
        <v>323</v>
      </c>
      <c r="C72" s="25" t="s">
        <v>5982</v>
      </c>
      <c r="D72" s="25" t="s">
        <v>5982</v>
      </c>
      <c r="E72" s="25" t="s">
        <v>5982</v>
      </c>
      <c r="F72" s="19" t="s">
        <v>324</v>
      </c>
      <c r="G72" s="19" t="s">
        <v>145</v>
      </c>
      <c r="H72" s="1">
        <v>17734602</v>
      </c>
      <c r="I72" s="1">
        <v>-465275</v>
      </c>
      <c r="J72" s="1">
        <v>17269327</v>
      </c>
      <c r="K72" s="1">
        <v>3010280</v>
      </c>
      <c r="L72" s="3" t="s">
        <v>5982</v>
      </c>
      <c r="M72" s="16"/>
    </row>
    <row r="73" spans="1:13" s="17" customFormat="1" x14ac:dyDescent="0.2">
      <c r="A73" s="19" t="s">
        <v>22</v>
      </c>
      <c r="B73" s="19" t="s">
        <v>323</v>
      </c>
      <c r="C73" s="19" t="s">
        <v>325</v>
      </c>
      <c r="D73" s="19" t="s">
        <v>326</v>
      </c>
      <c r="E73" s="19" t="s">
        <v>143</v>
      </c>
      <c r="F73" s="19" t="s">
        <v>327</v>
      </c>
      <c r="G73" s="19" t="s">
        <v>145</v>
      </c>
      <c r="H73" s="1">
        <v>899366</v>
      </c>
      <c r="I73" s="1">
        <v>-4663</v>
      </c>
      <c r="J73" s="1">
        <v>894703</v>
      </c>
      <c r="K73" s="1">
        <v>181856</v>
      </c>
      <c r="L73" s="3" t="s">
        <v>5982</v>
      </c>
      <c r="M73" s="16"/>
    </row>
    <row r="74" spans="1:13" s="17" customFormat="1" x14ac:dyDescent="0.2">
      <c r="A74" s="19" t="s">
        <v>22</v>
      </c>
      <c r="B74" s="19" t="s">
        <v>323</v>
      </c>
      <c r="C74" s="19" t="s">
        <v>328</v>
      </c>
      <c r="D74" s="19" t="s">
        <v>329</v>
      </c>
      <c r="E74" s="19" t="s">
        <v>143</v>
      </c>
      <c r="F74" s="19" t="s">
        <v>330</v>
      </c>
      <c r="G74" s="19" t="s">
        <v>145</v>
      </c>
      <c r="H74" s="1">
        <v>1869812</v>
      </c>
      <c r="I74" s="1">
        <v>-7240</v>
      </c>
      <c r="J74" s="1">
        <v>1862572</v>
      </c>
      <c r="K74" s="1">
        <v>488348</v>
      </c>
      <c r="L74" s="3" t="s">
        <v>5982</v>
      </c>
      <c r="M74" s="16"/>
    </row>
    <row r="75" spans="1:13" s="17" customFormat="1" x14ac:dyDescent="0.2">
      <c r="A75" s="19" t="s">
        <v>22</v>
      </c>
      <c r="B75" s="19" t="s">
        <v>331</v>
      </c>
      <c r="C75" s="25" t="s">
        <v>5982</v>
      </c>
      <c r="D75" s="25" t="s">
        <v>5982</v>
      </c>
      <c r="E75" s="25" t="s">
        <v>5982</v>
      </c>
      <c r="F75" s="19" t="s">
        <v>332</v>
      </c>
      <c r="G75" s="19" t="s">
        <v>145</v>
      </c>
      <c r="H75" s="1">
        <v>8210654</v>
      </c>
      <c r="I75" s="1">
        <v>163008</v>
      </c>
      <c r="J75" s="1">
        <v>8373662</v>
      </c>
      <c r="K75" s="1">
        <v>570444</v>
      </c>
      <c r="L75" s="3" t="s">
        <v>5982</v>
      </c>
      <c r="M75" s="16"/>
    </row>
    <row r="76" spans="1:13" s="17" customFormat="1" x14ac:dyDescent="0.2">
      <c r="A76" s="19" t="s">
        <v>22</v>
      </c>
      <c r="B76" s="19" t="s">
        <v>333</v>
      </c>
      <c r="C76" s="25" t="s">
        <v>5982</v>
      </c>
      <c r="D76" s="25" t="s">
        <v>5982</v>
      </c>
      <c r="E76" s="25" t="s">
        <v>5982</v>
      </c>
      <c r="F76" s="19" t="s">
        <v>334</v>
      </c>
      <c r="G76" s="19" t="s">
        <v>145</v>
      </c>
      <c r="H76" s="1">
        <v>2872268</v>
      </c>
      <c r="I76" s="1">
        <v>0</v>
      </c>
      <c r="J76" s="1">
        <v>2872268</v>
      </c>
      <c r="K76" s="1">
        <v>716008</v>
      </c>
      <c r="L76" s="3" t="s">
        <v>5982</v>
      </c>
      <c r="M76" s="16"/>
    </row>
    <row r="77" spans="1:13" s="17" customFormat="1" x14ac:dyDescent="0.2">
      <c r="A77" s="19" t="s">
        <v>22</v>
      </c>
      <c r="B77" s="19" t="s">
        <v>335</v>
      </c>
      <c r="C77" s="25" t="s">
        <v>5982</v>
      </c>
      <c r="D77" s="25" t="s">
        <v>5982</v>
      </c>
      <c r="E77" s="25" t="s">
        <v>5982</v>
      </c>
      <c r="F77" s="19" t="s">
        <v>336</v>
      </c>
      <c r="G77" s="19" t="s">
        <v>145</v>
      </c>
      <c r="H77" s="1">
        <v>55812</v>
      </c>
      <c r="I77" s="1">
        <v>0</v>
      </c>
      <c r="J77" s="1">
        <v>55812</v>
      </c>
      <c r="K77" s="1">
        <v>13925</v>
      </c>
      <c r="L77" s="3" t="s">
        <v>5982</v>
      </c>
      <c r="M77" s="16"/>
    </row>
    <row r="78" spans="1:13" s="17" customFormat="1" x14ac:dyDescent="0.2">
      <c r="A78" s="19" t="s">
        <v>22</v>
      </c>
      <c r="B78" s="19" t="s">
        <v>337</v>
      </c>
      <c r="C78" s="19" t="s">
        <v>338</v>
      </c>
      <c r="D78" s="19" t="s">
        <v>339</v>
      </c>
      <c r="E78" s="19" t="s">
        <v>143</v>
      </c>
      <c r="F78" s="19" t="s">
        <v>340</v>
      </c>
      <c r="G78" s="19" t="s">
        <v>341</v>
      </c>
      <c r="H78" s="1">
        <v>42124</v>
      </c>
      <c r="I78" s="1">
        <v>0</v>
      </c>
      <c r="J78" s="1">
        <v>42124</v>
      </c>
      <c r="K78" s="1">
        <v>18422</v>
      </c>
      <c r="L78" s="3" t="s">
        <v>5982</v>
      </c>
      <c r="M78" s="16"/>
    </row>
    <row r="79" spans="1:13" s="17" customFormat="1" x14ac:dyDescent="0.2">
      <c r="A79" s="19" t="s">
        <v>24</v>
      </c>
      <c r="B79" s="19" t="s">
        <v>342</v>
      </c>
      <c r="C79" s="25" t="s">
        <v>5982</v>
      </c>
      <c r="D79" s="25" t="s">
        <v>5982</v>
      </c>
      <c r="E79" s="25" t="s">
        <v>5982</v>
      </c>
      <c r="F79" s="19" t="s">
        <v>343</v>
      </c>
      <c r="G79" s="19" t="s">
        <v>140</v>
      </c>
      <c r="H79" s="1">
        <v>337580</v>
      </c>
      <c r="I79" s="1">
        <v>87019</v>
      </c>
      <c r="J79" s="1">
        <v>424599</v>
      </c>
      <c r="K79" s="1">
        <v>158096</v>
      </c>
      <c r="L79" s="3" t="s">
        <v>5982</v>
      </c>
      <c r="M79" s="16"/>
    </row>
    <row r="80" spans="1:13" s="17" customFormat="1" x14ac:dyDescent="0.2">
      <c r="A80" s="19" t="s">
        <v>24</v>
      </c>
      <c r="B80" s="19" t="s">
        <v>344</v>
      </c>
      <c r="C80" s="25" t="s">
        <v>5982</v>
      </c>
      <c r="D80" s="25" t="s">
        <v>5982</v>
      </c>
      <c r="E80" s="25" t="s">
        <v>5982</v>
      </c>
      <c r="F80" s="19" t="s">
        <v>345</v>
      </c>
      <c r="G80" s="19" t="s">
        <v>145</v>
      </c>
      <c r="H80" s="1">
        <v>20032</v>
      </c>
      <c r="I80" s="1">
        <v>0</v>
      </c>
      <c r="J80" s="1">
        <v>20032</v>
      </c>
      <c r="K80" s="1">
        <v>4058</v>
      </c>
      <c r="L80" s="3" t="s">
        <v>5982</v>
      </c>
      <c r="M80" s="16"/>
    </row>
    <row r="81" spans="1:13" s="17" customFormat="1" x14ac:dyDescent="0.2">
      <c r="A81" s="19" t="s">
        <v>26</v>
      </c>
      <c r="B81" s="19" t="s">
        <v>346</v>
      </c>
      <c r="C81" s="25" t="s">
        <v>5982</v>
      </c>
      <c r="D81" s="25" t="s">
        <v>5982</v>
      </c>
      <c r="E81" s="25" t="s">
        <v>5982</v>
      </c>
      <c r="F81" s="19" t="s">
        <v>347</v>
      </c>
      <c r="G81" s="19" t="s">
        <v>140</v>
      </c>
      <c r="H81" s="1">
        <v>380035</v>
      </c>
      <c r="I81" s="1">
        <v>-7718</v>
      </c>
      <c r="J81" s="1">
        <v>372317</v>
      </c>
      <c r="K81" s="1">
        <v>57639</v>
      </c>
      <c r="L81" s="3" t="s">
        <v>5982</v>
      </c>
      <c r="M81" s="16"/>
    </row>
    <row r="82" spans="1:13" s="17" customFormat="1" x14ac:dyDescent="0.2">
      <c r="A82" s="19" t="s">
        <v>26</v>
      </c>
      <c r="B82" s="19" t="s">
        <v>348</v>
      </c>
      <c r="C82" s="25" t="s">
        <v>5982</v>
      </c>
      <c r="D82" s="25" t="s">
        <v>5982</v>
      </c>
      <c r="E82" s="25" t="s">
        <v>5982</v>
      </c>
      <c r="F82" s="19" t="s">
        <v>349</v>
      </c>
      <c r="G82" s="19" t="s">
        <v>145</v>
      </c>
      <c r="H82" s="1">
        <v>751606</v>
      </c>
      <c r="I82" s="1">
        <v>0</v>
      </c>
      <c r="J82" s="1">
        <v>751606</v>
      </c>
      <c r="K82" s="1">
        <v>172509</v>
      </c>
      <c r="L82" s="3" t="s">
        <v>5982</v>
      </c>
      <c r="M82" s="16"/>
    </row>
    <row r="83" spans="1:13" s="17" customFormat="1" x14ac:dyDescent="0.2">
      <c r="A83" s="19" t="s">
        <v>28</v>
      </c>
      <c r="B83" s="19" t="s">
        <v>350</v>
      </c>
      <c r="C83" s="25" t="s">
        <v>5982</v>
      </c>
      <c r="D83" s="25" t="s">
        <v>5982</v>
      </c>
      <c r="E83" s="25" t="s">
        <v>5982</v>
      </c>
      <c r="F83" s="19" t="s">
        <v>351</v>
      </c>
      <c r="G83" s="19" t="s">
        <v>140</v>
      </c>
      <c r="H83" s="1">
        <v>775020</v>
      </c>
      <c r="I83" s="1">
        <v>32150</v>
      </c>
      <c r="J83" s="1">
        <v>807170</v>
      </c>
      <c r="K83" s="1">
        <v>58300</v>
      </c>
      <c r="L83" s="3" t="s">
        <v>5982</v>
      </c>
      <c r="M83" s="16"/>
    </row>
    <row r="84" spans="1:13" s="17" customFormat="1" x14ac:dyDescent="0.2">
      <c r="A84" s="19" t="s">
        <v>28</v>
      </c>
      <c r="B84" s="19" t="s">
        <v>350</v>
      </c>
      <c r="C84" s="19" t="s">
        <v>352</v>
      </c>
      <c r="D84" s="19" t="s">
        <v>353</v>
      </c>
      <c r="E84" s="19" t="s">
        <v>143</v>
      </c>
      <c r="F84" s="19" t="s">
        <v>354</v>
      </c>
      <c r="G84" s="19" t="s">
        <v>228</v>
      </c>
      <c r="H84" s="1">
        <v>2284883</v>
      </c>
      <c r="I84" s="1">
        <v>589610</v>
      </c>
      <c r="J84" s="1">
        <v>2874493</v>
      </c>
      <c r="K84" s="1">
        <v>1069374</v>
      </c>
      <c r="L84" s="3" t="s">
        <v>5982</v>
      </c>
      <c r="M84" s="16"/>
    </row>
    <row r="85" spans="1:13" s="17" customFormat="1" x14ac:dyDescent="0.2">
      <c r="A85" s="19" t="s">
        <v>28</v>
      </c>
      <c r="B85" s="19" t="s">
        <v>350</v>
      </c>
      <c r="C85" s="19" t="s">
        <v>355</v>
      </c>
      <c r="D85" s="19" t="s">
        <v>356</v>
      </c>
      <c r="E85" s="19" t="s">
        <v>166</v>
      </c>
      <c r="F85" s="19" t="s">
        <v>357</v>
      </c>
      <c r="G85" s="19" t="s">
        <v>140</v>
      </c>
      <c r="H85" s="1">
        <v>7336</v>
      </c>
      <c r="I85" s="1">
        <v>0</v>
      </c>
      <c r="J85" s="1">
        <v>7336</v>
      </c>
      <c r="K85" s="1">
        <v>351</v>
      </c>
      <c r="L85" s="3" t="s">
        <v>5982</v>
      </c>
      <c r="M85" s="16"/>
    </row>
    <row r="86" spans="1:13" s="17" customFormat="1" x14ac:dyDescent="0.2">
      <c r="A86" s="19" t="s">
        <v>28</v>
      </c>
      <c r="B86" s="19" t="s">
        <v>350</v>
      </c>
      <c r="C86" s="19" t="s">
        <v>358</v>
      </c>
      <c r="D86" s="19" t="s">
        <v>359</v>
      </c>
      <c r="E86" s="19" t="s">
        <v>143</v>
      </c>
      <c r="F86" s="19" t="s">
        <v>360</v>
      </c>
      <c r="G86" s="19" t="s">
        <v>145</v>
      </c>
      <c r="H86" s="1">
        <v>0</v>
      </c>
      <c r="I86" s="1">
        <v>0</v>
      </c>
      <c r="J86" s="1">
        <v>0</v>
      </c>
      <c r="K86" s="1">
        <v>0</v>
      </c>
      <c r="L86" s="3" t="s">
        <v>5983</v>
      </c>
      <c r="M86" s="16"/>
    </row>
    <row r="87" spans="1:13" s="17" customFormat="1" x14ac:dyDescent="0.2">
      <c r="A87" s="19" t="s">
        <v>28</v>
      </c>
      <c r="B87" s="19" t="s">
        <v>350</v>
      </c>
      <c r="C87" s="19" t="s">
        <v>361</v>
      </c>
      <c r="D87" s="19" t="s">
        <v>362</v>
      </c>
      <c r="E87" s="19" t="s">
        <v>166</v>
      </c>
      <c r="F87" s="19" t="s">
        <v>363</v>
      </c>
      <c r="G87" s="19" t="s">
        <v>140</v>
      </c>
      <c r="H87" s="1">
        <v>414581</v>
      </c>
      <c r="I87" s="1">
        <v>-13161</v>
      </c>
      <c r="J87" s="1">
        <v>401420</v>
      </c>
      <c r="K87" s="1">
        <v>56879</v>
      </c>
      <c r="L87" s="3" t="s">
        <v>5982</v>
      </c>
      <c r="M87" s="16"/>
    </row>
    <row r="88" spans="1:13" s="17" customFormat="1" x14ac:dyDescent="0.2">
      <c r="A88" s="19" t="s">
        <v>28</v>
      </c>
      <c r="B88" s="19" t="s">
        <v>364</v>
      </c>
      <c r="C88" s="25" t="s">
        <v>5982</v>
      </c>
      <c r="D88" s="25" t="s">
        <v>5982</v>
      </c>
      <c r="E88" s="25" t="s">
        <v>5982</v>
      </c>
      <c r="F88" s="19" t="s">
        <v>365</v>
      </c>
      <c r="G88" s="19" t="s">
        <v>228</v>
      </c>
      <c r="H88" s="1">
        <v>189346</v>
      </c>
      <c r="I88" s="1">
        <v>-29579</v>
      </c>
      <c r="J88" s="1">
        <v>159767</v>
      </c>
      <c r="K88" s="1">
        <v>7610</v>
      </c>
      <c r="L88" s="3" t="s">
        <v>5982</v>
      </c>
      <c r="M88" s="16"/>
    </row>
    <row r="89" spans="1:13" s="17" customFormat="1" x14ac:dyDescent="0.2">
      <c r="A89" s="19" t="s">
        <v>28</v>
      </c>
      <c r="B89" s="19" t="s">
        <v>366</v>
      </c>
      <c r="C89" s="25" t="s">
        <v>5982</v>
      </c>
      <c r="D89" s="25" t="s">
        <v>5982</v>
      </c>
      <c r="E89" s="25" t="s">
        <v>5982</v>
      </c>
      <c r="F89" s="19" t="s">
        <v>367</v>
      </c>
      <c r="G89" s="19" t="s">
        <v>145</v>
      </c>
      <c r="H89" s="1">
        <v>578871</v>
      </c>
      <c r="I89" s="1">
        <v>-270370</v>
      </c>
      <c r="J89" s="1">
        <v>308501</v>
      </c>
      <c r="K89" s="1">
        <v>-379571</v>
      </c>
      <c r="L89" s="3" t="s">
        <v>5982</v>
      </c>
      <c r="M89" s="16"/>
    </row>
    <row r="90" spans="1:13" s="17" customFormat="1" x14ac:dyDescent="0.2">
      <c r="A90" s="19" t="s">
        <v>28</v>
      </c>
      <c r="B90" s="19" t="s">
        <v>368</v>
      </c>
      <c r="C90" s="25" t="s">
        <v>5982</v>
      </c>
      <c r="D90" s="25" t="s">
        <v>5982</v>
      </c>
      <c r="E90" s="25" t="s">
        <v>5982</v>
      </c>
      <c r="F90" s="19" t="s">
        <v>369</v>
      </c>
      <c r="G90" s="19" t="s">
        <v>145</v>
      </c>
      <c r="H90" s="1">
        <v>17658076</v>
      </c>
      <c r="I90" s="1">
        <v>-2910008</v>
      </c>
      <c r="J90" s="1">
        <v>14748068</v>
      </c>
      <c r="K90" s="1">
        <v>77798</v>
      </c>
      <c r="L90" s="3" t="s">
        <v>5982</v>
      </c>
      <c r="M90" s="16"/>
    </row>
    <row r="91" spans="1:13" s="17" customFormat="1" x14ac:dyDescent="0.2">
      <c r="A91" s="19" t="s">
        <v>28</v>
      </c>
      <c r="B91" s="19" t="s">
        <v>368</v>
      </c>
      <c r="C91" s="19" t="s">
        <v>370</v>
      </c>
      <c r="D91" s="19" t="s">
        <v>371</v>
      </c>
      <c r="E91" s="19" t="s">
        <v>143</v>
      </c>
      <c r="F91" s="19" t="s">
        <v>372</v>
      </c>
      <c r="G91" s="19" t="s">
        <v>145</v>
      </c>
      <c r="H91" s="1">
        <v>473578</v>
      </c>
      <c r="I91" s="1">
        <v>-31487</v>
      </c>
      <c r="J91" s="1">
        <v>442091</v>
      </c>
      <c r="K91" s="1">
        <v>104775</v>
      </c>
      <c r="L91" s="3" t="s">
        <v>5982</v>
      </c>
      <c r="M91" s="16"/>
    </row>
    <row r="92" spans="1:13" s="17" customFormat="1" x14ac:dyDescent="0.2">
      <c r="A92" s="19" t="s">
        <v>28</v>
      </c>
      <c r="B92" s="19" t="s">
        <v>368</v>
      </c>
      <c r="C92" s="19" t="s">
        <v>373</v>
      </c>
      <c r="D92" s="19" t="s">
        <v>374</v>
      </c>
      <c r="E92" s="19" t="s">
        <v>143</v>
      </c>
      <c r="F92" s="19" t="s">
        <v>375</v>
      </c>
      <c r="G92" s="19" t="s">
        <v>145</v>
      </c>
      <c r="H92" s="1">
        <v>252209</v>
      </c>
      <c r="I92" s="1">
        <v>-19947</v>
      </c>
      <c r="J92" s="1">
        <v>232262</v>
      </c>
      <c r="K92" s="1">
        <v>30872</v>
      </c>
      <c r="L92" s="3" t="s">
        <v>5982</v>
      </c>
      <c r="M92" s="16"/>
    </row>
    <row r="93" spans="1:13" s="17" customFormat="1" x14ac:dyDescent="0.2">
      <c r="A93" s="19" t="s">
        <v>28</v>
      </c>
      <c r="B93" s="19" t="s">
        <v>368</v>
      </c>
      <c r="C93" s="19" t="s">
        <v>376</v>
      </c>
      <c r="D93" s="19" t="s">
        <v>377</v>
      </c>
      <c r="E93" s="19" t="s">
        <v>143</v>
      </c>
      <c r="F93" s="19" t="s">
        <v>378</v>
      </c>
      <c r="G93" s="19" t="s">
        <v>145</v>
      </c>
      <c r="H93" s="1">
        <v>1132527</v>
      </c>
      <c r="I93" s="1">
        <v>-64921</v>
      </c>
      <c r="J93" s="1">
        <v>1067606</v>
      </c>
      <c r="K93" s="1">
        <v>238392</v>
      </c>
      <c r="L93" s="3" t="s">
        <v>5982</v>
      </c>
      <c r="M93" s="16"/>
    </row>
    <row r="94" spans="1:13" s="17" customFormat="1" x14ac:dyDescent="0.2">
      <c r="A94" s="19" t="s">
        <v>28</v>
      </c>
      <c r="B94" s="19" t="s">
        <v>368</v>
      </c>
      <c r="C94" s="19" t="s">
        <v>379</v>
      </c>
      <c r="D94" s="19" t="s">
        <v>380</v>
      </c>
      <c r="E94" s="19" t="s">
        <v>143</v>
      </c>
      <c r="F94" s="19" t="s">
        <v>381</v>
      </c>
      <c r="G94" s="19" t="s">
        <v>145</v>
      </c>
      <c r="H94" s="1">
        <v>250455</v>
      </c>
      <c r="I94" s="1">
        <v>-24235</v>
      </c>
      <c r="J94" s="1">
        <v>226220</v>
      </c>
      <c r="K94" s="1">
        <v>0</v>
      </c>
      <c r="L94" s="3" t="s">
        <v>5982</v>
      </c>
      <c r="M94" s="16"/>
    </row>
    <row r="95" spans="1:13" s="17" customFormat="1" x14ac:dyDescent="0.2">
      <c r="A95" s="19" t="s">
        <v>28</v>
      </c>
      <c r="B95" s="19" t="s">
        <v>368</v>
      </c>
      <c r="C95" s="19" t="s">
        <v>382</v>
      </c>
      <c r="D95" s="19" t="s">
        <v>383</v>
      </c>
      <c r="E95" s="19" t="s">
        <v>143</v>
      </c>
      <c r="F95" s="19" t="s">
        <v>384</v>
      </c>
      <c r="G95" s="19" t="s">
        <v>145</v>
      </c>
      <c r="H95" s="1">
        <v>319294</v>
      </c>
      <c r="I95" s="1">
        <v>-28040</v>
      </c>
      <c r="J95" s="1">
        <v>291254</v>
      </c>
      <c r="K95" s="1">
        <v>15214</v>
      </c>
      <c r="L95" s="3" t="s">
        <v>5982</v>
      </c>
      <c r="M95" s="16"/>
    </row>
    <row r="96" spans="1:13" s="17" customFormat="1" x14ac:dyDescent="0.2">
      <c r="A96" s="19" t="s">
        <v>28</v>
      </c>
      <c r="B96" s="19" t="s">
        <v>368</v>
      </c>
      <c r="C96" s="19" t="s">
        <v>385</v>
      </c>
      <c r="D96" s="19" t="s">
        <v>386</v>
      </c>
      <c r="E96" s="19" t="s">
        <v>143</v>
      </c>
      <c r="F96" s="19" t="s">
        <v>387</v>
      </c>
      <c r="G96" s="19" t="s">
        <v>145</v>
      </c>
      <c r="H96" s="1">
        <v>16454</v>
      </c>
      <c r="I96" s="1">
        <v>0</v>
      </c>
      <c r="J96" s="1">
        <v>16454</v>
      </c>
      <c r="K96" s="1">
        <v>1605</v>
      </c>
      <c r="L96" s="3" t="s">
        <v>5982</v>
      </c>
      <c r="M96" s="16"/>
    </row>
    <row r="97" spans="1:13" s="17" customFormat="1" x14ac:dyDescent="0.2">
      <c r="A97" s="19" t="s">
        <v>28</v>
      </c>
      <c r="B97" s="19" t="s">
        <v>368</v>
      </c>
      <c r="C97" s="19" t="s">
        <v>388</v>
      </c>
      <c r="D97" s="19" t="s">
        <v>389</v>
      </c>
      <c r="E97" s="19" t="s">
        <v>143</v>
      </c>
      <c r="F97" s="19" t="s">
        <v>390</v>
      </c>
      <c r="G97" s="19" t="s">
        <v>145</v>
      </c>
      <c r="H97" s="1">
        <v>36140</v>
      </c>
      <c r="I97" s="1">
        <v>0</v>
      </c>
      <c r="J97" s="1">
        <v>36140</v>
      </c>
      <c r="K97" s="1">
        <v>10199</v>
      </c>
      <c r="L97" s="3" t="s">
        <v>5982</v>
      </c>
      <c r="M97" s="16"/>
    </row>
    <row r="98" spans="1:13" s="17" customFormat="1" x14ac:dyDescent="0.2">
      <c r="A98" s="19" t="s">
        <v>28</v>
      </c>
      <c r="B98" s="19" t="s">
        <v>368</v>
      </c>
      <c r="C98" s="19" t="s">
        <v>391</v>
      </c>
      <c r="D98" s="19" t="s">
        <v>392</v>
      </c>
      <c r="E98" s="19" t="s">
        <v>143</v>
      </c>
      <c r="F98" s="19" t="s">
        <v>393</v>
      </c>
      <c r="G98" s="19" t="s">
        <v>145</v>
      </c>
      <c r="H98" s="1">
        <v>1375367</v>
      </c>
      <c r="I98" s="1">
        <v>-91096</v>
      </c>
      <c r="J98" s="1">
        <v>1284271</v>
      </c>
      <c r="K98" s="1">
        <v>301723</v>
      </c>
      <c r="L98" s="3" t="s">
        <v>5982</v>
      </c>
      <c r="M98" s="16"/>
    </row>
    <row r="99" spans="1:13" s="17" customFormat="1" x14ac:dyDescent="0.2">
      <c r="A99" s="19" t="s">
        <v>28</v>
      </c>
      <c r="B99" s="19" t="s">
        <v>368</v>
      </c>
      <c r="C99" s="19" t="s">
        <v>394</v>
      </c>
      <c r="D99" s="19" t="s">
        <v>395</v>
      </c>
      <c r="E99" s="19" t="s">
        <v>143</v>
      </c>
      <c r="F99" s="19" t="s">
        <v>396</v>
      </c>
      <c r="G99" s="19" t="s">
        <v>145</v>
      </c>
      <c r="H99" s="1">
        <v>609961</v>
      </c>
      <c r="I99" s="1">
        <v>-48919</v>
      </c>
      <c r="J99" s="1">
        <v>561042</v>
      </c>
      <c r="K99" s="1">
        <v>66888</v>
      </c>
      <c r="L99" s="3" t="s">
        <v>5982</v>
      </c>
      <c r="M99" s="16"/>
    </row>
    <row r="100" spans="1:13" s="17" customFormat="1" x14ac:dyDescent="0.2">
      <c r="A100" s="19" t="s">
        <v>28</v>
      </c>
      <c r="B100" s="19" t="s">
        <v>397</v>
      </c>
      <c r="C100" s="25" t="s">
        <v>5982</v>
      </c>
      <c r="D100" s="25" t="s">
        <v>5982</v>
      </c>
      <c r="E100" s="25" t="s">
        <v>5982</v>
      </c>
      <c r="F100" s="19" t="s">
        <v>398</v>
      </c>
      <c r="G100" s="19" t="s">
        <v>145</v>
      </c>
      <c r="H100" s="1">
        <v>1838171</v>
      </c>
      <c r="I100" s="1">
        <v>-370991</v>
      </c>
      <c r="J100" s="1">
        <v>1467180</v>
      </c>
      <c r="K100" s="1">
        <v>-6014</v>
      </c>
      <c r="L100" s="3" t="s">
        <v>5982</v>
      </c>
      <c r="M100" s="16"/>
    </row>
    <row r="101" spans="1:13" s="17" customFormat="1" x14ac:dyDescent="0.2">
      <c r="A101" s="19" t="s">
        <v>28</v>
      </c>
      <c r="B101" s="19" t="s">
        <v>399</v>
      </c>
      <c r="C101" s="25" t="s">
        <v>5982</v>
      </c>
      <c r="D101" s="25" t="s">
        <v>5982</v>
      </c>
      <c r="E101" s="25" t="s">
        <v>5982</v>
      </c>
      <c r="F101" s="19" t="s">
        <v>400</v>
      </c>
      <c r="G101" s="19" t="s">
        <v>228</v>
      </c>
      <c r="H101" s="1">
        <v>12896</v>
      </c>
      <c r="I101" s="1">
        <v>0</v>
      </c>
      <c r="J101" s="1">
        <v>12896</v>
      </c>
      <c r="K101" s="1">
        <v>5187</v>
      </c>
      <c r="L101" s="3" t="s">
        <v>5982</v>
      </c>
      <c r="M101" s="16"/>
    </row>
    <row r="102" spans="1:13" s="17" customFormat="1" x14ac:dyDescent="0.2">
      <c r="A102" s="19" t="s">
        <v>28</v>
      </c>
      <c r="B102" s="19" t="s">
        <v>401</v>
      </c>
      <c r="C102" s="25" t="s">
        <v>5982</v>
      </c>
      <c r="D102" s="25" t="s">
        <v>5982</v>
      </c>
      <c r="E102" s="25" t="s">
        <v>5982</v>
      </c>
      <c r="F102" s="19" t="s">
        <v>402</v>
      </c>
      <c r="G102" s="19" t="s">
        <v>228</v>
      </c>
      <c r="H102" s="1">
        <v>712882</v>
      </c>
      <c r="I102" s="1">
        <v>69212</v>
      </c>
      <c r="J102" s="1">
        <v>782094</v>
      </c>
      <c r="K102" s="1">
        <v>248002</v>
      </c>
      <c r="L102" s="3" t="s">
        <v>5982</v>
      </c>
      <c r="M102" s="16"/>
    </row>
    <row r="103" spans="1:13" s="17" customFormat="1" x14ac:dyDescent="0.2">
      <c r="A103" s="19" t="s">
        <v>28</v>
      </c>
      <c r="B103" s="19" t="s">
        <v>403</v>
      </c>
      <c r="C103" s="25" t="s">
        <v>5982</v>
      </c>
      <c r="D103" s="25" t="s">
        <v>5982</v>
      </c>
      <c r="E103" s="25" t="s">
        <v>5982</v>
      </c>
      <c r="F103" s="19" t="s">
        <v>404</v>
      </c>
      <c r="G103" s="19" t="s">
        <v>228</v>
      </c>
      <c r="H103" s="1">
        <v>5616015</v>
      </c>
      <c r="I103" s="1">
        <v>-228971</v>
      </c>
      <c r="J103" s="1">
        <v>5387044</v>
      </c>
      <c r="K103" s="1">
        <v>1364667</v>
      </c>
      <c r="L103" s="3" t="s">
        <v>5982</v>
      </c>
      <c r="M103" s="16"/>
    </row>
    <row r="104" spans="1:13" s="17" customFormat="1" x14ac:dyDescent="0.2">
      <c r="A104" s="19" t="s">
        <v>28</v>
      </c>
      <c r="B104" s="19" t="s">
        <v>403</v>
      </c>
      <c r="C104" s="19" t="s">
        <v>405</v>
      </c>
      <c r="D104" s="19" t="s">
        <v>406</v>
      </c>
      <c r="E104" s="19" t="s">
        <v>143</v>
      </c>
      <c r="F104" s="19" t="s">
        <v>407</v>
      </c>
      <c r="G104" s="19" t="s">
        <v>228</v>
      </c>
      <c r="H104" s="1">
        <v>260798</v>
      </c>
      <c r="I104" s="1">
        <v>38368</v>
      </c>
      <c r="J104" s="1">
        <v>299166</v>
      </c>
      <c r="K104" s="1">
        <v>113263</v>
      </c>
      <c r="L104" s="3" t="s">
        <v>5982</v>
      </c>
      <c r="M104" s="16"/>
    </row>
    <row r="105" spans="1:13" s="17" customFormat="1" x14ac:dyDescent="0.2">
      <c r="A105" s="19" t="s">
        <v>28</v>
      </c>
      <c r="B105" s="19" t="s">
        <v>403</v>
      </c>
      <c r="C105" s="19" t="s">
        <v>408</v>
      </c>
      <c r="D105" s="19" t="s">
        <v>409</v>
      </c>
      <c r="E105" s="19" t="s">
        <v>143</v>
      </c>
      <c r="F105" s="19" t="s">
        <v>410</v>
      </c>
      <c r="G105" s="19" t="s">
        <v>228</v>
      </c>
      <c r="H105" s="1">
        <v>58386</v>
      </c>
      <c r="I105" s="1">
        <v>0</v>
      </c>
      <c r="J105" s="1">
        <v>58386</v>
      </c>
      <c r="K105" s="1">
        <v>15851</v>
      </c>
      <c r="L105" s="3" t="s">
        <v>5982</v>
      </c>
      <c r="M105" s="16"/>
    </row>
    <row r="106" spans="1:13" s="17" customFormat="1" x14ac:dyDescent="0.2">
      <c r="A106" s="19" t="s">
        <v>28</v>
      </c>
      <c r="B106" s="19" t="s">
        <v>411</v>
      </c>
      <c r="C106" s="25" t="s">
        <v>5982</v>
      </c>
      <c r="D106" s="25" t="s">
        <v>5982</v>
      </c>
      <c r="E106" s="25" t="s">
        <v>5982</v>
      </c>
      <c r="F106" s="19" t="s">
        <v>412</v>
      </c>
      <c r="G106" s="19" t="s">
        <v>341</v>
      </c>
      <c r="H106" s="1">
        <v>4962367</v>
      </c>
      <c r="I106" s="1">
        <v>-484027</v>
      </c>
      <c r="J106" s="1">
        <v>4478340</v>
      </c>
      <c r="K106" s="1">
        <v>496532</v>
      </c>
      <c r="L106" s="3" t="s">
        <v>5982</v>
      </c>
      <c r="M106" s="16"/>
    </row>
    <row r="107" spans="1:13" s="17" customFormat="1" x14ac:dyDescent="0.2">
      <c r="A107" s="19" t="s">
        <v>28</v>
      </c>
      <c r="B107" s="19" t="s">
        <v>413</v>
      </c>
      <c r="C107" s="25" t="s">
        <v>5982</v>
      </c>
      <c r="D107" s="25" t="s">
        <v>5982</v>
      </c>
      <c r="E107" s="25" t="s">
        <v>5982</v>
      </c>
      <c r="F107" s="19" t="s">
        <v>414</v>
      </c>
      <c r="G107" s="19" t="s">
        <v>228</v>
      </c>
      <c r="H107" s="1">
        <v>3196431</v>
      </c>
      <c r="I107" s="1">
        <v>379569</v>
      </c>
      <c r="J107" s="1">
        <v>3576000</v>
      </c>
      <c r="K107" s="1">
        <v>1159980</v>
      </c>
      <c r="L107" s="3" t="s">
        <v>5982</v>
      </c>
      <c r="M107" s="16"/>
    </row>
    <row r="108" spans="1:13" s="17" customFormat="1" x14ac:dyDescent="0.2">
      <c r="A108" s="19" t="s">
        <v>28</v>
      </c>
      <c r="B108" s="19" t="s">
        <v>415</v>
      </c>
      <c r="C108" s="25" t="s">
        <v>5982</v>
      </c>
      <c r="D108" s="25" t="s">
        <v>5982</v>
      </c>
      <c r="E108" s="25" t="s">
        <v>5982</v>
      </c>
      <c r="F108" s="19" t="s">
        <v>416</v>
      </c>
      <c r="G108" s="19" t="s">
        <v>145</v>
      </c>
      <c r="H108" s="1">
        <v>3893649</v>
      </c>
      <c r="I108" s="1">
        <v>-353630</v>
      </c>
      <c r="J108" s="1">
        <v>3540019</v>
      </c>
      <c r="K108" s="1">
        <v>657339</v>
      </c>
      <c r="L108" s="3" t="s">
        <v>5982</v>
      </c>
      <c r="M108" s="16"/>
    </row>
    <row r="109" spans="1:13" s="17" customFormat="1" x14ac:dyDescent="0.2">
      <c r="A109" s="19" t="s">
        <v>28</v>
      </c>
      <c r="B109" s="19" t="s">
        <v>415</v>
      </c>
      <c r="C109" s="19" t="s">
        <v>417</v>
      </c>
      <c r="D109" s="19" t="s">
        <v>418</v>
      </c>
      <c r="E109" s="19" t="s">
        <v>143</v>
      </c>
      <c r="F109" s="19" t="s">
        <v>419</v>
      </c>
      <c r="G109" s="19" t="s">
        <v>145</v>
      </c>
      <c r="H109" s="1">
        <v>204315</v>
      </c>
      <c r="I109" s="1">
        <v>-45465</v>
      </c>
      <c r="J109" s="1">
        <v>158850</v>
      </c>
      <c r="K109" s="1">
        <v>0</v>
      </c>
      <c r="L109" s="3" t="s">
        <v>5982</v>
      </c>
      <c r="M109" s="16"/>
    </row>
    <row r="110" spans="1:13" s="17" customFormat="1" x14ac:dyDescent="0.2">
      <c r="A110" s="19" t="s">
        <v>28</v>
      </c>
      <c r="B110" s="19" t="s">
        <v>415</v>
      </c>
      <c r="C110" s="19" t="s">
        <v>420</v>
      </c>
      <c r="D110" s="19" t="s">
        <v>421</v>
      </c>
      <c r="E110" s="19" t="s">
        <v>143</v>
      </c>
      <c r="F110" s="19" t="s">
        <v>422</v>
      </c>
      <c r="G110" s="19" t="s">
        <v>145</v>
      </c>
      <c r="H110" s="1">
        <v>252842</v>
      </c>
      <c r="I110" s="1">
        <v>-16998</v>
      </c>
      <c r="J110" s="1">
        <v>235844</v>
      </c>
      <c r="K110" s="1">
        <v>71835</v>
      </c>
      <c r="L110" s="3" t="s">
        <v>5982</v>
      </c>
      <c r="M110" s="16"/>
    </row>
    <row r="111" spans="1:13" s="17" customFormat="1" x14ac:dyDescent="0.2">
      <c r="A111" s="19" t="s">
        <v>28</v>
      </c>
      <c r="B111" s="19" t="s">
        <v>415</v>
      </c>
      <c r="C111" s="19" t="s">
        <v>423</v>
      </c>
      <c r="D111" s="19" t="s">
        <v>424</v>
      </c>
      <c r="E111" s="19" t="s">
        <v>143</v>
      </c>
      <c r="F111" s="19" t="s">
        <v>425</v>
      </c>
      <c r="G111" s="19" t="s">
        <v>145</v>
      </c>
      <c r="H111" s="1">
        <v>311592</v>
      </c>
      <c r="I111" s="1">
        <v>-25543</v>
      </c>
      <c r="J111" s="1">
        <v>286049</v>
      </c>
      <c r="K111" s="1">
        <v>70893</v>
      </c>
      <c r="L111" s="3" t="s">
        <v>5982</v>
      </c>
      <c r="M111" s="16"/>
    </row>
    <row r="112" spans="1:13" s="17" customFormat="1" x14ac:dyDescent="0.2">
      <c r="A112" s="19" t="s">
        <v>28</v>
      </c>
      <c r="B112" s="19" t="s">
        <v>415</v>
      </c>
      <c r="C112" s="19" t="s">
        <v>426</v>
      </c>
      <c r="D112" s="19" t="s">
        <v>427</v>
      </c>
      <c r="E112" s="19" t="s">
        <v>143</v>
      </c>
      <c r="F112" s="19" t="s">
        <v>428</v>
      </c>
      <c r="G112" s="19" t="s">
        <v>145</v>
      </c>
      <c r="H112" s="1">
        <v>321392</v>
      </c>
      <c r="I112" s="1">
        <v>-14963</v>
      </c>
      <c r="J112" s="1">
        <v>306429</v>
      </c>
      <c r="K112" s="1">
        <v>147172</v>
      </c>
      <c r="L112" s="3" t="s">
        <v>5982</v>
      </c>
      <c r="M112" s="16"/>
    </row>
    <row r="113" spans="1:13" s="17" customFormat="1" x14ac:dyDescent="0.2">
      <c r="A113" s="19" t="s">
        <v>28</v>
      </c>
      <c r="B113" s="19" t="s">
        <v>429</v>
      </c>
      <c r="C113" s="25" t="s">
        <v>5982</v>
      </c>
      <c r="D113" s="25" t="s">
        <v>5982</v>
      </c>
      <c r="E113" s="25" t="s">
        <v>5982</v>
      </c>
      <c r="F113" s="19" t="s">
        <v>430</v>
      </c>
      <c r="G113" s="19" t="s">
        <v>228</v>
      </c>
      <c r="H113" s="1">
        <v>3726629</v>
      </c>
      <c r="I113" s="1">
        <v>634963</v>
      </c>
      <c r="J113" s="1">
        <v>4361592</v>
      </c>
      <c r="K113" s="1">
        <v>1493838</v>
      </c>
      <c r="L113" s="3" t="s">
        <v>5982</v>
      </c>
      <c r="M113" s="16"/>
    </row>
    <row r="114" spans="1:13" s="17" customFormat="1" x14ac:dyDescent="0.2">
      <c r="A114" s="19" t="s">
        <v>28</v>
      </c>
      <c r="B114" s="19" t="s">
        <v>431</v>
      </c>
      <c r="C114" s="25" t="s">
        <v>5982</v>
      </c>
      <c r="D114" s="25" t="s">
        <v>5982</v>
      </c>
      <c r="E114" s="25" t="s">
        <v>5982</v>
      </c>
      <c r="F114" s="19" t="s">
        <v>432</v>
      </c>
      <c r="G114" s="19" t="s">
        <v>228</v>
      </c>
      <c r="H114" s="1">
        <v>9668</v>
      </c>
      <c r="I114" s="1">
        <v>0</v>
      </c>
      <c r="J114" s="1">
        <v>9668</v>
      </c>
      <c r="K114" s="1">
        <v>2307</v>
      </c>
      <c r="L114" s="3" t="s">
        <v>5982</v>
      </c>
      <c r="M114" s="16"/>
    </row>
    <row r="115" spans="1:13" s="17" customFormat="1" x14ac:dyDescent="0.2">
      <c r="A115" s="19" t="s">
        <v>28</v>
      </c>
      <c r="B115" s="19" t="s">
        <v>433</v>
      </c>
      <c r="C115" s="25" t="s">
        <v>5982</v>
      </c>
      <c r="D115" s="25" t="s">
        <v>5982</v>
      </c>
      <c r="E115" s="25" t="s">
        <v>5982</v>
      </c>
      <c r="F115" s="19" t="s">
        <v>434</v>
      </c>
      <c r="G115" s="19" t="s">
        <v>145</v>
      </c>
      <c r="H115" s="1">
        <v>5249546</v>
      </c>
      <c r="I115" s="1">
        <v>-270324</v>
      </c>
      <c r="J115" s="1">
        <v>4979222</v>
      </c>
      <c r="K115" s="1">
        <v>1239542</v>
      </c>
      <c r="L115" s="3" t="s">
        <v>5982</v>
      </c>
      <c r="M115" s="16"/>
    </row>
    <row r="116" spans="1:13" s="17" customFormat="1" x14ac:dyDescent="0.2">
      <c r="A116" s="19" t="s">
        <v>30</v>
      </c>
      <c r="B116" s="19" t="s">
        <v>435</v>
      </c>
      <c r="C116" s="25" t="s">
        <v>5982</v>
      </c>
      <c r="D116" s="25" t="s">
        <v>5982</v>
      </c>
      <c r="E116" s="25" t="s">
        <v>5982</v>
      </c>
      <c r="F116" s="19" t="s">
        <v>436</v>
      </c>
      <c r="G116" s="19" t="s">
        <v>140</v>
      </c>
      <c r="H116" s="1">
        <v>287070</v>
      </c>
      <c r="I116" s="1">
        <v>-12876</v>
      </c>
      <c r="J116" s="1">
        <v>274194</v>
      </c>
      <c r="K116" s="1">
        <v>9069</v>
      </c>
      <c r="L116" s="3" t="s">
        <v>5982</v>
      </c>
      <c r="M116" s="16"/>
    </row>
    <row r="117" spans="1:13" s="17" customFormat="1" x14ac:dyDescent="0.2">
      <c r="A117" s="19" t="s">
        <v>30</v>
      </c>
      <c r="B117" s="19" t="s">
        <v>435</v>
      </c>
      <c r="C117" s="19" t="s">
        <v>437</v>
      </c>
      <c r="D117" s="19" t="s">
        <v>438</v>
      </c>
      <c r="E117" s="19" t="s">
        <v>166</v>
      </c>
      <c r="F117" s="19" t="s">
        <v>439</v>
      </c>
      <c r="G117" s="19" t="s">
        <v>140</v>
      </c>
      <c r="H117" s="1">
        <v>1148092</v>
      </c>
      <c r="I117" s="1">
        <v>47917</v>
      </c>
      <c r="J117" s="1">
        <v>1196009</v>
      </c>
      <c r="K117" s="1">
        <v>403927</v>
      </c>
      <c r="L117" s="3" t="s">
        <v>5982</v>
      </c>
      <c r="M117" s="16"/>
    </row>
    <row r="118" spans="1:13" s="17" customFormat="1" x14ac:dyDescent="0.2">
      <c r="A118" s="19" t="s">
        <v>30</v>
      </c>
      <c r="B118" s="19" t="s">
        <v>440</v>
      </c>
      <c r="C118" s="25" t="s">
        <v>5982</v>
      </c>
      <c r="D118" s="25" t="s">
        <v>5982</v>
      </c>
      <c r="E118" s="25" t="s">
        <v>5982</v>
      </c>
      <c r="F118" s="19" t="s">
        <v>441</v>
      </c>
      <c r="G118" s="19" t="s">
        <v>341</v>
      </c>
      <c r="H118" s="1">
        <v>120794</v>
      </c>
      <c r="I118" s="1">
        <v>0</v>
      </c>
      <c r="J118" s="1">
        <v>120794</v>
      </c>
      <c r="K118" s="1">
        <v>30645</v>
      </c>
      <c r="L118" s="3" t="s">
        <v>5982</v>
      </c>
      <c r="M118" s="16"/>
    </row>
    <row r="119" spans="1:13" s="17" customFormat="1" x14ac:dyDescent="0.2">
      <c r="A119" s="19" t="s">
        <v>30</v>
      </c>
      <c r="B119" s="19" t="s">
        <v>442</v>
      </c>
      <c r="C119" s="25" t="s">
        <v>5982</v>
      </c>
      <c r="D119" s="25" t="s">
        <v>5982</v>
      </c>
      <c r="E119" s="25" t="s">
        <v>5982</v>
      </c>
      <c r="F119" s="19" t="s">
        <v>443</v>
      </c>
      <c r="G119" s="19" t="s">
        <v>145</v>
      </c>
      <c r="H119" s="1">
        <v>542018</v>
      </c>
      <c r="I119" s="1">
        <v>0</v>
      </c>
      <c r="J119" s="1">
        <v>542018</v>
      </c>
      <c r="K119" s="1">
        <v>135291</v>
      </c>
      <c r="L119" s="3" t="s">
        <v>5982</v>
      </c>
      <c r="M119" s="16"/>
    </row>
    <row r="120" spans="1:13" s="17" customFormat="1" x14ac:dyDescent="0.2">
      <c r="A120" s="19" t="s">
        <v>30</v>
      </c>
      <c r="B120" s="19" t="s">
        <v>444</v>
      </c>
      <c r="C120" s="25" t="s">
        <v>5982</v>
      </c>
      <c r="D120" s="25" t="s">
        <v>5982</v>
      </c>
      <c r="E120" s="25" t="s">
        <v>5982</v>
      </c>
      <c r="F120" s="19" t="s">
        <v>445</v>
      </c>
      <c r="G120" s="19" t="s">
        <v>228</v>
      </c>
      <c r="H120" s="1">
        <v>147154</v>
      </c>
      <c r="I120" s="1">
        <v>628</v>
      </c>
      <c r="J120" s="1">
        <v>147782</v>
      </c>
      <c r="K120" s="1">
        <v>37497</v>
      </c>
      <c r="L120" s="3" t="s">
        <v>5982</v>
      </c>
      <c r="M120" s="16"/>
    </row>
    <row r="121" spans="1:13" s="17" customFormat="1" x14ac:dyDescent="0.2">
      <c r="A121" s="19" t="s">
        <v>30</v>
      </c>
      <c r="B121" s="19" t="s">
        <v>446</v>
      </c>
      <c r="C121" s="25" t="s">
        <v>5982</v>
      </c>
      <c r="D121" s="25" t="s">
        <v>5982</v>
      </c>
      <c r="E121" s="25" t="s">
        <v>5982</v>
      </c>
      <c r="F121" s="19" t="s">
        <v>447</v>
      </c>
      <c r="G121" s="19" t="s">
        <v>228</v>
      </c>
      <c r="H121" s="1">
        <v>111128</v>
      </c>
      <c r="I121" s="1">
        <v>0</v>
      </c>
      <c r="J121" s="1">
        <v>111128</v>
      </c>
      <c r="K121" s="1">
        <v>27731</v>
      </c>
      <c r="L121" s="3" t="s">
        <v>5982</v>
      </c>
      <c r="M121" s="16"/>
    </row>
    <row r="122" spans="1:13" s="17" customFormat="1" x14ac:dyDescent="0.2">
      <c r="A122" s="19" t="s">
        <v>32</v>
      </c>
      <c r="B122" s="19" t="s">
        <v>448</v>
      </c>
      <c r="C122" s="25" t="s">
        <v>5982</v>
      </c>
      <c r="D122" s="25" t="s">
        <v>5982</v>
      </c>
      <c r="E122" s="25" t="s">
        <v>5982</v>
      </c>
      <c r="F122" s="19" t="s">
        <v>449</v>
      </c>
      <c r="G122" s="19" t="s">
        <v>140</v>
      </c>
      <c r="H122" s="1">
        <v>619533</v>
      </c>
      <c r="I122" s="1">
        <v>161840</v>
      </c>
      <c r="J122" s="1">
        <v>781373</v>
      </c>
      <c r="K122" s="1">
        <v>287804</v>
      </c>
      <c r="L122" s="3" t="s">
        <v>5982</v>
      </c>
      <c r="M122" s="16"/>
    </row>
    <row r="123" spans="1:13" s="17" customFormat="1" x14ac:dyDescent="0.2">
      <c r="A123" s="19" t="s">
        <v>32</v>
      </c>
      <c r="B123" s="19" t="s">
        <v>450</v>
      </c>
      <c r="C123" s="25" t="s">
        <v>5982</v>
      </c>
      <c r="D123" s="25" t="s">
        <v>5982</v>
      </c>
      <c r="E123" s="25" t="s">
        <v>5982</v>
      </c>
      <c r="F123" s="19" t="s">
        <v>451</v>
      </c>
      <c r="G123" s="19" t="s">
        <v>145</v>
      </c>
      <c r="H123" s="1">
        <v>4064765</v>
      </c>
      <c r="I123" s="1">
        <v>-74565</v>
      </c>
      <c r="J123" s="1">
        <v>3990200</v>
      </c>
      <c r="K123" s="1">
        <v>1059632</v>
      </c>
      <c r="L123" s="3" t="s">
        <v>5982</v>
      </c>
      <c r="M123" s="16"/>
    </row>
    <row r="124" spans="1:13" s="17" customFormat="1" x14ac:dyDescent="0.2">
      <c r="A124" s="19" t="s">
        <v>32</v>
      </c>
      <c r="B124" s="19" t="s">
        <v>452</v>
      </c>
      <c r="C124" s="25" t="s">
        <v>5982</v>
      </c>
      <c r="D124" s="25" t="s">
        <v>5982</v>
      </c>
      <c r="E124" s="25" t="s">
        <v>5982</v>
      </c>
      <c r="F124" s="19" t="s">
        <v>453</v>
      </c>
      <c r="G124" s="19" t="s">
        <v>145</v>
      </c>
      <c r="H124" s="1">
        <v>599597</v>
      </c>
      <c r="I124" s="1">
        <v>-20260</v>
      </c>
      <c r="J124" s="1">
        <v>579337</v>
      </c>
      <c r="K124" s="1">
        <v>104396</v>
      </c>
      <c r="L124" s="3" t="s">
        <v>5982</v>
      </c>
      <c r="M124" s="16"/>
    </row>
    <row r="125" spans="1:13" s="17" customFormat="1" x14ac:dyDescent="0.2">
      <c r="A125" s="19" t="s">
        <v>32</v>
      </c>
      <c r="B125" s="19" t="s">
        <v>454</v>
      </c>
      <c r="C125" s="25" t="s">
        <v>5982</v>
      </c>
      <c r="D125" s="25" t="s">
        <v>5982</v>
      </c>
      <c r="E125" s="25" t="s">
        <v>5982</v>
      </c>
      <c r="F125" s="19" t="s">
        <v>455</v>
      </c>
      <c r="G125" s="19" t="s">
        <v>145</v>
      </c>
      <c r="H125" s="1">
        <v>3501519</v>
      </c>
      <c r="I125" s="1">
        <v>-79837</v>
      </c>
      <c r="J125" s="1">
        <v>3421682</v>
      </c>
      <c r="K125" s="1">
        <v>1013162</v>
      </c>
      <c r="L125" s="3" t="s">
        <v>5982</v>
      </c>
      <c r="M125" s="16"/>
    </row>
    <row r="126" spans="1:13" s="17" customFormat="1" x14ac:dyDescent="0.2">
      <c r="A126" s="19" t="s">
        <v>32</v>
      </c>
      <c r="B126" s="19" t="s">
        <v>456</v>
      </c>
      <c r="C126" s="25" t="s">
        <v>5982</v>
      </c>
      <c r="D126" s="25" t="s">
        <v>5982</v>
      </c>
      <c r="E126" s="25" t="s">
        <v>5982</v>
      </c>
      <c r="F126" s="19" t="s">
        <v>457</v>
      </c>
      <c r="G126" s="19" t="s">
        <v>145</v>
      </c>
      <c r="H126" s="1">
        <v>3345438</v>
      </c>
      <c r="I126" s="1">
        <v>-66174</v>
      </c>
      <c r="J126" s="1">
        <v>3279264</v>
      </c>
      <c r="K126" s="1">
        <v>791548</v>
      </c>
      <c r="L126" s="3" t="s">
        <v>5982</v>
      </c>
      <c r="M126" s="16"/>
    </row>
    <row r="127" spans="1:13" s="17" customFormat="1" x14ac:dyDescent="0.2">
      <c r="A127" s="19" t="s">
        <v>34</v>
      </c>
      <c r="B127" s="19" t="s">
        <v>458</v>
      </c>
      <c r="C127" s="25" t="s">
        <v>5982</v>
      </c>
      <c r="D127" s="25" t="s">
        <v>5982</v>
      </c>
      <c r="E127" s="25" t="s">
        <v>5982</v>
      </c>
      <c r="F127" s="19" t="s">
        <v>459</v>
      </c>
      <c r="G127" s="19" t="s">
        <v>140</v>
      </c>
      <c r="H127" s="1">
        <v>11926</v>
      </c>
      <c r="I127" s="1">
        <v>0</v>
      </c>
      <c r="J127" s="1">
        <v>11926</v>
      </c>
      <c r="K127" s="1">
        <v>-6901</v>
      </c>
      <c r="L127" s="3" t="s">
        <v>5982</v>
      </c>
      <c r="M127" s="16"/>
    </row>
    <row r="128" spans="1:13" s="17" customFormat="1" x14ac:dyDescent="0.2">
      <c r="A128" s="19" t="s">
        <v>34</v>
      </c>
      <c r="B128" s="19" t="s">
        <v>458</v>
      </c>
      <c r="C128" s="19" t="s">
        <v>460</v>
      </c>
      <c r="D128" s="19" t="s">
        <v>461</v>
      </c>
      <c r="E128" s="19" t="s">
        <v>143</v>
      </c>
      <c r="F128" s="19" t="s">
        <v>462</v>
      </c>
      <c r="G128" s="19" t="s">
        <v>145</v>
      </c>
      <c r="H128" s="1">
        <v>2337950</v>
      </c>
      <c r="I128" s="1">
        <v>5969</v>
      </c>
      <c r="J128" s="1">
        <v>2343919</v>
      </c>
      <c r="K128" s="1">
        <v>452920</v>
      </c>
      <c r="L128" s="3" t="s">
        <v>5982</v>
      </c>
      <c r="M128" s="16"/>
    </row>
    <row r="129" spans="1:13" s="17" customFormat="1" x14ac:dyDescent="0.2">
      <c r="A129" s="19" t="s">
        <v>34</v>
      </c>
      <c r="B129" s="19" t="s">
        <v>458</v>
      </c>
      <c r="C129" s="19" t="s">
        <v>463</v>
      </c>
      <c r="D129" s="19" t="s">
        <v>464</v>
      </c>
      <c r="E129" s="19" t="s">
        <v>143</v>
      </c>
      <c r="F129" s="19" t="s">
        <v>465</v>
      </c>
      <c r="G129" s="19" t="s">
        <v>145</v>
      </c>
      <c r="H129" s="1">
        <v>159438</v>
      </c>
      <c r="I129" s="1">
        <v>0</v>
      </c>
      <c r="J129" s="1">
        <v>159438</v>
      </c>
      <c r="K129" s="1">
        <v>33059</v>
      </c>
      <c r="L129" s="3" t="s">
        <v>5982</v>
      </c>
      <c r="M129" s="16"/>
    </row>
    <row r="130" spans="1:13" s="17" customFormat="1" x14ac:dyDescent="0.2">
      <c r="A130" s="19" t="s">
        <v>34</v>
      </c>
      <c r="B130" s="19" t="s">
        <v>458</v>
      </c>
      <c r="C130" s="19" t="s">
        <v>466</v>
      </c>
      <c r="D130" s="19" t="s">
        <v>467</v>
      </c>
      <c r="E130" s="19" t="s">
        <v>143</v>
      </c>
      <c r="F130" s="19" t="s">
        <v>468</v>
      </c>
      <c r="G130" s="19" t="s">
        <v>145</v>
      </c>
      <c r="H130" s="1">
        <v>91828</v>
      </c>
      <c r="I130" s="1">
        <v>0</v>
      </c>
      <c r="J130" s="1">
        <v>91828</v>
      </c>
      <c r="K130" s="1">
        <v>13778</v>
      </c>
      <c r="L130" s="3" t="s">
        <v>5982</v>
      </c>
      <c r="M130" s="16"/>
    </row>
    <row r="131" spans="1:13" s="17" customFormat="1" x14ac:dyDescent="0.2">
      <c r="A131" s="19" t="s">
        <v>34</v>
      </c>
      <c r="B131" s="19" t="s">
        <v>458</v>
      </c>
      <c r="C131" s="19" t="s">
        <v>469</v>
      </c>
      <c r="D131" s="19" t="s">
        <v>470</v>
      </c>
      <c r="E131" s="19" t="s">
        <v>143</v>
      </c>
      <c r="F131" s="19" t="s">
        <v>471</v>
      </c>
      <c r="G131" s="19" t="s">
        <v>145</v>
      </c>
      <c r="H131" s="1">
        <v>84596</v>
      </c>
      <c r="I131" s="1">
        <v>0</v>
      </c>
      <c r="J131" s="1">
        <v>84596</v>
      </c>
      <c r="K131" s="1">
        <v>19735</v>
      </c>
      <c r="L131" s="3" t="s">
        <v>5982</v>
      </c>
      <c r="M131" s="16"/>
    </row>
    <row r="132" spans="1:13" s="17" customFormat="1" x14ac:dyDescent="0.2">
      <c r="A132" s="19" t="s">
        <v>34</v>
      </c>
      <c r="B132" s="19" t="s">
        <v>458</v>
      </c>
      <c r="C132" s="19" t="s">
        <v>472</v>
      </c>
      <c r="D132" s="19" t="s">
        <v>473</v>
      </c>
      <c r="E132" s="19" t="s">
        <v>143</v>
      </c>
      <c r="F132" s="19" t="s">
        <v>474</v>
      </c>
      <c r="G132" s="19" t="s">
        <v>145</v>
      </c>
      <c r="H132" s="1">
        <v>44014</v>
      </c>
      <c r="I132" s="1">
        <v>0</v>
      </c>
      <c r="J132" s="1">
        <v>44014</v>
      </c>
      <c r="K132" s="1">
        <v>12389</v>
      </c>
      <c r="L132" s="3" t="s">
        <v>5982</v>
      </c>
      <c r="M132" s="16"/>
    </row>
    <row r="133" spans="1:13" s="17" customFormat="1" x14ac:dyDescent="0.2">
      <c r="A133" s="19" t="s">
        <v>34</v>
      </c>
      <c r="B133" s="19" t="s">
        <v>458</v>
      </c>
      <c r="C133" s="19" t="s">
        <v>475</v>
      </c>
      <c r="D133" s="19" t="s">
        <v>476</v>
      </c>
      <c r="E133" s="19" t="s">
        <v>166</v>
      </c>
      <c r="F133" s="19" t="s">
        <v>477</v>
      </c>
      <c r="G133" s="19" t="s">
        <v>140</v>
      </c>
      <c r="H133" s="1">
        <v>10046</v>
      </c>
      <c r="I133" s="1">
        <v>0</v>
      </c>
      <c r="J133" s="1">
        <v>10046</v>
      </c>
      <c r="K133" s="1">
        <v>0</v>
      </c>
      <c r="L133" s="3" t="s">
        <v>5982</v>
      </c>
      <c r="M133" s="16"/>
    </row>
    <row r="134" spans="1:13" s="17" customFormat="1" x14ac:dyDescent="0.2">
      <c r="A134" s="19" t="s">
        <v>34</v>
      </c>
      <c r="B134" s="19" t="s">
        <v>458</v>
      </c>
      <c r="C134" s="19" t="s">
        <v>478</v>
      </c>
      <c r="D134" s="19" t="s">
        <v>479</v>
      </c>
      <c r="E134" s="19" t="s">
        <v>143</v>
      </c>
      <c r="F134" s="19" t="s">
        <v>480</v>
      </c>
      <c r="G134" s="19" t="s">
        <v>145</v>
      </c>
      <c r="H134" s="1">
        <v>3123582</v>
      </c>
      <c r="I134" s="1">
        <v>-21161</v>
      </c>
      <c r="J134" s="1">
        <v>3102421</v>
      </c>
      <c r="K134" s="1">
        <v>753495</v>
      </c>
      <c r="L134" s="3" t="s">
        <v>5982</v>
      </c>
      <c r="M134" s="16"/>
    </row>
    <row r="135" spans="1:13" s="17" customFormat="1" x14ac:dyDescent="0.2">
      <c r="A135" s="19" t="s">
        <v>34</v>
      </c>
      <c r="B135" s="19" t="s">
        <v>458</v>
      </c>
      <c r="C135" s="19" t="s">
        <v>481</v>
      </c>
      <c r="D135" s="19" t="s">
        <v>482</v>
      </c>
      <c r="E135" s="19" t="s">
        <v>143</v>
      </c>
      <c r="F135" s="19" t="s">
        <v>483</v>
      </c>
      <c r="G135" s="19" t="s">
        <v>145</v>
      </c>
      <c r="H135" s="1">
        <v>131012</v>
      </c>
      <c r="I135" s="1">
        <v>657</v>
      </c>
      <c r="J135" s="1">
        <v>131669</v>
      </c>
      <c r="K135" s="1">
        <v>0</v>
      </c>
      <c r="L135" s="3" t="s">
        <v>5982</v>
      </c>
      <c r="M135" s="16"/>
    </row>
    <row r="136" spans="1:13" s="17" customFormat="1" x14ac:dyDescent="0.2">
      <c r="A136" s="19" t="s">
        <v>34</v>
      </c>
      <c r="B136" s="19" t="s">
        <v>484</v>
      </c>
      <c r="C136" s="25" t="s">
        <v>5982</v>
      </c>
      <c r="D136" s="25" t="s">
        <v>5982</v>
      </c>
      <c r="E136" s="25" t="s">
        <v>5982</v>
      </c>
      <c r="F136" s="19" t="s">
        <v>485</v>
      </c>
      <c r="G136" s="19" t="s">
        <v>341</v>
      </c>
      <c r="H136" s="1">
        <v>1086422</v>
      </c>
      <c r="I136" s="1">
        <v>0</v>
      </c>
      <c r="J136" s="1">
        <v>1086422</v>
      </c>
      <c r="K136" s="1">
        <v>272535</v>
      </c>
      <c r="L136" s="3" t="s">
        <v>5982</v>
      </c>
      <c r="M136" s="16"/>
    </row>
    <row r="137" spans="1:13" s="17" customFormat="1" x14ac:dyDescent="0.2">
      <c r="A137" s="19" t="s">
        <v>34</v>
      </c>
      <c r="B137" s="19" t="s">
        <v>486</v>
      </c>
      <c r="C137" s="25" t="s">
        <v>5982</v>
      </c>
      <c r="D137" s="25" t="s">
        <v>5982</v>
      </c>
      <c r="E137" s="25" t="s">
        <v>5982</v>
      </c>
      <c r="F137" s="19" t="s">
        <v>487</v>
      </c>
      <c r="G137" s="19" t="s">
        <v>145</v>
      </c>
      <c r="H137" s="1">
        <v>30306186</v>
      </c>
      <c r="I137" s="1">
        <v>-133449</v>
      </c>
      <c r="J137" s="1">
        <v>30172737</v>
      </c>
      <c r="K137" s="1">
        <v>6250459</v>
      </c>
      <c r="L137" s="3" t="s">
        <v>5982</v>
      </c>
      <c r="M137" s="16"/>
    </row>
    <row r="138" spans="1:13" s="17" customFormat="1" x14ac:dyDescent="0.2">
      <c r="A138" s="19" t="s">
        <v>34</v>
      </c>
      <c r="B138" s="19" t="s">
        <v>486</v>
      </c>
      <c r="C138" s="19" t="s">
        <v>488</v>
      </c>
      <c r="D138" s="19" t="s">
        <v>489</v>
      </c>
      <c r="E138" s="19" t="s">
        <v>143</v>
      </c>
      <c r="F138" s="19" t="s">
        <v>490</v>
      </c>
      <c r="G138" s="19" t="s">
        <v>145</v>
      </c>
      <c r="H138" s="1">
        <v>387338</v>
      </c>
      <c r="I138" s="1">
        <v>2037</v>
      </c>
      <c r="J138" s="1">
        <v>389375</v>
      </c>
      <c r="K138" s="1">
        <v>78368</v>
      </c>
      <c r="L138" s="3" t="s">
        <v>5982</v>
      </c>
      <c r="M138" s="16"/>
    </row>
    <row r="139" spans="1:13" s="17" customFormat="1" x14ac:dyDescent="0.2">
      <c r="A139" s="19" t="s">
        <v>34</v>
      </c>
      <c r="B139" s="19" t="s">
        <v>486</v>
      </c>
      <c r="C139" s="19" t="s">
        <v>491</v>
      </c>
      <c r="D139" s="19" t="s">
        <v>492</v>
      </c>
      <c r="E139" s="19" t="s">
        <v>143</v>
      </c>
      <c r="F139" s="19" t="s">
        <v>493</v>
      </c>
      <c r="G139" s="19" t="s">
        <v>145</v>
      </c>
      <c r="H139" s="1">
        <v>103510</v>
      </c>
      <c r="I139" s="1">
        <v>0</v>
      </c>
      <c r="J139" s="1">
        <v>103510</v>
      </c>
      <c r="K139" s="1">
        <v>26391</v>
      </c>
      <c r="L139" s="3" t="s">
        <v>5982</v>
      </c>
      <c r="M139" s="16"/>
    </row>
    <row r="140" spans="1:13" s="17" customFormat="1" x14ac:dyDescent="0.2">
      <c r="A140" s="19" t="s">
        <v>34</v>
      </c>
      <c r="B140" s="19" t="s">
        <v>486</v>
      </c>
      <c r="C140" s="19" t="s">
        <v>494</v>
      </c>
      <c r="D140" s="19" t="s">
        <v>495</v>
      </c>
      <c r="E140" s="19" t="s">
        <v>143</v>
      </c>
      <c r="F140" s="19" t="s">
        <v>496</v>
      </c>
      <c r="G140" s="19" t="s">
        <v>145</v>
      </c>
      <c r="H140" s="1">
        <v>405704</v>
      </c>
      <c r="I140" s="1">
        <v>2007</v>
      </c>
      <c r="J140" s="1">
        <v>407711</v>
      </c>
      <c r="K140" s="1">
        <v>95196</v>
      </c>
      <c r="L140" s="3" t="s">
        <v>5982</v>
      </c>
      <c r="M140" s="16"/>
    </row>
    <row r="141" spans="1:13" s="17" customFormat="1" x14ac:dyDescent="0.2">
      <c r="A141" s="19" t="s">
        <v>34</v>
      </c>
      <c r="B141" s="19" t="s">
        <v>497</v>
      </c>
      <c r="C141" s="25" t="s">
        <v>5982</v>
      </c>
      <c r="D141" s="25" t="s">
        <v>5982</v>
      </c>
      <c r="E141" s="25" t="s">
        <v>5982</v>
      </c>
      <c r="F141" s="19" t="s">
        <v>498</v>
      </c>
      <c r="G141" s="19" t="s">
        <v>228</v>
      </c>
      <c r="H141" s="1">
        <v>18503860</v>
      </c>
      <c r="I141" s="1">
        <v>-16962</v>
      </c>
      <c r="J141" s="1">
        <v>18486898</v>
      </c>
      <c r="K141" s="1">
        <v>3909016</v>
      </c>
      <c r="L141" s="3" t="s">
        <v>5982</v>
      </c>
      <c r="M141" s="16"/>
    </row>
    <row r="142" spans="1:13" s="17" customFormat="1" x14ac:dyDescent="0.2">
      <c r="A142" s="19" t="s">
        <v>34</v>
      </c>
      <c r="B142" s="19" t="s">
        <v>499</v>
      </c>
      <c r="C142" s="25" t="s">
        <v>5982</v>
      </c>
      <c r="D142" s="25" t="s">
        <v>5982</v>
      </c>
      <c r="E142" s="25" t="s">
        <v>5982</v>
      </c>
      <c r="F142" s="19" t="s">
        <v>500</v>
      </c>
      <c r="G142" s="19" t="s">
        <v>228</v>
      </c>
      <c r="H142" s="1">
        <v>3057712</v>
      </c>
      <c r="I142" s="1">
        <v>-9378</v>
      </c>
      <c r="J142" s="1">
        <v>3048334</v>
      </c>
      <c r="K142" s="1">
        <v>732391</v>
      </c>
      <c r="L142" s="3" t="s">
        <v>5982</v>
      </c>
      <c r="M142" s="16"/>
    </row>
    <row r="143" spans="1:13" s="17" customFormat="1" x14ac:dyDescent="0.2">
      <c r="A143" s="19" t="s">
        <v>34</v>
      </c>
      <c r="B143" s="19" t="s">
        <v>499</v>
      </c>
      <c r="C143" s="19" t="s">
        <v>501</v>
      </c>
      <c r="D143" s="19" t="s">
        <v>502</v>
      </c>
      <c r="E143" s="19" t="s">
        <v>143</v>
      </c>
      <c r="F143" s="19" t="s">
        <v>503</v>
      </c>
      <c r="G143" s="19" t="s">
        <v>228</v>
      </c>
      <c r="H143" s="1">
        <v>178324</v>
      </c>
      <c r="I143" s="1">
        <v>0</v>
      </c>
      <c r="J143" s="1">
        <v>178324</v>
      </c>
      <c r="K143" s="1">
        <v>49886</v>
      </c>
      <c r="L143" s="3" t="s">
        <v>5982</v>
      </c>
      <c r="M143" s="16"/>
    </row>
    <row r="144" spans="1:13" s="17" customFormat="1" x14ac:dyDescent="0.2">
      <c r="A144" s="19" t="s">
        <v>34</v>
      </c>
      <c r="B144" s="19" t="s">
        <v>504</v>
      </c>
      <c r="C144" s="25" t="s">
        <v>5982</v>
      </c>
      <c r="D144" s="25" t="s">
        <v>5982</v>
      </c>
      <c r="E144" s="25" t="s">
        <v>5982</v>
      </c>
      <c r="F144" s="19" t="s">
        <v>505</v>
      </c>
      <c r="G144" s="19" t="s">
        <v>228</v>
      </c>
      <c r="H144" s="1">
        <v>197577</v>
      </c>
      <c r="I144" s="1">
        <v>1719</v>
      </c>
      <c r="J144" s="1">
        <v>199296</v>
      </c>
      <c r="K144" s="1">
        <v>55645</v>
      </c>
      <c r="L144" s="3" t="s">
        <v>5982</v>
      </c>
      <c r="M144" s="16"/>
    </row>
    <row r="145" spans="1:13" s="17" customFormat="1" x14ac:dyDescent="0.2">
      <c r="A145" s="19" t="s">
        <v>34</v>
      </c>
      <c r="B145" s="19" t="s">
        <v>506</v>
      </c>
      <c r="C145" s="25" t="s">
        <v>5982</v>
      </c>
      <c r="D145" s="25" t="s">
        <v>5982</v>
      </c>
      <c r="E145" s="25" t="s">
        <v>5982</v>
      </c>
      <c r="F145" s="19" t="s">
        <v>507</v>
      </c>
      <c r="G145" s="19" t="s">
        <v>145</v>
      </c>
      <c r="H145" s="1">
        <v>265296</v>
      </c>
      <c r="I145" s="1">
        <v>0</v>
      </c>
      <c r="J145" s="1">
        <v>265296</v>
      </c>
      <c r="K145" s="1">
        <v>65763</v>
      </c>
      <c r="L145" s="3" t="s">
        <v>5982</v>
      </c>
      <c r="M145" s="16"/>
    </row>
    <row r="146" spans="1:13" s="17" customFormat="1" x14ac:dyDescent="0.2">
      <c r="A146" s="19" t="s">
        <v>34</v>
      </c>
      <c r="B146" s="19" t="s">
        <v>508</v>
      </c>
      <c r="C146" s="25" t="s">
        <v>5982</v>
      </c>
      <c r="D146" s="25" t="s">
        <v>5982</v>
      </c>
      <c r="E146" s="25" t="s">
        <v>5982</v>
      </c>
      <c r="F146" s="19" t="s">
        <v>509</v>
      </c>
      <c r="G146" s="19" t="s">
        <v>228</v>
      </c>
      <c r="H146" s="1">
        <v>291684</v>
      </c>
      <c r="I146" s="1">
        <v>-1252</v>
      </c>
      <c r="J146" s="1">
        <v>290432</v>
      </c>
      <c r="K146" s="1">
        <v>20874</v>
      </c>
      <c r="L146" s="3" t="s">
        <v>5982</v>
      </c>
      <c r="M146" s="16"/>
    </row>
    <row r="147" spans="1:13" s="17" customFormat="1" x14ac:dyDescent="0.2">
      <c r="A147" s="19" t="s">
        <v>34</v>
      </c>
      <c r="B147" s="19" t="s">
        <v>510</v>
      </c>
      <c r="C147" s="25" t="s">
        <v>5982</v>
      </c>
      <c r="D147" s="25" t="s">
        <v>5982</v>
      </c>
      <c r="E147" s="25" t="s">
        <v>5982</v>
      </c>
      <c r="F147" s="19" t="s">
        <v>511</v>
      </c>
      <c r="G147" s="19" t="s">
        <v>228</v>
      </c>
      <c r="H147" s="1">
        <v>686818</v>
      </c>
      <c r="I147" s="1">
        <v>0</v>
      </c>
      <c r="J147" s="1">
        <v>686818</v>
      </c>
      <c r="K147" s="1">
        <v>171116</v>
      </c>
      <c r="L147" s="3" t="s">
        <v>5982</v>
      </c>
      <c r="M147" s="16"/>
    </row>
    <row r="148" spans="1:13" s="17" customFormat="1" x14ac:dyDescent="0.2">
      <c r="A148" s="19" t="s">
        <v>34</v>
      </c>
      <c r="B148" s="19" t="s">
        <v>512</v>
      </c>
      <c r="C148" s="25" t="s">
        <v>5982</v>
      </c>
      <c r="D148" s="25" t="s">
        <v>5982</v>
      </c>
      <c r="E148" s="25" t="s">
        <v>5982</v>
      </c>
      <c r="F148" s="19" t="s">
        <v>513</v>
      </c>
      <c r="G148" s="19" t="s">
        <v>341</v>
      </c>
      <c r="H148" s="1">
        <v>6328667</v>
      </c>
      <c r="I148" s="1">
        <v>-56070</v>
      </c>
      <c r="J148" s="1">
        <v>6272597</v>
      </c>
      <c r="K148" s="1">
        <v>727894</v>
      </c>
      <c r="L148" s="3" t="s">
        <v>5982</v>
      </c>
      <c r="M148" s="16"/>
    </row>
    <row r="149" spans="1:13" s="17" customFormat="1" x14ac:dyDescent="0.2">
      <c r="A149" s="19" t="s">
        <v>34</v>
      </c>
      <c r="B149" s="19" t="s">
        <v>514</v>
      </c>
      <c r="C149" s="25" t="s">
        <v>5982</v>
      </c>
      <c r="D149" s="25" t="s">
        <v>5982</v>
      </c>
      <c r="E149" s="25" t="s">
        <v>5982</v>
      </c>
      <c r="F149" s="19" t="s">
        <v>515</v>
      </c>
      <c r="G149" s="19" t="s">
        <v>145</v>
      </c>
      <c r="H149" s="1">
        <v>794518</v>
      </c>
      <c r="I149" s="1">
        <v>0</v>
      </c>
      <c r="J149" s="1">
        <v>794518</v>
      </c>
      <c r="K149" s="1">
        <v>197548</v>
      </c>
      <c r="L149" s="3" t="s">
        <v>5982</v>
      </c>
      <c r="M149" s="16"/>
    </row>
    <row r="150" spans="1:13" s="17" customFormat="1" x14ac:dyDescent="0.2">
      <c r="A150" s="19" t="s">
        <v>34</v>
      </c>
      <c r="B150" s="19" t="s">
        <v>516</v>
      </c>
      <c r="C150" s="25" t="s">
        <v>5982</v>
      </c>
      <c r="D150" s="25" t="s">
        <v>5982</v>
      </c>
      <c r="E150" s="25" t="s">
        <v>5982</v>
      </c>
      <c r="F150" s="19" t="s">
        <v>517</v>
      </c>
      <c r="G150" s="19" t="s">
        <v>228</v>
      </c>
      <c r="H150" s="1">
        <v>362080</v>
      </c>
      <c r="I150" s="1">
        <v>0</v>
      </c>
      <c r="J150" s="1">
        <v>362080</v>
      </c>
      <c r="K150" s="1">
        <v>90572</v>
      </c>
      <c r="L150" s="3" t="s">
        <v>5982</v>
      </c>
      <c r="M150" s="16"/>
    </row>
    <row r="151" spans="1:13" s="17" customFormat="1" x14ac:dyDescent="0.2">
      <c r="A151" s="19" t="s">
        <v>34</v>
      </c>
      <c r="B151" s="19" t="s">
        <v>518</v>
      </c>
      <c r="C151" s="25" t="s">
        <v>5982</v>
      </c>
      <c r="D151" s="25" t="s">
        <v>5982</v>
      </c>
      <c r="E151" s="25" t="s">
        <v>5982</v>
      </c>
      <c r="F151" s="19" t="s">
        <v>519</v>
      </c>
      <c r="G151" s="19" t="s">
        <v>145</v>
      </c>
      <c r="H151" s="1">
        <v>5819136</v>
      </c>
      <c r="I151" s="1">
        <v>-798579</v>
      </c>
      <c r="J151" s="1">
        <v>5020557</v>
      </c>
      <c r="K151" s="1">
        <v>445760</v>
      </c>
      <c r="L151" s="3" t="s">
        <v>5982</v>
      </c>
      <c r="M151" s="16"/>
    </row>
    <row r="152" spans="1:13" s="17" customFormat="1" x14ac:dyDescent="0.2">
      <c r="A152" s="19" t="s">
        <v>34</v>
      </c>
      <c r="B152" s="19" t="s">
        <v>518</v>
      </c>
      <c r="C152" s="19" t="s">
        <v>520</v>
      </c>
      <c r="D152" s="19" t="s">
        <v>521</v>
      </c>
      <c r="E152" s="19" t="s">
        <v>143</v>
      </c>
      <c r="F152" s="19" t="s">
        <v>522</v>
      </c>
      <c r="G152" s="19" t="s">
        <v>145</v>
      </c>
      <c r="H152" s="1">
        <v>120302</v>
      </c>
      <c r="I152" s="1">
        <v>0</v>
      </c>
      <c r="J152" s="1">
        <v>120302</v>
      </c>
      <c r="K152" s="1">
        <v>32117</v>
      </c>
      <c r="L152" s="3" t="s">
        <v>5982</v>
      </c>
      <c r="M152" s="16"/>
    </row>
    <row r="153" spans="1:13" s="17" customFormat="1" x14ac:dyDescent="0.2">
      <c r="A153" s="19" t="s">
        <v>34</v>
      </c>
      <c r="B153" s="19" t="s">
        <v>518</v>
      </c>
      <c r="C153" s="19" t="s">
        <v>523</v>
      </c>
      <c r="D153" s="19" t="s">
        <v>524</v>
      </c>
      <c r="E153" s="19" t="s">
        <v>166</v>
      </c>
      <c r="F153" s="19" t="s">
        <v>525</v>
      </c>
      <c r="G153" s="19" t="s">
        <v>145</v>
      </c>
      <c r="H153" s="1">
        <v>101756</v>
      </c>
      <c r="I153" s="1">
        <v>-3074</v>
      </c>
      <c r="J153" s="1">
        <v>98682</v>
      </c>
      <c r="K153" s="1">
        <v>8731</v>
      </c>
      <c r="L153" s="3" t="s">
        <v>5982</v>
      </c>
      <c r="M153" s="16"/>
    </row>
    <row r="154" spans="1:13" s="17" customFormat="1" x14ac:dyDescent="0.2">
      <c r="A154" s="19" t="s">
        <v>34</v>
      </c>
      <c r="B154" s="19" t="s">
        <v>526</v>
      </c>
      <c r="C154" s="25" t="s">
        <v>5982</v>
      </c>
      <c r="D154" s="25" t="s">
        <v>5982</v>
      </c>
      <c r="E154" s="25" t="s">
        <v>5982</v>
      </c>
      <c r="F154" s="19" t="s">
        <v>527</v>
      </c>
      <c r="G154" s="19" t="s">
        <v>228</v>
      </c>
      <c r="H154" s="1">
        <v>6363129</v>
      </c>
      <c r="I154" s="1">
        <v>17613</v>
      </c>
      <c r="J154" s="1">
        <v>6380742</v>
      </c>
      <c r="K154" s="1">
        <v>1198613</v>
      </c>
      <c r="L154" s="3" t="s">
        <v>5982</v>
      </c>
      <c r="M154" s="16"/>
    </row>
    <row r="155" spans="1:13" s="17" customFormat="1" x14ac:dyDescent="0.2">
      <c r="A155" s="19" t="s">
        <v>34</v>
      </c>
      <c r="B155" s="19" t="s">
        <v>528</v>
      </c>
      <c r="C155" s="25" t="s">
        <v>5982</v>
      </c>
      <c r="D155" s="25" t="s">
        <v>5982</v>
      </c>
      <c r="E155" s="25" t="s">
        <v>5982</v>
      </c>
      <c r="F155" s="19" t="s">
        <v>529</v>
      </c>
      <c r="G155" s="19" t="s">
        <v>228</v>
      </c>
      <c r="H155" s="1">
        <v>496656</v>
      </c>
      <c r="I155" s="1">
        <v>0</v>
      </c>
      <c r="J155" s="1">
        <v>496656</v>
      </c>
      <c r="K155" s="1">
        <v>123745</v>
      </c>
      <c r="L155" s="3" t="s">
        <v>5982</v>
      </c>
      <c r="M155" s="16"/>
    </row>
    <row r="156" spans="1:13" s="17" customFormat="1" x14ac:dyDescent="0.2">
      <c r="A156" s="19" t="s">
        <v>34</v>
      </c>
      <c r="B156" s="19" t="s">
        <v>530</v>
      </c>
      <c r="C156" s="25" t="s">
        <v>5982</v>
      </c>
      <c r="D156" s="25" t="s">
        <v>5982</v>
      </c>
      <c r="E156" s="25" t="s">
        <v>5982</v>
      </c>
      <c r="F156" s="19" t="s">
        <v>531</v>
      </c>
      <c r="G156" s="19" t="s">
        <v>145</v>
      </c>
      <c r="H156" s="1">
        <v>28673975</v>
      </c>
      <c r="I156" s="1">
        <v>-461903</v>
      </c>
      <c r="J156" s="1">
        <v>28212072</v>
      </c>
      <c r="K156" s="1">
        <v>7509810</v>
      </c>
      <c r="L156" s="3" t="s">
        <v>5982</v>
      </c>
      <c r="M156" s="16"/>
    </row>
    <row r="157" spans="1:13" s="17" customFormat="1" x14ac:dyDescent="0.2">
      <c r="A157" s="19" t="s">
        <v>34</v>
      </c>
      <c r="B157" s="19" t="s">
        <v>532</v>
      </c>
      <c r="C157" s="25" t="s">
        <v>5982</v>
      </c>
      <c r="D157" s="25" t="s">
        <v>5982</v>
      </c>
      <c r="E157" s="25" t="s">
        <v>5982</v>
      </c>
      <c r="F157" s="19" t="s">
        <v>533</v>
      </c>
      <c r="G157" s="19" t="s">
        <v>145</v>
      </c>
      <c r="H157" s="1">
        <v>43972919</v>
      </c>
      <c r="I157" s="1">
        <v>1845733</v>
      </c>
      <c r="J157" s="1">
        <v>45818652</v>
      </c>
      <c r="K157" s="1">
        <v>10640960</v>
      </c>
      <c r="L157" s="3" t="s">
        <v>5982</v>
      </c>
      <c r="M157" s="16"/>
    </row>
    <row r="158" spans="1:13" s="17" customFormat="1" x14ac:dyDescent="0.2">
      <c r="A158" s="19" t="s">
        <v>34</v>
      </c>
      <c r="B158" s="19" t="s">
        <v>532</v>
      </c>
      <c r="C158" s="19" t="s">
        <v>534</v>
      </c>
      <c r="D158" s="19" t="s">
        <v>535</v>
      </c>
      <c r="E158" s="19" t="s">
        <v>143</v>
      </c>
      <c r="F158" s="19" t="s">
        <v>536</v>
      </c>
      <c r="G158" s="19" t="s">
        <v>145</v>
      </c>
      <c r="H158" s="1">
        <v>1582595</v>
      </c>
      <c r="I158" s="1">
        <v>3270</v>
      </c>
      <c r="J158" s="1">
        <v>1585865</v>
      </c>
      <c r="K158" s="1">
        <v>375151</v>
      </c>
      <c r="L158" s="3" t="s">
        <v>5982</v>
      </c>
      <c r="M158" s="16"/>
    </row>
    <row r="159" spans="1:13" s="17" customFormat="1" x14ac:dyDescent="0.2">
      <c r="A159" s="19" t="s">
        <v>34</v>
      </c>
      <c r="B159" s="19" t="s">
        <v>532</v>
      </c>
      <c r="C159" s="19" t="s">
        <v>537</v>
      </c>
      <c r="D159" s="19" t="s">
        <v>538</v>
      </c>
      <c r="E159" s="19" t="s">
        <v>143</v>
      </c>
      <c r="F159" s="19" t="s">
        <v>539</v>
      </c>
      <c r="G159" s="19" t="s">
        <v>145</v>
      </c>
      <c r="H159" s="1">
        <v>936071</v>
      </c>
      <c r="I159" s="1">
        <v>3015</v>
      </c>
      <c r="J159" s="1">
        <v>939086</v>
      </c>
      <c r="K159" s="1">
        <v>151103</v>
      </c>
      <c r="L159" s="3" t="s">
        <v>5982</v>
      </c>
      <c r="M159" s="16"/>
    </row>
    <row r="160" spans="1:13" s="17" customFormat="1" x14ac:dyDescent="0.2">
      <c r="A160" s="19" t="s">
        <v>34</v>
      </c>
      <c r="B160" s="19" t="s">
        <v>532</v>
      </c>
      <c r="C160" s="19" t="s">
        <v>540</v>
      </c>
      <c r="D160" s="19" t="s">
        <v>541</v>
      </c>
      <c r="E160" s="19" t="s">
        <v>143</v>
      </c>
      <c r="F160" s="19" t="s">
        <v>542</v>
      </c>
      <c r="G160" s="19" t="s">
        <v>145</v>
      </c>
      <c r="H160" s="1">
        <v>558506</v>
      </c>
      <c r="I160" s="1">
        <v>1442</v>
      </c>
      <c r="J160" s="1">
        <v>559948</v>
      </c>
      <c r="K160" s="1">
        <v>136230</v>
      </c>
      <c r="L160" s="3" t="s">
        <v>5982</v>
      </c>
      <c r="M160" s="16"/>
    </row>
    <row r="161" spans="1:13" s="17" customFormat="1" x14ac:dyDescent="0.2">
      <c r="A161" s="19" t="s">
        <v>34</v>
      </c>
      <c r="B161" s="19" t="s">
        <v>532</v>
      </c>
      <c r="C161" s="19" t="s">
        <v>543</v>
      </c>
      <c r="D161" s="19" t="s">
        <v>544</v>
      </c>
      <c r="E161" s="19" t="s">
        <v>143</v>
      </c>
      <c r="F161" s="19" t="s">
        <v>545</v>
      </c>
      <c r="G161" s="19" t="s">
        <v>145</v>
      </c>
      <c r="H161" s="1">
        <v>87816</v>
      </c>
      <c r="I161" s="1">
        <v>0</v>
      </c>
      <c r="J161" s="1">
        <v>87816</v>
      </c>
      <c r="K161" s="1">
        <v>20278</v>
      </c>
      <c r="L161" s="3" t="s">
        <v>5982</v>
      </c>
      <c r="M161" s="16"/>
    </row>
    <row r="162" spans="1:13" s="17" customFormat="1" x14ac:dyDescent="0.2">
      <c r="A162" s="19" t="s">
        <v>34</v>
      </c>
      <c r="B162" s="19" t="s">
        <v>532</v>
      </c>
      <c r="C162" s="19" t="s">
        <v>546</v>
      </c>
      <c r="D162" s="19" t="s">
        <v>547</v>
      </c>
      <c r="E162" s="19" t="s">
        <v>143</v>
      </c>
      <c r="F162" s="19" t="s">
        <v>548</v>
      </c>
      <c r="G162" s="19" t="s">
        <v>145</v>
      </c>
      <c r="H162" s="1">
        <v>109616</v>
      </c>
      <c r="I162" s="1">
        <v>0</v>
      </c>
      <c r="J162" s="1">
        <v>109616</v>
      </c>
      <c r="K162" s="1">
        <v>27698</v>
      </c>
      <c r="L162" s="3" t="s">
        <v>5982</v>
      </c>
      <c r="M162" s="16"/>
    </row>
    <row r="163" spans="1:13" s="17" customFormat="1" x14ac:dyDescent="0.2">
      <c r="A163" s="19" t="s">
        <v>34</v>
      </c>
      <c r="B163" s="19" t="s">
        <v>532</v>
      </c>
      <c r="C163" s="19" t="s">
        <v>549</v>
      </c>
      <c r="D163" s="19" t="s">
        <v>550</v>
      </c>
      <c r="E163" s="19" t="s">
        <v>143</v>
      </c>
      <c r="F163" s="19" t="s">
        <v>551</v>
      </c>
      <c r="G163" s="19" t="s">
        <v>145</v>
      </c>
      <c r="H163" s="1">
        <v>89304</v>
      </c>
      <c r="I163" s="1">
        <v>0</v>
      </c>
      <c r="J163" s="1">
        <v>89304</v>
      </c>
      <c r="K163" s="1">
        <v>24434</v>
      </c>
      <c r="L163" s="3" t="s">
        <v>5982</v>
      </c>
      <c r="M163" s="16"/>
    </row>
    <row r="164" spans="1:13" s="17" customFormat="1" x14ac:dyDescent="0.2">
      <c r="A164" s="19" t="s">
        <v>34</v>
      </c>
      <c r="B164" s="19" t="s">
        <v>532</v>
      </c>
      <c r="C164" s="19" t="s">
        <v>552</v>
      </c>
      <c r="D164" s="19" t="s">
        <v>553</v>
      </c>
      <c r="E164" s="19" t="s">
        <v>143</v>
      </c>
      <c r="F164" s="19" t="s">
        <v>554</v>
      </c>
      <c r="G164" s="19" t="s">
        <v>145</v>
      </c>
      <c r="H164" s="1">
        <v>108938</v>
      </c>
      <c r="I164" s="1">
        <v>0</v>
      </c>
      <c r="J164" s="1">
        <v>108938</v>
      </c>
      <c r="K164" s="1">
        <v>32349</v>
      </c>
      <c r="L164" s="3" t="s">
        <v>5982</v>
      </c>
      <c r="M164" s="16"/>
    </row>
    <row r="165" spans="1:13" s="17" customFormat="1" x14ac:dyDescent="0.2">
      <c r="A165" s="19" t="s">
        <v>34</v>
      </c>
      <c r="B165" s="19" t="s">
        <v>532</v>
      </c>
      <c r="C165" s="19" t="s">
        <v>555</v>
      </c>
      <c r="D165" s="19" t="s">
        <v>556</v>
      </c>
      <c r="E165" s="19" t="s">
        <v>143</v>
      </c>
      <c r="F165" s="19" t="s">
        <v>557</v>
      </c>
      <c r="G165" s="19" t="s">
        <v>145</v>
      </c>
      <c r="H165" s="1">
        <v>40688</v>
      </c>
      <c r="I165" s="1">
        <v>0</v>
      </c>
      <c r="J165" s="1">
        <v>40688</v>
      </c>
      <c r="K165" s="1">
        <v>10436</v>
      </c>
      <c r="L165" s="3" t="s">
        <v>5982</v>
      </c>
      <c r="M165" s="16"/>
    </row>
    <row r="166" spans="1:13" s="17" customFormat="1" x14ac:dyDescent="0.2">
      <c r="A166" s="19" t="s">
        <v>34</v>
      </c>
      <c r="B166" s="19" t="s">
        <v>558</v>
      </c>
      <c r="C166" s="25" t="s">
        <v>5982</v>
      </c>
      <c r="D166" s="25" t="s">
        <v>5982</v>
      </c>
      <c r="E166" s="25" t="s">
        <v>5982</v>
      </c>
      <c r="F166" s="19" t="s">
        <v>559</v>
      </c>
      <c r="G166" s="19" t="s">
        <v>145</v>
      </c>
      <c r="H166" s="1">
        <v>6192676</v>
      </c>
      <c r="I166" s="1">
        <v>0</v>
      </c>
      <c r="J166" s="1">
        <v>6192676</v>
      </c>
      <c r="K166" s="1">
        <v>1545002</v>
      </c>
      <c r="L166" s="3" t="s">
        <v>5982</v>
      </c>
      <c r="M166" s="16"/>
    </row>
    <row r="167" spans="1:13" s="17" customFormat="1" x14ac:dyDescent="0.2">
      <c r="A167" s="19" t="s">
        <v>34</v>
      </c>
      <c r="B167" s="19" t="s">
        <v>560</v>
      </c>
      <c r="C167" s="25" t="s">
        <v>5982</v>
      </c>
      <c r="D167" s="25" t="s">
        <v>5982</v>
      </c>
      <c r="E167" s="25" t="s">
        <v>5982</v>
      </c>
      <c r="F167" s="19" t="s">
        <v>561</v>
      </c>
      <c r="G167" s="19" t="s">
        <v>228</v>
      </c>
      <c r="H167" s="1">
        <v>689144</v>
      </c>
      <c r="I167" s="1">
        <v>0</v>
      </c>
      <c r="J167" s="1">
        <v>689144</v>
      </c>
      <c r="K167" s="1">
        <v>171641</v>
      </c>
      <c r="L167" s="3" t="s">
        <v>5982</v>
      </c>
      <c r="M167" s="16"/>
    </row>
    <row r="168" spans="1:13" s="17" customFormat="1" x14ac:dyDescent="0.2">
      <c r="A168" s="19" t="s">
        <v>34</v>
      </c>
      <c r="B168" s="19" t="s">
        <v>562</v>
      </c>
      <c r="C168" s="19" t="s">
        <v>563</v>
      </c>
      <c r="D168" s="19" t="s">
        <v>564</v>
      </c>
      <c r="E168" s="19" t="s">
        <v>143</v>
      </c>
      <c r="F168" s="19" t="s">
        <v>565</v>
      </c>
      <c r="G168" s="19" t="s">
        <v>145</v>
      </c>
      <c r="H168" s="1">
        <v>63400</v>
      </c>
      <c r="I168" s="1">
        <v>0</v>
      </c>
      <c r="J168" s="1">
        <v>63400</v>
      </c>
      <c r="K168" s="1">
        <v>17481</v>
      </c>
      <c r="L168" s="3" t="s">
        <v>5982</v>
      </c>
      <c r="M168" s="16"/>
    </row>
    <row r="169" spans="1:13" s="17" customFormat="1" x14ac:dyDescent="0.2">
      <c r="A169" s="19" t="s">
        <v>36</v>
      </c>
      <c r="B169" s="19" t="s">
        <v>566</v>
      </c>
      <c r="C169" s="25" t="s">
        <v>5982</v>
      </c>
      <c r="D169" s="25" t="s">
        <v>5982</v>
      </c>
      <c r="E169" s="25" t="s">
        <v>5982</v>
      </c>
      <c r="F169" s="19" t="s">
        <v>567</v>
      </c>
      <c r="G169" s="19" t="s">
        <v>140</v>
      </c>
      <c r="H169" s="1">
        <v>1241641</v>
      </c>
      <c r="I169" s="1">
        <v>331753</v>
      </c>
      <c r="J169" s="1">
        <v>1573394</v>
      </c>
      <c r="K169" s="1">
        <v>568732</v>
      </c>
      <c r="L169" s="3" t="s">
        <v>5982</v>
      </c>
      <c r="M169" s="16"/>
    </row>
    <row r="170" spans="1:13" s="17" customFormat="1" x14ac:dyDescent="0.2">
      <c r="A170" s="19" t="s">
        <v>36</v>
      </c>
      <c r="B170" s="19" t="s">
        <v>566</v>
      </c>
      <c r="C170" s="19" t="s">
        <v>568</v>
      </c>
      <c r="D170" s="19" t="s">
        <v>569</v>
      </c>
      <c r="E170" s="19" t="s">
        <v>166</v>
      </c>
      <c r="F170" s="19" t="s">
        <v>570</v>
      </c>
      <c r="G170" s="19" t="s">
        <v>140</v>
      </c>
      <c r="H170" s="1">
        <v>991713</v>
      </c>
      <c r="I170" s="1">
        <v>235358</v>
      </c>
      <c r="J170" s="1">
        <v>1227071</v>
      </c>
      <c r="K170" s="1">
        <v>486561</v>
      </c>
      <c r="L170" s="3" t="s">
        <v>5982</v>
      </c>
      <c r="M170" s="16"/>
    </row>
    <row r="171" spans="1:13" s="17" customFormat="1" x14ac:dyDescent="0.2">
      <c r="A171" s="19" t="s">
        <v>36</v>
      </c>
      <c r="B171" s="19" t="s">
        <v>571</v>
      </c>
      <c r="C171" s="25" t="s">
        <v>5982</v>
      </c>
      <c r="D171" s="25" t="s">
        <v>5982</v>
      </c>
      <c r="E171" s="25" t="s">
        <v>5982</v>
      </c>
      <c r="F171" s="19" t="s">
        <v>572</v>
      </c>
      <c r="G171" s="19" t="s">
        <v>145</v>
      </c>
      <c r="H171" s="1">
        <v>9031347</v>
      </c>
      <c r="I171" s="1">
        <v>-1794860</v>
      </c>
      <c r="J171" s="1">
        <v>7236487</v>
      </c>
      <c r="K171" s="1">
        <v>1120845</v>
      </c>
      <c r="L171" s="3" t="s">
        <v>5982</v>
      </c>
      <c r="M171" s="16"/>
    </row>
    <row r="172" spans="1:13" s="17" customFormat="1" x14ac:dyDescent="0.2">
      <c r="A172" s="19" t="s">
        <v>36</v>
      </c>
      <c r="B172" s="19" t="s">
        <v>571</v>
      </c>
      <c r="C172" s="19" t="s">
        <v>573</v>
      </c>
      <c r="D172" s="19" t="s">
        <v>574</v>
      </c>
      <c r="E172" s="19" t="s">
        <v>143</v>
      </c>
      <c r="F172" s="19" t="s">
        <v>575</v>
      </c>
      <c r="G172" s="19" t="s">
        <v>145</v>
      </c>
      <c r="H172" s="1">
        <v>701509</v>
      </c>
      <c r="I172" s="1">
        <v>-133104</v>
      </c>
      <c r="J172" s="1">
        <v>568405</v>
      </c>
      <c r="K172" s="1">
        <v>101836</v>
      </c>
      <c r="L172" s="3" t="s">
        <v>5982</v>
      </c>
      <c r="M172" s="16"/>
    </row>
    <row r="173" spans="1:13" s="17" customFormat="1" x14ac:dyDescent="0.2">
      <c r="A173" s="19" t="s">
        <v>38</v>
      </c>
      <c r="B173" s="19" t="s">
        <v>576</v>
      </c>
      <c r="C173" s="25" t="s">
        <v>5982</v>
      </c>
      <c r="D173" s="25" t="s">
        <v>5982</v>
      </c>
      <c r="E173" s="25" t="s">
        <v>5982</v>
      </c>
      <c r="F173" s="19" t="s">
        <v>577</v>
      </c>
      <c r="G173" s="19" t="s">
        <v>140</v>
      </c>
      <c r="H173" s="1">
        <v>64464</v>
      </c>
      <c r="I173" s="1">
        <v>-97166</v>
      </c>
      <c r="J173" s="1">
        <v>-32702</v>
      </c>
      <c r="K173" s="1">
        <v>-210787</v>
      </c>
      <c r="L173" s="3" t="s">
        <v>5982</v>
      </c>
      <c r="M173" s="16"/>
    </row>
    <row r="174" spans="1:13" s="17" customFormat="1" x14ac:dyDescent="0.2">
      <c r="A174" s="19" t="s">
        <v>38</v>
      </c>
      <c r="B174" s="19" t="s">
        <v>576</v>
      </c>
      <c r="C174" s="19" t="s">
        <v>578</v>
      </c>
      <c r="D174" s="19" t="s">
        <v>579</v>
      </c>
      <c r="E174" s="19" t="s">
        <v>166</v>
      </c>
      <c r="F174" s="19" t="s">
        <v>580</v>
      </c>
      <c r="G174" s="19" t="s">
        <v>140</v>
      </c>
      <c r="H174" s="1">
        <v>151304</v>
      </c>
      <c r="I174" s="1">
        <v>-8420</v>
      </c>
      <c r="J174" s="1">
        <v>142884</v>
      </c>
      <c r="K174" s="1">
        <v>16589</v>
      </c>
      <c r="L174" s="3" t="s">
        <v>5982</v>
      </c>
      <c r="M174" s="16"/>
    </row>
    <row r="175" spans="1:13" s="17" customFormat="1" x14ac:dyDescent="0.2">
      <c r="A175" s="19" t="s">
        <v>38</v>
      </c>
      <c r="B175" s="19" t="s">
        <v>576</v>
      </c>
      <c r="C175" s="19" t="s">
        <v>581</v>
      </c>
      <c r="D175" s="19" t="s">
        <v>582</v>
      </c>
      <c r="E175" s="19" t="s">
        <v>143</v>
      </c>
      <c r="F175" s="19" t="s">
        <v>583</v>
      </c>
      <c r="G175" s="19" t="s">
        <v>228</v>
      </c>
      <c r="H175" s="1">
        <v>180950</v>
      </c>
      <c r="I175" s="1">
        <v>0</v>
      </c>
      <c r="J175" s="1">
        <v>180950</v>
      </c>
      <c r="K175" s="1">
        <v>51213</v>
      </c>
      <c r="L175" s="3" t="s">
        <v>5982</v>
      </c>
      <c r="M175" s="16"/>
    </row>
    <row r="176" spans="1:13" s="17" customFormat="1" x14ac:dyDescent="0.2">
      <c r="A176" s="19" t="s">
        <v>38</v>
      </c>
      <c r="B176" s="19" t="s">
        <v>576</v>
      </c>
      <c r="C176" s="19" t="s">
        <v>584</v>
      </c>
      <c r="D176" s="19" t="s">
        <v>585</v>
      </c>
      <c r="E176" s="19" t="s">
        <v>166</v>
      </c>
      <c r="F176" s="19" t="s">
        <v>586</v>
      </c>
      <c r="G176" s="19" t="s">
        <v>140</v>
      </c>
      <c r="H176" s="1">
        <v>206176</v>
      </c>
      <c r="I176" s="1">
        <v>-15379</v>
      </c>
      <c r="J176" s="1">
        <v>190797</v>
      </c>
      <c r="K176" s="1">
        <v>506</v>
      </c>
      <c r="L176" s="3" t="s">
        <v>5982</v>
      </c>
      <c r="M176" s="16"/>
    </row>
    <row r="177" spans="1:13" s="17" customFormat="1" x14ac:dyDescent="0.2">
      <c r="A177" s="19" t="s">
        <v>38</v>
      </c>
      <c r="B177" s="19" t="s">
        <v>576</v>
      </c>
      <c r="C177" s="19" t="s">
        <v>587</v>
      </c>
      <c r="D177" s="19" t="s">
        <v>588</v>
      </c>
      <c r="E177" s="19" t="s">
        <v>166</v>
      </c>
      <c r="F177" s="19" t="s">
        <v>589</v>
      </c>
      <c r="G177" s="19" t="s">
        <v>140</v>
      </c>
      <c r="H177" s="1">
        <v>0</v>
      </c>
      <c r="I177" s="1">
        <v>0</v>
      </c>
      <c r="J177" s="1">
        <v>0</v>
      </c>
      <c r="K177" s="1">
        <v>0</v>
      </c>
      <c r="L177" s="3" t="s">
        <v>5983</v>
      </c>
      <c r="M177" s="16"/>
    </row>
    <row r="178" spans="1:13" s="17" customFormat="1" x14ac:dyDescent="0.2">
      <c r="A178" s="19" t="s">
        <v>38</v>
      </c>
      <c r="B178" s="19" t="s">
        <v>590</v>
      </c>
      <c r="C178" s="25" t="s">
        <v>5982</v>
      </c>
      <c r="D178" s="25" t="s">
        <v>5982</v>
      </c>
      <c r="E178" s="25" t="s">
        <v>5982</v>
      </c>
      <c r="F178" s="19" t="s">
        <v>591</v>
      </c>
      <c r="G178" s="19" t="s">
        <v>228</v>
      </c>
      <c r="H178" s="1">
        <v>9456325</v>
      </c>
      <c r="I178" s="1">
        <v>-314753</v>
      </c>
      <c r="J178" s="1">
        <v>9141572</v>
      </c>
      <c r="K178" s="1">
        <v>2353473</v>
      </c>
      <c r="L178" s="3" t="s">
        <v>5982</v>
      </c>
      <c r="M178" s="16"/>
    </row>
    <row r="179" spans="1:13" s="17" customFormat="1" x14ac:dyDescent="0.2">
      <c r="A179" s="19" t="s">
        <v>38</v>
      </c>
      <c r="B179" s="19" t="s">
        <v>590</v>
      </c>
      <c r="C179" s="19" t="s">
        <v>592</v>
      </c>
      <c r="D179" s="19" t="s">
        <v>593</v>
      </c>
      <c r="E179" s="19" t="s">
        <v>166</v>
      </c>
      <c r="F179" s="19" t="s">
        <v>594</v>
      </c>
      <c r="G179" s="19" t="s">
        <v>228</v>
      </c>
      <c r="H179" s="1">
        <v>1567793</v>
      </c>
      <c r="I179" s="1">
        <v>-57788</v>
      </c>
      <c r="J179" s="1">
        <v>1510005</v>
      </c>
      <c r="K179" s="1">
        <v>298110</v>
      </c>
      <c r="L179" s="3" t="s">
        <v>5982</v>
      </c>
      <c r="M179" s="16"/>
    </row>
    <row r="180" spans="1:13" s="17" customFormat="1" x14ac:dyDescent="0.2">
      <c r="A180" s="19" t="s">
        <v>38</v>
      </c>
      <c r="B180" s="19" t="s">
        <v>590</v>
      </c>
      <c r="C180" s="19" t="s">
        <v>595</v>
      </c>
      <c r="D180" s="19" t="s">
        <v>596</v>
      </c>
      <c r="E180" s="19" t="s">
        <v>143</v>
      </c>
      <c r="F180" s="19" t="s">
        <v>597</v>
      </c>
      <c r="G180" s="19" t="s">
        <v>228</v>
      </c>
      <c r="H180" s="1">
        <v>1153456</v>
      </c>
      <c r="I180" s="1">
        <v>-37482</v>
      </c>
      <c r="J180" s="1">
        <v>1115974</v>
      </c>
      <c r="K180" s="1">
        <v>290224</v>
      </c>
      <c r="L180" s="3" t="s">
        <v>5982</v>
      </c>
      <c r="M180" s="16"/>
    </row>
    <row r="181" spans="1:13" s="17" customFormat="1" x14ac:dyDescent="0.2">
      <c r="A181" s="19" t="s">
        <v>38</v>
      </c>
      <c r="B181" s="19" t="s">
        <v>590</v>
      </c>
      <c r="C181" s="19" t="s">
        <v>598</v>
      </c>
      <c r="D181" s="19" t="s">
        <v>599</v>
      </c>
      <c r="E181" s="19" t="s">
        <v>143</v>
      </c>
      <c r="F181" s="19" t="s">
        <v>600</v>
      </c>
      <c r="G181" s="19" t="s">
        <v>228</v>
      </c>
      <c r="H181" s="1">
        <v>25378</v>
      </c>
      <c r="I181" s="1">
        <v>0</v>
      </c>
      <c r="J181" s="1">
        <v>25378</v>
      </c>
      <c r="K181" s="1">
        <v>4791</v>
      </c>
      <c r="L181" s="3" t="s">
        <v>5982</v>
      </c>
      <c r="M181" s="16"/>
    </row>
    <row r="182" spans="1:13" s="17" customFormat="1" x14ac:dyDescent="0.2">
      <c r="A182" s="19" t="s">
        <v>38</v>
      </c>
      <c r="B182" s="19" t="s">
        <v>590</v>
      </c>
      <c r="C182" s="19" t="s">
        <v>601</v>
      </c>
      <c r="D182" s="19" t="s">
        <v>602</v>
      </c>
      <c r="E182" s="19" t="s">
        <v>143</v>
      </c>
      <c r="F182" s="19" t="s">
        <v>603</v>
      </c>
      <c r="G182" s="19" t="s">
        <v>228</v>
      </c>
      <c r="H182" s="1">
        <v>302922</v>
      </c>
      <c r="I182" s="1">
        <v>0</v>
      </c>
      <c r="J182" s="1">
        <v>302922</v>
      </c>
      <c r="K182" s="1">
        <v>111226</v>
      </c>
      <c r="L182" s="3" t="s">
        <v>5982</v>
      </c>
      <c r="M182" s="16"/>
    </row>
    <row r="183" spans="1:13" s="17" customFormat="1" x14ac:dyDescent="0.2">
      <c r="A183" s="19" t="s">
        <v>38</v>
      </c>
      <c r="B183" s="19" t="s">
        <v>590</v>
      </c>
      <c r="C183" s="19" t="s">
        <v>604</v>
      </c>
      <c r="D183" s="19" t="s">
        <v>605</v>
      </c>
      <c r="E183" s="19" t="s">
        <v>166</v>
      </c>
      <c r="F183" s="19" t="s">
        <v>606</v>
      </c>
      <c r="G183" s="19" t="s">
        <v>228</v>
      </c>
      <c r="H183" s="1">
        <v>21280</v>
      </c>
      <c r="I183" s="1">
        <v>0</v>
      </c>
      <c r="J183" s="1">
        <v>21280</v>
      </c>
      <c r="K183" s="1">
        <v>8309</v>
      </c>
      <c r="L183" s="3" t="s">
        <v>5982</v>
      </c>
      <c r="M183" s="16"/>
    </row>
    <row r="184" spans="1:13" s="17" customFormat="1" x14ac:dyDescent="0.2">
      <c r="A184" s="19" t="s">
        <v>38</v>
      </c>
      <c r="B184" s="19" t="s">
        <v>590</v>
      </c>
      <c r="C184" s="19" t="s">
        <v>607</v>
      </c>
      <c r="D184" s="19" t="s">
        <v>608</v>
      </c>
      <c r="E184" s="19" t="s">
        <v>143</v>
      </c>
      <c r="F184" s="19" t="s">
        <v>609</v>
      </c>
      <c r="G184" s="19" t="s">
        <v>228</v>
      </c>
      <c r="H184" s="1">
        <v>472810</v>
      </c>
      <c r="I184" s="1">
        <v>0</v>
      </c>
      <c r="J184" s="1">
        <v>472810</v>
      </c>
      <c r="K184" s="1">
        <v>111317</v>
      </c>
      <c r="L184" s="3" t="s">
        <v>5982</v>
      </c>
      <c r="M184" s="16"/>
    </row>
    <row r="185" spans="1:13" s="17" customFormat="1" x14ac:dyDescent="0.2">
      <c r="A185" s="19" t="s">
        <v>38</v>
      </c>
      <c r="B185" s="19" t="s">
        <v>610</v>
      </c>
      <c r="C185" s="25" t="s">
        <v>5982</v>
      </c>
      <c r="D185" s="25" t="s">
        <v>5982</v>
      </c>
      <c r="E185" s="25" t="s">
        <v>5982</v>
      </c>
      <c r="F185" s="19" t="s">
        <v>611</v>
      </c>
      <c r="G185" s="19" t="s">
        <v>228</v>
      </c>
      <c r="H185" s="1">
        <v>433235</v>
      </c>
      <c r="I185" s="1">
        <v>-26561</v>
      </c>
      <c r="J185" s="1">
        <v>406674</v>
      </c>
      <c r="K185" s="1">
        <v>41972</v>
      </c>
      <c r="L185" s="3" t="s">
        <v>5982</v>
      </c>
      <c r="M185" s="16"/>
    </row>
    <row r="186" spans="1:13" s="17" customFormat="1" x14ac:dyDescent="0.2">
      <c r="A186" s="19" t="s">
        <v>38</v>
      </c>
      <c r="B186" s="19" t="s">
        <v>610</v>
      </c>
      <c r="C186" s="19" t="s">
        <v>612</v>
      </c>
      <c r="D186" s="19" t="s">
        <v>613</v>
      </c>
      <c r="E186" s="19" t="s">
        <v>143</v>
      </c>
      <c r="F186" s="19" t="s">
        <v>614</v>
      </c>
      <c r="G186" s="19" t="s">
        <v>228</v>
      </c>
      <c r="H186" s="1">
        <v>47826</v>
      </c>
      <c r="I186" s="1">
        <v>-3216</v>
      </c>
      <c r="J186" s="1">
        <v>44610</v>
      </c>
      <c r="K186" s="1">
        <v>0</v>
      </c>
      <c r="L186" s="3" t="s">
        <v>5982</v>
      </c>
      <c r="M186" s="16"/>
    </row>
    <row r="187" spans="1:13" s="17" customFormat="1" x14ac:dyDescent="0.2">
      <c r="A187" s="19" t="s">
        <v>38</v>
      </c>
      <c r="B187" s="19" t="s">
        <v>615</v>
      </c>
      <c r="C187" s="25" t="s">
        <v>5982</v>
      </c>
      <c r="D187" s="25" t="s">
        <v>5982</v>
      </c>
      <c r="E187" s="25" t="s">
        <v>5982</v>
      </c>
      <c r="F187" s="19" t="s">
        <v>616</v>
      </c>
      <c r="G187" s="19" t="s">
        <v>341</v>
      </c>
      <c r="H187" s="1">
        <v>2503082</v>
      </c>
      <c r="I187" s="1">
        <v>-371259</v>
      </c>
      <c r="J187" s="1">
        <v>2131823</v>
      </c>
      <c r="K187" s="1">
        <v>-432791</v>
      </c>
      <c r="L187" s="3" t="s">
        <v>5982</v>
      </c>
      <c r="M187" s="16"/>
    </row>
    <row r="188" spans="1:13" s="17" customFormat="1" x14ac:dyDescent="0.2">
      <c r="A188" s="19" t="s">
        <v>38</v>
      </c>
      <c r="B188" s="19" t="s">
        <v>615</v>
      </c>
      <c r="C188" s="19" t="s">
        <v>617</v>
      </c>
      <c r="D188" s="19" t="s">
        <v>618</v>
      </c>
      <c r="E188" s="19" t="s">
        <v>166</v>
      </c>
      <c r="F188" s="19" t="s">
        <v>619</v>
      </c>
      <c r="G188" s="19" t="s">
        <v>341</v>
      </c>
      <c r="H188" s="1">
        <v>52058</v>
      </c>
      <c r="I188" s="1">
        <v>-5937</v>
      </c>
      <c r="J188" s="1">
        <v>46121</v>
      </c>
      <c r="K188" s="1">
        <v>0</v>
      </c>
      <c r="L188" s="3" t="s">
        <v>5982</v>
      </c>
      <c r="M188" s="16"/>
    </row>
    <row r="189" spans="1:13" s="17" customFormat="1" x14ac:dyDescent="0.2">
      <c r="A189" s="19" t="s">
        <v>38</v>
      </c>
      <c r="B189" s="19" t="s">
        <v>620</v>
      </c>
      <c r="C189" s="25" t="s">
        <v>5982</v>
      </c>
      <c r="D189" s="25" t="s">
        <v>5982</v>
      </c>
      <c r="E189" s="25" t="s">
        <v>5982</v>
      </c>
      <c r="F189" s="19" t="s">
        <v>621</v>
      </c>
      <c r="G189" s="19" t="s">
        <v>228</v>
      </c>
      <c r="H189" s="1">
        <v>407251</v>
      </c>
      <c r="I189" s="1">
        <v>-23549</v>
      </c>
      <c r="J189" s="1">
        <v>383702</v>
      </c>
      <c r="K189" s="1">
        <v>56049</v>
      </c>
      <c r="L189" s="3" t="s">
        <v>5982</v>
      </c>
      <c r="M189" s="16"/>
    </row>
    <row r="190" spans="1:13" s="17" customFormat="1" x14ac:dyDescent="0.2">
      <c r="A190" s="19" t="s">
        <v>38</v>
      </c>
      <c r="B190" s="19" t="s">
        <v>622</v>
      </c>
      <c r="C190" s="25" t="s">
        <v>5982</v>
      </c>
      <c r="D190" s="25" t="s">
        <v>5982</v>
      </c>
      <c r="E190" s="25" t="s">
        <v>5982</v>
      </c>
      <c r="F190" s="19" t="s">
        <v>623</v>
      </c>
      <c r="G190" s="19" t="s">
        <v>228</v>
      </c>
      <c r="H190" s="1">
        <v>934022</v>
      </c>
      <c r="I190" s="1">
        <v>-38277</v>
      </c>
      <c r="J190" s="1">
        <v>895745</v>
      </c>
      <c r="K190" s="1">
        <v>164315</v>
      </c>
      <c r="L190" s="3" t="s">
        <v>5982</v>
      </c>
      <c r="M190" s="16"/>
    </row>
    <row r="191" spans="1:13" s="17" customFormat="1" x14ac:dyDescent="0.2">
      <c r="A191" s="19" t="s">
        <v>38</v>
      </c>
      <c r="B191" s="19" t="s">
        <v>624</v>
      </c>
      <c r="C191" s="25" t="s">
        <v>5982</v>
      </c>
      <c r="D191" s="25" t="s">
        <v>5982</v>
      </c>
      <c r="E191" s="25" t="s">
        <v>5982</v>
      </c>
      <c r="F191" s="19" t="s">
        <v>625</v>
      </c>
      <c r="G191" s="19" t="s">
        <v>228</v>
      </c>
      <c r="H191" s="1">
        <v>37050</v>
      </c>
      <c r="I191" s="1">
        <v>-1110</v>
      </c>
      <c r="J191" s="1">
        <v>35940</v>
      </c>
      <c r="K191" s="1">
        <v>7199</v>
      </c>
      <c r="L191" s="3" t="s">
        <v>5982</v>
      </c>
      <c r="M191" s="16"/>
    </row>
    <row r="192" spans="1:13" s="17" customFormat="1" x14ac:dyDescent="0.2">
      <c r="A192" s="19" t="s">
        <v>38</v>
      </c>
      <c r="B192" s="19" t="s">
        <v>626</v>
      </c>
      <c r="C192" s="25" t="s">
        <v>5982</v>
      </c>
      <c r="D192" s="25" t="s">
        <v>5982</v>
      </c>
      <c r="E192" s="25" t="s">
        <v>5982</v>
      </c>
      <c r="F192" s="19" t="s">
        <v>627</v>
      </c>
      <c r="G192" s="19" t="s">
        <v>145</v>
      </c>
      <c r="H192" s="1">
        <v>724938</v>
      </c>
      <c r="I192" s="1">
        <v>0</v>
      </c>
      <c r="J192" s="1">
        <v>724938</v>
      </c>
      <c r="K192" s="1">
        <v>180746</v>
      </c>
      <c r="L192" s="3" t="s">
        <v>5982</v>
      </c>
      <c r="M192" s="16"/>
    </row>
    <row r="193" spans="1:13" s="17" customFormat="1" x14ac:dyDescent="0.2">
      <c r="A193" s="19" t="s">
        <v>38</v>
      </c>
      <c r="B193" s="19" t="s">
        <v>628</v>
      </c>
      <c r="C193" s="25" t="s">
        <v>5982</v>
      </c>
      <c r="D193" s="25" t="s">
        <v>5982</v>
      </c>
      <c r="E193" s="25" t="s">
        <v>5982</v>
      </c>
      <c r="F193" s="19" t="s">
        <v>629</v>
      </c>
      <c r="G193" s="19" t="s">
        <v>228</v>
      </c>
      <c r="H193" s="1">
        <v>29292</v>
      </c>
      <c r="I193" s="1">
        <v>0</v>
      </c>
      <c r="J193" s="1">
        <v>29292</v>
      </c>
      <c r="K193" s="1">
        <v>7406</v>
      </c>
      <c r="L193" s="3" t="s">
        <v>5982</v>
      </c>
      <c r="M193" s="16"/>
    </row>
    <row r="194" spans="1:13" s="17" customFormat="1" x14ac:dyDescent="0.2">
      <c r="A194" s="19" t="s">
        <v>38</v>
      </c>
      <c r="B194" s="19" t="s">
        <v>630</v>
      </c>
      <c r="C194" s="25" t="s">
        <v>5982</v>
      </c>
      <c r="D194" s="25" t="s">
        <v>5982</v>
      </c>
      <c r="E194" s="25" t="s">
        <v>5982</v>
      </c>
      <c r="F194" s="19" t="s">
        <v>631</v>
      </c>
      <c r="G194" s="19" t="s">
        <v>228</v>
      </c>
      <c r="H194" s="1">
        <v>509551</v>
      </c>
      <c r="I194" s="1">
        <v>-51501</v>
      </c>
      <c r="J194" s="1">
        <v>458050</v>
      </c>
      <c r="K194" s="1">
        <v>2133</v>
      </c>
      <c r="L194" s="3" t="s">
        <v>5982</v>
      </c>
      <c r="M194" s="16"/>
    </row>
    <row r="195" spans="1:13" s="17" customFormat="1" x14ac:dyDescent="0.2">
      <c r="A195" s="19" t="s">
        <v>38</v>
      </c>
      <c r="B195" s="19" t="s">
        <v>632</v>
      </c>
      <c r="C195" s="25" t="s">
        <v>5982</v>
      </c>
      <c r="D195" s="25" t="s">
        <v>5982</v>
      </c>
      <c r="E195" s="25" t="s">
        <v>5982</v>
      </c>
      <c r="F195" s="19" t="s">
        <v>432</v>
      </c>
      <c r="G195" s="19" t="s">
        <v>228</v>
      </c>
      <c r="H195" s="1">
        <v>55402</v>
      </c>
      <c r="I195" s="1">
        <v>0</v>
      </c>
      <c r="J195" s="1">
        <v>55402</v>
      </c>
      <c r="K195" s="1">
        <v>15777</v>
      </c>
      <c r="L195" s="3" t="s">
        <v>5982</v>
      </c>
      <c r="M195" s="16"/>
    </row>
    <row r="196" spans="1:13" s="17" customFormat="1" x14ac:dyDescent="0.2">
      <c r="A196" s="19" t="s">
        <v>38</v>
      </c>
      <c r="B196" s="19" t="s">
        <v>633</v>
      </c>
      <c r="C196" s="25" t="s">
        <v>5982</v>
      </c>
      <c r="D196" s="25" t="s">
        <v>5982</v>
      </c>
      <c r="E196" s="25" t="s">
        <v>5982</v>
      </c>
      <c r="F196" s="19" t="s">
        <v>634</v>
      </c>
      <c r="G196" s="19" t="s">
        <v>228</v>
      </c>
      <c r="H196" s="1">
        <v>2119087</v>
      </c>
      <c r="I196" s="1">
        <v>-106143</v>
      </c>
      <c r="J196" s="1">
        <v>2012944</v>
      </c>
      <c r="K196" s="1">
        <v>390039</v>
      </c>
      <c r="L196" s="3" t="s">
        <v>5982</v>
      </c>
      <c r="M196" s="16"/>
    </row>
    <row r="197" spans="1:13" s="17" customFormat="1" x14ac:dyDescent="0.2">
      <c r="A197" s="19" t="s">
        <v>38</v>
      </c>
      <c r="B197" s="19" t="s">
        <v>635</v>
      </c>
      <c r="C197" s="25" t="s">
        <v>5982</v>
      </c>
      <c r="D197" s="25" t="s">
        <v>5982</v>
      </c>
      <c r="E197" s="25" t="s">
        <v>5982</v>
      </c>
      <c r="F197" s="19" t="s">
        <v>636</v>
      </c>
      <c r="G197" s="19" t="s">
        <v>228</v>
      </c>
      <c r="H197" s="1">
        <v>623836</v>
      </c>
      <c r="I197" s="1">
        <v>-38635</v>
      </c>
      <c r="J197" s="1">
        <v>585201</v>
      </c>
      <c r="K197" s="1">
        <v>62339</v>
      </c>
      <c r="L197" s="3" t="s">
        <v>5982</v>
      </c>
      <c r="M197" s="16"/>
    </row>
    <row r="198" spans="1:13" s="17" customFormat="1" x14ac:dyDescent="0.2">
      <c r="A198" s="19" t="s">
        <v>38</v>
      </c>
      <c r="B198" s="19" t="s">
        <v>637</v>
      </c>
      <c r="C198" s="25" t="s">
        <v>5982</v>
      </c>
      <c r="D198" s="25" t="s">
        <v>5982</v>
      </c>
      <c r="E198" s="25" t="s">
        <v>5982</v>
      </c>
      <c r="F198" s="19" t="s">
        <v>638</v>
      </c>
      <c r="G198" s="19" t="s">
        <v>228</v>
      </c>
      <c r="H198" s="1">
        <v>4834722</v>
      </c>
      <c r="I198" s="1">
        <v>-220097</v>
      </c>
      <c r="J198" s="1">
        <v>4614625</v>
      </c>
      <c r="K198" s="1">
        <v>718370</v>
      </c>
      <c r="L198" s="3" t="s">
        <v>5982</v>
      </c>
      <c r="M198" s="16"/>
    </row>
    <row r="199" spans="1:13" s="17" customFormat="1" x14ac:dyDescent="0.2">
      <c r="A199" s="19" t="s">
        <v>38</v>
      </c>
      <c r="B199" s="19" t="s">
        <v>639</v>
      </c>
      <c r="C199" s="25" t="s">
        <v>5982</v>
      </c>
      <c r="D199" s="25" t="s">
        <v>5982</v>
      </c>
      <c r="E199" s="25" t="s">
        <v>5982</v>
      </c>
      <c r="F199" s="19" t="s">
        <v>640</v>
      </c>
      <c r="G199" s="19" t="s">
        <v>228</v>
      </c>
      <c r="H199" s="1">
        <v>2900</v>
      </c>
      <c r="I199" s="1">
        <v>0</v>
      </c>
      <c r="J199" s="1">
        <v>2900</v>
      </c>
      <c r="K199" s="1">
        <v>1441</v>
      </c>
      <c r="L199" s="3" t="s">
        <v>5982</v>
      </c>
      <c r="M199" s="16"/>
    </row>
    <row r="200" spans="1:13" s="17" customFormat="1" x14ac:dyDescent="0.2">
      <c r="A200" s="19" t="s">
        <v>38</v>
      </c>
      <c r="B200" s="19" t="s">
        <v>641</v>
      </c>
      <c r="C200" s="25" t="s">
        <v>5982</v>
      </c>
      <c r="D200" s="25" t="s">
        <v>5982</v>
      </c>
      <c r="E200" s="25" t="s">
        <v>5982</v>
      </c>
      <c r="F200" s="19" t="s">
        <v>642</v>
      </c>
      <c r="G200" s="19" t="s">
        <v>145</v>
      </c>
      <c r="H200" s="1">
        <v>198300</v>
      </c>
      <c r="I200" s="1">
        <v>0</v>
      </c>
      <c r="J200" s="1">
        <v>198300</v>
      </c>
      <c r="K200" s="1">
        <v>49366</v>
      </c>
      <c r="L200" s="3" t="s">
        <v>5982</v>
      </c>
      <c r="M200" s="16"/>
    </row>
    <row r="201" spans="1:13" s="17" customFormat="1" x14ac:dyDescent="0.2">
      <c r="A201" s="19" t="s">
        <v>38</v>
      </c>
      <c r="B201" s="19" t="s">
        <v>641</v>
      </c>
      <c r="C201" s="19" t="s">
        <v>643</v>
      </c>
      <c r="D201" s="19" t="s">
        <v>644</v>
      </c>
      <c r="E201" s="19" t="s">
        <v>166</v>
      </c>
      <c r="F201" s="19" t="s">
        <v>645</v>
      </c>
      <c r="G201" s="19" t="s">
        <v>145</v>
      </c>
      <c r="H201" s="1">
        <v>49100</v>
      </c>
      <c r="I201" s="1">
        <v>0</v>
      </c>
      <c r="J201" s="1">
        <v>49100</v>
      </c>
      <c r="K201" s="1">
        <v>13827</v>
      </c>
      <c r="L201" s="3" t="s">
        <v>5982</v>
      </c>
      <c r="M201" s="16"/>
    </row>
    <row r="202" spans="1:13" s="17" customFormat="1" x14ac:dyDescent="0.2">
      <c r="A202" s="19" t="s">
        <v>40</v>
      </c>
      <c r="B202" s="19" t="s">
        <v>646</v>
      </c>
      <c r="C202" s="25" t="s">
        <v>5982</v>
      </c>
      <c r="D202" s="25" t="s">
        <v>5982</v>
      </c>
      <c r="E202" s="25" t="s">
        <v>5982</v>
      </c>
      <c r="F202" s="19" t="s">
        <v>647</v>
      </c>
      <c r="G202" s="19" t="s">
        <v>140</v>
      </c>
      <c r="H202" s="1">
        <v>36776</v>
      </c>
      <c r="I202" s="1">
        <v>0</v>
      </c>
      <c r="J202" s="1">
        <v>36776</v>
      </c>
      <c r="K202" s="1">
        <v>-4796</v>
      </c>
      <c r="L202" s="3" t="s">
        <v>5982</v>
      </c>
      <c r="M202" s="16"/>
    </row>
    <row r="203" spans="1:13" s="17" customFormat="1" x14ac:dyDescent="0.2">
      <c r="A203" s="19" t="s">
        <v>40</v>
      </c>
      <c r="B203" s="19" t="s">
        <v>646</v>
      </c>
      <c r="C203" s="19" t="s">
        <v>648</v>
      </c>
      <c r="D203" s="19" t="s">
        <v>649</v>
      </c>
      <c r="E203" s="19" t="s">
        <v>143</v>
      </c>
      <c r="F203" s="19" t="s">
        <v>650</v>
      </c>
      <c r="G203" s="19" t="s">
        <v>145</v>
      </c>
      <c r="H203" s="1">
        <v>4373582</v>
      </c>
      <c r="I203" s="1">
        <v>1451291</v>
      </c>
      <c r="J203" s="1">
        <v>5824873</v>
      </c>
      <c r="K203" s="1">
        <v>1694927</v>
      </c>
      <c r="L203" s="3" t="s">
        <v>5982</v>
      </c>
      <c r="M203" s="16"/>
    </row>
    <row r="204" spans="1:13" s="17" customFormat="1" x14ac:dyDescent="0.2">
      <c r="A204" s="19" t="s">
        <v>40</v>
      </c>
      <c r="B204" s="19" t="s">
        <v>646</v>
      </c>
      <c r="C204" s="19" t="s">
        <v>651</v>
      </c>
      <c r="D204" s="19" t="s">
        <v>652</v>
      </c>
      <c r="E204" s="19" t="s">
        <v>143</v>
      </c>
      <c r="F204" s="19" t="s">
        <v>653</v>
      </c>
      <c r="G204" s="19" t="s">
        <v>145</v>
      </c>
      <c r="H204" s="1">
        <v>122724</v>
      </c>
      <c r="I204" s="1">
        <v>34607</v>
      </c>
      <c r="J204" s="1">
        <v>157331</v>
      </c>
      <c r="K204" s="1">
        <v>28294</v>
      </c>
      <c r="L204" s="3" t="s">
        <v>5982</v>
      </c>
      <c r="M204" s="16"/>
    </row>
    <row r="205" spans="1:13" s="17" customFormat="1" x14ac:dyDescent="0.2">
      <c r="A205" s="19" t="s">
        <v>40</v>
      </c>
      <c r="B205" s="19" t="s">
        <v>646</v>
      </c>
      <c r="C205" s="19" t="s">
        <v>654</v>
      </c>
      <c r="D205" s="19" t="s">
        <v>655</v>
      </c>
      <c r="E205" s="19" t="s">
        <v>143</v>
      </c>
      <c r="F205" s="19" t="s">
        <v>656</v>
      </c>
      <c r="G205" s="19" t="s">
        <v>145</v>
      </c>
      <c r="H205" s="1">
        <v>1334638</v>
      </c>
      <c r="I205" s="1">
        <v>455511</v>
      </c>
      <c r="J205" s="1">
        <v>1790149</v>
      </c>
      <c r="K205" s="1">
        <v>503438</v>
      </c>
      <c r="L205" s="3" t="s">
        <v>5982</v>
      </c>
      <c r="M205" s="16"/>
    </row>
    <row r="206" spans="1:13" s="17" customFormat="1" x14ac:dyDescent="0.2">
      <c r="A206" s="19" t="s">
        <v>40</v>
      </c>
      <c r="B206" s="19" t="s">
        <v>646</v>
      </c>
      <c r="C206" s="19" t="s">
        <v>657</v>
      </c>
      <c r="D206" s="19" t="s">
        <v>658</v>
      </c>
      <c r="E206" s="19" t="s">
        <v>143</v>
      </c>
      <c r="F206" s="19" t="s">
        <v>659</v>
      </c>
      <c r="G206" s="19" t="s">
        <v>145</v>
      </c>
      <c r="H206" s="1">
        <v>64214</v>
      </c>
      <c r="I206" s="1">
        <v>0</v>
      </c>
      <c r="J206" s="1">
        <v>64214</v>
      </c>
      <c r="K206" s="1">
        <v>8590</v>
      </c>
      <c r="L206" s="3" t="s">
        <v>5982</v>
      </c>
      <c r="M206" s="16"/>
    </row>
    <row r="207" spans="1:13" s="17" customFormat="1" x14ac:dyDescent="0.2">
      <c r="A207" s="19" t="s">
        <v>40</v>
      </c>
      <c r="B207" s="19" t="s">
        <v>646</v>
      </c>
      <c r="C207" s="19" t="s">
        <v>660</v>
      </c>
      <c r="D207" s="19" t="s">
        <v>661</v>
      </c>
      <c r="E207" s="19" t="s">
        <v>143</v>
      </c>
      <c r="F207" s="19" t="s">
        <v>662</v>
      </c>
      <c r="G207" s="19" t="s">
        <v>140</v>
      </c>
      <c r="H207" s="1">
        <v>46796</v>
      </c>
      <c r="I207" s="1">
        <v>0</v>
      </c>
      <c r="J207" s="1">
        <v>46796</v>
      </c>
      <c r="K207" s="1">
        <v>13564</v>
      </c>
      <c r="L207" s="3" t="s">
        <v>5982</v>
      </c>
      <c r="M207" s="16"/>
    </row>
    <row r="208" spans="1:13" s="17" customFormat="1" x14ac:dyDescent="0.2">
      <c r="A208" s="19" t="s">
        <v>40</v>
      </c>
      <c r="B208" s="19" t="s">
        <v>646</v>
      </c>
      <c r="C208" s="19" t="s">
        <v>663</v>
      </c>
      <c r="D208" s="19" t="s">
        <v>664</v>
      </c>
      <c r="E208" s="19" t="s">
        <v>143</v>
      </c>
      <c r="F208" s="19" t="s">
        <v>665</v>
      </c>
      <c r="G208" s="19" t="s">
        <v>145</v>
      </c>
      <c r="H208" s="1">
        <v>25382</v>
      </c>
      <c r="I208" s="1">
        <v>0</v>
      </c>
      <c r="J208" s="1">
        <v>25382</v>
      </c>
      <c r="K208" s="1">
        <v>11384</v>
      </c>
      <c r="L208" s="3" t="s">
        <v>5982</v>
      </c>
      <c r="M208" s="16"/>
    </row>
    <row r="209" spans="1:13" s="17" customFormat="1" x14ac:dyDescent="0.2">
      <c r="A209" s="19" t="s">
        <v>40</v>
      </c>
      <c r="B209" s="19" t="s">
        <v>646</v>
      </c>
      <c r="C209" s="19" t="s">
        <v>666</v>
      </c>
      <c r="D209" s="19" t="s">
        <v>667</v>
      </c>
      <c r="E209" s="19" t="s">
        <v>143</v>
      </c>
      <c r="F209" s="19" t="s">
        <v>668</v>
      </c>
      <c r="G209" s="19" t="s">
        <v>145</v>
      </c>
      <c r="H209" s="1">
        <v>1031573</v>
      </c>
      <c r="I209" s="1">
        <v>280276</v>
      </c>
      <c r="J209" s="1">
        <v>1311849</v>
      </c>
      <c r="K209" s="1">
        <v>398254</v>
      </c>
      <c r="L209" s="3" t="s">
        <v>5982</v>
      </c>
      <c r="M209" s="16"/>
    </row>
    <row r="210" spans="1:13" s="17" customFormat="1" x14ac:dyDescent="0.2">
      <c r="A210" s="19" t="s">
        <v>40</v>
      </c>
      <c r="B210" s="19" t="s">
        <v>669</v>
      </c>
      <c r="C210" s="25" t="s">
        <v>5982</v>
      </c>
      <c r="D210" s="25" t="s">
        <v>5982</v>
      </c>
      <c r="E210" s="25" t="s">
        <v>5982</v>
      </c>
      <c r="F210" s="19" t="s">
        <v>670</v>
      </c>
      <c r="G210" s="19" t="s">
        <v>228</v>
      </c>
      <c r="H210" s="1">
        <v>506898</v>
      </c>
      <c r="I210" s="1">
        <v>57903</v>
      </c>
      <c r="J210" s="1">
        <v>564801</v>
      </c>
      <c r="K210" s="1">
        <v>185294</v>
      </c>
      <c r="L210" s="3" t="s">
        <v>5982</v>
      </c>
      <c r="M210" s="16"/>
    </row>
    <row r="211" spans="1:13" s="17" customFormat="1" x14ac:dyDescent="0.2">
      <c r="A211" s="19" t="s">
        <v>40</v>
      </c>
      <c r="B211" s="19" t="s">
        <v>671</v>
      </c>
      <c r="C211" s="25" t="s">
        <v>5982</v>
      </c>
      <c r="D211" s="25" t="s">
        <v>5982</v>
      </c>
      <c r="E211" s="25" t="s">
        <v>5982</v>
      </c>
      <c r="F211" s="19" t="s">
        <v>672</v>
      </c>
      <c r="G211" s="19" t="s">
        <v>228</v>
      </c>
      <c r="H211" s="1">
        <v>8890</v>
      </c>
      <c r="I211" s="1">
        <v>0</v>
      </c>
      <c r="J211" s="1">
        <v>8890</v>
      </c>
      <c r="K211" s="1">
        <v>2341</v>
      </c>
      <c r="L211" s="3" t="s">
        <v>5982</v>
      </c>
      <c r="M211" s="16"/>
    </row>
    <row r="212" spans="1:13" s="17" customFormat="1" x14ac:dyDescent="0.2">
      <c r="A212" s="19" t="s">
        <v>40</v>
      </c>
      <c r="B212" s="19" t="s">
        <v>673</v>
      </c>
      <c r="C212" s="25" t="s">
        <v>5982</v>
      </c>
      <c r="D212" s="25" t="s">
        <v>5982</v>
      </c>
      <c r="E212" s="25" t="s">
        <v>5982</v>
      </c>
      <c r="F212" s="19" t="s">
        <v>674</v>
      </c>
      <c r="G212" s="19" t="s">
        <v>228</v>
      </c>
      <c r="H212" s="1">
        <v>71358</v>
      </c>
      <c r="I212" s="1">
        <v>10873</v>
      </c>
      <c r="J212" s="1">
        <v>82231</v>
      </c>
      <c r="K212" s="1">
        <v>30708</v>
      </c>
      <c r="L212" s="3" t="s">
        <v>5982</v>
      </c>
      <c r="M212" s="16"/>
    </row>
    <row r="213" spans="1:13" s="17" customFormat="1" x14ac:dyDescent="0.2">
      <c r="A213" s="19" t="s">
        <v>40</v>
      </c>
      <c r="B213" s="19" t="s">
        <v>675</v>
      </c>
      <c r="C213" s="25" t="s">
        <v>5982</v>
      </c>
      <c r="D213" s="25" t="s">
        <v>5982</v>
      </c>
      <c r="E213" s="25" t="s">
        <v>5982</v>
      </c>
      <c r="F213" s="19" t="s">
        <v>676</v>
      </c>
      <c r="G213" s="19" t="s">
        <v>228</v>
      </c>
      <c r="H213" s="1">
        <v>611047</v>
      </c>
      <c r="I213" s="1">
        <v>100535</v>
      </c>
      <c r="J213" s="1">
        <v>711582</v>
      </c>
      <c r="K213" s="1">
        <v>246632</v>
      </c>
      <c r="L213" s="3" t="s">
        <v>5982</v>
      </c>
      <c r="M213" s="16"/>
    </row>
    <row r="214" spans="1:13" s="17" customFormat="1" x14ac:dyDescent="0.2">
      <c r="A214" s="19" t="s">
        <v>40</v>
      </c>
      <c r="B214" s="19" t="s">
        <v>677</v>
      </c>
      <c r="C214" s="25" t="s">
        <v>5982</v>
      </c>
      <c r="D214" s="25" t="s">
        <v>5982</v>
      </c>
      <c r="E214" s="25" t="s">
        <v>5982</v>
      </c>
      <c r="F214" s="19" t="s">
        <v>678</v>
      </c>
      <c r="G214" s="19" t="s">
        <v>145</v>
      </c>
      <c r="H214" s="1">
        <v>108953464</v>
      </c>
      <c r="I214" s="1">
        <v>1334866</v>
      </c>
      <c r="J214" s="1">
        <v>110288330</v>
      </c>
      <c r="K214" s="1">
        <v>30936286</v>
      </c>
      <c r="L214" s="3" t="s">
        <v>5982</v>
      </c>
      <c r="M214" s="16"/>
    </row>
    <row r="215" spans="1:13" s="17" customFormat="1" x14ac:dyDescent="0.2">
      <c r="A215" s="19" t="s">
        <v>40</v>
      </c>
      <c r="B215" s="19" t="s">
        <v>677</v>
      </c>
      <c r="C215" s="19" t="s">
        <v>679</v>
      </c>
      <c r="D215" s="19" t="s">
        <v>680</v>
      </c>
      <c r="E215" s="19" t="s">
        <v>166</v>
      </c>
      <c r="F215" s="19" t="s">
        <v>681</v>
      </c>
      <c r="G215" s="19" t="s">
        <v>145</v>
      </c>
      <c r="H215" s="1">
        <v>2077154</v>
      </c>
      <c r="I215" s="1">
        <v>17828</v>
      </c>
      <c r="J215" s="1">
        <v>2094982</v>
      </c>
      <c r="K215" s="1">
        <v>902978</v>
      </c>
      <c r="L215" s="3" t="s">
        <v>5982</v>
      </c>
      <c r="M215" s="16"/>
    </row>
    <row r="216" spans="1:13" s="17" customFormat="1" x14ac:dyDescent="0.2">
      <c r="A216" s="19" t="s">
        <v>40</v>
      </c>
      <c r="B216" s="19" t="s">
        <v>682</v>
      </c>
      <c r="C216" s="25" t="s">
        <v>5982</v>
      </c>
      <c r="D216" s="25" t="s">
        <v>5982</v>
      </c>
      <c r="E216" s="25" t="s">
        <v>5982</v>
      </c>
      <c r="F216" s="19" t="s">
        <v>683</v>
      </c>
      <c r="G216" s="19" t="s">
        <v>145</v>
      </c>
      <c r="H216" s="1">
        <v>11263330</v>
      </c>
      <c r="I216" s="1">
        <v>666973</v>
      </c>
      <c r="J216" s="1">
        <v>11930303</v>
      </c>
      <c r="K216" s="1">
        <v>3593041</v>
      </c>
      <c r="L216" s="3" t="s">
        <v>5982</v>
      </c>
      <c r="M216" s="16"/>
    </row>
    <row r="217" spans="1:13" s="17" customFormat="1" x14ac:dyDescent="0.2">
      <c r="A217" s="19" t="s">
        <v>40</v>
      </c>
      <c r="B217" s="19" t="s">
        <v>684</v>
      </c>
      <c r="C217" s="25" t="s">
        <v>5982</v>
      </c>
      <c r="D217" s="25" t="s">
        <v>5982</v>
      </c>
      <c r="E217" s="25" t="s">
        <v>5982</v>
      </c>
      <c r="F217" s="19" t="s">
        <v>685</v>
      </c>
      <c r="G217" s="19" t="s">
        <v>145</v>
      </c>
      <c r="H217" s="1">
        <v>6573086</v>
      </c>
      <c r="I217" s="1">
        <v>-104936</v>
      </c>
      <c r="J217" s="1">
        <v>6468150</v>
      </c>
      <c r="K217" s="1">
        <v>1703689</v>
      </c>
      <c r="L217" s="3" t="s">
        <v>5982</v>
      </c>
      <c r="M217" s="16"/>
    </row>
    <row r="218" spans="1:13" s="17" customFormat="1" x14ac:dyDescent="0.2">
      <c r="A218" s="19" t="s">
        <v>40</v>
      </c>
      <c r="B218" s="19" t="s">
        <v>686</v>
      </c>
      <c r="C218" s="25" t="s">
        <v>5982</v>
      </c>
      <c r="D218" s="25" t="s">
        <v>5982</v>
      </c>
      <c r="E218" s="25" t="s">
        <v>5982</v>
      </c>
      <c r="F218" s="19" t="s">
        <v>687</v>
      </c>
      <c r="G218" s="19" t="s">
        <v>145</v>
      </c>
      <c r="H218" s="1">
        <v>174739562</v>
      </c>
      <c r="I218" s="1">
        <v>34001898</v>
      </c>
      <c r="J218" s="1">
        <v>208741460</v>
      </c>
      <c r="K218" s="1">
        <v>73444443</v>
      </c>
      <c r="L218" s="3" t="s">
        <v>5982</v>
      </c>
      <c r="M218" s="16"/>
    </row>
    <row r="219" spans="1:13" s="17" customFormat="1" x14ac:dyDescent="0.2">
      <c r="A219" s="19" t="s">
        <v>40</v>
      </c>
      <c r="B219" s="19" t="s">
        <v>686</v>
      </c>
      <c r="C219" s="19" t="s">
        <v>688</v>
      </c>
      <c r="D219" s="19" t="s">
        <v>689</v>
      </c>
      <c r="E219" s="19" t="s">
        <v>143</v>
      </c>
      <c r="F219" s="19" t="s">
        <v>690</v>
      </c>
      <c r="G219" s="19" t="s">
        <v>145</v>
      </c>
      <c r="H219" s="1">
        <v>732545</v>
      </c>
      <c r="I219" s="1">
        <v>227972</v>
      </c>
      <c r="J219" s="1">
        <v>960517</v>
      </c>
      <c r="K219" s="1">
        <v>249797</v>
      </c>
      <c r="L219" s="3" t="s">
        <v>5982</v>
      </c>
      <c r="M219" s="16"/>
    </row>
    <row r="220" spans="1:13" s="17" customFormat="1" x14ac:dyDescent="0.2">
      <c r="A220" s="19" t="s">
        <v>40</v>
      </c>
      <c r="B220" s="19" t="s">
        <v>686</v>
      </c>
      <c r="C220" s="19" t="s">
        <v>691</v>
      </c>
      <c r="D220" s="19" t="s">
        <v>692</v>
      </c>
      <c r="E220" s="19" t="s">
        <v>143</v>
      </c>
      <c r="F220" s="19" t="s">
        <v>693</v>
      </c>
      <c r="G220" s="19" t="s">
        <v>145</v>
      </c>
      <c r="H220" s="1">
        <v>958992</v>
      </c>
      <c r="I220" s="1">
        <v>320089</v>
      </c>
      <c r="J220" s="1">
        <v>1279081</v>
      </c>
      <c r="K220" s="1">
        <v>369610</v>
      </c>
      <c r="L220" s="3" t="s">
        <v>5982</v>
      </c>
      <c r="M220" s="16"/>
    </row>
    <row r="221" spans="1:13" s="17" customFormat="1" x14ac:dyDescent="0.2">
      <c r="A221" s="19" t="s">
        <v>40</v>
      </c>
      <c r="B221" s="19" t="s">
        <v>686</v>
      </c>
      <c r="C221" s="19" t="s">
        <v>694</v>
      </c>
      <c r="D221" s="19" t="s">
        <v>695</v>
      </c>
      <c r="E221" s="19" t="s">
        <v>143</v>
      </c>
      <c r="F221" s="19" t="s">
        <v>696</v>
      </c>
      <c r="G221" s="19" t="s">
        <v>145</v>
      </c>
      <c r="H221" s="1">
        <v>1459422</v>
      </c>
      <c r="I221" s="1">
        <v>375551</v>
      </c>
      <c r="J221" s="1">
        <v>1834973</v>
      </c>
      <c r="K221" s="1">
        <v>704623</v>
      </c>
      <c r="L221" s="3" t="s">
        <v>5982</v>
      </c>
      <c r="M221" s="16"/>
    </row>
    <row r="222" spans="1:13" s="17" customFormat="1" x14ac:dyDescent="0.2">
      <c r="A222" s="19" t="s">
        <v>40</v>
      </c>
      <c r="B222" s="19" t="s">
        <v>686</v>
      </c>
      <c r="C222" s="19" t="s">
        <v>697</v>
      </c>
      <c r="D222" s="19" t="s">
        <v>698</v>
      </c>
      <c r="E222" s="19" t="s">
        <v>166</v>
      </c>
      <c r="F222" s="19" t="s">
        <v>699</v>
      </c>
      <c r="G222" s="19" t="s">
        <v>145</v>
      </c>
      <c r="H222" s="1">
        <v>791108</v>
      </c>
      <c r="I222" s="1">
        <v>223871</v>
      </c>
      <c r="J222" s="1">
        <v>1014979</v>
      </c>
      <c r="K222" s="1">
        <v>291561</v>
      </c>
      <c r="L222" s="3" t="s">
        <v>5982</v>
      </c>
      <c r="M222" s="16"/>
    </row>
    <row r="223" spans="1:13" s="17" customFormat="1" x14ac:dyDescent="0.2">
      <c r="A223" s="19" t="s">
        <v>40</v>
      </c>
      <c r="B223" s="19" t="s">
        <v>686</v>
      </c>
      <c r="C223" s="19" t="s">
        <v>700</v>
      </c>
      <c r="D223" s="19" t="s">
        <v>701</v>
      </c>
      <c r="E223" s="19" t="s">
        <v>143</v>
      </c>
      <c r="F223" s="19" t="s">
        <v>702</v>
      </c>
      <c r="G223" s="19" t="s">
        <v>145</v>
      </c>
      <c r="H223" s="1">
        <v>46444</v>
      </c>
      <c r="I223" s="1">
        <v>0</v>
      </c>
      <c r="J223" s="1">
        <v>46444</v>
      </c>
      <c r="K223" s="1">
        <v>10260</v>
      </c>
      <c r="L223" s="3" t="s">
        <v>5982</v>
      </c>
      <c r="M223" s="16"/>
    </row>
    <row r="224" spans="1:13" s="17" customFormat="1" x14ac:dyDescent="0.2">
      <c r="A224" s="19" t="s">
        <v>40</v>
      </c>
      <c r="B224" s="19" t="s">
        <v>686</v>
      </c>
      <c r="C224" s="19" t="s">
        <v>703</v>
      </c>
      <c r="D224" s="19" t="s">
        <v>704</v>
      </c>
      <c r="E224" s="19" t="s">
        <v>143</v>
      </c>
      <c r="F224" s="19" t="s">
        <v>705</v>
      </c>
      <c r="G224" s="19" t="s">
        <v>145</v>
      </c>
      <c r="H224" s="1">
        <v>769002</v>
      </c>
      <c r="I224" s="1">
        <v>137950</v>
      </c>
      <c r="J224" s="1">
        <v>906952</v>
      </c>
      <c r="K224" s="1">
        <v>396726</v>
      </c>
      <c r="L224" s="3" t="s">
        <v>5982</v>
      </c>
      <c r="M224" s="16"/>
    </row>
    <row r="225" spans="1:13" s="17" customFormat="1" x14ac:dyDescent="0.2">
      <c r="A225" s="19" t="s">
        <v>40</v>
      </c>
      <c r="B225" s="19" t="s">
        <v>686</v>
      </c>
      <c r="C225" s="19" t="s">
        <v>706</v>
      </c>
      <c r="D225" s="19" t="s">
        <v>707</v>
      </c>
      <c r="E225" s="19" t="s">
        <v>143</v>
      </c>
      <c r="F225" s="19" t="s">
        <v>708</v>
      </c>
      <c r="G225" s="19" t="s">
        <v>145</v>
      </c>
      <c r="H225" s="1">
        <v>33864</v>
      </c>
      <c r="I225" s="1">
        <v>0</v>
      </c>
      <c r="J225" s="1">
        <v>33864</v>
      </c>
      <c r="K225" s="1">
        <v>8236</v>
      </c>
      <c r="L225" s="3" t="s">
        <v>5982</v>
      </c>
      <c r="M225" s="16"/>
    </row>
    <row r="226" spans="1:13" s="17" customFormat="1" x14ac:dyDescent="0.2">
      <c r="A226" s="19" t="s">
        <v>40</v>
      </c>
      <c r="B226" s="19" t="s">
        <v>686</v>
      </c>
      <c r="C226" s="19" t="s">
        <v>709</v>
      </c>
      <c r="D226" s="19" t="s">
        <v>710</v>
      </c>
      <c r="E226" s="19" t="s">
        <v>143</v>
      </c>
      <c r="F226" s="19" t="s">
        <v>711</v>
      </c>
      <c r="G226" s="19" t="s">
        <v>145</v>
      </c>
      <c r="H226" s="1">
        <v>23270</v>
      </c>
      <c r="I226" s="1">
        <v>0</v>
      </c>
      <c r="J226" s="1">
        <v>23270</v>
      </c>
      <c r="K226" s="1">
        <v>6126</v>
      </c>
      <c r="L226" s="3" t="s">
        <v>5982</v>
      </c>
      <c r="M226" s="16"/>
    </row>
    <row r="227" spans="1:13" s="17" customFormat="1" x14ac:dyDescent="0.2">
      <c r="A227" s="19" t="s">
        <v>40</v>
      </c>
      <c r="B227" s="19" t="s">
        <v>686</v>
      </c>
      <c r="C227" s="19" t="s">
        <v>712</v>
      </c>
      <c r="D227" s="19" t="s">
        <v>713</v>
      </c>
      <c r="E227" s="19" t="s">
        <v>143</v>
      </c>
      <c r="F227" s="19" t="s">
        <v>714</v>
      </c>
      <c r="G227" s="19" t="s">
        <v>145</v>
      </c>
      <c r="H227" s="1">
        <v>479529</v>
      </c>
      <c r="I227" s="1">
        <v>140075</v>
      </c>
      <c r="J227" s="1">
        <v>619604</v>
      </c>
      <c r="K227" s="1">
        <v>206613</v>
      </c>
      <c r="L227" s="3" t="s">
        <v>5982</v>
      </c>
      <c r="M227" s="16"/>
    </row>
    <row r="228" spans="1:13" s="17" customFormat="1" x14ac:dyDescent="0.2">
      <c r="A228" s="19" t="s">
        <v>40</v>
      </c>
      <c r="B228" s="19" t="s">
        <v>686</v>
      </c>
      <c r="C228" s="19" t="s">
        <v>715</v>
      </c>
      <c r="D228" s="19" t="s">
        <v>716</v>
      </c>
      <c r="E228" s="19" t="s">
        <v>143</v>
      </c>
      <c r="F228" s="19" t="s">
        <v>717</v>
      </c>
      <c r="G228" s="19" t="s">
        <v>145</v>
      </c>
      <c r="H228" s="1">
        <v>933091</v>
      </c>
      <c r="I228" s="1">
        <v>278194</v>
      </c>
      <c r="J228" s="1">
        <v>1211285</v>
      </c>
      <c r="K228" s="1">
        <v>395897</v>
      </c>
      <c r="L228" s="3" t="s">
        <v>5982</v>
      </c>
      <c r="M228" s="16"/>
    </row>
    <row r="229" spans="1:13" s="17" customFormat="1" x14ac:dyDescent="0.2">
      <c r="A229" s="19" t="s">
        <v>40</v>
      </c>
      <c r="B229" s="19" t="s">
        <v>718</v>
      </c>
      <c r="C229" s="25" t="s">
        <v>5982</v>
      </c>
      <c r="D229" s="25" t="s">
        <v>5982</v>
      </c>
      <c r="E229" s="25" t="s">
        <v>5982</v>
      </c>
      <c r="F229" s="19" t="s">
        <v>719</v>
      </c>
      <c r="G229" s="19" t="s">
        <v>228</v>
      </c>
      <c r="H229" s="1">
        <v>5636454</v>
      </c>
      <c r="I229" s="1">
        <v>97262</v>
      </c>
      <c r="J229" s="1">
        <v>5733716</v>
      </c>
      <c r="K229" s="1">
        <v>1737524</v>
      </c>
      <c r="L229" s="3" t="s">
        <v>5982</v>
      </c>
      <c r="M229" s="16"/>
    </row>
    <row r="230" spans="1:13" s="17" customFormat="1" x14ac:dyDescent="0.2">
      <c r="A230" s="19" t="s">
        <v>40</v>
      </c>
      <c r="B230" s="19" t="s">
        <v>720</v>
      </c>
      <c r="C230" s="25" t="s">
        <v>5982</v>
      </c>
      <c r="D230" s="25" t="s">
        <v>5982</v>
      </c>
      <c r="E230" s="25" t="s">
        <v>5982</v>
      </c>
      <c r="F230" s="19" t="s">
        <v>721</v>
      </c>
      <c r="G230" s="19" t="s">
        <v>341</v>
      </c>
      <c r="H230" s="1">
        <v>2660366</v>
      </c>
      <c r="I230" s="1">
        <v>-69430</v>
      </c>
      <c r="J230" s="1">
        <v>2590936</v>
      </c>
      <c r="K230" s="1">
        <v>555758</v>
      </c>
      <c r="L230" s="3" t="s">
        <v>5982</v>
      </c>
      <c r="M230" s="16"/>
    </row>
    <row r="231" spans="1:13" s="17" customFormat="1" x14ac:dyDescent="0.2">
      <c r="A231" s="19" t="s">
        <v>40</v>
      </c>
      <c r="B231" s="19" t="s">
        <v>722</v>
      </c>
      <c r="C231" s="25" t="s">
        <v>5982</v>
      </c>
      <c r="D231" s="25" t="s">
        <v>5982</v>
      </c>
      <c r="E231" s="25" t="s">
        <v>5982</v>
      </c>
      <c r="F231" s="19" t="s">
        <v>723</v>
      </c>
      <c r="G231" s="19" t="s">
        <v>145</v>
      </c>
      <c r="H231" s="1">
        <v>24427786</v>
      </c>
      <c r="I231" s="1">
        <v>2921338</v>
      </c>
      <c r="J231" s="1">
        <v>27349124</v>
      </c>
      <c r="K231" s="1">
        <v>8885070</v>
      </c>
      <c r="L231" s="3" t="s">
        <v>5982</v>
      </c>
      <c r="M231" s="16"/>
    </row>
    <row r="232" spans="1:13" s="17" customFormat="1" x14ac:dyDescent="0.2">
      <c r="A232" s="19" t="s">
        <v>40</v>
      </c>
      <c r="B232" s="19" t="s">
        <v>722</v>
      </c>
      <c r="C232" s="19" t="s">
        <v>724</v>
      </c>
      <c r="D232" s="19" t="s">
        <v>725</v>
      </c>
      <c r="E232" s="19" t="s">
        <v>166</v>
      </c>
      <c r="F232" s="19" t="s">
        <v>726</v>
      </c>
      <c r="G232" s="19" t="s">
        <v>145</v>
      </c>
      <c r="H232" s="1">
        <v>548208</v>
      </c>
      <c r="I232" s="1">
        <v>25277</v>
      </c>
      <c r="J232" s="1">
        <v>573485</v>
      </c>
      <c r="K232" s="1">
        <v>369207</v>
      </c>
      <c r="L232" s="3" t="s">
        <v>5982</v>
      </c>
      <c r="M232" s="16"/>
    </row>
    <row r="233" spans="1:13" s="17" customFormat="1" x14ac:dyDescent="0.2">
      <c r="A233" s="19" t="s">
        <v>40</v>
      </c>
      <c r="B233" s="19" t="s">
        <v>722</v>
      </c>
      <c r="C233" s="19" t="s">
        <v>727</v>
      </c>
      <c r="D233" s="19" t="s">
        <v>728</v>
      </c>
      <c r="E233" s="19" t="s">
        <v>166</v>
      </c>
      <c r="F233" s="19" t="s">
        <v>729</v>
      </c>
      <c r="G233" s="19" t="s">
        <v>145</v>
      </c>
      <c r="H233" s="1">
        <v>48012</v>
      </c>
      <c r="I233" s="1">
        <v>0</v>
      </c>
      <c r="J233" s="1">
        <v>48012</v>
      </c>
      <c r="K233" s="1">
        <v>14055</v>
      </c>
      <c r="L233" s="3" t="s">
        <v>5982</v>
      </c>
      <c r="M233" s="16"/>
    </row>
    <row r="234" spans="1:13" s="17" customFormat="1" x14ac:dyDescent="0.2">
      <c r="A234" s="19" t="s">
        <v>40</v>
      </c>
      <c r="B234" s="19" t="s">
        <v>730</v>
      </c>
      <c r="C234" s="25" t="s">
        <v>5982</v>
      </c>
      <c r="D234" s="25" t="s">
        <v>5982</v>
      </c>
      <c r="E234" s="25" t="s">
        <v>5982</v>
      </c>
      <c r="F234" s="19" t="s">
        <v>731</v>
      </c>
      <c r="G234" s="19" t="s">
        <v>145</v>
      </c>
      <c r="H234" s="1">
        <v>1742210</v>
      </c>
      <c r="I234" s="1">
        <v>25089</v>
      </c>
      <c r="J234" s="1">
        <v>1767299</v>
      </c>
      <c r="K234" s="1">
        <v>496719</v>
      </c>
      <c r="L234" s="3" t="s">
        <v>5982</v>
      </c>
      <c r="M234" s="16"/>
    </row>
    <row r="235" spans="1:13" s="17" customFormat="1" x14ac:dyDescent="0.2">
      <c r="A235" s="19" t="s">
        <v>40</v>
      </c>
      <c r="B235" s="19" t="s">
        <v>732</v>
      </c>
      <c r="C235" s="25" t="s">
        <v>5982</v>
      </c>
      <c r="D235" s="25" t="s">
        <v>5982</v>
      </c>
      <c r="E235" s="25" t="s">
        <v>5982</v>
      </c>
      <c r="F235" s="19" t="s">
        <v>733</v>
      </c>
      <c r="G235" s="19" t="s">
        <v>228</v>
      </c>
      <c r="H235" s="1">
        <v>415863</v>
      </c>
      <c r="I235" s="1">
        <v>76713</v>
      </c>
      <c r="J235" s="1">
        <v>492576</v>
      </c>
      <c r="K235" s="1">
        <v>171909</v>
      </c>
      <c r="L235" s="3" t="s">
        <v>5982</v>
      </c>
      <c r="M235" s="16"/>
    </row>
    <row r="236" spans="1:13" s="17" customFormat="1" x14ac:dyDescent="0.2">
      <c r="A236" s="19" t="s">
        <v>40</v>
      </c>
      <c r="B236" s="19" t="s">
        <v>734</v>
      </c>
      <c r="C236" s="25" t="s">
        <v>5982</v>
      </c>
      <c r="D236" s="25" t="s">
        <v>5982</v>
      </c>
      <c r="E236" s="25" t="s">
        <v>5982</v>
      </c>
      <c r="F236" s="19" t="s">
        <v>735</v>
      </c>
      <c r="G236" s="19" t="s">
        <v>228</v>
      </c>
      <c r="H236" s="1">
        <v>796128</v>
      </c>
      <c r="I236" s="1">
        <v>-10746</v>
      </c>
      <c r="J236" s="1">
        <v>785382</v>
      </c>
      <c r="K236" s="1">
        <v>212229</v>
      </c>
      <c r="L236" s="3" t="s">
        <v>5982</v>
      </c>
      <c r="M236" s="16"/>
    </row>
    <row r="237" spans="1:13" s="17" customFormat="1" x14ac:dyDescent="0.2">
      <c r="A237" s="19" t="s">
        <v>40</v>
      </c>
      <c r="B237" s="19" t="s">
        <v>734</v>
      </c>
      <c r="C237" s="19" t="s">
        <v>736</v>
      </c>
      <c r="D237" s="19" t="s">
        <v>737</v>
      </c>
      <c r="E237" s="19" t="s">
        <v>143</v>
      </c>
      <c r="F237" s="19" t="s">
        <v>738</v>
      </c>
      <c r="G237" s="19" t="s">
        <v>228</v>
      </c>
      <c r="H237" s="1">
        <v>3080060</v>
      </c>
      <c r="I237" s="1">
        <v>257108</v>
      </c>
      <c r="J237" s="1">
        <v>3337168</v>
      </c>
      <c r="K237" s="1">
        <v>1667299</v>
      </c>
      <c r="L237" s="3" t="s">
        <v>5982</v>
      </c>
      <c r="M237" s="16"/>
    </row>
    <row r="238" spans="1:13" s="17" customFormat="1" x14ac:dyDescent="0.2">
      <c r="A238" s="19" t="s">
        <v>40</v>
      </c>
      <c r="B238" s="19" t="s">
        <v>739</v>
      </c>
      <c r="C238" s="25" t="s">
        <v>5982</v>
      </c>
      <c r="D238" s="25" t="s">
        <v>5982</v>
      </c>
      <c r="E238" s="25" t="s">
        <v>5982</v>
      </c>
      <c r="F238" s="19" t="s">
        <v>740</v>
      </c>
      <c r="G238" s="19" t="s">
        <v>228</v>
      </c>
      <c r="H238" s="1">
        <v>938371</v>
      </c>
      <c r="I238" s="1">
        <v>30636</v>
      </c>
      <c r="J238" s="1">
        <v>969007</v>
      </c>
      <c r="K238" s="1">
        <v>282494</v>
      </c>
      <c r="L238" s="3" t="s">
        <v>5982</v>
      </c>
      <c r="M238" s="16"/>
    </row>
    <row r="239" spans="1:13" s="17" customFormat="1" x14ac:dyDescent="0.2">
      <c r="A239" s="19" t="s">
        <v>40</v>
      </c>
      <c r="B239" s="19" t="s">
        <v>741</v>
      </c>
      <c r="C239" s="25" t="s">
        <v>5982</v>
      </c>
      <c r="D239" s="25" t="s">
        <v>5982</v>
      </c>
      <c r="E239" s="25" t="s">
        <v>5982</v>
      </c>
      <c r="F239" s="19" t="s">
        <v>742</v>
      </c>
      <c r="G239" s="19" t="s">
        <v>145</v>
      </c>
      <c r="H239" s="1">
        <v>8844661</v>
      </c>
      <c r="I239" s="1">
        <v>2279809</v>
      </c>
      <c r="J239" s="1">
        <v>11124470</v>
      </c>
      <c r="K239" s="1">
        <v>4142258</v>
      </c>
      <c r="L239" s="3" t="s">
        <v>5982</v>
      </c>
      <c r="M239" s="16"/>
    </row>
    <row r="240" spans="1:13" s="17" customFormat="1" x14ac:dyDescent="0.2">
      <c r="A240" s="19" t="s">
        <v>40</v>
      </c>
      <c r="B240" s="19" t="s">
        <v>743</v>
      </c>
      <c r="C240" s="25" t="s">
        <v>5982</v>
      </c>
      <c r="D240" s="25" t="s">
        <v>5982</v>
      </c>
      <c r="E240" s="25" t="s">
        <v>5982</v>
      </c>
      <c r="F240" s="19" t="s">
        <v>744</v>
      </c>
      <c r="G240" s="19" t="s">
        <v>228</v>
      </c>
      <c r="H240" s="1">
        <v>22598</v>
      </c>
      <c r="I240" s="1">
        <v>0</v>
      </c>
      <c r="J240" s="1">
        <v>22598</v>
      </c>
      <c r="K240" s="1">
        <v>5682</v>
      </c>
      <c r="L240" s="3" t="s">
        <v>5982</v>
      </c>
      <c r="M240" s="16"/>
    </row>
    <row r="241" spans="1:13" s="17" customFormat="1" x14ac:dyDescent="0.2">
      <c r="A241" s="19" t="s">
        <v>40</v>
      </c>
      <c r="B241" s="19" t="s">
        <v>745</v>
      </c>
      <c r="C241" s="25" t="s">
        <v>5982</v>
      </c>
      <c r="D241" s="25" t="s">
        <v>5982</v>
      </c>
      <c r="E241" s="25" t="s">
        <v>5982</v>
      </c>
      <c r="F241" s="19" t="s">
        <v>746</v>
      </c>
      <c r="G241" s="19" t="s">
        <v>228</v>
      </c>
      <c r="H241" s="1">
        <v>730850</v>
      </c>
      <c r="I241" s="1">
        <v>97042</v>
      </c>
      <c r="J241" s="1">
        <v>827892</v>
      </c>
      <c r="K241" s="1">
        <v>274690</v>
      </c>
      <c r="L241" s="3" t="s">
        <v>5982</v>
      </c>
      <c r="M241" s="16"/>
    </row>
    <row r="242" spans="1:13" s="17" customFormat="1" x14ac:dyDescent="0.2">
      <c r="A242" s="19" t="s">
        <v>40</v>
      </c>
      <c r="B242" s="19" t="s">
        <v>745</v>
      </c>
      <c r="C242" s="19" t="s">
        <v>747</v>
      </c>
      <c r="D242" s="19" t="s">
        <v>748</v>
      </c>
      <c r="E242" s="19" t="s">
        <v>143</v>
      </c>
      <c r="F242" s="19" t="s">
        <v>749</v>
      </c>
      <c r="G242" s="19" t="s">
        <v>228</v>
      </c>
      <c r="H242" s="1">
        <v>69432</v>
      </c>
      <c r="I242" s="1">
        <v>0</v>
      </c>
      <c r="J242" s="1">
        <v>69432</v>
      </c>
      <c r="K242" s="1">
        <v>18928</v>
      </c>
      <c r="L242" s="3" t="s">
        <v>5982</v>
      </c>
      <c r="M242" s="16"/>
    </row>
    <row r="243" spans="1:13" s="17" customFormat="1" x14ac:dyDescent="0.2">
      <c r="A243" s="19" t="s">
        <v>40</v>
      </c>
      <c r="B243" s="19" t="s">
        <v>750</v>
      </c>
      <c r="C243" s="25" t="s">
        <v>5982</v>
      </c>
      <c r="D243" s="25" t="s">
        <v>5982</v>
      </c>
      <c r="E243" s="25" t="s">
        <v>5982</v>
      </c>
      <c r="F243" s="19" t="s">
        <v>751</v>
      </c>
      <c r="G243" s="19" t="s">
        <v>145</v>
      </c>
      <c r="H243" s="1">
        <v>28244758</v>
      </c>
      <c r="I243" s="1">
        <v>2726016</v>
      </c>
      <c r="J243" s="1">
        <v>30970774</v>
      </c>
      <c r="K243" s="1">
        <v>9947542</v>
      </c>
      <c r="L243" s="3" t="s">
        <v>5982</v>
      </c>
      <c r="M243" s="16"/>
    </row>
    <row r="244" spans="1:13" s="17" customFormat="1" x14ac:dyDescent="0.2">
      <c r="A244" s="19" t="s">
        <v>40</v>
      </c>
      <c r="B244" s="19" t="s">
        <v>750</v>
      </c>
      <c r="C244" s="19" t="s">
        <v>752</v>
      </c>
      <c r="D244" s="19" t="s">
        <v>753</v>
      </c>
      <c r="E244" s="19" t="s">
        <v>166</v>
      </c>
      <c r="F244" s="19" t="s">
        <v>754</v>
      </c>
      <c r="G244" s="19" t="s">
        <v>145</v>
      </c>
      <c r="H244" s="1">
        <v>675854</v>
      </c>
      <c r="I244" s="1">
        <v>130475</v>
      </c>
      <c r="J244" s="1">
        <v>806329</v>
      </c>
      <c r="K244" s="1">
        <v>177332</v>
      </c>
      <c r="L244" s="3" t="s">
        <v>5982</v>
      </c>
      <c r="M244" s="16"/>
    </row>
    <row r="245" spans="1:13" s="17" customFormat="1" x14ac:dyDescent="0.2">
      <c r="A245" s="19" t="s">
        <v>40</v>
      </c>
      <c r="B245" s="19" t="s">
        <v>750</v>
      </c>
      <c r="C245" s="19" t="s">
        <v>755</v>
      </c>
      <c r="D245" s="19" t="s">
        <v>756</v>
      </c>
      <c r="E245" s="19" t="s">
        <v>166</v>
      </c>
      <c r="F245" s="19" t="s">
        <v>757</v>
      </c>
      <c r="G245" s="19" t="s">
        <v>145</v>
      </c>
      <c r="H245" s="1">
        <v>1393914</v>
      </c>
      <c r="I245" s="1">
        <v>149341</v>
      </c>
      <c r="J245" s="1">
        <v>1543255</v>
      </c>
      <c r="K245" s="1">
        <v>491112</v>
      </c>
      <c r="L245" s="3" t="s">
        <v>5982</v>
      </c>
      <c r="M245" s="16"/>
    </row>
    <row r="246" spans="1:13" s="17" customFormat="1" x14ac:dyDescent="0.2">
      <c r="A246" s="19" t="s">
        <v>40</v>
      </c>
      <c r="B246" s="19" t="s">
        <v>750</v>
      </c>
      <c r="C246" s="19" t="s">
        <v>758</v>
      </c>
      <c r="D246" s="19" t="s">
        <v>759</v>
      </c>
      <c r="E246" s="19" t="s">
        <v>166</v>
      </c>
      <c r="F246" s="19" t="s">
        <v>760</v>
      </c>
      <c r="G246" s="19" t="s">
        <v>145</v>
      </c>
      <c r="H246" s="1">
        <v>1479888</v>
      </c>
      <c r="I246" s="1">
        <v>165915</v>
      </c>
      <c r="J246" s="1">
        <v>1645803</v>
      </c>
      <c r="K246" s="1">
        <v>495186</v>
      </c>
      <c r="L246" s="3" t="s">
        <v>5982</v>
      </c>
      <c r="M246" s="16"/>
    </row>
    <row r="247" spans="1:13" s="17" customFormat="1" x14ac:dyDescent="0.2">
      <c r="A247" s="19" t="s">
        <v>40</v>
      </c>
      <c r="B247" s="19" t="s">
        <v>761</v>
      </c>
      <c r="C247" s="25" t="s">
        <v>5982</v>
      </c>
      <c r="D247" s="25" t="s">
        <v>5982</v>
      </c>
      <c r="E247" s="25" t="s">
        <v>5982</v>
      </c>
      <c r="F247" s="19" t="s">
        <v>762</v>
      </c>
      <c r="G247" s="19" t="s">
        <v>145</v>
      </c>
      <c r="H247" s="1">
        <v>15570016</v>
      </c>
      <c r="I247" s="1">
        <v>2492959</v>
      </c>
      <c r="J247" s="1">
        <v>18062975</v>
      </c>
      <c r="K247" s="1">
        <v>6081879</v>
      </c>
      <c r="L247" s="3" t="s">
        <v>5982</v>
      </c>
      <c r="M247" s="16"/>
    </row>
    <row r="248" spans="1:13" s="17" customFormat="1" x14ac:dyDescent="0.2">
      <c r="A248" s="19" t="s">
        <v>40</v>
      </c>
      <c r="B248" s="19" t="s">
        <v>763</v>
      </c>
      <c r="C248" s="25" t="s">
        <v>5982</v>
      </c>
      <c r="D248" s="25" t="s">
        <v>5982</v>
      </c>
      <c r="E248" s="25" t="s">
        <v>5982</v>
      </c>
      <c r="F248" s="19" t="s">
        <v>764</v>
      </c>
      <c r="G248" s="19" t="s">
        <v>228</v>
      </c>
      <c r="H248" s="1">
        <v>1112056</v>
      </c>
      <c r="I248" s="1">
        <v>287361</v>
      </c>
      <c r="J248" s="1">
        <v>1399417</v>
      </c>
      <c r="K248" s="1">
        <v>520031</v>
      </c>
      <c r="L248" s="3" t="s">
        <v>5982</v>
      </c>
      <c r="M248" s="16"/>
    </row>
    <row r="249" spans="1:13" s="17" customFormat="1" x14ac:dyDescent="0.2">
      <c r="A249" s="19" t="s">
        <v>40</v>
      </c>
      <c r="B249" s="19" t="s">
        <v>765</v>
      </c>
      <c r="C249" s="25" t="s">
        <v>5982</v>
      </c>
      <c r="D249" s="25" t="s">
        <v>5982</v>
      </c>
      <c r="E249" s="25" t="s">
        <v>5982</v>
      </c>
      <c r="F249" s="19" t="s">
        <v>766</v>
      </c>
      <c r="G249" s="19" t="s">
        <v>228</v>
      </c>
      <c r="H249" s="1">
        <v>868874</v>
      </c>
      <c r="I249" s="1">
        <v>223804</v>
      </c>
      <c r="J249" s="1">
        <v>1092678</v>
      </c>
      <c r="K249" s="1">
        <v>407094</v>
      </c>
      <c r="L249" s="3" t="s">
        <v>5982</v>
      </c>
      <c r="M249" s="16"/>
    </row>
    <row r="250" spans="1:13" s="17" customFormat="1" x14ac:dyDescent="0.2">
      <c r="A250" s="19" t="s">
        <v>40</v>
      </c>
      <c r="B250" s="19" t="s">
        <v>765</v>
      </c>
      <c r="C250" s="19" t="s">
        <v>767</v>
      </c>
      <c r="D250" s="19" t="s">
        <v>768</v>
      </c>
      <c r="E250" s="19" t="s">
        <v>166</v>
      </c>
      <c r="F250" s="19" t="s">
        <v>769</v>
      </c>
      <c r="G250" s="19" t="s">
        <v>228</v>
      </c>
      <c r="H250" s="1">
        <v>791412</v>
      </c>
      <c r="I250" s="1">
        <v>224801</v>
      </c>
      <c r="J250" s="1">
        <v>1016213</v>
      </c>
      <c r="K250" s="1">
        <v>347949</v>
      </c>
      <c r="L250" s="3" t="s">
        <v>5982</v>
      </c>
      <c r="M250" s="16"/>
    </row>
    <row r="251" spans="1:13" s="17" customFormat="1" x14ac:dyDescent="0.2">
      <c r="A251" s="19" t="s">
        <v>40</v>
      </c>
      <c r="B251" s="19" t="s">
        <v>770</v>
      </c>
      <c r="C251" s="25" t="s">
        <v>5982</v>
      </c>
      <c r="D251" s="25" t="s">
        <v>5982</v>
      </c>
      <c r="E251" s="25" t="s">
        <v>5982</v>
      </c>
      <c r="F251" s="19" t="s">
        <v>771</v>
      </c>
      <c r="G251" s="19" t="s">
        <v>228</v>
      </c>
      <c r="H251" s="1">
        <v>465454</v>
      </c>
      <c r="I251" s="1">
        <v>140751</v>
      </c>
      <c r="J251" s="1">
        <v>606205</v>
      </c>
      <c r="K251" s="1">
        <v>240819</v>
      </c>
      <c r="L251" s="3" t="s">
        <v>5982</v>
      </c>
      <c r="M251" s="16"/>
    </row>
    <row r="252" spans="1:13" s="17" customFormat="1" x14ac:dyDescent="0.2">
      <c r="A252" s="19" t="s">
        <v>40</v>
      </c>
      <c r="B252" s="19" t="s">
        <v>770</v>
      </c>
      <c r="C252" s="19" t="s">
        <v>772</v>
      </c>
      <c r="D252" s="19" t="s">
        <v>773</v>
      </c>
      <c r="E252" s="19" t="s">
        <v>143</v>
      </c>
      <c r="F252" s="19" t="s">
        <v>774</v>
      </c>
      <c r="G252" s="19" t="s">
        <v>228</v>
      </c>
      <c r="H252" s="1">
        <v>481590</v>
      </c>
      <c r="I252" s="1">
        <v>-3064</v>
      </c>
      <c r="J252" s="1">
        <v>478526</v>
      </c>
      <c r="K252" s="1">
        <v>136557</v>
      </c>
      <c r="L252" s="3" t="s">
        <v>5982</v>
      </c>
      <c r="M252" s="16"/>
    </row>
    <row r="253" spans="1:13" s="17" customFormat="1" x14ac:dyDescent="0.2">
      <c r="A253" s="19" t="s">
        <v>40</v>
      </c>
      <c r="B253" s="19" t="s">
        <v>770</v>
      </c>
      <c r="C253" s="19" t="s">
        <v>775</v>
      </c>
      <c r="D253" s="19" t="s">
        <v>776</v>
      </c>
      <c r="E253" s="19" t="s">
        <v>143</v>
      </c>
      <c r="F253" s="19" t="s">
        <v>777</v>
      </c>
      <c r="G253" s="19" t="s">
        <v>228</v>
      </c>
      <c r="H253" s="1">
        <v>241406</v>
      </c>
      <c r="I253" s="1">
        <v>0</v>
      </c>
      <c r="J253" s="1">
        <v>241406</v>
      </c>
      <c r="K253" s="1">
        <v>69092</v>
      </c>
      <c r="L253" s="3" t="s">
        <v>5982</v>
      </c>
      <c r="M253" s="16"/>
    </row>
    <row r="254" spans="1:13" s="17" customFormat="1" x14ac:dyDescent="0.2">
      <c r="A254" s="19" t="s">
        <v>40</v>
      </c>
      <c r="B254" s="19" t="s">
        <v>778</v>
      </c>
      <c r="C254" s="25" t="s">
        <v>5982</v>
      </c>
      <c r="D254" s="25" t="s">
        <v>5982</v>
      </c>
      <c r="E254" s="25" t="s">
        <v>5982</v>
      </c>
      <c r="F254" s="19" t="s">
        <v>779</v>
      </c>
      <c r="G254" s="19" t="s">
        <v>145</v>
      </c>
      <c r="H254" s="1">
        <v>5609223</v>
      </c>
      <c r="I254" s="1">
        <v>68904</v>
      </c>
      <c r="J254" s="1">
        <v>5678127</v>
      </c>
      <c r="K254" s="1">
        <v>1592924</v>
      </c>
      <c r="L254" s="3" t="s">
        <v>5982</v>
      </c>
      <c r="M254" s="16"/>
    </row>
    <row r="255" spans="1:13" s="17" customFormat="1" x14ac:dyDescent="0.2">
      <c r="A255" s="19" t="s">
        <v>40</v>
      </c>
      <c r="B255" s="19" t="s">
        <v>780</v>
      </c>
      <c r="C255" s="25" t="s">
        <v>5982</v>
      </c>
      <c r="D255" s="25" t="s">
        <v>5982</v>
      </c>
      <c r="E255" s="25" t="s">
        <v>5982</v>
      </c>
      <c r="F255" s="19" t="s">
        <v>781</v>
      </c>
      <c r="G255" s="19" t="s">
        <v>145</v>
      </c>
      <c r="H255" s="1">
        <v>39466067</v>
      </c>
      <c r="I255" s="1">
        <v>3956533</v>
      </c>
      <c r="J255" s="1">
        <v>43422600</v>
      </c>
      <c r="K255" s="1">
        <v>13796756</v>
      </c>
      <c r="L255" s="3" t="s">
        <v>5982</v>
      </c>
      <c r="M255" s="16"/>
    </row>
    <row r="256" spans="1:13" s="17" customFormat="1" x14ac:dyDescent="0.2">
      <c r="A256" s="19" t="s">
        <v>40</v>
      </c>
      <c r="B256" s="19" t="s">
        <v>782</v>
      </c>
      <c r="C256" s="25" t="s">
        <v>5982</v>
      </c>
      <c r="D256" s="25" t="s">
        <v>5982</v>
      </c>
      <c r="E256" s="25" t="s">
        <v>5982</v>
      </c>
      <c r="F256" s="19" t="s">
        <v>783</v>
      </c>
      <c r="G256" s="19" t="s">
        <v>145</v>
      </c>
      <c r="H256" s="1">
        <v>13313116</v>
      </c>
      <c r="I256" s="1">
        <v>1699888</v>
      </c>
      <c r="J256" s="1">
        <v>15013004</v>
      </c>
      <c r="K256" s="1">
        <v>4933203</v>
      </c>
      <c r="L256" s="3" t="s">
        <v>5982</v>
      </c>
      <c r="M256" s="16"/>
    </row>
    <row r="257" spans="1:13" s="17" customFormat="1" x14ac:dyDescent="0.2">
      <c r="A257" s="19" t="s">
        <v>40</v>
      </c>
      <c r="B257" s="19" t="s">
        <v>784</v>
      </c>
      <c r="C257" s="25" t="s">
        <v>5982</v>
      </c>
      <c r="D257" s="25" t="s">
        <v>5982</v>
      </c>
      <c r="E257" s="25" t="s">
        <v>5982</v>
      </c>
      <c r="F257" s="19" t="s">
        <v>785</v>
      </c>
      <c r="G257" s="19" t="s">
        <v>145</v>
      </c>
      <c r="H257" s="1">
        <v>9317800</v>
      </c>
      <c r="I257" s="1">
        <v>2406391</v>
      </c>
      <c r="J257" s="1">
        <v>11724191</v>
      </c>
      <c r="K257" s="1">
        <v>4358801</v>
      </c>
      <c r="L257" s="3" t="s">
        <v>5982</v>
      </c>
      <c r="M257" s="16"/>
    </row>
    <row r="258" spans="1:13" s="17" customFormat="1" x14ac:dyDescent="0.2">
      <c r="A258" s="19" t="s">
        <v>40</v>
      </c>
      <c r="B258" s="19" t="s">
        <v>786</v>
      </c>
      <c r="C258" s="25" t="s">
        <v>5982</v>
      </c>
      <c r="D258" s="25" t="s">
        <v>5982</v>
      </c>
      <c r="E258" s="25" t="s">
        <v>5982</v>
      </c>
      <c r="F258" s="19" t="s">
        <v>787</v>
      </c>
      <c r="G258" s="19" t="s">
        <v>145</v>
      </c>
      <c r="H258" s="1">
        <v>3911474</v>
      </c>
      <c r="I258" s="1">
        <v>116233</v>
      </c>
      <c r="J258" s="1">
        <v>4027707</v>
      </c>
      <c r="K258" s="1">
        <v>1013821</v>
      </c>
      <c r="L258" s="3" t="s">
        <v>5982</v>
      </c>
      <c r="M258" s="16"/>
    </row>
    <row r="259" spans="1:13" s="17" customFormat="1" x14ac:dyDescent="0.2">
      <c r="A259" s="19" t="s">
        <v>40</v>
      </c>
      <c r="B259" s="19" t="s">
        <v>788</v>
      </c>
      <c r="C259" s="25" t="s">
        <v>5982</v>
      </c>
      <c r="D259" s="25" t="s">
        <v>5982</v>
      </c>
      <c r="E259" s="25" t="s">
        <v>5982</v>
      </c>
      <c r="F259" s="19" t="s">
        <v>789</v>
      </c>
      <c r="G259" s="19" t="s">
        <v>145</v>
      </c>
      <c r="H259" s="1">
        <v>234714</v>
      </c>
      <c r="I259" s="1">
        <v>0</v>
      </c>
      <c r="J259" s="1">
        <v>234714</v>
      </c>
      <c r="K259" s="1">
        <v>58399</v>
      </c>
      <c r="L259" s="3" t="s">
        <v>5982</v>
      </c>
      <c r="M259" s="16"/>
    </row>
    <row r="260" spans="1:13" s="17" customFormat="1" x14ac:dyDescent="0.2">
      <c r="A260" s="19" t="s">
        <v>40</v>
      </c>
      <c r="B260" s="19" t="s">
        <v>790</v>
      </c>
      <c r="C260" s="25" t="s">
        <v>5982</v>
      </c>
      <c r="D260" s="25" t="s">
        <v>5982</v>
      </c>
      <c r="E260" s="25" t="s">
        <v>5982</v>
      </c>
      <c r="F260" s="19" t="s">
        <v>791</v>
      </c>
      <c r="G260" s="19" t="s">
        <v>145</v>
      </c>
      <c r="H260" s="1">
        <v>3745526</v>
      </c>
      <c r="I260" s="1">
        <v>70377</v>
      </c>
      <c r="J260" s="1">
        <v>3815903</v>
      </c>
      <c r="K260" s="1">
        <v>925922</v>
      </c>
      <c r="L260" s="3" t="s">
        <v>5982</v>
      </c>
      <c r="M260" s="16"/>
    </row>
    <row r="261" spans="1:13" s="17" customFormat="1" x14ac:dyDescent="0.2">
      <c r="A261" s="19" t="s">
        <v>40</v>
      </c>
      <c r="B261" s="19" t="s">
        <v>792</v>
      </c>
      <c r="C261" s="25" t="s">
        <v>5982</v>
      </c>
      <c r="D261" s="25" t="s">
        <v>5982</v>
      </c>
      <c r="E261" s="25" t="s">
        <v>5982</v>
      </c>
      <c r="F261" s="19" t="s">
        <v>793</v>
      </c>
      <c r="G261" s="19" t="s">
        <v>145</v>
      </c>
      <c r="H261" s="1">
        <v>4144748</v>
      </c>
      <c r="I261" s="1">
        <v>45428</v>
      </c>
      <c r="J261" s="1">
        <v>4190176</v>
      </c>
      <c r="K261" s="1">
        <v>1171548</v>
      </c>
      <c r="L261" s="3" t="s">
        <v>5982</v>
      </c>
      <c r="M261" s="16"/>
    </row>
    <row r="262" spans="1:13" s="17" customFormat="1" x14ac:dyDescent="0.2">
      <c r="A262" s="19" t="s">
        <v>40</v>
      </c>
      <c r="B262" s="19" t="s">
        <v>794</v>
      </c>
      <c r="C262" s="25" t="s">
        <v>5982</v>
      </c>
      <c r="D262" s="25" t="s">
        <v>5982</v>
      </c>
      <c r="E262" s="25" t="s">
        <v>5982</v>
      </c>
      <c r="F262" s="19" t="s">
        <v>795</v>
      </c>
      <c r="G262" s="19" t="s">
        <v>145</v>
      </c>
      <c r="H262" s="1">
        <v>8213865</v>
      </c>
      <c r="I262" s="1">
        <v>287156</v>
      </c>
      <c r="J262" s="1">
        <v>8501021</v>
      </c>
      <c r="K262" s="1">
        <v>2453801</v>
      </c>
      <c r="L262" s="3" t="s">
        <v>5982</v>
      </c>
      <c r="M262" s="16"/>
    </row>
    <row r="263" spans="1:13" s="17" customFormat="1" x14ac:dyDescent="0.2">
      <c r="A263" s="19" t="s">
        <v>40</v>
      </c>
      <c r="B263" s="19" t="s">
        <v>794</v>
      </c>
      <c r="C263" s="19" t="s">
        <v>796</v>
      </c>
      <c r="D263" s="19" t="s">
        <v>797</v>
      </c>
      <c r="E263" s="19" t="s">
        <v>143</v>
      </c>
      <c r="F263" s="19" t="s">
        <v>798</v>
      </c>
      <c r="G263" s="19" t="s">
        <v>145</v>
      </c>
      <c r="H263" s="1">
        <v>912583</v>
      </c>
      <c r="I263" s="1">
        <v>134984</v>
      </c>
      <c r="J263" s="1">
        <v>1047567</v>
      </c>
      <c r="K263" s="1">
        <v>349987</v>
      </c>
      <c r="L263" s="3" t="s">
        <v>5982</v>
      </c>
      <c r="M263" s="16"/>
    </row>
    <row r="264" spans="1:13" s="17" customFormat="1" x14ac:dyDescent="0.2">
      <c r="A264" s="19" t="s">
        <v>42</v>
      </c>
      <c r="B264" s="19" t="s">
        <v>799</v>
      </c>
      <c r="C264" s="25" t="s">
        <v>5982</v>
      </c>
      <c r="D264" s="25" t="s">
        <v>5982</v>
      </c>
      <c r="E264" s="25" t="s">
        <v>5982</v>
      </c>
      <c r="F264" s="19" t="s">
        <v>800</v>
      </c>
      <c r="G264" s="19" t="s">
        <v>140</v>
      </c>
      <c r="H264" s="1">
        <v>1086453</v>
      </c>
      <c r="I264" s="1">
        <v>283260</v>
      </c>
      <c r="J264" s="1">
        <v>1369713</v>
      </c>
      <c r="K264" s="1">
        <v>505317</v>
      </c>
      <c r="L264" s="3" t="s">
        <v>5982</v>
      </c>
      <c r="M264" s="16"/>
    </row>
    <row r="265" spans="1:13" s="17" customFormat="1" x14ac:dyDescent="0.2">
      <c r="A265" s="19" t="s">
        <v>42</v>
      </c>
      <c r="B265" s="19" t="s">
        <v>799</v>
      </c>
      <c r="C265" s="19" t="s">
        <v>801</v>
      </c>
      <c r="D265" s="19" t="s">
        <v>802</v>
      </c>
      <c r="E265" s="19" t="s">
        <v>143</v>
      </c>
      <c r="F265" s="19" t="s">
        <v>803</v>
      </c>
      <c r="G265" s="19" t="s">
        <v>145</v>
      </c>
      <c r="H265" s="1">
        <v>213359</v>
      </c>
      <c r="I265" s="1">
        <v>6957</v>
      </c>
      <c r="J265" s="1">
        <v>220316</v>
      </c>
      <c r="K265" s="1">
        <v>22488</v>
      </c>
      <c r="L265" s="3" t="s">
        <v>5982</v>
      </c>
      <c r="M265" s="16"/>
    </row>
    <row r="266" spans="1:13" s="17" customFormat="1" x14ac:dyDescent="0.2">
      <c r="A266" s="19" t="s">
        <v>42</v>
      </c>
      <c r="B266" s="19" t="s">
        <v>799</v>
      </c>
      <c r="C266" s="19" t="s">
        <v>804</v>
      </c>
      <c r="D266" s="19" t="s">
        <v>805</v>
      </c>
      <c r="E266" s="19" t="s">
        <v>166</v>
      </c>
      <c r="F266" s="19" t="s">
        <v>806</v>
      </c>
      <c r="G266" s="19" t="s">
        <v>140</v>
      </c>
      <c r="H266" s="1">
        <v>8630</v>
      </c>
      <c r="I266" s="1">
        <v>0</v>
      </c>
      <c r="J266" s="1">
        <v>8630</v>
      </c>
      <c r="K266" s="1">
        <v>1000</v>
      </c>
      <c r="L266" s="3" t="s">
        <v>5982</v>
      </c>
      <c r="M266" s="16"/>
    </row>
    <row r="267" spans="1:13" s="17" customFormat="1" x14ac:dyDescent="0.2">
      <c r="A267" s="19" t="s">
        <v>42</v>
      </c>
      <c r="B267" s="19" t="s">
        <v>799</v>
      </c>
      <c r="C267" s="19" t="s">
        <v>807</v>
      </c>
      <c r="D267" s="19" t="s">
        <v>808</v>
      </c>
      <c r="E267" s="19" t="s">
        <v>166</v>
      </c>
      <c r="F267" s="19" t="s">
        <v>809</v>
      </c>
      <c r="G267" s="19" t="s">
        <v>140</v>
      </c>
      <c r="H267" s="1">
        <v>475870</v>
      </c>
      <c r="I267" s="1">
        <v>2966</v>
      </c>
      <c r="J267" s="1">
        <v>478836</v>
      </c>
      <c r="K267" s="1">
        <v>194381</v>
      </c>
      <c r="L267" s="3" t="s">
        <v>5982</v>
      </c>
      <c r="M267" s="16"/>
    </row>
    <row r="268" spans="1:13" s="17" customFormat="1" x14ac:dyDescent="0.2">
      <c r="A268" s="19" t="s">
        <v>42</v>
      </c>
      <c r="B268" s="19" t="s">
        <v>810</v>
      </c>
      <c r="C268" s="25" t="s">
        <v>5982</v>
      </c>
      <c r="D268" s="25" t="s">
        <v>5982</v>
      </c>
      <c r="E268" s="25" t="s">
        <v>5982</v>
      </c>
      <c r="F268" s="19" t="s">
        <v>811</v>
      </c>
      <c r="G268" s="19" t="s">
        <v>228</v>
      </c>
      <c r="H268" s="1">
        <v>489604</v>
      </c>
      <c r="I268" s="1">
        <v>-1266</v>
      </c>
      <c r="J268" s="1">
        <v>488338</v>
      </c>
      <c r="K268" s="1">
        <v>141911</v>
      </c>
      <c r="L268" s="3" t="s">
        <v>5982</v>
      </c>
      <c r="M268" s="16"/>
    </row>
    <row r="269" spans="1:13" s="17" customFormat="1" x14ac:dyDescent="0.2">
      <c r="A269" s="19" t="s">
        <v>42</v>
      </c>
      <c r="B269" s="19" t="s">
        <v>812</v>
      </c>
      <c r="C269" s="25" t="s">
        <v>5982</v>
      </c>
      <c r="D269" s="25" t="s">
        <v>5982</v>
      </c>
      <c r="E269" s="25" t="s">
        <v>5982</v>
      </c>
      <c r="F269" s="19" t="s">
        <v>813</v>
      </c>
      <c r="G269" s="19" t="s">
        <v>228</v>
      </c>
      <c r="H269" s="1">
        <v>466938</v>
      </c>
      <c r="I269" s="1">
        <v>120438</v>
      </c>
      <c r="J269" s="1">
        <v>587376</v>
      </c>
      <c r="K269" s="1">
        <v>218596</v>
      </c>
      <c r="L269" s="3" t="s">
        <v>5982</v>
      </c>
      <c r="M269" s="16"/>
    </row>
    <row r="270" spans="1:13" s="17" customFormat="1" x14ac:dyDescent="0.2">
      <c r="A270" s="19" t="s">
        <v>42</v>
      </c>
      <c r="B270" s="19" t="s">
        <v>812</v>
      </c>
      <c r="C270" s="19" t="s">
        <v>814</v>
      </c>
      <c r="D270" s="19" t="s">
        <v>815</v>
      </c>
      <c r="E270" s="19" t="s">
        <v>143</v>
      </c>
      <c r="F270" s="19" t="s">
        <v>816</v>
      </c>
      <c r="G270" s="19" t="s">
        <v>228</v>
      </c>
      <c r="H270" s="1">
        <v>122066</v>
      </c>
      <c r="I270" s="1">
        <v>0</v>
      </c>
      <c r="J270" s="1">
        <v>122066</v>
      </c>
      <c r="K270" s="1">
        <v>48064</v>
      </c>
      <c r="L270" s="3" t="s">
        <v>5982</v>
      </c>
      <c r="M270" s="16"/>
    </row>
    <row r="271" spans="1:13" s="17" customFormat="1" x14ac:dyDescent="0.2">
      <c r="A271" s="19" t="s">
        <v>42</v>
      </c>
      <c r="B271" s="19" t="s">
        <v>817</v>
      </c>
      <c r="C271" s="25" t="s">
        <v>5982</v>
      </c>
      <c r="D271" s="25" t="s">
        <v>5982</v>
      </c>
      <c r="E271" s="25" t="s">
        <v>5982</v>
      </c>
      <c r="F271" s="19" t="s">
        <v>818</v>
      </c>
      <c r="G271" s="19" t="s">
        <v>228</v>
      </c>
      <c r="H271" s="1">
        <v>509118</v>
      </c>
      <c r="I271" s="1">
        <v>5718</v>
      </c>
      <c r="J271" s="1">
        <v>514836</v>
      </c>
      <c r="K271" s="1">
        <v>144099</v>
      </c>
      <c r="L271" s="3" t="s">
        <v>5982</v>
      </c>
      <c r="M271" s="16"/>
    </row>
    <row r="272" spans="1:13" s="17" customFormat="1" x14ac:dyDescent="0.2">
      <c r="A272" s="19" t="s">
        <v>42</v>
      </c>
      <c r="B272" s="19" t="s">
        <v>819</v>
      </c>
      <c r="C272" s="25" t="s">
        <v>5982</v>
      </c>
      <c r="D272" s="25" t="s">
        <v>5982</v>
      </c>
      <c r="E272" s="25" t="s">
        <v>5982</v>
      </c>
      <c r="F272" s="19" t="s">
        <v>820</v>
      </c>
      <c r="G272" s="19" t="s">
        <v>145</v>
      </c>
      <c r="H272" s="1">
        <v>28748</v>
      </c>
      <c r="I272" s="1">
        <v>0</v>
      </c>
      <c r="J272" s="1">
        <v>28748</v>
      </c>
      <c r="K272" s="1">
        <v>7842</v>
      </c>
      <c r="L272" s="3" t="s">
        <v>5982</v>
      </c>
      <c r="M272" s="16"/>
    </row>
    <row r="273" spans="1:13" s="17" customFormat="1" x14ac:dyDescent="0.2">
      <c r="A273" s="19" t="s">
        <v>42</v>
      </c>
      <c r="B273" s="19" t="s">
        <v>821</v>
      </c>
      <c r="C273" s="25" t="s">
        <v>5982</v>
      </c>
      <c r="D273" s="25" t="s">
        <v>5982</v>
      </c>
      <c r="E273" s="25" t="s">
        <v>5982</v>
      </c>
      <c r="F273" s="19" t="s">
        <v>822</v>
      </c>
      <c r="G273" s="19" t="s">
        <v>145</v>
      </c>
      <c r="H273" s="1">
        <v>459891</v>
      </c>
      <c r="I273" s="1">
        <v>3521</v>
      </c>
      <c r="J273" s="1">
        <v>463412</v>
      </c>
      <c r="K273" s="1">
        <v>152738</v>
      </c>
      <c r="L273" s="3" t="s">
        <v>5982</v>
      </c>
      <c r="M273" s="16"/>
    </row>
    <row r="274" spans="1:13" s="17" customFormat="1" x14ac:dyDescent="0.2">
      <c r="A274" s="19" t="s">
        <v>42</v>
      </c>
      <c r="B274" s="19" t="s">
        <v>823</v>
      </c>
      <c r="C274" s="25" t="s">
        <v>5982</v>
      </c>
      <c r="D274" s="25" t="s">
        <v>5982</v>
      </c>
      <c r="E274" s="25" t="s">
        <v>5982</v>
      </c>
      <c r="F274" s="19" t="s">
        <v>824</v>
      </c>
      <c r="G274" s="19" t="s">
        <v>145</v>
      </c>
      <c r="H274" s="1">
        <v>2312516</v>
      </c>
      <c r="I274" s="1">
        <v>52251</v>
      </c>
      <c r="J274" s="1">
        <v>2364767</v>
      </c>
      <c r="K274" s="1">
        <v>493472</v>
      </c>
      <c r="L274" s="3" t="s">
        <v>5982</v>
      </c>
      <c r="M274" s="16"/>
    </row>
    <row r="275" spans="1:13" s="17" customFormat="1" x14ac:dyDescent="0.2">
      <c r="A275" s="19" t="s">
        <v>42</v>
      </c>
      <c r="B275" s="19" t="s">
        <v>825</v>
      </c>
      <c r="C275" s="25" t="s">
        <v>5982</v>
      </c>
      <c r="D275" s="25" t="s">
        <v>5982</v>
      </c>
      <c r="E275" s="25" t="s">
        <v>5982</v>
      </c>
      <c r="F275" s="19" t="s">
        <v>826</v>
      </c>
      <c r="G275" s="19" t="s">
        <v>145</v>
      </c>
      <c r="H275" s="1">
        <v>5650253</v>
      </c>
      <c r="I275" s="1">
        <v>65659</v>
      </c>
      <c r="J275" s="1">
        <v>5715912</v>
      </c>
      <c r="K275" s="1">
        <v>1527388</v>
      </c>
      <c r="L275" s="3" t="s">
        <v>5982</v>
      </c>
      <c r="M275" s="16"/>
    </row>
    <row r="276" spans="1:13" s="17" customFormat="1" x14ac:dyDescent="0.2">
      <c r="A276" s="19" t="s">
        <v>42</v>
      </c>
      <c r="B276" s="19" t="s">
        <v>827</v>
      </c>
      <c r="C276" s="25" t="s">
        <v>5982</v>
      </c>
      <c r="D276" s="25" t="s">
        <v>5982</v>
      </c>
      <c r="E276" s="25" t="s">
        <v>5982</v>
      </c>
      <c r="F276" s="19" t="s">
        <v>828</v>
      </c>
      <c r="G276" s="19" t="s">
        <v>145</v>
      </c>
      <c r="H276" s="1">
        <v>1939834</v>
      </c>
      <c r="I276" s="1">
        <v>21879</v>
      </c>
      <c r="J276" s="1">
        <v>1961713</v>
      </c>
      <c r="K276" s="1">
        <v>557133</v>
      </c>
      <c r="L276" s="3" t="s">
        <v>5982</v>
      </c>
      <c r="M276" s="16"/>
    </row>
    <row r="277" spans="1:13" s="17" customFormat="1" x14ac:dyDescent="0.2">
      <c r="A277" s="19" t="s">
        <v>44</v>
      </c>
      <c r="B277" s="19" t="s">
        <v>829</v>
      </c>
      <c r="C277" s="25" t="s">
        <v>5982</v>
      </c>
      <c r="D277" s="25" t="s">
        <v>5982</v>
      </c>
      <c r="E277" s="25" t="s">
        <v>5982</v>
      </c>
      <c r="F277" s="19" t="s">
        <v>830</v>
      </c>
      <c r="G277" s="19" t="s">
        <v>140</v>
      </c>
      <c r="H277" s="1">
        <v>1610181</v>
      </c>
      <c r="I277" s="1">
        <v>8477</v>
      </c>
      <c r="J277" s="1">
        <v>1618658</v>
      </c>
      <c r="K277" s="1">
        <v>371561</v>
      </c>
      <c r="L277" s="3" t="s">
        <v>5982</v>
      </c>
      <c r="M277" s="16"/>
    </row>
    <row r="278" spans="1:13" s="17" customFormat="1" x14ac:dyDescent="0.2">
      <c r="A278" s="19" t="s">
        <v>44</v>
      </c>
      <c r="B278" s="19" t="s">
        <v>829</v>
      </c>
      <c r="C278" s="19" t="s">
        <v>831</v>
      </c>
      <c r="D278" s="19" t="s">
        <v>832</v>
      </c>
      <c r="E278" s="19" t="s">
        <v>143</v>
      </c>
      <c r="F278" s="19" t="s">
        <v>833</v>
      </c>
      <c r="G278" s="19" t="s">
        <v>341</v>
      </c>
      <c r="H278" s="1">
        <v>319802</v>
      </c>
      <c r="I278" s="1">
        <v>5625</v>
      </c>
      <c r="J278" s="1">
        <v>325427</v>
      </c>
      <c r="K278" s="1">
        <v>58099</v>
      </c>
      <c r="L278" s="3" t="s">
        <v>5982</v>
      </c>
      <c r="M278" s="16"/>
    </row>
    <row r="279" spans="1:13" s="17" customFormat="1" x14ac:dyDescent="0.2">
      <c r="A279" s="19" t="s">
        <v>44</v>
      </c>
      <c r="B279" s="19" t="s">
        <v>829</v>
      </c>
      <c r="C279" s="19" t="s">
        <v>834</v>
      </c>
      <c r="D279" s="19" t="s">
        <v>835</v>
      </c>
      <c r="E279" s="19" t="s">
        <v>143</v>
      </c>
      <c r="F279" s="19" t="s">
        <v>836</v>
      </c>
      <c r="G279" s="19" t="s">
        <v>140</v>
      </c>
      <c r="H279" s="1">
        <v>62614</v>
      </c>
      <c r="I279" s="1">
        <v>0</v>
      </c>
      <c r="J279" s="1">
        <v>62614</v>
      </c>
      <c r="K279" s="1">
        <v>9509</v>
      </c>
      <c r="L279" s="3" t="s">
        <v>5982</v>
      </c>
      <c r="M279" s="16"/>
    </row>
    <row r="280" spans="1:13" s="17" customFormat="1" x14ac:dyDescent="0.2">
      <c r="A280" s="19" t="s">
        <v>44</v>
      </c>
      <c r="B280" s="19" t="s">
        <v>829</v>
      </c>
      <c r="C280" s="19" t="s">
        <v>837</v>
      </c>
      <c r="D280" s="19" t="s">
        <v>838</v>
      </c>
      <c r="E280" s="19" t="s">
        <v>143</v>
      </c>
      <c r="F280" s="19" t="s">
        <v>839</v>
      </c>
      <c r="G280" s="19" t="s">
        <v>145</v>
      </c>
      <c r="H280" s="1">
        <v>17426</v>
      </c>
      <c r="I280" s="1">
        <v>0</v>
      </c>
      <c r="J280" s="1">
        <v>17426</v>
      </c>
      <c r="K280" s="1">
        <v>3711</v>
      </c>
      <c r="L280" s="3" t="s">
        <v>5982</v>
      </c>
      <c r="M280" s="16"/>
    </row>
    <row r="281" spans="1:13" s="17" customFormat="1" x14ac:dyDescent="0.2">
      <c r="A281" s="19" t="s">
        <v>44</v>
      </c>
      <c r="B281" s="19" t="s">
        <v>840</v>
      </c>
      <c r="C281" s="25" t="s">
        <v>5982</v>
      </c>
      <c r="D281" s="25" t="s">
        <v>5982</v>
      </c>
      <c r="E281" s="25" t="s">
        <v>5982</v>
      </c>
      <c r="F281" s="19" t="s">
        <v>841</v>
      </c>
      <c r="G281" s="19" t="s">
        <v>228</v>
      </c>
      <c r="H281" s="1">
        <v>638232</v>
      </c>
      <c r="I281" s="1">
        <v>-31983</v>
      </c>
      <c r="J281" s="1">
        <v>606249</v>
      </c>
      <c r="K281" s="1">
        <v>84151</v>
      </c>
      <c r="L281" s="3" t="s">
        <v>5982</v>
      </c>
      <c r="M281" s="16"/>
    </row>
    <row r="282" spans="1:13" s="17" customFormat="1" x14ac:dyDescent="0.2">
      <c r="A282" s="19" t="s">
        <v>44</v>
      </c>
      <c r="B282" s="19" t="s">
        <v>840</v>
      </c>
      <c r="C282" s="19" t="s">
        <v>842</v>
      </c>
      <c r="D282" s="19" t="s">
        <v>843</v>
      </c>
      <c r="E282" s="19" t="s">
        <v>143</v>
      </c>
      <c r="F282" s="19" t="s">
        <v>844</v>
      </c>
      <c r="G282" s="19" t="s">
        <v>228</v>
      </c>
      <c r="H282" s="1">
        <v>346271</v>
      </c>
      <c r="I282" s="1">
        <v>3490</v>
      </c>
      <c r="J282" s="1">
        <v>349761</v>
      </c>
      <c r="K282" s="1">
        <v>101276</v>
      </c>
      <c r="L282" s="3" t="s">
        <v>5982</v>
      </c>
      <c r="M282" s="16"/>
    </row>
    <row r="283" spans="1:13" s="17" customFormat="1" x14ac:dyDescent="0.2">
      <c r="A283" s="19" t="s">
        <v>44</v>
      </c>
      <c r="B283" s="19" t="s">
        <v>840</v>
      </c>
      <c r="C283" s="19" t="s">
        <v>845</v>
      </c>
      <c r="D283" s="19" t="s">
        <v>846</v>
      </c>
      <c r="E283" s="19" t="s">
        <v>143</v>
      </c>
      <c r="F283" s="19" t="s">
        <v>847</v>
      </c>
      <c r="G283" s="19" t="s">
        <v>228</v>
      </c>
      <c r="H283" s="1">
        <v>239410</v>
      </c>
      <c r="I283" s="1">
        <v>2499</v>
      </c>
      <c r="J283" s="1">
        <v>241909</v>
      </c>
      <c r="K283" s="1">
        <v>65835</v>
      </c>
      <c r="L283" s="3" t="s">
        <v>5982</v>
      </c>
      <c r="M283" s="16"/>
    </row>
    <row r="284" spans="1:13" s="17" customFormat="1" x14ac:dyDescent="0.2">
      <c r="A284" s="19" t="s">
        <v>44</v>
      </c>
      <c r="B284" s="19" t="s">
        <v>840</v>
      </c>
      <c r="C284" s="19" t="s">
        <v>848</v>
      </c>
      <c r="D284" s="19" t="s">
        <v>849</v>
      </c>
      <c r="E284" s="19" t="s">
        <v>143</v>
      </c>
      <c r="F284" s="19" t="s">
        <v>850</v>
      </c>
      <c r="G284" s="19" t="s">
        <v>228</v>
      </c>
      <c r="H284" s="1">
        <v>33548</v>
      </c>
      <c r="I284" s="1">
        <v>0</v>
      </c>
      <c r="J284" s="1">
        <v>33548</v>
      </c>
      <c r="K284" s="1">
        <v>9524</v>
      </c>
      <c r="L284" s="3" t="s">
        <v>5982</v>
      </c>
      <c r="M284" s="16"/>
    </row>
    <row r="285" spans="1:13" s="17" customFormat="1" x14ac:dyDescent="0.2">
      <c r="A285" s="19" t="s">
        <v>44</v>
      </c>
      <c r="B285" s="19" t="s">
        <v>840</v>
      </c>
      <c r="C285" s="19" t="s">
        <v>851</v>
      </c>
      <c r="D285" s="19" t="s">
        <v>852</v>
      </c>
      <c r="E285" s="19" t="s">
        <v>143</v>
      </c>
      <c r="F285" s="19" t="s">
        <v>853</v>
      </c>
      <c r="G285" s="19" t="s">
        <v>228</v>
      </c>
      <c r="H285" s="1">
        <v>542672</v>
      </c>
      <c r="I285" s="1">
        <v>8378</v>
      </c>
      <c r="J285" s="1">
        <v>551050</v>
      </c>
      <c r="K285" s="1">
        <v>142721</v>
      </c>
      <c r="L285" s="3" t="s">
        <v>5982</v>
      </c>
      <c r="M285" s="16"/>
    </row>
    <row r="286" spans="1:13" s="17" customFormat="1" x14ac:dyDescent="0.2">
      <c r="A286" s="19" t="s">
        <v>44</v>
      </c>
      <c r="B286" s="19" t="s">
        <v>854</v>
      </c>
      <c r="C286" s="25" t="s">
        <v>5982</v>
      </c>
      <c r="D286" s="25" t="s">
        <v>5982</v>
      </c>
      <c r="E286" s="25" t="s">
        <v>5982</v>
      </c>
      <c r="F286" s="19" t="s">
        <v>855</v>
      </c>
      <c r="G286" s="19" t="s">
        <v>341</v>
      </c>
      <c r="H286" s="1">
        <v>1926879</v>
      </c>
      <c r="I286" s="1">
        <v>1915</v>
      </c>
      <c r="J286" s="1">
        <v>1928794</v>
      </c>
      <c r="K286" s="1">
        <v>398881</v>
      </c>
      <c r="L286" s="3" t="s">
        <v>5982</v>
      </c>
      <c r="M286" s="16"/>
    </row>
    <row r="287" spans="1:13" s="17" customFormat="1" x14ac:dyDescent="0.2">
      <c r="A287" s="19" t="s">
        <v>44</v>
      </c>
      <c r="B287" s="19" t="s">
        <v>854</v>
      </c>
      <c r="C287" s="19" t="s">
        <v>856</v>
      </c>
      <c r="D287" s="19" t="s">
        <v>857</v>
      </c>
      <c r="E287" s="19" t="s">
        <v>166</v>
      </c>
      <c r="F287" s="19" t="s">
        <v>858</v>
      </c>
      <c r="G287" s="19" t="s">
        <v>341</v>
      </c>
      <c r="H287" s="1">
        <v>192363</v>
      </c>
      <c r="I287" s="1">
        <v>3281</v>
      </c>
      <c r="J287" s="1">
        <v>195644</v>
      </c>
      <c r="K287" s="1">
        <v>38220</v>
      </c>
      <c r="L287" s="3" t="s">
        <v>5982</v>
      </c>
      <c r="M287" s="16"/>
    </row>
    <row r="288" spans="1:13" s="17" customFormat="1" x14ac:dyDescent="0.2">
      <c r="A288" s="19" t="s">
        <v>44</v>
      </c>
      <c r="B288" s="19" t="s">
        <v>854</v>
      </c>
      <c r="C288" s="19" t="s">
        <v>859</v>
      </c>
      <c r="D288" s="19" t="s">
        <v>860</v>
      </c>
      <c r="E288" s="19" t="s">
        <v>143</v>
      </c>
      <c r="F288" s="19" t="s">
        <v>861</v>
      </c>
      <c r="G288" s="19" t="s">
        <v>341</v>
      </c>
      <c r="H288" s="1">
        <v>179477</v>
      </c>
      <c r="I288" s="1">
        <v>4960</v>
      </c>
      <c r="J288" s="1">
        <v>184437</v>
      </c>
      <c r="K288" s="1">
        <v>39480</v>
      </c>
      <c r="L288" s="3" t="s">
        <v>5982</v>
      </c>
      <c r="M288" s="16"/>
    </row>
    <row r="289" spans="1:13" s="17" customFormat="1" x14ac:dyDescent="0.2">
      <c r="A289" s="19" t="s">
        <v>44</v>
      </c>
      <c r="B289" s="19" t="s">
        <v>862</v>
      </c>
      <c r="C289" s="25" t="s">
        <v>5982</v>
      </c>
      <c r="D289" s="25" t="s">
        <v>5982</v>
      </c>
      <c r="E289" s="25" t="s">
        <v>5982</v>
      </c>
      <c r="F289" s="19" t="s">
        <v>863</v>
      </c>
      <c r="G289" s="19" t="s">
        <v>228</v>
      </c>
      <c r="H289" s="1">
        <v>4246</v>
      </c>
      <c r="I289" s="1">
        <v>0</v>
      </c>
      <c r="J289" s="1">
        <v>4246</v>
      </c>
      <c r="K289" s="1">
        <v>1056</v>
      </c>
      <c r="L289" s="3" t="s">
        <v>5982</v>
      </c>
      <c r="M289" s="16"/>
    </row>
    <row r="290" spans="1:13" s="17" customFormat="1" x14ac:dyDescent="0.2">
      <c r="A290" s="19" t="s">
        <v>44</v>
      </c>
      <c r="B290" s="19" t="s">
        <v>864</v>
      </c>
      <c r="C290" s="25" t="s">
        <v>5982</v>
      </c>
      <c r="D290" s="25" t="s">
        <v>5982</v>
      </c>
      <c r="E290" s="25" t="s">
        <v>5982</v>
      </c>
      <c r="F290" s="19" t="s">
        <v>865</v>
      </c>
      <c r="G290" s="19" t="s">
        <v>228</v>
      </c>
      <c r="H290" s="1">
        <v>33492</v>
      </c>
      <c r="I290" s="1">
        <v>0</v>
      </c>
      <c r="J290" s="1">
        <v>33492</v>
      </c>
      <c r="K290" s="1">
        <v>8279</v>
      </c>
      <c r="L290" s="3" t="s">
        <v>5982</v>
      </c>
      <c r="M290" s="16"/>
    </row>
    <row r="291" spans="1:13" s="17" customFormat="1" x14ac:dyDescent="0.2">
      <c r="A291" s="19" t="s">
        <v>44</v>
      </c>
      <c r="B291" s="19" t="s">
        <v>866</v>
      </c>
      <c r="C291" s="25" t="s">
        <v>5982</v>
      </c>
      <c r="D291" s="25" t="s">
        <v>5982</v>
      </c>
      <c r="E291" s="25" t="s">
        <v>5982</v>
      </c>
      <c r="F291" s="19" t="s">
        <v>867</v>
      </c>
      <c r="G291" s="19" t="s">
        <v>228</v>
      </c>
      <c r="H291" s="1">
        <v>69605</v>
      </c>
      <c r="I291" s="1">
        <v>68</v>
      </c>
      <c r="J291" s="1">
        <v>69673</v>
      </c>
      <c r="K291" s="1">
        <v>15231</v>
      </c>
      <c r="L291" s="3" t="s">
        <v>5982</v>
      </c>
      <c r="M291" s="16"/>
    </row>
    <row r="292" spans="1:13" s="17" customFormat="1" x14ac:dyDescent="0.2">
      <c r="A292" s="19" t="s">
        <v>44</v>
      </c>
      <c r="B292" s="19" t="s">
        <v>868</v>
      </c>
      <c r="C292" s="25" t="s">
        <v>5982</v>
      </c>
      <c r="D292" s="25" t="s">
        <v>5982</v>
      </c>
      <c r="E292" s="25" t="s">
        <v>5982</v>
      </c>
      <c r="F292" s="19" t="s">
        <v>869</v>
      </c>
      <c r="G292" s="19" t="s">
        <v>228</v>
      </c>
      <c r="H292" s="1">
        <v>390575</v>
      </c>
      <c r="I292" s="1">
        <v>4258</v>
      </c>
      <c r="J292" s="1">
        <v>394833</v>
      </c>
      <c r="K292" s="1">
        <v>111500</v>
      </c>
      <c r="L292" s="3" t="s">
        <v>5982</v>
      </c>
      <c r="M292" s="16"/>
    </row>
    <row r="293" spans="1:13" s="17" customFormat="1" x14ac:dyDescent="0.2">
      <c r="A293" s="19" t="s">
        <v>44</v>
      </c>
      <c r="B293" s="19" t="s">
        <v>870</v>
      </c>
      <c r="C293" s="25" t="s">
        <v>5982</v>
      </c>
      <c r="D293" s="25" t="s">
        <v>5982</v>
      </c>
      <c r="E293" s="25" t="s">
        <v>5982</v>
      </c>
      <c r="F293" s="19" t="s">
        <v>871</v>
      </c>
      <c r="G293" s="19" t="s">
        <v>228</v>
      </c>
      <c r="H293" s="1">
        <v>1521573</v>
      </c>
      <c r="I293" s="1">
        <v>-12924</v>
      </c>
      <c r="J293" s="1">
        <v>1508649</v>
      </c>
      <c r="K293" s="1">
        <v>406995</v>
      </c>
      <c r="L293" s="3" t="s">
        <v>5982</v>
      </c>
      <c r="M293" s="16"/>
    </row>
    <row r="294" spans="1:13" s="17" customFormat="1" x14ac:dyDescent="0.2">
      <c r="A294" s="19" t="s">
        <v>44</v>
      </c>
      <c r="B294" s="19" t="s">
        <v>872</v>
      </c>
      <c r="C294" s="25" t="s">
        <v>5982</v>
      </c>
      <c r="D294" s="25" t="s">
        <v>5982</v>
      </c>
      <c r="E294" s="25" t="s">
        <v>5982</v>
      </c>
      <c r="F294" s="19" t="s">
        <v>873</v>
      </c>
      <c r="G294" s="19" t="s">
        <v>228</v>
      </c>
      <c r="H294" s="1">
        <v>193588</v>
      </c>
      <c r="I294" s="1">
        <v>-2330</v>
      </c>
      <c r="J294" s="1">
        <v>191258</v>
      </c>
      <c r="K294" s="1">
        <v>41254</v>
      </c>
      <c r="L294" s="3" t="s">
        <v>5982</v>
      </c>
      <c r="M294" s="16"/>
    </row>
    <row r="295" spans="1:13" s="17" customFormat="1" x14ac:dyDescent="0.2">
      <c r="A295" s="19" t="s">
        <v>44</v>
      </c>
      <c r="B295" s="19" t="s">
        <v>874</v>
      </c>
      <c r="C295" s="25" t="s">
        <v>5982</v>
      </c>
      <c r="D295" s="25" t="s">
        <v>5982</v>
      </c>
      <c r="E295" s="25" t="s">
        <v>5982</v>
      </c>
      <c r="F295" s="19" t="s">
        <v>875</v>
      </c>
      <c r="G295" s="19" t="s">
        <v>341</v>
      </c>
      <c r="H295" s="1">
        <v>1060768</v>
      </c>
      <c r="I295" s="1">
        <v>89345</v>
      </c>
      <c r="J295" s="1">
        <v>1150113</v>
      </c>
      <c r="K295" s="1">
        <v>218315</v>
      </c>
      <c r="L295" s="3" t="s">
        <v>5982</v>
      </c>
      <c r="M295" s="16"/>
    </row>
    <row r="296" spans="1:13" s="17" customFormat="1" x14ac:dyDescent="0.2">
      <c r="A296" s="19" t="s">
        <v>44</v>
      </c>
      <c r="B296" s="19" t="s">
        <v>876</v>
      </c>
      <c r="C296" s="25" t="s">
        <v>5982</v>
      </c>
      <c r="D296" s="25" t="s">
        <v>5982</v>
      </c>
      <c r="E296" s="25" t="s">
        <v>5982</v>
      </c>
      <c r="F296" s="19" t="s">
        <v>877</v>
      </c>
      <c r="G296" s="19" t="s">
        <v>228</v>
      </c>
      <c r="H296" s="1">
        <v>713685</v>
      </c>
      <c r="I296" s="1">
        <v>-3646</v>
      </c>
      <c r="J296" s="1">
        <v>710039</v>
      </c>
      <c r="K296" s="1">
        <v>192483</v>
      </c>
      <c r="L296" s="3" t="s">
        <v>5982</v>
      </c>
      <c r="M296" s="16"/>
    </row>
    <row r="297" spans="1:13" s="17" customFormat="1" x14ac:dyDescent="0.2">
      <c r="A297" s="19" t="s">
        <v>44</v>
      </c>
      <c r="B297" s="19" t="s">
        <v>876</v>
      </c>
      <c r="C297" s="19" t="s">
        <v>878</v>
      </c>
      <c r="D297" s="19" t="s">
        <v>879</v>
      </c>
      <c r="E297" s="19" t="s">
        <v>166</v>
      </c>
      <c r="F297" s="19" t="s">
        <v>880</v>
      </c>
      <c r="G297" s="19" t="s">
        <v>228</v>
      </c>
      <c r="H297" s="1">
        <v>116168</v>
      </c>
      <c r="I297" s="1">
        <v>-660</v>
      </c>
      <c r="J297" s="1">
        <v>115508</v>
      </c>
      <c r="K297" s="1">
        <v>22254</v>
      </c>
      <c r="L297" s="3" t="s">
        <v>5982</v>
      </c>
      <c r="M297" s="16"/>
    </row>
    <row r="298" spans="1:13" s="17" customFormat="1" x14ac:dyDescent="0.2">
      <c r="A298" s="19" t="s">
        <v>44</v>
      </c>
      <c r="B298" s="19" t="s">
        <v>881</v>
      </c>
      <c r="C298" s="25" t="s">
        <v>5982</v>
      </c>
      <c r="D298" s="25" t="s">
        <v>5982</v>
      </c>
      <c r="E298" s="25" t="s">
        <v>5982</v>
      </c>
      <c r="F298" s="19" t="s">
        <v>882</v>
      </c>
      <c r="G298" s="19" t="s">
        <v>228</v>
      </c>
      <c r="H298" s="1">
        <v>182274</v>
      </c>
      <c r="I298" s="1">
        <v>46985</v>
      </c>
      <c r="J298" s="1">
        <v>229259</v>
      </c>
      <c r="K298" s="1">
        <v>85362</v>
      </c>
      <c r="L298" s="3" t="s">
        <v>5982</v>
      </c>
      <c r="M298" s="16"/>
    </row>
    <row r="299" spans="1:13" s="17" customFormat="1" x14ac:dyDescent="0.2">
      <c r="A299" s="19" t="s">
        <v>44</v>
      </c>
      <c r="B299" s="19" t="s">
        <v>883</v>
      </c>
      <c r="C299" s="25" t="s">
        <v>5982</v>
      </c>
      <c r="D299" s="25" t="s">
        <v>5982</v>
      </c>
      <c r="E299" s="25" t="s">
        <v>5982</v>
      </c>
      <c r="F299" s="19" t="s">
        <v>884</v>
      </c>
      <c r="G299" s="19" t="s">
        <v>228</v>
      </c>
      <c r="H299" s="1">
        <v>56196</v>
      </c>
      <c r="I299" s="1">
        <v>703</v>
      </c>
      <c r="J299" s="1">
        <v>56899</v>
      </c>
      <c r="K299" s="1">
        <v>14392</v>
      </c>
      <c r="L299" s="3" t="s">
        <v>5982</v>
      </c>
      <c r="M299" s="16"/>
    </row>
    <row r="300" spans="1:13" s="17" customFormat="1" x14ac:dyDescent="0.2">
      <c r="A300" s="19" t="s">
        <v>44</v>
      </c>
      <c r="B300" s="19" t="s">
        <v>885</v>
      </c>
      <c r="C300" s="25" t="s">
        <v>5982</v>
      </c>
      <c r="D300" s="25" t="s">
        <v>5982</v>
      </c>
      <c r="E300" s="25" t="s">
        <v>5982</v>
      </c>
      <c r="F300" s="19" t="s">
        <v>886</v>
      </c>
      <c r="G300" s="19" t="s">
        <v>228</v>
      </c>
      <c r="H300" s="1">
        <v>407005</v>
      </c>
      <c r="I300" s="1">
        <v>-2955</v>
      </c>
      <c r="J300" s="1">
        <v>404050</v>
      </c>
      <c r="K300" s="1">
        <v>87614</v>
      </c>
      <c r="L300" s="3" t="s">
        <v>5982</v>
      </c>
      <c r="M300" s="16"/>
    </row>
    <row r="301" spans="1:13" s="17" customFormat="1" x14ac:dyDescent="0.2">
      <c r="A301" s="19" t="s">
        <v>44</v>
      </c>
      <c r="B301" s="19" t="s">
        <v>887</v>
      </c>
      <c r="C301" s="25" t="s">
        <v>5982</v>
      </c>
      <c r="D301" s="25" t="s">
        <v>5982</v>
      </c>
      <c r="E301" s="25" t="s">
        <v>5982</v>
      </c>
      <c r="F301" s="19" t="s">
        <v>888</v>
      </c>
      <c r="G301" s="19" t="s">
        <v>228</v>
      </c>
      <c r="H301" s="1">
        <v>1108709</v>
      </c>
      <c r="I301" s="1">
        <v>-8459</v>
      </c>
      <c r="J301" s="1">
        <v>1100250</v>
      </c>
      <c r="K301" s="1">
        <v>297572</v>
      </c>
      <c r="L301" s="3" t="s">
        <v>5982</v>
      </c>
      <c r="M301" s="16"/>
    </row>
    <row r="302" spans="1:13" s="17" customFormat="1" x14ac:dyDescent="0.2">
      <c r="A302" s="19" t="s">
        <v>44</v>
      </c>
      <c r="B302" s="19" t="s">
        <v>889</v>
      </c>
      <c r="C302" s="25" t="s">
        <v>5982</v>
      </c>
      <c r="D302" s="25" t="s">
        <v>5982</v>
      </c>
      <c r="E302" s="25" t="s">
        <v>5982</v>
      </c>
      <c r="F302" s="19" t="s">
        <v>890</v>
      </c>
      <c r="G302" s="19" t="s">
        <v>145</v>
      </c>
      <c r="H302" s="1">
        <v>2770130</v>
      </c>
      <c r="I302" s="1">
        <v>-277125</v>
      </c>
      <c r="J302" s="1">
        <v>2493005</v>
      </c>
      <c r="K302" s="1">
        <v>553885</v>
      </c>
      <c r="L302" s="3" t="s">
        <v>5982</v>
      </c>
      <c r="M302" s="16"/>
    </row>
    <row r="303" spans="1:13" s="17" customFormat="1" x14ac:dyDescent="0.2">
      <c r="A303" s="19" t="s">
        <v>44</v>
      </c>
      <c r="B303" s="19" t="s">
        <v>891</v>
      </c>
      <c r="C303" s="25" t="s">
        <v>5982</v>
      </c>
      <c r="D303" s="25" t="s">
        <v>5982</v>
      </c>
      <c r="E303" s="25" t="s">
        <v>5982</v>
      </c>
      <c r="F303" s="19" t="s">
        <v>892</v>
      </c>
      <c r="G303" s="19" t="s">
        <v>228</v>
      </c>
      <c r="H303" s="1">
        <v>115056</v>
      </c>
      <c r="I303" s="1">
        <v>2127</v>
      </c>
      <c r="J303" s="1">
        <v>117183</v>
      </c>
      <c r="K303" s="1">
        <v>77223</v>
      </c>
      <c r="L303" s="3" t="s">
        <v>5982</v>
      </c>
      <c r="M303" s="16"/>
    </row>
    <row r="304" spans="1:13" s="17" customFormat="1" x14ac:dyDescent="0.2">
      <c r="A304" s="19" t="s">
        <v>44</v>
      </c>
      <c r="B304" s="19" t="s">
        <v>893</v>
      </c>
      <c r="C304" s="25" t="s">
        <v>5982</v>
      </c>
      <c r="D304" s="25" t="s">
        <v>5982</v>
      </c>
      <c r="E304" s="25" t="s">
        <v>5982</v>
      </c>
      <c r="F304" s="19" t="s">
        <v>894</v>
      </c>
      <c r="G304" s="19" t="s">
        <v>228</v>
      </c>
      <c r="H304" s="1">
        <v>140284</v>
      </c>
      <c r="I304" s="1">
        <v>-1556</v>
      </c>
      <c r="J304" s="1">
        <v>138728</v>
      </c>
      <c r="K304" s="1">
        <v>27447</v>
      </c>
      <c r="L304" s="3" t="s">
        <v>5982</v>
      </c>
      <c r="M304" s="16"/>
    </row>
    <row r="305" spans="1:13" s="17" customFormat="1" x14ac:dyDescent="0.2">
      <c r="A305" s="19" t="s">
        <v>44</v>
      </c>
      <c r="B305" s="19" t="s">
        <v>895</v>
      </c>
      <c r="C305" s="25" t="s">
        <v>5982</v>
      </c>
      <c r="D305" s="25" t="s">
        <v>5982</v>
      </c>
      <c r="E305" s="25" t="s">
        <v>5982</v>
      </c>
      <c r="F305" s="19" t="s">
        <v>896</v>
      </c>
      <c r="G305" s="19" t="s">
        <v>228</v>
      </c>
      <c r="H305" s="1">
        <v>58775</v>
      </c>
      <c r="I305" s="1">
        <v>2097</v>
      </c>
      <c r="J305" s="1">
        <v>60872</v>
      </c>
      <c r="K305" s="1">
        <v>17742</v>
      </c>
      <c r="L305" s="3" t="s">
        <v>5982</v>
      </c>
      <c r="M305" s="16"/>
    </row>
    <row r="306" spans="1:13" s="17" customFormat="1" x14ac:dyDescent="0.2">
      <c r="A306" s="19" t="s">
        <v>44</v>
      </c>
      <c r="B306" s="19" t="s">
        <v>897</v>
      </c>
      <c r="C306" s="25" t="s">
        <v>5982</v>
      </c>
      <c r="D306" s="25" t="s">
        <v>5982</v>
      </c>
      <c r="E306" s="25" t="s">
        <v>5982</v>
      </c>
      <c r="F306" s="19" t="s">
        <v>898</v>
      </c>
      <c r="G306" s="19" t="s">
        <v>228</v>
      </c>
      <c r="H306" s="1">
        <v>209670</v>
      </c>
      <c r="I306" s="1">
        <v>0</v>
      </c>
      <c r="J306" s="1">
        <v>209670</v>
      </c>
      <c r="K306" s="1">
        <v>51986</v>
      </c>
      <c r="L306" s="3" t="s">
        <v>5982</v>
      </c>
      <c r="M306" s="16"/>
    </row>
    <row r="307" spans="1:13" s="17" customFormat="1" x14ac:dyDescent="0.2">
      <c r="A307" s="19" t="s">
        <v>44</v>
      </c>
      <c r="B307" s="19" t="s">
        <v>899</v>
      </c>
      <c r="C307" s="25" t="s">
        <v>5982</v>
      </c>
      <c r="D307" s="25" t="s">
        <v>5982</v>
      </c>
      <c r="E307" s="25" t="s">
        <v>5982</v>
      </c>
      <c r="F307" s="19" t="s">
        <v>900</v>
      </c>
      <c r="G307" s="19" t="s">
        <v>228</v>
      </c>
      <c r="H307" s="1">
        <v>3346</v>
      </c>
      <c r="I307" s="1">
        <v>3775</v>
      </c>
      <c r="J307" s="1">
        <v>7121</v>
      </c>
      <c r="K307" s="1">
        <v>1837</v>
      </c>
      <c r="L307" s="3" t="s">
        <v>5982</v>
      </c>
      <c r="M307" s="16"/>
    </row>
    <row r="308" spans="1:13" s="17" customFormat="1" x14ac:dyDescent="0.2">
      <c r="A308" s="19" t="s">
        <v>44</v>
      </c>
      <c r="B308" s="19" t="s">
        <v>901</v>
      </c>
      <c r="C308" s="25" t="s">
        <v>5982</v>
      </c>
      <c r="D308" s="25" t="s">
        <v>5982</v>
      </c>
      <c r="E308" s="25" t="s">
        <v>5982</v>
      </c>
      <c r="F308" s="19" t="s">
        <v>740</v>
      </c>
      <c r="G308" s="19" t="s">
        <v>228</v>
      </c>
      <c r="H308" s="1">
        <v>1348751</v>
      </c>
      <c r="I308" s="1">
        <v>-5003</v>
      </c>
      <c r="J308" s="1">
        <v>1343748</v>
      </c>
      <c r="K308" s="1">
        <v>364596</v>
      </c>
      <c r="L308" s="3" t="s">
        <v>5982</v>
      </c>
      <c r="M308" s="16"/>
    </row>
    <row r="309" spans="1:13" s="17" customFormat="1" x14ac:dyDescent="0.2">
      <c r="A309" s="19" t="s">
        <v>44</v>
      </c>
      <c r="B309" s="19" t="s">
        <v>901</v>
      </c>
      <c r="C309" s="19" t="s">
        <v>902</v>
      </c>
      <c r="D309" s="19" t="s">
        <v>903</v>
      </c>
      <c r="E309" s="19" t="s">
        <v>166</v>
      </c>
      <c r="F309" s="19" t="s">
        <v>904</v>
      </c>
      <c r="G309" s="19" t="s">
        <v>228</v>
      </c>
      <c r="H309" s="1">
        <v>97594</v>
      </c>
      <c r="I309" s="1">
        <v>1066</v>
      </c>
      <c r="J309" s="1">
        <v>98660</v>
      </c>
      <c r="K309" s="1">
        <v>25626</v>
      </c>
      <c r="L309" s="3" t="s">
        <v>5982</v>
      </c>
      <c r="M309" s="16"/>
    </row>
    <row r="310" spans="1:13" s="17" customFormat="1" x14ac:dyDescent="0.2">
      <c r="A310" s="19" t="s">
        <v>44</v>
      </c>
      <c r="B310" s="19" t="s">
        <v>905</v>
      </c>
      <c r="C310" s="25" t="s">
        <v>5982</v>
      </c>
      <c r="D310" s="25" t="s">
        <v>5982</v>
      </c>
      <c r="E310" s="25" t="s">
        <v>5982</v>
      </c>
      <c r="F310" s="19" t="s">
        <v>906</v>
      </c>
      <c r="G310" s="19" t="s">
        <v>228</v>
      </c>
      <c r="H310" s="1">
        <v>122565</v>
      </c>
      <c r="I310" s="1">
        <v>31357</v>
      </c>
      <c r="J310" s="1">
        <v>153922</v>
      </c>
      <c r="K310" s="1">
        <v>57657</v>
      </c>
      <c r="L310" s="3" t="s">
        <v>5982</v>
      </c>
      <c r="M310" s="16"/>
    </row>
    <row r="311" spans="1:13" s="17" customFormat="1" x14ac:dyDescent="0.2">
      <c r="A311" s="19" t="s">
        <v>44</v>
      </c>
      <c r="B311" s="19" t="s">
        <v>907</v>
      </c>
      <c r="C311" s="25" t="s">
        <v>5982</v>
      </c>
      <c r="D311" s="25" t="s">
        <v>5982</v>
      </c>
      <c r="E311" s="25" t="s">
        <v>5982</v>
      </c>
      <c r="F311" s="19" t="s">
        <v>908</v>
      </c>
      <c r="G311" s="19" t="s">
        <v>228</v>
      </c>
      <c r="H311" s="1">
        <v>695761</v>
      </c>
      <c r="I311" s="1">
        <v>-4356</v>
      </c>
      <c r="J311" s="1">
        <v>691405</v>
      </c>
      <c r="K311" s="1">
        <v>187863</v>
      </c>
      <c r="L311" s="3" t="s">
        <v>5982</v>
      </c>
      <c r="M311" s="16"/>
    </row>
    <row r="312" spans="1:13" s="17" customFormat="1" x14ac:dyDescent="0.2">
      <c r="A312" s="19" t="s">
        <v>44</v>
      </c>
      <c r="B312" s="19" t="s">
        <v>909</v>
      </c>
      <c r="C312" s="25" t="s">
        <v>5982</v>
      </c>
      <c r="D312" s="25" t="s">
        <v>5982</v>
      </c>
      <c r="E312" s="25" t="s">
        <v>5982</v>
      </c>
      <c r="F312" s="19" t="s">
        <v>910</v>
      </c>
      <c r="G312" s="19" t="s">
        <v>228</v>
      </c>
      <c r="H312" s="1">
        <v>414457</v>
      </c>
      <c r="I312" s="1">
        <v>-564</v>
      </c>
      <c r="J312" s="1">
        <v>413893</v>
      </c>
      <c r="K312" s="1">
        <v>113472</v>
      </c>
      <c r="L312" s="3" t="s">
        <v>5982</v>
      </c>
      <c r="M312" s="16"/>
    </row>
    <row r="313" spans="1:13" s="17" customFormat="1" x14ac:dyDescent="0.2">
      <c r="A313" s="19" t="s">
        <v>44</v>
      </c>
      <c r="B313" s="19" t="s">
        <v>911</v>
      </c>
      <c r="C313" s="25" t="s">
        <v>5982</v>
      </c>
      <c r="D313" s="25" t="s">
        <v>5982</v>
      </c>
      <c r="E313" s="25" t="s">
        <v>5982</v>
      </c>
      <c r="F313" s="19" t="s">
        <v>912</v>
      </c>
      <c r="G313" s="19" t="s">
        <v>228</v>
      </c>
      <c r="H313" s="1">
        <v>958211</v>
      </c>
      <c r="I313" s="1">
        <v>92978</v>
      </c>
      <c r="J313" s="1">
        <v>1051189</v>
      </c>
      <c r="K313" s="1">
        <v>332442</v>
      </c>
      <c r="L313" s="3" t="s">
        <v>5982</v>
      </c>
      <c r="M313" s="16"/>
    </row>
    <row r="314" spans="1:13" s="17" customFormat="1" x14ac:dyDescent="0.2">
      <c r="A314" s="19" t="s">
        <v>44</v>
      </c>
      <c r="B314" s="19" t="s">
        <v>911</v>
      </c>
      <c r="C314" s="19" t="s">
        <v>913</v>
      </c>
      <c r="D314" s="19" t="s">
        <v>914</v>
      </c>
      <c r="E314" s="19" t="s">
        <v>143</v>
      </c>
      <c r="F314" s="19" t="s">
        <v>915</v>
      </c>
      <c r="G314" s="19" t="s">
        <v>228</v>
      </c>
      <c r="H314" s="1">
        <v>91026</v>
      </c>
      <c r="I314" s="1">
        <v>0</v>
      </c>
      <c r="J314" s="1">
        <v>91026</v>
      </c>
      <c r="K314" s="1">
        <v>24012</v>
      </c>
      <c r="L314" s="3" t="s">
        <v>5982</v>
      </c>
      <c r="M314" s="16"/>
    </row>
    <row r="315" spans="1:13" s="17" customFormat="1" x14ac:dyDescent="0.2">
      <c r="A315" s="19" t="s">
        <v>44</v>
      </c>
      <c r="B315" s="19" t="s">
        <v>911</v>
      </c>
      <c r="C315" s="19" t="s">
        <v>916</v>
      </c>
      <c r="D315" s="19" t="s">
        <v>917</v>
      </c>
      <c r="E315" s="19" t="s">
        <v>166</v>
      </c>
      <c r="F315" s="19" t="s">
        <v>918</v>
      </c>
      <c r="G315" s="19" t="s">
        <v>228</v>
      </c>
      <c r="H315" s="1">
        <v>292167</v>
      </c>
      <c r="I315" s="1">
        <v>25873</v>
      </c>
      <c r="J315" s="1">
        <v>318040</v>
      </c>
      <c r="K315" s="1">
        <v>136233</v>
      </c>
      <c r="L315" s="3" t="s">
        <v>5982</v>
      </c>
      <c r="M315" s="16"/>
    </row>
    <row r="316" spans="1:13" s="17" customFormat="1" x14ac:dyDescent="0.2">
      <c r="A316" s="19" t="s">
        <v>44</v>
      </c>
      <c r="B316" s="19" t="s">
        <v>919</v>
      </c>
      <c r="C316" s="25" t="s">
        <v>5982</v>
      </c>
      <c r="D316" s="25" t="s">
        <v>5982</v>
      </c>
      <c r="E316" s="25" t="s">
        <v>5982</v>
      </c>
      <c r="F316" s="19" t="s">
        <v>920</v>
      </c>
      <c r="G316" s="19" t="s">
        <v>145</v>
      </c>
      <c r="H316" s="1">
        <v>252455</v>
      </c>
      <c r="I316" s="1">
        <v>2379</v>
      </c>
      <c r="J316" s="1">
        <v>254834</v>
      </c>
      <c r="K316" s="1">
        <v>-29702</v>
      </c>
      <c r="L316" s="3" t="s">
        <v>5982</v>
      </c>
      <c r="M316" s="16"/>
    </row>
    <row r="317" spans="1:13" s="17" customFormat="1" x14ac:dyDescent="0.2">
      <c r="A317" s="19" t="s">
        <v>44</v>
      </c>
      <c r="B317" s="19" t="s">
        <v>921</v>
      </c>
      <c r="C317" s="25" t="s">
        <v>5982</v>
      </c>
      <c r="D317" s="25" t="s">
        <v>5982</v>
      </c>
      <c r="E317" s="25" t="s">
        <v>5982</v>
      </c>
      <c r="F317" s="19" t="s">
        <v>922</v>
      </c>
      <c r="G317" s="19" t="s">
        <v>228</v>
      </c>
      <c r="H317" s="1">
        <v>231076</v>
      </c>
      <c r="I317" s="1">
        <v>2385</v>
      </c>
      <c r="J317" s="1">
        <v>233461</v>
      </c>
      <c r="K317" s="1">
        <v>45547</v>
      </c>
      <c r="L317" s="3" t="s">
        <v>5982</v>
      </c>
      <c r="M317" s="16"/>
    </row>
    <row r="318" spans="1:13" s="17" customFormat="1" x14ac:dyDescent="0.2">
      <c r="A318" s="19" t="s">
        <v>44</v>
      </c>
      <c r="B318" s="19" t="s">
        <v>923</v>
      </c>
      <c r="C318" s="25" t="s">
        <v>5982</v>
      </c>
      <c r="D318" s="25" t="s">
        <v>5982</v>
      </c>
      <c r="E318" s="25" t="s">
        <v>5982</v>
      </c>
      <c r="F318" s="19" t="s">
        <v>924</v>
      </c>
      <c r="G318" s="19" t="s">
        <v>145</v>
      </c>
      <c r="H318" s="1">
        <v>845808</v>
      </c>
      <c r="I318" s="1">
        <v>6226</v>
      </c>
      <c r="J318" s="1">
        <v>852034</v>
      </c>
      <c r="K318" s="1">
        <v>211702</v>
      </c>
      <c r="L318" s="3" t="s">
        <v>5982</v>
      </c>
      <c r="M318" s="16"/>
    </row>
    <row r="319" spans="1:13" s="17" customFormat="1" x14ac:dyDescent="0.2">
      <c r="A319" s="19" t="s">
        <v>44</v>
      </c>
      <c r="B319" s="19" t="s">
        <v>925</v>
      </c>
      <c r="C319" s="25" t="s">
        <v>5982</v>
      </c>
      <c r="D319" s="25" t="s">
        <v>5982</v>
      </c>
      <c r="E319" s="25" t="s">
        <v>5982</v>
      </c>
      <c r="F319" s="19" t="s">
        <v>926</v>
      </c>
      <c r="G319" s="19" t="s">
        <v>145</v>
      </c>
      <c r="H319" s="1">
        <v>9870</v>
      </c>
      <c r="I319" s="1">
        <v>-1225</v>
      </c>
      <c r="J319" s="1">
        <v>8645</v>
      </c>
      <c r="K319" s="1">
        <v>-12654</v>
      </c>
      <c r="L319" s="3" t="s">
        <v>5982</v>
      </c>
      <c r="M319" s="16"/>
    </row>
    <row r="320" spans="1:13" s="17" customFormat="1" x14ac:dyDescent="0.2">
      <c r="A320" s="19" t="s">
        <v>44</v>
      </c>
      <c r="B320" s="19" t="s">
        <v>927</v>
      </c>
      <c r="C320" s="25" t="s">
        <v>5982</v>
      </c>
      <c r="D320" s="25" t="s">
        <v>5982</v>
      </c>
      <c r="E320" s="25" t="s">
        <v>5982</v>
      </c>
      <c r="F320" s="19" t="s">
        <v>928</v>
      </c>
      <c r="G320" s="19" t="s">
        <v>145</v>
      </c>
      <c r="H320" s="1">
        <v>2892434</v>
      </c>
      <c r="I320" s="1">
        <v>143301</v>
      </c>
      <c r="J320" s="1">
        <v>3035735</v>
      </c>
      <c r="K320" s="1">
        <v>659415</v>
      </c>
      <c r="L320" s="3" t="s">
        <v>5982</v>
      </c>
      <c r="M320" s="16"/>
    </row>
    <row r="321" spans="1:13" s="17" customFormat="1" x14ac:dyDescent="0.2">
      <c r="A321" s="19" t="s">
        <v>44</v>
      </c>
      <c r="B321" s="19" t="s">
        <v>927</v>
      </c>
      <c r="C321" s="19" t="s">
        <v>929</v>
      </c>
      <c r="D321" s="19" t="s">
        <v>930</v>
      </c>
      <c r="E321" s="19" t="s">
        <v>143</v>
      </c>
      <c r="F321" s="19" t="s">
        <v>931</v>
      </c>
      <c r="G321" s="19" t="s">
        <v>145</v>
      </c>
      <c r="H321" s="1">
        <v>28794</v>
      </c>
      <c r="I321" s="1">
        <v>0</v>
      </c>
      <c r="J321" s="1">
        <v>28794</v>
      </c>
      <c r="K321" s="1">
        <v>2642</v>
      </c>
      <c r="L321" s="3" t="s">
        <v>5982</v>
      </c>
      <c r="M321" s="16"/>
    </row>
    <row r="322" spans="1:13" s="17" customFormat="1" x14ac:dyDescent="0.2">
      <c r="A322" s="19" t="s">
        <v>44</v>
      </c>
      <c r="B322" s="19" t="s">
        <v>932</v>
      </c>
      <c r="C322" s="25" t="s">
        <v>5982</v>
      </c>
      <c r="D322" s="25" t="s">
        <v>5982</v>
      </c>
      <c r="E322" s="25" t="s">
        <v>5982</v>
      </c>
      <c r="F322" s="19" t="s">
        <v>933</v>
      </c>
      <c r="G322" s="19" t="s">
        <v>228</v>
      </c>
      <c r="H322" s="1">
        <v>2811452</v>
      </c>
      <c r="I322" s="1">
        <v>28806</v>
      </c>
      <c r="J322" s="1">
        <v>2840258</v>
      </c>
      <c r="K322" s="1">
        <v>792403</v>
      </c>
      <c r="L322" s="3" t="s">
        <v>5982</v>
      </c>
      <c r="M322" s="16"/>
    </row>
    <row r="323" spans="1:13" s="17" customFormat="1" x14ac:dyDescent="0.2">
      <c r="A323" s="19" t="s">
        <v>44</v>
      </c>
      <c r="B323" s="19" t="s">
        <v>932</v>
      </c>
      <c r="C323" s="19" t="s">
        <v>934</v>
      </c>
      <c r="D323" s="19" t="s">
        <v>935</v>
      </c>
      <c r="E323" s="19" t="s">
        <v>143</v>
      </c>
      <c r="F323" s="19" t="s">
        <v>936</v>
      </c>
      <c r="G323" s="19" t="s">
        <v>228</v>
      </c>
      <c r="H323" s="1">
        <v>553640</v>
      </c>
      <c r="I323" s="1">
        <v>20156</v>
      </c>
      <c r="J323" s="1">
        <v>573796</v>
      </c>
      <c r="K323" s="1">
        <v>160534</v>
      </c>
      <c r="L323" s="3" t="s">
        <v>5982</v>
      </c>
      <c r="M323" s="16"/>
    </row>
    <row r="324" spans="1:13" s="17" customFormat="1" x14ac:dyDescent="0.2">
      <c r="A324" s="19" t="s">
        <v>46</v>
      </c>
      <c r="B324" s="19" t="s">
        <v>937</v>
      </c>
      <c r="C324" s="25" t="s">
        <v>5982</v>
      </c>
      <c r="D324" s="25" t="s">
        <v>5982</v>
      </c>
      <c r="E324" s="25" t="s">
        <v>5982</v>
      </c>
      <c r="F324" s="19" t="s">
        <v>938</v>
      </c>
      <c r="G324" s="19" t="s">
        <v>140</v>
      </c>
      <c r="H324" s="1">
        <v>1781851</v>
      </c>
      <c r="I324" s="1">
        <v>539283</v>
      </c>
      <c r="J324" s="1">
        <v>2321134</v>
      </c>
      <c r="K324" s="1">
        <v>747246</v>
      </c>
      <c r="L324" s="3" t="s">
        <v>5982</v>
      </c>
      <c r="M324" s="16"/>
    </row>
    <row r="325" spans="1:13" s="17" customFormat="1" x14ac:dyDescent="0.2">
      <c r="A325" s="19" t="s">
        <v>46</v>
      </c>
      <c r="B325" s="19" t="s">
        <v>937</v>
      </c>
      <c r="C325" s="19" t="s">
        <v>939</v>
      </c>
      <c r="D325" s="19" t="s">
        <v>940</v>
      </c>
      <c r="E325" s="19" t="s">
        <v>166</v>
      </c>
      <c r="F325" s="19" t="s">
        <v>941</v>
      </c>
      <c r="G325" s="19" t="s">
        <v>140</v>
      </c>
      <c r="H325" s="1">
        <v>31574</v>
      </c>
      <c r="I325" s="1">
        <v>0</v>
      </c>
      <c r="J325" s="1">
        <v>31574</v>
      </c>
      <c r="K325" s="1">
        <v>6123</v>
      </c>
      <c r="L325" s="3" t="s">
        <v>5982</v>
      </c>
      <c r="M325" s="16"/>
    </row>
    <row r="326" spans="1:13" s="17" customFormat="1" x14ac:dyDescent="0.2">
      <c r="A326" s="19" t="s">
        <v>46</v>
      </c>
      <c r="B326" s="19" t="s">
        <v>942</v>
      </c>
      <c r="C326" s="25" t="s">
        <v>5982</v>
      </c>
      <c r="D326" s="25" t="s">
        <v>5982</v>
      </c>
      <c r="E326" s="25" t="s">
        <v>5982</v>
      </c>
      <c r="F326" s="19" t="s">
        <v>943</v>
      </c>
      <c r="G326" s="19" t="s">
        <v>228</v>
      </c>
      <c r="H326" s="1">
        <v>9534008</v>
      </c>
      <c r="I326" s="1">
        <v>2460612</v>
      </c>
      <c r="J326" s="1">
        <v>11994620</v>
      </c>
      <c r="K326" s="1">
        <v>4461702</v>
      </c>
      <c r="L326" s="3" t="s">
        <v>5982</v>
      </c>
      <c r="M326" s="16"/>
    </row>
    <row r="327" spans="1:13" s="17" customFormat="1" x14ac:dyDescent="0.2">
      <c r="A327" s="19" t="s">
        <v>46</v>
      </c>
      <c r="B327" s="19" t="s">
        <v>944</v>
      </c>
      <c r="C327" s="25" t="s">
        <v>5982</v>
      </c>
      <c r="D327" s="25" t="s">
        <v>5982</v>
      </c>
      <c r="E327" s="25" t="s">
        <v>5982</v>
      </c>
      <c r="F327" s="19" t="s">
        <v>945</v>
      </c>
      <c r="G327" s="19" t="s">
        <v>341</v>
      </c>
      <c r="H327" s="1">
        <v>5750692</v>
      </c>
      <c r="I327" s="1">
        <v>378618</v>
      </c>
      <c r="J327" s="1">
        <v>6129310</v>
      </c>
      <c r="K327" s="1">
        <v>1878439</v>
      </c>
      <c r="L327" s="3" t="s">
        <v>5982</v>
      </c>
      <c r="M327" s="16"/>
    </row>
    <row r="328" spans="1:13" s="17" customFormat="1" x14ac:dyDescent="0.2">
      <c r="A328" s="19" t="s">
        <v>46</v>
      </c>
      <c r="B328" s="19" t="s">
        <v>946</v>
      </c>
      <c r="C328" s="25" t="s">
        <v>5982</v>
      </c>
      <c r="D328" s="25" t="s">
        <v>5982</v>
      </c>
      <c r="E328" s="25" t="s">
        <v>5982</v>
      </c>
      <c r="F328" s="19" t="s">
        <v>947</v>
      </c>
      <c r="G328" s="19" t="s">
        <v>145</v>
      </c>
      <c r="H328" s="1">
        <v>22529063</v>
      </c>
      <c r="I328" s="1">
        <v>5824323</v>
      </c>
      <c r="J328" s="1">
        <v>28353386</v>
      </c>
      <c r="K328" s="1">
        <v>10532360</v>
      </c>
      <c r="L328" s="3" t="s">
        <v>5982</v>
      </c>
      <c r="M328" s="16"/>
    </row>
    <row r="329" spans="1:13" s="17" customFormat="1" x14ac:dyDescent="0.2">
      <c r="A329" s="19" t="s">
        <v>46</v>
      </c>
      <c r="B329" s="19" t="s">
        <v>948</v>
      </c>
      <c r="C329" s="25" t="s">
        <v>5982</v>
      </c>
      <c r="D329" s="25" t="s">
        <v>5982</v>
      </c>
      <c r="E329" s="25" t="s">
        <v>5982</v>
      </c>
      <c r="F329" s="19" t="s">
        <v>949</v>
      </c>
      <c r="G329" s="19" t="s">
        <v>145</v>
      </c>
      <c r="H329" s="1">
        <v>2781892</v>
      </c>
      <c r="I329" s="1">
        <v>8544</v>
      </c>
      <c r="J329" s="1">
        <v>2790436</v>
      </c>
      <c r="K329" s="1">
        <v>758148</v>
      </c>
      <c r="L329" s="3" t="s">
        <v>5982</v>
      </c>
      <c r="M329" s="16"/>
    </row>
    <row r="330" spans="1:13" s="17" customFormat="1" x14ac:dyDescent="0.2">
      <c r="A330" s="19" t="s">
        <v>46</v>
      </c>
      <c r="B330" s="19" t="s">
        <v>950</v>
      </c>
      <c r="C330" s="25" t="s">
        <v>5982</v>
      </c>
      <c r="D330" s="25" t="s">
        <v>5982</v>
      </c>
      <c r="E330" s="25" t="s">
        <v>5982</v>
      </c>
      <c r="F330" s="19" t="s">
        <v>951</v>
      </c>
      <c r="G330" s="19" t="s">
        <v>341</v>
      </c>
      <c r="H330" s="1">
        <v>12084028</v>
      </c>
      <c r="I330" s="1">
        <v>2182726</v>
      </c>
      <c r="J330" s="1">
        <v>14266754</v>
      </c>
      <c r="K330" s="1">
        <v>4952985</v>
      </c>
      <c r="L330" s="3" t="s">
        <v>5982</v>
      </c>
      <c r="M330" s="16"/>
    </row>
    <row r="331" spans="1:13" s="17" customFormat="1" x14ac:dyDescent="0.2">
      <c r="A331" s="19" t="s">
        <v>46</v>
      </c>
      <c r="B331" s="19" t="s">
        <v>952</v>
      </c>
      <c r="C331" s="25" t="s">
        <v>5982</v>
      </c>
      <c r="D331" s="25" t="s">
        <v>5982</v>
      </c>
      <c r="E331" s="25" t="s">
        <v>5982</v>
      </c>
      <c r="F331" s="19" t="s">
        <v>953</v>
      </c>
      <c r="G331" s="19" t="s">
        <v>228</v>
      </c>
      <c r="H331" s="1">
        <v>12722776</v>
      </c>
      <c r="I331" s="1">
        <v>3276164</v>
      </c>
      <c r="J331" s="1">
        <v>15998940</v>
      </c>
      <c r="K331" s="1">
        <v>5962081</v>
      </c>
      <c r="L331" s="3" t="s">
        <v>5982</v>
      </c>
      <c r="M331" s="16"/>
    </row>
    <row r="332" spans="1:13" s="17" customFormat="1" x14ac:dyDescent="0.2">
      <c r="A332" s="19" t="s">
        <v>46</v>
      </c>
      <c r="B332" s="19" t="s">
        <v>952</v>
      </c>
      <c r="C332" s="19" t="s">
        <v>954</v>
      </c>
      <c r="D332" s="19" t="s">
        <v>955</v>
      </c>
      <c r="E332" s="19" t="s">
        <v>143</v>
      </c>
      <c r="F332" s="19" t="s">
        <v>956</v>
      </c>
      <c r="G332" s="19" t="s">
        <v>228</v>
      </c>
      <c r="H332" s="1">
        <v>459910</v>
      </c>
      <c r="I332" s="1">
        <v>168772</v>
      </c>
      <c r="J332" s="1">
        <v>628682</v>
      </c>
      <c r="K332" s="1">
        <v>160606</v>
      </c>
      <c r="L332" s="3" t="s">
        <v>5982</v>
      </c>
      <c r="M332" s="16"/>
    </row>
    <row r="333" spans="1:13" s="17" customFormat="1" x14ac:dyDescent="0.2">
      <c r="A333" s="19" t="s">
        <v>46</v>
      </c>
      <c r="B333" s="19" t="s">
        <v>952</v>
      </c>
      <c r="C333" s="19" t="s">
        <v>957</v>
      </c>
      <c r="D333" s="19" t="s">
        <v>958</v>
      </c>
      <c r="E333" s="19" t="s">
        <v>166</v>
      </c>
      <c r="F333" s="19" t="s">
        <v>959</v>
      </c>
      <c r="G333" s="19" t="s">
        <v>228</v>
      </c>
      <c r="H333" s="1">
        <v>287139</v>
      </c>
      <c r="I333" s="1">
        <v>63132</v>
      </c>
      <c r="J333" s="1">
        <v>350271</v>
      </c>
      <c r="K333" s="1">
        <v>146345</v>
      </c>
      <c r="L333" s="3" t="s">
        <v>5982</v>
      </c>
      <c r="M333" s="16"/>
    </row>
    <row r="334" spans="1:13" s="17" customFormat="1" x14ac:dyDescent="0.2">
      <c r="A334" s="19" t="s">
        <v>46</v>
      </c>
      <c r="B334" s="19" t="s">
        <v>960</v>
      </c>
      <c r="C334" s="25" t="s">
        <v>5982</v>
      </c>
      <c r="D334" s="25" t="s">
        <v>5982</v>
      </c>
      <c r="E334" s="25" t="s">
        <v>5982</v>
      </c>
      <c r="F334" s="19" t="s">
        <v>961</v>
      </c>
      <c r="G334" s="19" t="s">
        <v>228</v>
      </c>
      <c r="H334" s="1">
        <v>3032734</v>
      </c>
      <c r="I334" s="1">
        <v>709819</v>
      </c>
      <c r="J334" s="1">
        <v>3742553</v>
      </c>
      <c r="K334" s="1">
        <v>1363556</v>
      </c>
      <c r="L334" s="3" t="s">
        <v>5982</v>
      </c>
      <c r="M334" s="16"/>
    </row>
    <row r="335" spans="1:13" s="17" customFormat="1" x14ac:dyDescent="0.2">
      <c r="A335" s="19" t="s">
        <v>46</v>
      </c>
      <c r="B335" s="19" t="s">
        <v>962</v>
      </c>
      <c r="C335" s="25" t="s">
        <v>5982</v>
      </c>
      <c r="D335" s="25" t="s">
        <v>5982</v>
      </c>
      <c r="E335" s="25" t="s">
        <v>5982</v>
      </c>
      <c r="F335" s="19" t="s">
        <v>963</v>
      </c>
      <c r="G335" s="19" t="s">
        <v>145</v>
      </c>
      <c r="H335" s="1">
        <v>3947270</v>
      </c>
      <c r="I335" s="1">
        <v>13236</v>
      </c>
      <c r="J335" s="1">
        <v>3960506</v>
      </c>
      <c r="K335" s="1">
        <v>1093624</v>
      </c>
      <c r="L335" s="3" t="s">
        <v>5982</v>
      </c>
      <c r="M335" s="16"/>
    </row>
    <row r="336" spans="1:13" s="17" customFormat="1" x14ac:dyDescent="0.2">
      <c r="A336" s="19" t="s">
        <v>46</v>
      </c>
      <c r="B336" s="19" t="s">
        <v>964</v>
      </c>
      <c r="C336" s="25" t="s">
        <v>5982</v>
      </c>
      <c r="D336" s="25" t="s">
        <v>5982</v>
      </c>
      <c r="E336" s="25" t="s">
        <v>5982</v>
      </c>
      <c r="F336" s="19" t="s">
        <v>965</v>
      </c>
      <c r="G336" s="19" t="s">
        <v>145</v>
      </c>
      <c r="H336" s="1">
        <v>11243904</v>
      </c>
      <c r="I336" s="1">
        <v>7209</v>
      </c>
      <c r="J336" s="1">
        <v>11251113</v>
      </c>
      <c r="K336" s="1">
        <v>3104156</v>
      </c>
      <c r="L336" s="3" t="s">
        <v>5982</v>
      </c>
      <c r="M336" s="16"/>
    </row>
    <row r="337" spans="1:13" s="17" customFormat="1" x14ac:dyDescent="0.2">
      <c r="A337" s="19" t="s">
        <v>46</v>
      </c>
      <c r="B337" s="19" t="s">
        <v>966</v>
      </c>
      <c r="C337" s="25" t="s">
        <v>5982</v>
      </c>
      <c r="D337" s="25" t="s">
        <v>5982</v>
      </c>
      <c r="E337" s="25" t="s">
        <v>5982</v>
      </c>
      <c r="F337" s="19" t="s">
        <v>967</v>
      </c>
      <c r="G337" s="19" t="s">
        <v>228</v>
      </c>
      <c r="H337" s="1">
        <v>341939</v>
      </c>
      <c r="I337" s="1">
        <v>17610</v>
      </c>
      <c r="J337" s="1">
        <v>359549</v>
      </c>
      <c r="K337" s="1">
        <v>107273</v>
      </c>
      <c r="L337" s="3" t="s">
        <v>5982</v>
      </c>
      <c r="M337" s="16"/>
    </row>
    <row r="338" spans="1:13" s="17" customFormat="1" x14ac:dyDescent="0.2">
      <c r="A338" s="19" t="s">
        <v>46</v>
      </c>
      <c r="B338" s="19" t="s">
        <v>968</v>
      </c>
      <c r="C338" s="25" t="s">
        <v>5982</v>
      </c>
      <c r="D338" s="25" t="s">
        <v>5982</v>
      </c>
      <c r="E338" s="25" t="s">
        <v>5982</v>
      </c>
      <c r="F338" s="19" t="s">
        <v>969</v>
      </c>
      <c r="G338" s="19" t="s">
        <v>228</v>
      </c>
      <c r="H338" s="1">
        <v>3262349</v>
      </c>
      <c r="I338" s="1">
        <v>91800</v>
      </c>
      <c r="J338" s="1">
        <v>3354149</v>
      </c>
      <c r="K338" s="1">
        <v>965524</v>
      </c>
      <c r="L338" s="3" t="s">
        <v>5982</v>
      </c>
      <c r="M338" s="16"/>
    </row>
    <row r="339" spans="1:13" s="17" customFormat="1" x14ac:dyDescent="0.2">
      <c r="A339" s="19" t="s">
        <v>46</v>
      </c>
      <c r="B339" s="19" t="s">
        <v>970</v>
      </c>
      <c r="C339" s="25" t="s">
        <v>5982</v>
      </c>
      <c r="D339" s="25" t="s">
        <v>5982</v>
      </c>
      <c r="E339" s="25" t="s">
        <v>5982</v>
      </c>
      <c r="F339" s="19" t="s">
        <v>971</v>
      </c>
      <c r="G339" s="19" t="s">
        <v>228</v>
      </c>
      <c r="H339" s="1">
        <v>1131357</v>
      </c>
      <c r="I339" s="1">
        <v>73477</v>
      </c>
      <c r="J339" s="1">
        <v>1204834</v>
      </c>
      <c r="K339" s="1">
        <v>362780</v>
      </c>
      <c r="L339" s="3" t="s">
        <v>5982</v>
      </c>
      <c r="M339" s="16"/>
    </row>
    <row r="340" spans="1:13" s="17" customFormat="1" x14ac:dyDescent="0.2">
      <c r="A340" s="19" t="s">
        <v>46</v>
      </c>
      <c r="B340" s="19" t="s">
        <v>972</v>
      </c>
      <c r="C340" s="25" t="s">
        <v>5982</v>
      </c>
      <c r="D340" s="25" t="s">
        <v>5982</v>
      </c>
      <c r="E340" s="25" t="s">
        <v>5982</v>
      </c>
      <c r="F340" s="19" t="s">
        <v>973</v>
      </c>
      <c r="G340" s="19" t="s">
        <v>228</v>
      </c>
      <c r="H340" s="1">
        <v>249742</v>
      </c>
      <c r="I340" s="1">
        <v>3055</v>
      </c>
      <c r="J340" s="1">
        <v>252797</v>
      </c>
      <c r="K340" s="1">
        <v>70998</v>
      </c>
      <c r="L340" s="3" t="s">
        <v>5982</v>
      </c>
      <c r="M340" s="16"/>
    </row>
    <row r="341" spans="1:13" s="17" customFormat="1" x14ac:dyDescent="0.2">
      <c r="A341" s="19" t="s">
        <v>46</v>
      </c>
      <c r="B341" s="19" t="s">
        <v>974</v>
      </c>
      <c r="C341" s="25" t="s">
        <v>5982</v>
      </c>
      <c r="D341" s="25" t="s">
        <v>5982</v>
      </c>
      <c r="E341" s="25" t="s">
        <v>5982</v>
      </c>
      <c r="F341" s="19" t="s">
        <v>975</v>
      </c>
      <c r="G341" s="19" t="s">
        <v>145</v>
      </c>
      <c r="H341" s="1">
        <v>1844969</v>
      </c>
      <c r="I341" s="1">
        <v>21983</v>
      </c>
      <c r="J341" s="1">
        <v>1866952</v>
      </c>
      <c r="K341" s="1">
        <v>525534</v>
      </c>
      <c r="L341" s="3" t="s">
        <v>5982</v>
      </c>
      <c r="M341" s="16"/>
    </row>
    <row r="342" spans="1:13" s="17" customFormat="1" x14ac:dyDescent="0.2">
      <c r="A342" s="19" t="s">
        <v>46</v>
      </c>
      <c r="B342" s="19" t="s">
        <v>976</v>
      </c>
      <c r="C342" s="25" t="s">
        <v>5982</v>
      </c>
      <c r="D342" s="25" t="s">
        <v>5982</v>
      </c>
      <c r="E342" s="25" t="s">
        <v>5982</v>
      </c>
      <c r="F342" s="19" t="s">
        <v>977</v>
      </c>
      <c r="G342" s="19" t="s">
        <v>228</v>
      </c>
      <c r="H342" s="1">
        <v>929522</v>
      </c>
      <c r="I342" s="1">
        <v>105993</v>
      </c>
      <c r="J342" s="1">
        <v>1035515</v>
      </c>
      <c r="K342" s="1">
        <v>339840</v>
      </c>
      <c r="L342" s="3" t="s">
        <v>5982</v>
      </c>
      <c r="M342" s="16"/>
    </row>
    <row r="343" spans="1:13" s="17" customFormat="1" x14ac:dyDescent="0.2">
      <c r="A343" s="19" t="s">
        <v>46</v>
      </c>
      <c r="B343" s="19" t="s">
        <v>978</v>
      </c>
      <c r="C343" s="25" t="s">
        <v>5982</v>
      </c>
      <c r="D343" s="25" t="s">
        <v>5982</v>
      </c>
      <c r="E343" s="25" t="s">
        <v>5982</v>
      </c>
      <c r="F343" s="19" t="s">
        <v>979</v>
      </c>
      <c r="G343" s="19" t="s">
        <v>228</v>
      </c>
      <c r="H343" s="1">
        <v>933884</v>
      </c>
      <c r="I343" s="1">
        <v>13962</v>
      </c>
      <c r="J343" s="1">
        <v>947846</v>
      </c>
      <c r="K343" s="1">
        <v>267070</v>
      </c>
      <c r="L343" s="3" t="s">
        <v>5982</v>
      </c>
      <c r="M343" s="16"/>
    </row>
    <row r="344" spans="1:13" s="17" customFormat="1" x14ac:dyDescent="0.2">
      <c r="A344" s="19" t="s">
        <v>48</v>
      </c>
      <c r="B344" s="19" t="s">
        <v>980</v>
      </c>
      <c r="C344" s="25" t="s">
        <v>5982</v>
      </c>
      <c r="D344" s="25" t="s">
        <v>5982</v>
      </c>
      <c r="E344" s="25" t="s">
        <v>5982</v>
      </c>
      <c r="F344" s="19" t="s">
        <v>981</v>
      </c>
      <c r="G344" s="19" t="s">
        <v>140</v>
      </c>
      <c r="H344" s="1">
        <v>958</v>
      </c>
      <c r="I344" s="1">
        <v>0</v>
      </c>
      <c r="J344" s="1">
        <v>958</v>
      </c>
      <c r="K344" s="1">
        <v>123</v>
      </c>
      <c r="L344" s="3" t="s">
        <v>5982</v>
      </c>
      <c r="M344" s="16"/>
    </row>
    <row r="345" spans="1:13" s="17" customFormat="1" x14ac:dyDescent="0.2">
      <c r="A345" s="19" t="s">
        <v>48</v>
      </c>
      <c r="B345" s="19" t="s">
        <v>980</v>
      </c>
      <c r="C345" s="19" t="s">
        <v>982</v>
      </c>
      <c r="D345" s="19" t="s">
        <v>983</v>
      </c>
      <c r="E345" s="19" t="s">
        <v>143</v>
      </c>
      <c r="F345" s="19" t="s">
        <v>984</v>
      </c>
      <c r="G345" s="19" t="s">
        <v>140</v>
      </c>
      <c r="H345" s="1">
        <v>906770</v>
      </c>
      <c r="I345" s="1">
        <v>646030</v>
      </c>
      <c r="J345" s="1">
        <v>1552800</v>
      </c>
      <c r="K345" s="1">
        <v>0</v>
      </c>
      <c r="L345" s="3" t="s">
        <v>5982</v>
      </c>
      <c r="M345" s="16"/>
    </row>
    <row r="346" spans="1:13" s="17" customFormat="1" x14ac:dyDescent="0.2">
      <c r="A346" s="19" t="s">
        <v>48</v>
      </c>
      <c r="B346" s="19" t="s">
        <v>980</v>
      </c>
      <c r="C346" s="19" t="s">
        <v>985</v>
      </c>
      <c r="D346" s="19" t="s">
        <v>986</v>
      </c>
      <c r="E346" s="19" t="s">
        <v>143</v>
      </c>
      <c r="F346" s="19" t="s">
        <v>987</v>
      </c>
      <c r="G346" s="19" t="s">
        <v>140</v>
      </c>
      <c r="H346" s="1">
        <v>28816</v>
      </c>
      <c r="I346" s="1">
        <v>0</v>
      </c>
      <c r="J346" s="1">
        <v>28816</v>
      </c>
      <c r="K346" s="1">
        <v>2372</v>
      </c>
      <c r="L346" s="3" t="s">
        <v>5982</v>
      </c>
      <c r="M346" s="16"/>
    </row>
    <row r="347" spans="1:13" s="17" customFormat="1" x14ac:dyDescent="0.2">
      <c r="A347" s="19" t="s">
        <v>48</v>
      </c>
      <c r="B347" s="19" t="s">
        <v>980</v>
      </c>
      <c r="C347" s="19" t="s">
        <v>988</v>
      </c>
      <c r="D347" s="19" t="s">
        <v>989</v>
      </c>
      <c r="E347" s="19" t="s">
        <v>143</v>
      </c>
      <c r="F347" s="19" t="s">
        <v>990</v>
      </c>
      <c r="G347" s="19" t="s">
        <v>140</v>
      </c>
      <c r="H347" s="1">
        <v>35376</v>
      </c>
      <c r="I347" s="1">
        <v>0</v>
      </c>
      <c r="J347" s="1">
        <v>35376</v>
      </c>
      <c r="K347" s="1">
        <v>0</v>
      </c>
      <c r="L347" s="3" t="s">
        <v>5982</v>
      </c>
      <c r="M347" s="16"/>
    </row>
    <row r="348" spans="1:13" s="17" customFormat="1" x14ac:dyDescent="0.2">
      <c r="A348" s="19" t="s">
        <v>48</v>
      </c>
      <c r="B348" s="19" t="s">
        <v>991</v>
      </c>
      <c r="C348" s="25" t="s">
        <v>5982</v>
      </c>
      <c r="D348" s="25" t="s">
        <v>5982</v>
      </c>
      <c r="E348" s="25" t="s">
        <v>5982</v>
      </c>
      <c r="F348" s="19" t="s">
        <v>992</v>
      </c>
      <c r="G348" s="19" t="s">
        <v>145</v>
      </c>
      <c r="H348" s="1">
        <v>28428</v>
      </c>
      <c r="I348" s="1">
        <v>0</v>
      </c>
      <c r="J348" s="1">
        <v>28428</v>
      </c>
      <c r="K348" s="1">
        <v>7589</v>
      </c>
      <c r="L348" s="3" t="s">
        <v>5982</v>
      </c>
      <c r="M348" s="16"/>
    </row>
    <row r="349" spans="1:13" s="17" customFormat="1" x14ac:dyDescent="0.2">
      <c r="A349" s="19" t="s">
        <v>48</v>
      </c>
      <c r="B349" s="19" t="s">
        <v>993</v>
      </c>
      <c r="C349" s="25" t="s">
        <v>5982</v>
      </c>
      <c r="D349" s="25" t="s">
        <v>5982</v>
      </c>
      <c r="E349" s="25" t="s">
        <v>5982</v>
      </c>
      <c r="F349" s="19" t="s">
        <v>994</v>
      </c>
      <c r="G349" s="19" t="s">
        <v>145</v>
      </c>
      <c r="H349" s="1">
        <v>5432</v>
      </c>
      <c r="I349" s="1">
        <v>0</v>
      </c>
      <c r="J349" s="1">
        <v>5432</v>
      </c>
      <c r="K349" s="1">
        <v>1859</v>
      </c>
      <c r="L349" s="3" t="s">
        <v>5982</v>
      </c>
      <c r="M349" s="16"/>
    </row>
    <row r="350" spans="1:13" s="17" customFormat="1" x14ac:dyDescent="0.2">
      <c r="A350" s="19" t="s">
        <v>48</v>
      </c>
      <c r="B350" s="19" t="s">
        <v>995</v>
      </c>
      <c r="C350" s="25" t="s">
        <v>5982</v>
      </c>
      <c r="D350" s="25" t="s">
        <v>5982</v>
      </c>
      <c r="E350" s="25" t="s">
        <v>5982</v>
      </c>
      <c r="F350" s="19" t="s">
        <v>996</v>
      </c>
      <c r="G350" s="19" t="s">
        <v>145</v>
      </c>
      <c r="H350" s="1">
        <v>67586</v>
      </c>
      <c r="I350" s="1">
        <v>0</v>
      </c>
      <c r="J350" s="1">
        <v>67586</v>
      </c>
      <c r="K350" s="1">
        <v>19621</v>
      </c>
      <c r="L350" s="3" t="s">
        <v>5982</v>
      </c>
      <c r="M350" s="16"/>
    </row>
    <row r="351" spans="1:13" s="17" customFormat="1" x14ac:dyDescent="0.2">
      <c r="A351" s="19" t="s">
        <v>48</v>
      </c>
      <c r="B351" s="19" t="s">
        <v>997</v>
      </c>
      <c r="C351" s="25" t="s">
        <v>5982</v>
      </c>
      <c r="D351" s="25" t="s">
        <v>5982</v>
      </c>
      <c r="E351" s="25" t="s">
        <v>5982</v>
      </c>
      <c r="F351" s="19" t="s">
        <v>998</v>
      </c>
      <c r="G351" s="19" t="s">
        <v>145</v>
      </c>
      <c r="H351" s="1">
        <v>15310</v>
      </c>
      <c r="I351" s="1">
        <v>0</v>
      </c>
      <c r="J351" s="1">
        <v>15310</v>
      </c>
      <c r="K351" s="1">
        <v>3935</v>
      </c>
      <c r="L351" s="3" t="s">
        <v>5982</v>
      </c>
      <c r="M351" s="16"/>
    </row>
    <row r="352" spans="1:13" s="17" customFormat="1" x14ac:dyDescent="0.2">
      <c r="A352" s="19" t="s">
        <v>48</v>
      </c>
      <c r="B352" s="19" t="s">
        <v>999</v>
      </c>
      <c r="C352" s="25" t="s">
        <v>5982</v>
      </c>
      <c r="D352" s="25" t="s">
        <v>5982</v>
      </c>
      <c r="E352" s="25" t="s">
        <v>5982</v>
      </c>
      <c r="F352" s="19" t="s">
        <v>1000</v>
      </c>
      <c r="G352" s="19" t="s">
        <v>228</v>
      </c>
      <c r="H352" s="1">
        <v>13626</v>
      </c>
      <c r="I352" s="1">
        <v>0</v>
      </c>
      <c r="J352" s="1">
        <v>13626</v>
      </c>
      <c r="K352" s="1">
        <v>2762</v>
      </c>
      <c r="L352" s="3" t="s">
        <v>5982</v>
      </c>
      <c r="M352" s="16"/>
    </row>
    <row r="353" spans="1:13" s="17" customFormat="1" x14ac:dyDescent="0.2">
      <c r="A353" s="19" t="s">
        <v>48</v>
      </c>
      <c r="B353" s="19" t="s">
        <v>1001</v>
      </c>
      <c r="C353" s="25" t="s">
        <v>5982</v>
      </c>
      <c r="D353" s="25" t="s">
        <v>5982</v>
      </c>
      <c r="E353" s="25" t="s">
        <v>5982</v>
      </c>
      <c r="F353" s="19" t="s">
        <v>1002</v>
      </c>
      <c r="G353" s="19" t="s">
        <v>145</v>
      </c>
      <c r="H353" s="1">
        <v>392412</v>
      </c>
      <c r="I353" s="1">
        <v>0</v>
      </c>
      <c r="J353" s="1">
        <v>392412</v>
      </c>
      <c r="K353" s="1">
        <v>96646</v>
      </c>
      <c r="L353" s="3" t="s">
        <v>5982</v>
      </c>
      <c r="M353" s="16"/>
    </row>
    <row r="354" spans="1:13" s="17" customFormat="1" x14ac:dyDescent="0.2">
      <c r="A354" s="19" t="s">
        <v>50</v>
      </c>
      <c r="B354" s="19" t="s">
        <v>1003</v>
      </c>
      <c r="C354" s="25" t="s">
        <v>5982</v>
      </c>
      <c r="D354" s="25" t="s">
        <v>5982</v>
      </c>
      <c r="E354" s="25" t="s">
        <v>5982</v>
      </c>
      <c r="F354" s="19" t="s">
        <v>1004</v>
      </c>
      <c r="G354" s="19" t="s">
        <v>140</v>
      </c>
      <c r="H354" s="1">
        <v>605188</v>
      </c>
      <c r="I354" s="1">
        <v>10841</v>
      </c>
      <c r="J354" s="1">
        <v>616029</v>
      </c>
      <c r="K354" s="1">
        <v>-2920640</v>
      </c>
      <c r="L354" s="3" t="s">
        <v>5982</v>
      </c>
      <c r="M354" s="16"/>
    </row>
    <row r="355" spans="1:13" s="17" customFormat="1" x14ac:dyDescent="0.2">
      <c r="A355" s="19" t="s">
        <v>50</v>
      </c>
      <c r="B355" s="19" t="s">
        <v>1003</v>
      </c>
      <c r="C355" s="19" t="s">
        <v>1005</v>
      </c>
      <c r="D355" s="19" t="s">
        <v>1006</v>
      </c>
      <c r="E355" s="19" t="s">
        <v>143</v>
      </c>
      <c r="F355" s="19" t="s">
        <v>1007</v>
      </c>
      <c r="G355" s="19" t="s">
        <v>228</v>
      </c>
      <c r="H355" s="1">
        <v>5121900</v>
      </c>
      <c r="I355" s="1">
        <v>1355581</v>
      </c>
      <c r="J355" s="1">
        <v>6477481</v>
      </c>
      <c r="K355" s="1">
        <v>2360195</v>
      </c>
      <c r="L355" s="3" t="s">
        <v>5982</v>
      </c>
      <c r="M355" s="16"/>
    </row>
    <row r="356" spans="1:13" s="17" customFormat="1" x14ac:dyDescent="0.2">
      <c r="A356" s="19" t="s">
        <v>50</v>
      </c>
      <c r="B356" s="19" t="s">
        <v>1003</v>
      </c>
      <c r="C356" s="19" t="s">
        <v>1008</v>
      </c>
      <c r="D356" s="19" t="s">
        <v>1009</v>
      </c>
      <c r="E356" s="19" t="s">
        <v>143</v>
      </c>
      <c r="F356" s="19" t="s">
        <v>1010</v>
      </c>
      <c r="G356" s="19" t="s">
        <v>228</v>
      </c>
      <c r="H356" s="1">
        <v>1779940</v>
      </c>
      <c r="I356" s="1">
        <v>497632</v>
      </c>
      <c r="J356" s="1">
        <v>2277572</v>
      </c>
      <c r="K356" s="1">
        <v>791247</v>
      </c>
      <c r="L356" s="3" t="s">
        <v>5982</v>
      </c>
      <c r="M356" s="16"/>
    </row>
    <row r="357" spans="1:13" s="17" customFormat="1" x14ac:dyDescent="0.2">
      <c r="A357" s="19" t="s">
        <v>50</v>
      </c>
      <c r="B357" s="19" t="s">
        <v>1003</v>
      </c>
      <c r="C357" s="19" t="s">
        <v>1011</v>
      </c>
      <c r="D357" s="19" t="s">
        <v>1012</v>
      </c>
      <c r="E357" s="19" t="s">
        <v>143</v>
      </c>
      <c r="F357" s="19" t="s">
        <v>1013</v>
      </c>
      <c r="G357" s="19" t="s">
        <v>228</v>
      </c>
      <c r="H357" s="1">
        <v>89540</v>
      </c>
      <c r="I357" s="1">
        <v>0</v>
      </c>
      <c r="J357" s="1">
        <v>89540</v>
      </c>
      <c r="K357" s="1">
        <v>27801</v>
      </c>
      <c r="L357" s="3" t="s">
        <v>5982</v>
      </c>
      <c r="M357" s="16"/>
    </row>
    <row r="358" spans="1:13" s="17" customFormat="1" x14ac:dyDescent="0.2">
      <c r="A358" s="19" t="s">
        <v>50</v>
      </c>
      <c r="B358" s="19" t="s">
        <v>1003</v>
      </c>
      <c r="C358" s="19" t="s">
        <v>1014</v>
      </c>
      <c r="D358" s="19" t="s">
        <v>1015</v>
      </c>
      <c r="E358" s="19" t="s">
        <v>166</v>
      </c>
      <c r="F358" s="19" t="s">
        <v>1016</v>
      </c>
      <c r="G358" s="19" t="s">
        <v>140</v>
      </c>
      <c r="H358" s="1">
        <v>3062530</v>
      </c>
      <c r="I358" s="1">
        <v>92084</v>
      </c>
      <c r="J358" s="1">
        <v>3154614</v>
      </c>
      <c r="K358" s="1">
        <v>1003025</v>
      </c>
      <c r="L358" s="3" t="s">
        <v>5982</v>
      </c>
      <c r="M358" s="16"/>
    </row>
    <row r="359" spans="1:13" s="17" customFormat="1" x14ac:dyDescent="0.2">
      <c r="A359" s="19" t="s">
        <v>50</v>
      </c>
      <c r="B359" s="19" t="s">
        <v>1003</v>
      </c>
      <c r="C359" s="19" t="s">
        <v>1017</v>
      </c>
      <c r="D359" s="19" t="s">
        <v>1018</v>
      </c>
      <c r="E359" s="19" t="s">
        <v>143</v>
      </c>
      <c r="F359" s="19" t="s">
        <v>1019</v>
      </c>
      <c r="G359" s="19" t="s">
        <v>145</v>
      </c>
      <c r="H359" s="1">
        <v>28310</v>
      </c>
      <c r="I359" s="1">
        <v>0</v>
      </c>
      <c r="J359" s="1">
        <v>28310</v>
      </c>
      <c r="K359" s="1">
        <v>0</v>
      </c>
      <c r="L359" s="3" t="s">
        <v>5982</v>
      </c>
      <c r="M359" s="16"/>
    </row>
    <row r="360" spans="1:13" s="17" customFormat="1" x14ac:dyDescent="0.2">
      <c r="A360" s="19" t="s">
        <v>50</v>
      </c>
      <c r="B360" s="19" t="s">
        <v>1020</v>
      </c>
      <c r="C360" s="25" t="s">
        <v>5982</v>
      </c>
      <c r="D360" s="25" t="s">
        <v>5982</v>
      </c>
      <c r="E360" s="25" t="s">
        <v>5982</v>
      </c>
      <c r="F360" s="19" t="s">
        <v>1021</v>
      </c>
      <c r="G360" s="19" t="s">
        <v>228</v>
      </c>
      <c r="H360" s="1">
        <v>7461940</v>
      </c>
      <c r="I360" s="1">
        <v>1836199</v>
      </c>
      <c r="J360" s="1">
        <v>9298139</v>
      </c>
      <c r="K360" s="1">
        <v>3424826</v>
      </c>
      <c r="L360" s="3" t="s">
        <v>5982</v>
      </c>
      <c r="M360" s="16"/>
    </row>
    <row r="361" spans="1:13" s="17" customFormat="1" x14ac:dyDescent="0.2">
      <c r="A361" s="19" t="s">
        <v>50</v>
      </c>
      <c r="B361" s="19" t="s">
        <v>1022</v>
      </c>
      <c r="C361" s="25" t="s">
        <v>5982</v>
      </c>
      <c r="D361" s="25" t="s">
        <v>5982</v>
      </c>
      <c r="E361" s="25" t="s">
        <v>5982</v>
      </c>
      <c r="F361" s="19" t="s">
        <v>1023</v>
      </c>
      <c r="G361" s="19" t="s">
        <v>228</v>
      </c>
      <c r="H361" s="1">
        <v>74368616</v>
      </c>
      <c r="I361" s="1">
        <v>19175221</v>
      </c>
      <c r="J361" s="1">
        <v>93543837</v>
      </c>
      <c r="K361" s="1">
        <v>34822949</v>
      </c>
      <c r="L361" s="3" t="s">
        <v>5982</v>
      </c>
      <c r="M361" s="16"/>
    </row>
    <row r="362" spans="1:13" s="17" customFormat="1" x14ac:dyDescent="0.2">
      <c r="A362" s="19" t="s">
        <v>50</v>
      </c>
      <c r="B362" s="19" t="s">
        <v>1024</v>
      </c>
      <c r="C362" s="25" t="s">
        <v>5982</v>
      </c>
      <c r="D362" s="25" t="s">
        <v>5982</v>
      </c>
      <c r="E362" s="25" t="s">
        <v>5982</v>
      </c>
      <c r="F362" s="19" t="s">
        <v>1025</v>
      </c>
      <c r="G362" s="19" t="s">
        <v>228</v>
      </c>
      <c r="H362" s="1">
        <v>4963213</v>
      </c>
      <c r="I362" s="1">
        <v>-371621</v>
      </c>
      <c r="J362" s="1">
        <v>4591592</v>
      </c>
      <c r="K362" s="1">
        <v>1083480</v>
      </c>
      <c r="L362" s="3" t="s">
        <v>5982</v>
      </c>
      <c r="M362" s="16"/>
    </row>
    <row r="363" spans="1:13" s="17" customFormat="1" x14ac:dyDescent="0.2">
      <c r="A363" s="19" t="s">
        <v>50</v>
      </c>
      <c r="B363" s="19" t="s">
        <v>1026</v>
      </c>
      <c r="C363" s="25" t="s">
        <v>5982</v>
      </c>
      <c r="D363" s="25" t="s">
        <v>5982</v>
      </c>
      <c r="E363" s="25" t="s">
        <v>5982</v>
      </c>
      <c r="F363" s="19" t="s">
        <v>1027</v>
      </c>
      <c r="G363" s="19" t="s">
        <v>228</v>
      </c>
      <c r="H363" s="1">
        <v>49664</v>
      </c>
      <c r="I363" s="1">
        <v>-1626</v>
      </c>
      <c r="J363" s="1">
        <v>48038</v>
      </c>
      <c r="K363" s="1">
        <v>17254</v>
      </c>
      <c r="L363" s="3" t="s">
        <v>5982</v>
      </c>
      <c r="M363" s="16"/>
    </row>
    <row r="364" spans="1:13" s="17" customFormat="1" x14ac:dyDescent="0.2">
      <c r="A364" s="19" t="s">
        <v>50</v>
      </c>
      <c r="B364" s="19" t="s">
        <v>1028</v>
      </c>
      <c r="C364" s="25" t="s">
        <v>5982</v>
      </c>
      <c r="D364" s="25" t="s">
        <v>5982</v>
      </c>
      <c r="E364" s="25" t="s">
        <v>5982</v>
      </c>
      <c r="F364" s="19" t="s">
        <v>1029</v>
      </c>
      <c r="G364" s="19" t="s">
        <v>228</v>
      </c>
      <c r="H364" s="1">
        <v>49951324</v>
      </c>
      <c r="I364" s="1">
        <v>12877418</v>
      </c>
      <c r="J364" s="1">
        <v>62828742</v>
      </c>
      <c r="K364" s="1">
        <v>23391830</v>
      </c>
      <c r="L364" s="3" t="s">
        <v>5982</v>
      </c>
      <c r="M364" s="16"/>
    </row>
    <row r="365" spans="1:13" s="17" customFormat="1" x14ac:dyDescent="0.2">
      <c r="A365" s="19" t="s">
        <v>50</v>
      </c>
      <c r="B365" s="19" t="s">
        <v>1030</v>
      </c>
      <c r="C365" s="25" t="s">
        <v>5982</v>
      </c>
      <c r="D365" s="25" t="s">
        <v>5982</v>
      </c>
      <c r="E365" s="25" t="s">
        <v>5982</v>
      </c>
      <c r="F365" s="19" t="s">
        <v>1031</v>
      </c>
      <c r="G365" s="19" t="s">
        <v>228</v>
      </c>
      <c r="H365" s="1">
        <v>765114</v>
      </c>
      <c r="I365" s="1">
        <v>-10851</v>
      </c>
      <c r="J365" s="1">
        <v>754263</v>
      </c>
      <c r="K365" s="1">
        <v>203498</v>
      </c>
      <c r="L365" s="3" t="s">
        <v>5982</v>
      </c>
      <c r="M365" s="16"/>
    </row>
    <row r="366" spans="1:13" s="17" customFormat="1" x14ac:dyDescent="0.2">
      <c r="A366" s="19" t="s">
        <v>50</v>
      </c>
      <c r="B366" s="19" t="s">
        <v>1032</v>
      </c>
      <c r="C366" s="25" t="s">
        <v>5982</v>
      </c>
      <c r="D366" s="25" t="s">
        <v>5982</v>
      </c>
      <c r="E366" s="25" t="s">
        <v>5982</v>
      </c>
      <c r="F366" s="19" t="s">
        <v>1033</v>
      </c>
      <c r="G366" s="19" t="s">
        <v>228</v>
      </c>
      <c r="H366" s="1">
        <v>14116</v>
      </c>
      <c r="I366" s="1">
        <v>-1519</v>
      </c>
      <c r="J366" s="1">
        <v>12597</v>
      </c>
      <c r="K366" s="1">
        <v>-1588</v>
      </c>
      <c r="L366" s="3" t="s">
        <v>5982</v>
      </c>
      <c r="M366" s="16"/>
    </row>
    <row r="367" spans="1:13" s="17" customFormat="1" x14ac:dyDescent="0.2">
      <c r="A367" s="19" t="s">
        <v>50</v>
      </c>
      <c r="B367" s="19" t="s">
        <v>1034</v>
      </c>
      <c r="C367" s="25" t="s">
        <v>5982</v>
      </c>
      <c r="D367" s="25" t="s">
        <v>5982</v>
      </c>
      <c r="E367" s="25" t="s">
        <v>5982</v>
      </c>
      <c r="F367" s="19" t="s">
        <v>1035</v>
      </c>
      <c r="G367" s="19" t="s">
        <v>228</v>
      </c>
      <c r="H367" s="1">
        <v>12358280</v>
      </c>
      <c r="I367" s="1">
        <v>3187969</v>
      </c>
      <c r="J367" s="1">
        <v>15546249</v>
      </c>
      <c r="K367" s="1">
        <v>5785094</v>
      </c>
      <c r="L367" s="3" t="s">
        <v>5982</v>
      </c>
      <c r="M367" s="16"/>
    </row>
    <row r="368" spans="1:13" s="17" customFormat="1" x14ac:dyDescent="0.2">
      <c r="A368" s="19" t="s">
        <v>50</v>
      </c>
      <c r="B368" s="19" t="s">
        <v>1034</v>
      </c>
      <c r="C368" s="19" t="s">
        <v>1036</v>
      </c>
      <c r="D368" s="19" t="s">
        <v>1037</v>
      </c>
      <c r="E368" s="19" t="s">
        <v>166</v>
      </c>
      <c r="F368" s="19" t="s">
        <v>1038</v>
      </c>
      <c r="G368" s="19" t="s">
        <v>228</v>
      </c>
      <c r="H368" s="1">
        <v>1320604</v>
      </c>
      <c r="I368" s="1">
        <v>335564</v>
      </c>
      <c r="J368" s="1">
        <v>1656168</v>
      </c>
      <c r="K368" s="1">
        <v>623759</v>
      </c>
      <c r="L368" s="3" t="s">
        <v>5982</v>
      </c>
      <c r="M368" s="16"/>
    </row>
    <row r="369" spans="1:13" s="17" customFormat="1" x14ac:dyDescent="0.2">
      <c r="A369" s="19" t="s">
        <v>50</v>
      </c>
      <c r="B369" s="19" t="s">
        <v>1034</v>
      </c>
      <c r="C369" s="19" t="s">
        <v>1039</v>
      </c>
      <c r="D369" s="19" t="s">
        <v>1040</v>
      </c>
      <c r="E369" s="19" t="s">
        <v>166</v>
      </c>
      <c r="F369" s="19" t="s">
        <v>1041</v>
      </c>
      <c r="G369" s="19" t="s">
        <v>228</v>
      </c>
      <c r="H369" s="1">
        <v>1362405</v>
      </c>
      <c r="I369" s="1">
        <v>395849</v>
      </c>
      <c r="J369" s="1">
        <v>1758254</v>
      </c>
      <c r="K369" s="1">
        <v>589329</v>
      </c>
      <c r="L369" s="3" t="s">
        <v>5982</v>
      </c>
      <c r="M369" s="16"/>
    </row>
    <row r="370" spans="1:13" s="17" customFormat="1" x14ac:dyDescent="0.2">
      <c r="A370" s="19" t="s">
        <v>50</v>
      </c>
      <c r="B370" s="19" t="s">
        <v>1034</v>
      </c>
      <c r="C370" s="19" t="s">
        <v>1042</v>
      </c>
      <c r="D370" s="19" t="s">
        <v>1043</v>
      </c>
      <c r="E370" s="19" t="s">
        <v>166</v>
      </c>
      <c r="F370" s="19" t="s">
        <v>1044</v>
      </c>
      <c r="G370" s="19" t="s">
        <v>228</v>
      </c>
      <c r="H370" s="1">
        <v>996703</v>
      </c>
      <c r="I370" s="1">
        <v>337426</v>
      </c>
      <c r="J370" s="1">
        <v>1334129</v>
      </c>
      <c r="K370" s="1">
        <v>378964</v>
      </c>
      <c r="L370" s="3" t="s">
        <v>5982</v>
      </c>
      <c r="M370" s="16"/>
    </row>
    <row r="371" spans="1:13" s="17" customFormat="1" x14ac:dyDescent="0.2">
      <c r="A371" s="19" t="s">
        <v>50</v>
      </c>
      <c r="B371" s="19" t="s">
        <v>1045</v>
      </c>
      <c r="C371" s="25" t="s">
        <v>5982</v>
      </c>
      <c r="D371" s="25" t="s">
        <v>5982</v>
      </c>
      <c r="E371" s="25" t="s">
        <v>5982</v>
      </c>
      <c r="F371" s="19" t="s">
        <v>1046</v>
      </c>
      <c r="G371" s="19" t="s">
        <v>341</v>
      </c>
      <c r="H371" s="1">
        <v>12391403</v>
      </c>
      <c r="I371" s="1">
        <v>-175856</v>
      </c>
      <c r="J371" s="1">
        <v>12215547</v>
      </c>
      <c r="K371" s="1">
        <v>3237124</v>
      </c>
      <c r="L371" s="3" t="s">
        <v>5982</v>
      </c>
      <c r="M371" s="16"/>
    </row>
    <row r="372" spans="1:13" s="17" customFormat="1" x14ac:dyDescent="0.2">
      <c r="A372" s="19" t="s">
        <v>50</v>
      </c>
      <c r="B372" s="19" t="s">
        <v>1047</v>
      </c>
      <c r="C372" s="25" t="s">
        <v>5982</v>
      </c>
      <c r="D372" s="25" t="s">
        <v>5982</v>
      </c>
      <c r="E372" s="25" t="s">
        <v>5982</v>
      </c>
      <c r="F372" s="19" t="s">
        <v>1048</v>
      </c>
      <c r="G372" s="19" t="s">
        <v>228</v>
      </c>
      <c r="H372" s="1">
        <v>537389</v>
      </c>
      <c r="I372" s="1">
        <v>-11193</v>
      </c>
      <c r="J372" s="1">
        <v>526196</v>
      </c>
      <c r="K372" s="1">
        <v>140808</v>
      </c>
      <c r="L372" s="3" t="s">
        <v>5982</v>
      </c>
      <c r="M372" s="16"/>
    </row>
    <row r="373" spans="1:13" s="17" customFormat="1" x14ac:dyDescent="0.2">
      <c r="A373" s="19" t="s">
        <v>50</v>
      </c>
      <c r="B373" s="19" t="s">
        <v>1049</v>
      </c>
      <c r="C373" s="25" t="s">
        <v>5982</v>
      </c>
      <c r="D373" s="25" t="s">
        <v>5982</v>
      </c>
      <c r="E373" s="25" t="s">
        <v>5982</v>
      </c>
      <c r="F373" s="19" t="s">
        <v>1050</v>
      </c>
      <c r="G373" s="19" t="s">
        <v>228</v>
      </c>
      <c r="H373" s="1">
        <v>2639663</v>
      </c>
      <c r="I373" s="1">
        <v>303228</v>
      </c>
      <c r="J373" s="1">
        <v>2942891</v>
      </c>
      <c r="K373" s="1">
        <v>947783</v>
      </c>
      <c r="L373" s="3" t="s">
        <v>5982</v>
      </c>
      <c r="M373" s="16"/>
    </row>
    <row r="374" spans="1:13" s="17" customFormat="1" x14ac:dyDescent="0.2">
      <c r="A374" s="19" t="s">
        <v>50</v>
      </c>
      <c r="B374" s="19" t="s">
        <v>1051</v>
      </c>
      <c r="C374" s="25" t="s">
        <v>5982</v>
      </c>
      <c r="D374" s="25" t="s">
        <v>5982</v>
      </c>
      <c r="E374" s="25" t="s">
        <v>5982</v>
      </c>
      <c r="F374" s="19" t="s">
        <v>1052</v>
      </c>
      <c r="G374" s="19" t="s">
        <v>228</v>
      </c>
      <c r="H374" s="1">
        <v>741523</v>
      </c>
      <c r="I374" s="1">
        <v>190456</v>
      </c>
      <c r="J374" s="1">
        <v>931979</v>
      </c>
      <c r="K374" s="1">
        <v>348022</v>
      </c>
      <c r="L374" s="3" t="s">
        <v>5982</v>
      </c>
      <c r="M374" s="16"/>
    </row>
    <row r="375" spans="1:13" s="17" customFormat="1" x14ac:dyDescent="0.2">
      <c r="A375" s="19" t="s">
        <v>50</v>
      </c>
      <c r="B375" s="19" t="s">
        <v>1053</v>
      </c>
      <c r="C375" s="25" t="s">
        <v>5982</v>
      </c>
      <c r="D375" s="25" t="s">
        <v>5982</v>
      </c>
      <c r="E375" s="25" t="s">
        <v>5982</v>
      </c>
      <c r="F375" s="19" t="s">
        <v>1054</v>
      </c>
      <c r="G375" s="19" t="s">
        <v>228</v>
      </c>
      <c r="H375" s="1">
        <v>6530496</v>
      </c>
      <c r="I375" s="1">
        <v>1685194</v>
      </c>
      <c r="J375" s="1">
        <v>8215690</v>
      </c>
      <c r="K375" s="1">
        <v>3056397</v>
      </c>
      <c r="L375" s="3" t="s">
        <v>5982</v>
      </c>
      <c r="M375" s="16"/>
    </row>
    <row r="376" spans="1:13" s="17" customFormat="1" x14ac:dyDescent="0.2">
      <c r="A376" s="19" t="s">
        <v>50</v>
      </c>
      <c r="B376" s="19" t="s">
        <v>1055</v>
      </c>
      <c r="C376" s="25" t="s">
        <v>5982</v>
      </c>
      <c r="D376" s="25" t="s">
        <v>5982</v>
      </c>
      <c r="E376" s="25" t="s">
        <v>5982</v>
      </c>
      <c r="F376" s="19" t="s">
        <v>1056</v>
      </c>
      <c r="G376" s="19" t="s">
        <v>228</v>
      </c>
      <c r="H376" s="1">
        <v>7884712</v>
      </c>
      <c r="I376" s="1">
        <v>188979</v>
      </c>
      <c r="J376" s="1">
        <v>8073691</v>
      </c>
      <c r="K376" s="1">
        <v>2305640</v>
      </c>
      <c r="L376" s="3" t="s">
        <v>5982</v>
      </c>
      <c r="M376" s="16"/>
    </row>
    <row r="377" spans="1:13" s="17" customFormat="1" x14ac:dyDescent="0.2">
      <c r="A377" s="19" t="s">
        <v>50</v>
      </c>
      <c r="B377" s="19" t="s">
        <v>1057</v>
      </c>
      <c r="C377" s="25" t="s">
        <v>5982</v>
      </c>
      <c r="D377" s="25" t="s">
        <v>5982</v>
      </c>
      <c r="E377" s="25" t="s">
        <v>5982</v>
      </c>
      <c r="F377" s="19" t="s">
        <v>1058</v>
      </c>
      <c r="G377" s="19" t="s">
        <v>228</v>
      </c>
      <c r="H377" s="1">
        <v>35942</v>
      </c>
      <c r="I377" s="1">
        <v>0</v>
      </c>
      <c r="J377" s="1">
        <v>35942</v>
      </c>
      <c r="K377" s="1">
        <v>8948</v>
      </c>
      <c r="L377" s="3" t="s">
        <v>5982</v>
      </c>
      <c r="M377" s="16"/>
    </row>
    <row r="378" spans="1:13" s="17" customFormat="1" x14ac:dyDescent="0.2">
      <c r="A378" s="19" t="s">
        <v>50</v>
      </c>
      <c r="B378" s="19" t="s">
        <v>1059</v>
      </c>
      <c r="C378" s="25" t="s">
        <v>5982</v>
      </c>
      <c r="D378" s="25" t="s">
        <v>5982</v>
      </c>
      <c r="E378" s="25" t="s">
        <v>5982</v>
      </c>
      <c r="F378" s="19" t="s">
        <v>1060</v>
      </c>
      <c r="G378" s="19" t="s">
        <v>228</v>
      </c>
      <c r="H378" s="1">
        <v>23216375</v>
      </c>
      <c r="I378" s="1">
        <v>6010571</v>
      </c>
      <c r="J378" s="1">
        <v>29226946</v>
      </c>
      <c r="K378" s="1">
        <v>10844343</v>
      </c>
      <c r="L378" s="3" t="s">
        <v>5982</v>
      </c>
      <c r="M378" s="16"/>
    </row>
    <row r="379" spans="1:13" s="17" customFormat="1" x14ac:dyDescent="0.2">
      <c r="A379" s="19" t="s">
        <v>50</v>
      </c>
      <c r="B379" s="19" t="s">
        <v>1061</v>
      </c>
      <c r="C379" s="25" t="s">
        <v>5982</v>
      </c>
      <c r="D379" s="25" t="s">
        <v>5982</v>
      </c>
      <c r="E379" s="25" t="s">
        <v>5982</v>
      </c>
      <c r="F379" s="19" t="s">
        <v>1062</v>
      </c>
      <c r="G379" s="19" t="s">
        <v>341</v>
      </c>
      <c r="H379" s="1">
        <v>125735603</v>
      </c>
      <c r="I379" s="1">
        <v>-2388143</v>
      </c>
      <c r="J379" s="1">
        <v>123347460</v>
      </c>
      <c r="K379" s="1">
        <v>32680494</v>
      </c>
      <c r="L379" s="3" t="s">
        <v>5982</v>
      </c>
      <c r="M379" s="16"/>
    </row>
    <row r="380" spans="1:13" s="17" customFormat="1" x14ac:dyDescent="0.2">
      <c r="A380" s="19" t="s">
        <v>50</v>
      </c>
      <c r="B380" s="19" t="s">
        <v>1061</v>
      </c>
      <c r="C380" s="19" t="s">
        <v>1063</v>
      </c>
      <c r="D380" s="19" t="s">
        <v>1064</v>
      </c>
      <c r="E380" s="19" t="s">
        <v>166</v>
      </c>
      <c r="F380" s="19" t="s">
        <v>1065</v>
      </c>
      <c r="G380" s="19" t="s">
        <v>341</v>
      </c>
      <c r="H380" s="1">
        <v>1054946</v>
      </c>
      <c r="I380" s="1">
        <v>-27204</v>
      </c>
      <c r="J380" s="1">
        <v>1027742</v>
      </c>
      <c r="K380" s="1">
        <v>105992</v>
      </c>
      <c r="L380" s="3" t="s">
        <v>5982</v>
      </c>
      <c r="M380" s="16"/>
    </row>
    <row r="381" spans="1:13" s="17" customFormat="1" x14ac:dyDescent="0.2">
      <c r="A381" s="19" t="s">
        <v>50</v>
      </c>
      <c r="B381" s="19" t="s">
        <v>1066</v>
      </c>
      <c r="C381" s="25" t="s">
        <v>5982</v>
      </c>
      <c r="D381" s="25" t="s">
        <v>5982</v>
      </c>
      <c r="E381" s="25" t="s">
        <v>5982</v>
      </c>
      <c r="F381" s="19" t="s">
        <v>1067</v>
      </c>
      <c r="G381" s="19" t="s">
        <v>228</v>
      </c>
      <c r="H381" s="1">
        <v>2093348</v>
      </c>
      <c r="I381" s="1">
        <v>-45868</v>
      </c>
      <c r="J381" s="1">
        <v>2047480</v>
      </c>
      <c r="K381" s="1">
        <v>541544</v>
      </c>
      <c r="L381" s="3" t="s">
        <v>5982</v>
      </c>
      <c r="M381" s="16"/>
    </row>
    <row r="382" spans="1:13" s="17" customFormat="1" x14ac:dyDescent="0.2">
      <c r="A382" s="19" t="s">
        <v>50</v>
      </c>
      <c r="B382" s="19" t="s">
        <v>1068</v>
      </c>
      <c r="C382" s="25" t="s">
        <v>5982</v>
      </c>
      <c r="D382" s="25" t="s">
        <v>5982</v>
      </c>
      <c r="E382" s="25" t="s">
        <v>5982</v>
      </c>
      <c r="F382" s="19" t="s">
        <v>1069</v>
      </c>
      <c r="G382" s="19" t="s">
        <v>228</v>
      </c>
      <c r="H382" s="1">
        <v>3877848</v>
      </c>
      <c r="I382" s="1">
        <v>-46228</v>
      </c>
      <c r="J382" s="1">
        <v>3831620</v>
      </c>
      <c r="K382" s="1">
        <v>1034542</v>
      </c>
      <c r="L382" s="3" t="s">
        <v>5982</v>
      </c>
      <c r="M382" s="16"/>
    </row>
    <row r="383" spans="1:13" s="17" customFormat="1" x14ac:dyDescent="0.2">
      <c r="A383" s="19" t="s">
        <v>50</v>
      </c>
      <c r="B383" s="19" t="s">
        <v>1070</v>
      </c>
      <c r="C383" s="25" t="s">
        <v>5982</v>
      </c>
      <c r="D383" s="25" t="s">
        <v>5982</v>
      </c>
      <c r="E383" s="25" t="s">
        <v>5982</v>
      </c>
      <c r="F383" s="19" t="s">
        <v>1071</v>
      </c>
      <c r="G383" s="19" t="s">
        <v>228</v>
      </c>
      <c r="H383" s="1">
        <v>7035285</v>
      </c>
      <c r="I383" s="1">
        <v>1813767</v>
      </c>
      <c r="J383" s="1">
        <v>8849052</v>
      </c>
      <c r="K383" s="1">
        <v>3294489</v>
      </c>
      <c r="L383" s="3" t="s">
        <v>5982</v>
      </c>
      <c r="M383" s="16"/>
    </row>
    <row r="384" spans="1:13" s="17" customFormat="1" x14ac:dyDescent="0.2">
      <c r="A384" s="19" t="s">
        <v>50</v>
      </c>
      <c r="B384" s="19" t="s">
        <v>1072</v>
      </c>
      <c r="C384" s="25" t="s">
        <v>5982</v>
      </c>
      <c r="D384" s="25" t="s">
        <v>5982</v>
      </c>
      <c r="E384" s="25" t="s">
        <v>5982</v>
      </c>
      <c r="F384" s="19" t="s">
        <v>1073</v>
      </c>
      <c r="G384" s="19" t="s">
        <v>228</v>
      </c>
      <c r="H384" s="1">
        <v>7034383</v>
      </c>
      <c r="I384" s="1">
        <v>1628607</v>
      </c>
      <c r="J384" s="1">
        <v>8662990</v>
      </c>
      <c r="K384" s="1">
        <v>3154071</v>
      </c>
      <c r="L384" s="3" t="s">
        <v>5982</v>
      </c>
      <c r="M384" s="16"/>
    </row>
    <row r="385" spans="1:13" s="17" customFormat="1" x14ac:dyDescent="0.2">
      <c r="A385" s="19" t="s">
        <v>50</v>
      </c>
      <c r="B385" s="19" t="s">
        <v>1072</v>
      </c>
      <c r="C385" s="19" t="s">
        <v>1074</v>
      </c>
      <c r="D385" s="19" t="s">
        <v>1075</v>
      </c>
      <c r="E385" s="19" t="s">
        <v>143</v>
      </c>
      <c r="F385" s="19" t="s">
        <v>1076</v>
      </c>
      <c r="G385" s="19" t="s">
        <v>228</v>
      </c>
      <c r="H385" s="1">
        <v>142206</v>
      </c>
      <c r="I385" s="1">
        <v>0</v>
      </c>
      <c r="J385" s="1">
        <v>142206</v>
      </c>
      <c r="K385" s="1">
        <v>39734</v>
      </c>
      <c r="L385" s="3" t="s">
        <v>5982</v>
      </c>
      <c r="M385" s="16"/>
    </row>
    <row r="386" spans="1:13" s="17" customFormat="1" x14ac:dyDescent="0.2">
      <c r="A386" s="19" t="s">
        <v>50</v>
      </c>
      <c r="B386" s="19" t="s">
        <v>1077</v>
      </c>
      <c r="C386" s="25" t="s">
        <v>5982</v>
      </c>
      <c r="D386" s="25" t="s">
        <v>5982</v>
      </c>
      <c r="E386" s="25" t="s">
        <v>5982</v>
      </c>
      <c r="F386" s="19" t="s">
        <v>1078</v>
      </c>
      <c r="G386" s="19" t="s">
        <v>228</v>
      </c>
      <c r="H386" s="1">
        <v>3960</v>
      </c>
      <c r="I386" s="1">
        <v>0</v>
      </c>
      <c r="J386" s="1">
        <v>3960</v>
      </c>
      <c r="K386" s="1">
        <v>1234</v>
      </c>
      <c r="L386" s="3" t="s">
        <v>5982</v>
      </c>
      <c r="M386" s="16"/>
    </row>
    <row r="387" spans="1:13" s="17" customFormat="1" x14ac:dyDescent="0.2">
      <c r="A387" s="19" t="s">
        <v>50</v>
      </c>
      <c r="B387" s="19" t="s">
        <v>1079</v>
      </c>
      <c r="C387" s="25" t="s">
        <v>5982</v>
      </c>
      <c r="D387" s="25" t="s">
        <v>5982</v>
      </c>
      <c r="E387" s="25" t="s">
        <v>5982</v>
      </c>
      <c r="F387" s="19" t="s">
        <v>1080</v>
      </c>
      <c r="G387" s="19" t="s">
        <v>228</v>
      </c>
      <c r="H387" s="1">
        <v>625758</v>
      </c>
      <c r="I387" s="1">
        <v>-21632</v>
      </c>
      <c r="J387" s="1">
        <v>604126</v>
      </c>
      <c r="K387" s="1">
        <v>251159</v>
      </c>
      <c r="L387" s="3" t="s">
        <v>5982</v>
      </c>
      <c r="M387" s="16"/>
    </row>
    <row r="388" spans="1:13" s="17" customFormat="1" x14ac:dyDescent="0.2">
      <c r="A388" s="19" t="s">
        <v>50</v>
      </c>
      <c r="B388" s="19" t="s">
        <v>1081</v>
      </c>
      <c r="C388" s="25" t="s">
        <v>5982</v>
      </c>
      <c r="D388" s="25" t="s">
        <v>5982</v>
      </c>
      <c r="E388" s="25" t="s">
        <v>5982</v>
      </c>
      <c r="F388" s="19" t="s">
        <v>1082</v>
      </c>
      <c r="G388" s="19" t="s">
        <v>228</v>
      </c>
      <c r="H388" s="1">
        <v>699642</v>
      </c>
      <c r="I388" s="1">
        <v>-16496</v>
      </c>
      <c r="J388" s="1">
        <v>683146</v>
      </c>
      <c r="K388" s="1">
        <v>180121</v>
      </c>
      <c r="L388" s="3" t="s">
        <v>5982</v>
      </c>
      <c r="M388" s="16"/>
    </row>
    <row r="389" spans="1:13" s="17" customFormat="1" x14ac:dyDescent="0.2">
      <c r="A389" s="19" t="s">
        <v>50</v>
      </c>
      <c r="B389" s="19" t="s">
        <v>1083</v>
      </c>
      <c r="C389" s="25" t="s">
        <v>5982</v>
      </c>
      <c r="D389" s="25" t="s">
        <v>5982</v>
      </c>
      <c r="E389" s="25" t="s">
        <v>5982</v>
      </c>
      <c r="F389" s="19" t="s">
        <v>1084</v>
      </c>
      <c r="G389" s="19" t="s">
        <v>145</v>
      </c>
      <c r="H389" s="1">
        <v>1004603</v>
      </c>
      <c r="I389" s="1">
        <v>256869</v>
      </c>
      <c r="J389" s="1">
        <v>1261472</v>
      </c>
      <c r="K389" s="1">
        <v>472759</v>
      </c>
      <c r="L389" s="3" t="s">
        <v>5982</v>
      </c>
      <c r="M389" s="16"/>
    </row>
    <row r="390" spans="1:13" s="17" customFormat="1" x14ac:dyDescent="0.2">
      <c r="A390" s="19" t="s">
        <v>50</v>
      </c>
      <c r="B390" s="19" t="s">
        <v>1083</v>
      </c>
      <c r="C390" s="19" t="s">
        <v>1085</v>
      </c>
      <c r="D390" s="19" t="s">
        <v>1086</v>
      </c>
      <c r="E390" s="19" t="s">
        <v>143</v>
      </c>
      <c r="F390" s="19" t="s">
        <v>1087</v>
      </c>
      <c r="G390" s="19" t="s">
        <v>145</v>
      </c>
      <c r="H390" s="1">
        <v>890893</v>
      </c>
      <c r="I390" s="1">
        <v>296357</v>
      </c>
      <c r="J390" s="1">
        <v>1187250</v>
      </c>
      <c r="K390" s="1">
        <v>344457</v>
      </c>
      <c r="L390" s="3" t="s">
        <v>5982</v>
      </c>
      <c r="M390" s="16"/>
    </row>
    <row r="391" spans="1:13" s="17" customFormat="1" x14ac:dyDescent="0.2">
      <c r="A391" s="19" t="s">
        <v>50</v>
      </c>
      <c r="B391" s="19" t="s">
        <v>1083</v>
      </c>
      <c r="C391" s="19" t="s">
        <v>1088</v>
      </c>
      <c r="D391" s="19" t="s">
        <v>1089</v>
      </c>
      <c r="E391" s="19" t="s">
        <v>143</v>
      </c>
      <c r="F391" s="19" t="s">
        <v>1090</v>
      </c>
      <c r="G391" s="19" t="s">
        <v>145</v>
      </c>
      <c r="H391" s="1">
        <v>11600</v>
      </c>
      <c r="I391" s="1">
        <v>0</v>
      </c>
      <c r="J391" s="1">
        <v>11600</v>
      </c>
      <c r="K391" s="1">
        <v>2244</v>
      </c>
      <c r="L391" s="3" t="s">
        <v>5982</v>
      </c>
      <c r="M391" s="16"/>
    </row>
    <row r="392" spans="1:13" s="17" customFormat="1" x14ac:dyDescent="0.2">
      <c r="A392" s="19" t="s">
        <v>50</v>
      </c>
      <c r="B392" s="19" t="s">
        <v>1083</v>
      </c>
      <c r="C392" s="19" t="s">
        <v>1091</v>
      </c>
      <c r="D392" s="19" t="s">
        <v>1092</v>
      </c>
      <c r="E392" s="19" t="s">
        <v>143</v>
      </c>
      <c r="F392" s="19" t="s">
        <v>1093</v>
      </c>
      <c r="G392" s="19" t="s">
        <v>145</v>
      </c>
      <c r="H392" s="1">
        <v>1297262</v>
      </c>
      <c r="I392" s="1">
        <v>0</v>
      </c>
      <c r="J392" s="1">
        <v>1297262</v>
      </c>
      <c r="K392" s="1">
        <v>273678</v>
      </c>
      <c r="L392" s="3" t="s">
        <v>5982</v>
      </c>
      <c r="M392" s="16"/>
    </row>
    <row r="393" spans="1:13" s="17" customFormat="1" x14ac:dyDescent="0.2">
      <c r="A393" s="19" t="s">
        <v>50</v>
      </c>
      <c r="B393" s="19" t="s">
        <v>1083</v>
      </c>
      <c r="C393" s="19" t="s">
        <v>1094</v>
      </c>
      <c r="D393" s="19" t="s">
        <v>1095</v>
      </c>
      <c r="E393" s="19" t="s">
        <v>143</v>
      </c>
      <c r="F393" s="19" t="s">
        <v>1096</v>
      </c>
      <c r="G393" s="19" t="s">
        <v>145</v>
      </c>
      <c r="H393" s="1">
        <v>2497794</v>
      </c>
      <c r="I393" s="1">
        <v>362800</v>
      </c>
      <c r="J393" s="1">
        <v>2860594</v>
      </c>
      <c r="K393" s="1">
        <v>1476359</v>
      </c>
      <c r="L393" s="3" t="s">
        <v>5982</v>
      </c>
      <c r="M393" s="16"/>
    </row>
    <row r="394" spans="1:13" s="17" customFormat="1" x14ac:dyDescent="0.2">
      <c r="A394" s="19" t="s">
        <v>50</v>
      </c>
      <c r="B394" s="19" t="s">
        <v>1083</v>
      </c>
      <c r="C394" s="19" t="s">
        <v>1097</v>
      </c>
      <c r="D394" s="19" t="s">
        <v>1098</v>
      </c>
      <c r="E394" s="19" t="s">
        <v>143</v>
      </c>
      <c r="F394" s="19" t="s">
        <v>1099</v>
      </c>
      <c r="G394" s="19" t="s">
        <v>145</v>
      </c>
      <c r="H394" s="1">
        <v>896910</v>
      </c>
      <c r="I394" s="1">
        <v>-318</v>
      </c>
      <c r="J394" s="1">
        <v>896592</v>
      </c>
      <c r="K394" s="1">
        <v>259395</v>
      </c>
      <c r="L394" s="3" t="s">
        <v>5982</v>
      </c>
      <c r="M394" s="16"/>
    </row>
    <row r="395" spans="1:13" s="17" customFormat="1" x14ac:dyDescent="0.2">
      <c r="A395" s="19" t="s">
        <v>50</v>
      </c>
      <c r="B395" s="19" t="s">
        <v>1100</v>
      </c>
      <c r="C395" s="25" t="s">
        <v>5982</v>
      </c>
      <c r="D395" s="25" t="s">
        <v>5982</v>
      </c>
      <c r="E395" s="25" t="s">
        <v>5982</v>
      </c>
      <c r="F395" s="19" t="s">
        <v>1101</v>
      </c>
      <c r="G395" s="19" t="s">
        <v>228</v>
      </c>
      <c r="H395" s="1">
        <v>19822</v>
      </c>
      <c r="I395" s="1">
        <v>0</v>
      </c>
      <c r="J395" s="1">
        <v>19822</v>
      </c>
      <c r="K395" s="1">
        <v>3822</v>
      </c>
      <c r="L395" s="3" t="s">
        <v>5982</v>
      </c>
      <c r="M395" s="16"/>
    </row>
    <row r="396" spans="1:13" s="17" customFormat="1" x14ac:dyDescent="0.2">
      <c r="A396" s="19" t="s">
        <v>50</v>
      </c>
      <c r="B396" s="19" t="s">
        <v>1102</v>
      </c>
      <c r="C396" s="25" t="s">
        <v>5982</v>
      </c>
      <c r="D396" s="25" t="s">
        <v>5982</v>
      </c>
      <c r="E396" s="25" t="s">
        <v>5982</v>
      </c>
      <c r="F396" s="19" t="s">
        <v>1103</v>
      </c>
      <c r="G396" s="19" t="s">
        <v>228</v>
      </c>
      <c r="H396" s="1">
        <v>16868</v>
      </c>
      <c r="I396" s="1">
        <v>0</v>
      </c>
      <c r="J396" s="1">
        <v>16868</v>
      </c>
      <c r="K396" s="1">
        <v>4551</v>
      </c>
      <c r="L396" s="3" t="s">
        <v>5982</v>
      </c>
      <c r="M396" s="16"/>
    </row>
    <row r="397" spans="1:13" s="17" customFormat="1" x14ac:dyDescent="0.2">
      <c r="A397" s="19" t="s">
        <v>50</v>
      </c>
      <c r="B397" s="19" t="s">
        <v>1104</v>
      </c>
      <c r="C397" s="25" t="s">
        <v>5982</v>
      </c>
      <c r="D397" s="25" t="s">
        <v>5982</v>
      </c>
      <c r="E397" s="25" t="s">
        <v>5982</v>
      </c>
      <c r="F397" s="19" t="s">
        <v>1105</v>
      </c>
      <c r="G397" s="19" t="s">
        <v>145</v>
      </c>
      <c r="H397" s="1">
        <v>526332</v>
      </c>
      <c r="I397" s="1">
        <v>-326363</v>
      </c>
      <c r="J397" s="1">
        <v>199969</v>
      </c>
      <c r="K397" s="1">
        <v>-2418652</v>
      </c>
      <c r="L397" s="3" t="s">
        <v>5982</v>
      </c>
      <c r="M397" s="16"/>
    </row>
    <row r="398" spans="1:13" s="17" customFormat="1" x14ac:dyDescent="0.2">
      <c r="A398" s="19" t="s">
        <v>50</v>
      </c>
      <c r="B398" s="19" t="s">
        <v>1106</v>
      </c>
      <c r="C398" s="25" t="s">
        <v>5982</v>
      </c>
      <c r="D398" s="25" t="s">
        <v>5982</v>
      </c>
      <c r="E398" s="25" t="s">
        <v>5982</v>
      </c>
      <c r="F398" s="19" t="s">
        <v>1107</v>
      </c>
      <c r="G398" s="19" t="s">
        <v>145</v>
      </c>
      <c r="H398" s="1">
        <v>4651373</v>
      </c>
      <c r="I398" s="1">
        <v>13163</v>
      </c>
      <c r="J398" s="1">
        <v>4664536</v>
      </c>
      <c r="K398" s="1">
        <v>1332487</v>
      </c>
      <c r="L398" s="3" t="s">
        <v>5982</v>
      </c>
      <c r="M398" s="16"/>
    </row>
    <row r="399" spans="1:13" s="17" customFormat="1" x14ac:dyDescent="0.2">
      <c r="A399" s="19" t="s">
        <v>50</v>
      </c>
      <c r="B399" s="19" t="s">
        <v>1108</v>
      </c>
      <c r="C399" s="25" t="s">
        <v>5982</v>
      </c>
      <c r="D399" s="25" t="s">
        <v>5982</v>
      </c>
      <c r="E399" s="25" t="s">
        <v>5982</v>
      </c>
      <c r="F399" s="19" t="s">
        <v>1109</v>
      </c>
      <c r="G399" s="19" t="s">
        <v>228</v>
      </c>
      <c r="H399" s="1">
        <v>10232822</v>
      </c>
      <c r="I399" s="1">
        <v>1696118</v>
      </c>
      <c r="J399" s="1">
        <v>11928940</v>
      </c>
      <c r="K399" s="1">
        <v>4079347</v>
      </c>
      <c r="L399" s="3" t="s">
        <v>5982</v>
      </c>
      <c r="M399" s="16"/>
    </row>
    <row r="400" spans="1:13" s="17" customFormat="1" x14ac:dyDescent="0.2">
      <c r="A400" s="19" t="s">
        <v>50</v>
      </c>
      <c r="B400" s="19" t="s">
        <v>1110</v>
      </c>
      <c r="C400" s="25" t="s">
        <v>5982</v>
      </c>
      <c r="D400" s="25" t="s">
        <v>5982</v>
      </c>
      <c r="E400" s="25" t="s">
        <v>5982</v>
      </c>
      <c r="F400" s="19" t="s">
        <v>1111</v>
      </c>
      <c r="G400" s="19" t="s">
        <v>228</v>
      </c>
      <c r="H400" s="1">
        <v>34068</v>
      </c>
      <c r="I400" s="1">
        <v>0</v>
      </c>
      <c r="J400" s="1">
        <v>34068</v>
      </c>
      <c r="K400" s="1">
        <v>9771</v>
      </c>
      <c r="L400" s="3" t="s">
        <v>5982</v>
      </c>
      <c r="M400" s="16"/>
    </row>
    <row r="401" spans="1:13" s="17" customFormat="1" x14ac:dyDescent="0.2">
      <c r="A401" s="19" t="s">
        <v>50</v>
      </c>
      <c r="B401" s="19" t="s">
        <v>1112</v>
      </c>
      <c r="C401" s="25" t="s">
        <v>5982</v>
      </c>
      <c r="D401" s="25" t="s">
        <v>5982</v>
      </c>
      <c r="E401" s="25" t="s">
        <v>5982</v>
      </c>
      <c r="F401" s="19" t="s">
        <v>1113</v>
      </c>
      <c r="G401" s="19" t="s">
        <v>228</v>
      </c>
      <c r="H401" s="1">
        <v>14225634</v>
      </c>
      <c r="I401" s="1">
        <v>-183639</v>
      </c>
      <c r="J401" s="1">
        <v>14041995</v>
      </c>
      <c r="K401" s="1">
        <v>3779139</v>
      </c>
      <c r="L401" s="3" t="s">
        <v>5982</v>
      </c>
      <c r="M401" s="16"/>
    </row>
    <row r="402" spans="1:13" s="17" customFormat="1" x14ac:dyDescent="0.2">
      <c r="A402" s="19" t="s">
        <v>50</v>
      </c>
      <c r="B402" s="19" t="s">
        <v>1114</v>
      </c>
      <c r="C402" s="25" t="s">
        <v>5982</v>
      </c>
      <c r="D402" s="25" t="s">
        <v>5982</v>
      </c>
      <c r="E402" s="25" t="s">
        <v>5982</v>
      </c>
      <c r="F402" s="19" t="s">
        <v>1115</v>
      </c>
      <c r="G402" s="19" t="s">
        <v>228</v>
      </c>
      <c r="H402" s="1">
        <v>99645</v>
      </c>
      <c r="I402" s="1">
        <v>-15694</v>
      </c>
      <c r="J402" s="1">
        <v>83951</v>
      </c>
      <c r="K402" s="1">
        <v>-2217</v>
      </c>
      <c r="L402" s="3" t="s">
        <v>5982</v>
      </c>
      <c r="M402" s="16"/>
    </row>
    <row r="403" spans="1:13" s="17" customFormat="1" x14ac:dyDescent="0.2">
      <c r="A403" s="19" t="s">
        <v>50</v>
      </c>
      <c r="B403" s="19" t="s">
        <v>1116</v>
      </c>
      <c r="C403" s="25" t="s">
        <v>5982</v>
      </c>
      <c r="D403" s="25" t="s">
        <v>5982</v>
      </c>
      <c r="E403" s="25" t="s">
        <v>5982</v>
      </c>
      <c r="F403" s="19" t="s">
        <v>1117</v>
      </c>
      <c r="G403" s="19" t="s">
        <v>145</v>
      </c>
      <c r="H403" s="1">
        <v>8749602</v>
      </c>
      <c r="I403" s="1">
        <v>-157713</v>
      </c>
      <c r="J403" s="1">
        <v>8591889</v>
      </c>
      <c r="K403" s="1">
        <v>2290302</v>
      </c>
      <c r="L403" s="3" t="s">
        <v>5982</v>
      </c>
      <c r="M403" s="16"/>
    </row>
    <row r="404" spans="1:13" s="17" customFormat="1" x14ac:dyDescent="0.2">
      <c r="A404" s="19" t="s">
        <v>50</v>
      </c>
      <c r="B404" s="19" t="s">
        <v>1118</v>
      </c>
      <c r="C404" s="25" t="s">
        <v>5982</v>
      </c>
      <c r="D404" s="25" t="s">
        <v>5982</v>
      </c>
      <c r="E404" s="25" t="s">
        <v>5982</v>
      </c>
      <c r="F404" s="19" t="s">
        <v>1119</v>
      </c>
      <c r="G404" s="19" t="s">
        <v>228</v>
      </c>
      <c r="H404" s="1">
        <v>693787</v>
      </c>
      <c r="I404" s="1">
        <v>-8202</v>
      </c>
      <c r="J404" s="1">
        <v>685585</v>
      </c>
      <c r="K404" s="1">
        <v>183556</v>
      </c>
      <c r="L404" s="3" t="s">
        <v>5982</v>
      </c>
      <c r="M404" s="16"/>
    </row>
    <row r="405" spans="1:13" s="17" customFormat="1" x14ac:dyDescent="0.2">
      <c r="A405" s="19" t="s">
        <v>50</v>
      </c>
      <c r="B405" s="19" t="s">
        <v>1120</v>
      </c>
      <c r="C405" s="25" t="s">
        <v>5982</v>
      </c>
      <c r="D405" s="25" t="s">
        <v>5982</v>
      </c>
      <c r="E405" s="25" t="s">
        <v>5982</v>
      </c>
      <c r="F405" s="19" t="s">
        <v>1121</v>
      </c>
      <c r="G405" s="19" t="s">
        <v>228</v>
      </c>
      <c r="H405" s="1">
        <v>8781778</v>
      </c>
      <c r="I405" s="1">
        <v>-75981</v>
      </c>
      <c r="J405" s="1">
        <v>8705797</v>
      </c>
      <c r="K405" s="1">
        <v>2346166</v>
      </c>
      <c r="L405" s="3" t="s">
        <v>5982</v>
      </c>
      <c r="M405" s="16"/>
    </row>
    <row r="406" spans="1:13" s="17" customFormat="1" x14ac:dyDescent="0.2">
      <c r="A406" s="19" t="s">
        <v>50</v>
      </c>
      <c r="B406" s="19" t="s">
        <v>1122</v>
      </c>
      <c r="C406" s="25" t="s">
        <v>5982</v>
      </c>
      <c r="D406" s="25" t="s">
        <v>5982</v>
      </c>
      <c r="E406" s="25" t="s">
        <v>5982</v>
      </c>
      <c r="F406" s="19" t="s">
        <v>1123</v>
      </c>
      <c r="G406" s="19" t="s">
        <v>228</v>
      </c>
      <c r="H406" s="1">
        <v>5982833</v>
      </c>
      <c r="I406" s="1">
        <v>-375641</v>
      </c>
      <c r="J406" s="1">
        <v>5607192</v>
      </c>
      <c r="K406" s="1">
        <v>1366610</v>
      </c>
      <c r="L406" s="3" t="s">
        <v>5982</v>
      </c>
      <c r="M406" s="16"/>
    </row>
    <row r="407" spans="1:13" s="17" customFormat="1" x14ac:dyDescent="0.2">
      <c r="A407" s="19" t="s">
        <v>50</v>
      </c>
      <c r="B407" s="19" t="s">
        <v>1124</v>
      </c>
      <c r="C407" s="25" t="s">
        <v>5982</v>
      </c>
      <c r="D407" s="25" t="s">
        <v>5982</v>
      </c>
      <c r="E407" s="25" t="s">
        <v>5982</v>
      </c>
      <c r="F407" s="19" t="s">
        <v>1125</v>
      </c>
      <c r="G407" s="19" t="s">
        <v>341</v>
      </c>
      <c r="H407" s="1">
        <v>13017670</v>
      </c>
      <c r="I407" s="1">
        <v>75929</v>
      </c>
      <c r="J407" s="1">
        <v>13093599</v>
      </c>
      <c r="K407" s="1">
        <v>3600581</v>
      </c>
      <c r="L407" s="3" t="s">
        <v>5982</v>
      </c>
      <c r="M407" s="16"/>
    </row>
    <row r="408" spans="1:13" s="17" customFormat="1" x14ac:dyDescent="0.2">
      <c r="A408" s="19" t="s">
        <v>50</v>
      </c>
      <c r="B408" s="19" t="s">
        <v>1126</v>
      </c>
      <c r="C408" s="25" t="s">
        <v>5982</v>
      </c>
      <c r="D408" s="25" t="s">
        <v>5982</v>
      </c>
      <c r="E408" s="25" t="s">
        <v>5982</v>
      </c>
      <c r="F408" s="19" t="s">
        <v>1127</v>
      </c>
      <c r="G408" s="19" t="s">
        <v>145</v>
      </c>
      <c r="H408" s="1">
        <v>8661745</v>
      </c>
      <c r="I408" s="1">
        <v>1400910</v>
      </c>
      <c r="J408" s="1">
        <v>10062655</v>
      </c>
      <c r="K408" s="1">
        <v>2699909</v>
      </c>
      <c r="L408" s="3" t="s">
        <v>5982</v>
      </c>
      <c r="M408" s="16"/>
    </row>
    <row r="409" spans="1:13" s="17" customFormat="1" x14ac:dyDescent="0.2">
      <c r="A409" s="19" t="s">
        <v>50</v>
      </c>
      <c r="B409" s="19" t="s">
        <v>1128</v>
      </c>
      <c r="C409" s="25" t="s">
        <v>5982</v>
      </c>
      <c r="D409" s="25" t="s">
        <v>5982</v>
      </c>
      <c r="E409" s="25" t="s">
        <v>5982</v>
      </c>
      <c r="F409" s="19" t="s">
        <v>1129</v>
      </c>
      <c r="G409" s="19" t="s">
        <v>228</v>
      </c>
      <c r="H409" s="1">
        <v>1590985</v>
      </c>
      <c r="I409" s="1">
        <v>321500</v>
      </c>
      <c r="J409" s="1">
        <v>1912485</v>
      </c>
      <c r="K409" s="1">
        <v>675810</v>
      </c>
      <c r="L409" s="3" t="s">
        <v>5982</v>
      </c>
      <c r="M409" s="16"/>
    </row>
    <row r="410" spans="1:13" s="17" customFormat="1" x14ac:dyDescent="0.2">
      <c r="A410" s="19" t="s">
        <v>50</v>
      </c>
      <c r="B410" s="19" t="s">
        <v>1130</v>
      </c>
      <c r="C410" s="25" t="s">
        <v>5982</v>
      </c>
      <c r="D410" s="25" t="s">
        <v>5982</v>
      </c>
      <c r="E410" s="25" t="s">
        <v>5982</v>
      </c>
      <c r="F410" s="19" t="s">
        <v>1131</v>
      </c>
      <c r="G410" s="19" t="s">
        <v>228</v>
      </c>
      <c r="H410" s="1">
        <v>8714126</v>
      </c>
      <c r="I410" s="1">
        <v>1665638</v>
      </c>
      <c r="J410" s="1">
        <v>10379764</v>
      </c>
      <c r="K410" s="1">
        <v>3642718</v>
      </c>
      <c r="L410" s="3" t="s">
        <v>5982</v>
      </c>
      <c r="M410" s="16"/>
    </row>
    <row r="411" spans="1:13" s="17" customFormat="1" x14ac:dyDescent="0.2">
      <c r="A411" s="19" t="s">
        <v>50</v>
      </c>
      <c r="B411" s="19" t="s">
        <v>1132</v>
      </c>
      <c r="C411" s="25" t="s">
        <v>5982</v>
      </c>
      <c r="D411" s="25" t="s">
        <v>5982</v>
      </c>
      <c r="E411" s="25" t="s">
        <v>5982</v>
      </c>
      <c r="F411" s="19" t="s">
        <v>1133</v>
      </c>
      <c r="G411" s="19" t="s">
        <v>341</v>
      </c>
      <c r="H411" s="1">
        <v>4904133</v>
      </c>
      <c r="I411" s="1">
        <v>-897718</v>
      </c>
      <c r="J411" s="1">
        <v>4006415</v>
      </c>
      <c r="K411" s="1">
        <v>831473</v>
      </c>
      <c r="L411" s="3" t="s">
        <v>5982</v>
      </c>
      <c r="M411" s="16"/>
    </row>
    <row r="412" spans="1:13" s="17" customFormat="1" x14ac:dyDescent="0.2">
      <c r="A412" s="19" t="s">
        <v>50</v>
      </c>
      <c r="B412" s="19" t="s">
        <v>1134</v>
      </c>
      <c r="C412" s="25" t="s">
        <v>5982</v>
      </c>
      <c r="D412" s="25" t="s">
        <v>5982</v>
      </c>
      <c r="E412" s="25" t="s">
        <v>5982</v>
      </c>
      <c r="F412" s="19" t="s">
        <v>1135</v>
      </c>
      <c r="G412" s="19" t="s">
        <v>228</v>
      </c>
      <c r="H412" s="1">
        <v>1562781</v>
      </c>
      <c r="I412" s="1">
        <v>705708</v>
      </c>
      <c r="J412" s="1">
        <v>2268489</v>
      </c>
      <c r="K412" s="1">
        <v>782254</v>
      </c>
      <c r="L412" s="3" t="s">
        <v>5982</v>
      </c>
      <c r="M412" s="16"/>
    </row>
    <row r="413" spans="1:13" s="17" customFormat="1" x14ac:dyDescent="0.2">
      <c r="A413" s="19" t="s">
        <v>50</v>
      </c>
      <c r="B413" s="19" t="s">
        <v>1136</v>
      </c>
      <c r="C413" s="25" t="s">
        <v>5982</v>
      </c>
      <c r="D413" s="25" t="s">
        <v>5982</v>
      </c>
      <c r="E413" s="25" t="s">
        <v>5982</v>
      </c>
      <c r="F413" s="19" t="s">
        <v>1137</v>
      </c>
      <c r="G413" s="19" t="s">
        <v>145</v>
      </c>
      <c r="H413" s="1">
        <v>13069732</v>
      </c>
      <c r="I413" s="1">
        <v>976777</v>
      </c>
      <c r="J413" s="1">
        <v>14046509</v>
      </c>
      <c r="K413" s="1">
        <v>4323389</v>
      </c>
      <c r="L413" s="3" t="s">
        <v>5982</v>
      </c>
      <c r="M413" s="16"/>
    </row>
    <row r="414" spans="1:13" s="17" customFormat="1" x14ac:dyDescent="0.2">
      <c r="A414" s="19" t="s">
        <v>50</v>
      </c>
      <c r="B414" s="19" t="s">
        <v>1138</v>
      </c>
      <c r="C414" s="25" t="s">
        <v>5982</v>
      </c>
      <c r="D414" s="25" t="s">
        <v>5982</v>
      </c>
      <c r="E414" s="25" t="s">
        <v>5982</v>
      </c>
      <c r="F414" s="19" t="s">
        <v>1139</v>
      </c>
      <c r="G414" s="19" t="s">
        <v>145</v>
      </c>
      <c r="H414" s="1">
        <v>9983681</v>
      </c>
      <c r="I414" s="1">
        <v>-155549</v>
      </c>
      <c r="J414" s="1">
        <v>9828132</v>
      </c>
      <c r="K414" s="1">
        <v>2626530</v>
      </c>
      <c r="L414" s="3" t="s">
        <v>5982</v>
      </c>
      <c r="M414" s="16"/>
    </row>
    <row r="415" spans="1:13" s="17" customFormat="1" x14ac:dyDescent="0.2">
      <c r="A415" s="19" t="s">
        <v>50</v>
      </c>
      <c r="B415" s="19" t="s">
        <v>1140</v>
      </c>
      <c r="C415" s="25" t="s">
        <v>5982</v>
      </c>
      <c r="D415" s="25" t="s">
        <v>5982</v>
      </c>
      <c r="E415" s="25" t="s">
        <v>5982</v>
      </c>
      <c r="F415" s="19" t="s">
        <v>1141</v>
      </c>
      <c r="G415" s="19" t="s">
        <v>145</v>
      </c>
      <c r="H415" s="1">
        <v>140754</v>
      </c>
      <c r="I415" s="1">
        <v>3132</v>
      </c>
      <c r="J415" s="1">
        <v>143886</v>
      </c>
      <c r="K415" s="1">
        <v>39038</v>
      </c>
      <c r="L415" s="3" t="s">
        <v>5982</v>
      </c>
      <c r="M415" s="16"/>
    </row>
    <row r="416" spans="1:13" s="17" customFormat="1" x14ac:dyDescent="0.2">
      <c r="A416" s="19" t="s">
        <v>52</v>
      </c>
      <c r="B416" s="19" t="s">
        <v>1142</v>
      </c>
      <c r="C416" s="25" t="s">
        <v>5982</v>
      </c>
      <c r="D416" s="25" t="s">
        <v>5982</v>
      </c>
      <c r="E416" s="25" t="s">
        <v>5982</v>
      </c>
      <c r="F416" s="19" t="s">
        <v>1143</v>
      </c>
      <c r="G416" s="19" t="s">
        <v>140</v>
      </c>
      <c r="H416" s="1">
        <v>364787</v>
      </c>
      <c r="I416" s="1">
        <v>-312145</v>
      </c>
      <c r="J416" s="1">
        <v>52642</v>
      </c>
      <c r="K416" s="1">
        <v>-374978</v>
      </c>
      <c r="L416" s="3" t="s">
        <v>5982</v>
      </c>
      <c r="M416" s="16"/>
    </row>
    <row r="417" spans="1:13" s="17" customFormat="1" x14ac:dyDescent="0.2">
      <c r="A417" s="19" t="s">
        <v>52</v>
      </c>
      <c r="B417" s="19" t="s">
        <v>1144</v>
      </c>
      <c r="C417" s="25" t="s">
        <v>5982</v>
      </c>
      <c r="D417" s="25" t="s">
        <v>5982</v>
      </c>
      <c r="E417" s="25" t="s">
        <v>5982</v>
      </c>
      <c r="F417" s="19" t="s">
        <v>1145</v>
      </c>
      <c r="G417" s="19" t="s">
        <v>228</v>
      </c>
      <c r="H417" s="1">
        <v>2255035</v>
      </c>
      <c r="I417" s="1">
        <v>580749</v>
      </c>
      <c r="J417" s="1">
        <v>2835784</v>
      </c>
      <c r="K417" s="1">
        <v>1056669</v>
      </c>
      <c r="L417" s="3" t="s">
        <v>5982</v>
      </c>
      <c r="M417" s="16"/>
    </row>
    <row r="418" spans="1:13" s="17" customFormat="1" x14ac:dyDescent="0.2">
      <c r="A418" s="19" t="s">
        <v>52</v>
      </c>
      <c r="B418" s="19" t="s">
        <v>1144</v>
      </c>
      <c r="C418" s="19" t="s">
        <v>1146</v>
      </c>
      <c r="D418" s="19" t="s">
        <v>1147</v>
      </c>
      <c r="E418" s="19" t="s">
        <v>166</v>
      </c>
      <c r="F418" s="19" t="s">
        <v>1148</v>
      </c>
      <c r="G418" s="19" t="s">
        <v>228</v>
      </c>
      <c r="H418" s="1">
        <v>438459</v>
      </c>
      <c r="I418" s="1">
        <v>128787</v>
      </c>
      <c r="J418" s="1">
        <v>567246</v>
      </c>
      <c r="K418" s="1">
        <v>188145</v>
      </c>
      <c r="L418" s="3" t="s">
        <v>5982</v>
      </c>
      <c r="M418" s="16"/>
    </row>
    <row r="419" spans="1:13" s="17" customFormat="1" x14ac:dyDescent="0.2">
      <c r="A419" s="19" t="s">
        <v>52</v>
      </c>
      <c r="B419" s="19" t="s">
        <v>1144</v>
      </c>
      <c r="C419" s="19" t="s">
        <v>1149</v>
      </c>
      <c r="D419" s="19" t="s">
        <v>1150</v>
      </c>
      <c r="E419" s="19" t="s">
        <v>143</v>
      </c>
      <c r="F419" s="19" t="s">
        <v>1151</v>
      </c>
      <c r="G419" s="19" t="s">
        <v>228</v>
      </c>
      <c r="H419" s="1">
        <v>1593201</v>
      </c>
      <c r="I419" s="1">
        <v>261538</v>
      </c>
      <c r="J419" s="1">
        <v>1854739</v>
      </c>
      <c r="K419" s="1">
        <v>908819</v>
      </c>
      <c r="L419" s="3" t="s">
        <v>5982</v>
      </c>
      <c r="M419" s="16"/>
    </row>
    <row r="420" spans="1:13" s="17" customFormat="1" x14ac:dyDescent="0.2">
      <c r="A420" s="19" t="s">
        <v>52</v>
      </c>
      <c r="B420" s="19" t="s">
        <v>1152</v>
      </c>
      <c r="C420" s="25" t="s">
        <v>5982</v>
      </c>
      <c r="D420" s="25" t="s">
        <v>5982</v>
      </c>
      <c r="E420" s="25" t="s">
        <v>5982</v>
      </c>
      <c r="F420" s="19" t="s">
        <v>1153</v>
      </c>
      <c r="G420" s="19" t="s">
        <v>228</v>
      </c>
      <c r="H420" s="1">
        <v>4510773</v>
      </c>
      <c r="I420" s="1">
        <v>1164648</v>
      </c>
      <c r="J420" s="1">
        <v>5675421</v>
      </c>
      <c r="K420" s="1">
        <v>2110426</v>
      </c>
      <c r="L420" s="3" t="s">
        <v>5982</v>
      </c>
      <c r="M420" s="16"/>
    </row>
    <row r="421" spans="1:13" s="17" customFormat="1" x14ac:dyDescent="0.2">
      <c r="A421" s="19" t="s">
        <v>52</v>
      </c>
      <c r="B421" s="19" t="s">
        <v>1154</v>
      </c>
      <c r="C421" s="25" t="s">
        <v>5982</v>
      </c>
      <c r="D421" s="25" t="s">
        <v>5982</v>
      </c>
      <c r="E421" s="25" t="s">
        <v>5982</v>
      </c>
      <c r="F421" s="19" t="s">
        <v>1155</v>
      </c>
      <c r="G421" s="19" t="s">
        <v>145</v>
      </c>
      <c r="H421" s="1">
        <v>8118316</v>
      </c>
      <c r="I421" s="1">
        <v>1698801</v>
      </c>
      <c r="J421" s="1">
        <v>9817117</v>
      </c>
      <c r="K421" s="1">
        <v>3495952</v>
      </c>
      <c r="L421" s="3" t="s">
        <v>5982</v>
      </c>
      <c r="M421" s="16"/>
    </row>
    <row r="422" spans="1:13" s="17" customFormat="1" x14ac:dyDescent="0.2">
      <c r="A422" s="19" t="s">
        <v>52</v>
      </c>
      <c r="B422" s="19" t="s">
        <v>1156</v>
      </c>
      <c r="C422" s="25" t="s">
        <v>5982</v>
      </c>
      <c r="D422" s="25" t="s">
        <v>5982</v>
      </c>
      <c r="E422" s="25" t="s">
        <v>5982</v>
      </c>
      <c r="F422" s="19" t="s">
        <v>1157</v>
      </c>
      <c r="G422" s="19" t="s">
        <v>228</v>
      </c>
      <c r="H422" s="1">
        <v>14413010</v>
      </c>
      <c r="I422" s="1">
        <v>3735242</v>
      </c>
      <c r="J422" s="1">
        <v>18148252</v>
      </c>
      <c r="K422" s="1">
        <v>6728149</v>
      </c>
      <c r="L422" s="3" t="s">
        <v>5982</v>
      </c>
      <c r="M422" s="16"/>
    </row>
    <row r="423" spans="1:13" s="17" customFormat="1" x14ac:dyDescent="0.2">
      <c r="A423" s="19" t="s">
        <v>52</v>
      </c>
      <c r="B423" s="19" t="s">
        <v>1158</v>
      </c>
      <c r="C423" s="25" t="s">
        <v>5982</v>
      </c>
      <c r="D423" s="25" t="s">
        <v>5982</v>
      </c>
      <c r="E423" s="25" t="s">
        <v>5982</v>
      </c>
      <c r="F423" s="19" t="s">
        <v>1159</v>
      </c>
      <c r="G423" s="19" t="s">
        <v>341</v>
      </c>
      <c r="H423" s="1">
        <v>11454680</v>
      </c>
      <c r="I423" s="1">
        <v>1550888</v>
      </c>
      <c r="J423" s="1">
        <v>13005568</v>
      </c>
      <c r="K423" s="1">
        <v>4303128</v>
      </c>
      <c r="L423" s="3" t="s">
        <v>5982</v>
      </c>
      <c r="M423" s="16"/>
    </row>
    <row r="424" spans="1:13" s="17" customFormat="1" x14ac:dyDescent="0.2">
      <c r="A424" s="19" t="s">
        <v>52</v>
      </c>
      <c r="B424" s="19" t="s">
        <v>1158</v>
      </c>
      <c r="C424" s="19" t="s">
        <v>1160</v>
      </c>
      <c r="D424" s="19" t="s">
        <v>1161</v>
      </c>
      <c r="E424" s="19" t="s">
        <v>166</v>
      </c>
      <c r="F424" s="19" t="s">
        <v>1162</v>
      </c>
      <c r="G424" s="19" t="s">
        <v>341</v>
      </c>
      <c r="H424" s="1">
        <v>22716</v>
      </c>
      <c r="I424" s="1">
        <v>0</v>
      </c>
      <c r="J424" s="1">
        <v>22716</v>
      </c>
      <c r="K424" s="1">
        <v>14887</v>
      </c>
      <c r="L424" s="3" t="s">
        <v>5982</v>
      </c>
      <c r="M424" s="16"/>
    </row>
    <row r="425" spans="1:13" s="17" customFormat="1" x14ac:dyDescent="0.2">
      <c r="A425" s="19" t="s">
        <v>52</v>
      </c>
      <c r="B425" s="19" t="s">
        <v>1163</v>
      </c>
      <c r="C425" s="25" t="s">
        <v>5982</v>
      </c>
      <c r="D425" s="25" t="s">
        <v>5982</v>
      </c>
      <c r="E425" s="25" t="s">
        <v>5982</v>
      </c>
      <c r="F425" s="19" t="s">
        <v>1164</v>
      </c>
      <c r="G425" s="19" t="s">
        <v>228</v>
      </c>
      <c r="H425" s="1">
        <v>943188</v>
      </c>
      <c r="I425" s="1">
        <v>246251</v>
      </c>
      <c r="J425" s="1">
        <v>1189439</v>
      </c>
      <c r="K425" s="1">
        <v>438308</v>
      </c>
      <c r="L425" s="3" t="s">
        <v>5982</v>
      </c>
      <c r="M425" s="16"/>
    </row>
    <row r="426" spans="1:13" s="17" customFormat="1" x14ac:dyDescent="0.2">
      <c r="A426" s="19" t="s">
        <v>52</v>
      </c>
      <c r="B426" s="19" t="s">
        <v>1165</v>
      </c>
      <c r="C426" s="25" t="s">
        <v>5982</v>
      </c>
      <c r="D426" s="25" t="s">
        <v>5982</v>
      </c>
      <c r="E426" s="25" t="s">
        <v>5982</v>
      </c>
      <c r="F426" s="19" t="s">
        <v>1166</v>
      </c>
      <c r="G426" s="19" t="s">
        <v>228</v>
      </c>
      <c r="H426" s="1">
        <v>1928839</v>
      </c>
      <c r="I426" s="1">
        <v>522186</v>
      </c>
      <c r="J426" s="1">
        <v>2451025</v>
      </c>
      <c r="K426" s="1">
        <v>876063</v>
      </c>
      <c r="L426" s="3" t="s">
        <v>5982</v>
      </c>
      <c r="M426" s="16"/>
    </row>
    <row r="427" spans="1:13" s="17" customFormat="1" x14ac:dyDescent="0.2">
      <c r="A427" s="19" t="s">
        <v>52</v>
      </c>
      <c r="B427" s="19" t="s">
        <v>1167</v>
      </c>
      <c r="C427" s="25" t="s">
        <v>5982</v>
      </c>
      <c r="D427" s="25" t="s">
        <v>5982</v>
      </c>
      <c r="E427" s="25" t="s">
        <v>5982</v>
      </c>
      <c r="F427" s="19" t="s">
        <v>1168</v>
      </c>
      <c r="G427" s="19" t="s">
        <v>228</v>
      </c>
      <c r="H427" s="1">
        <v>960981</v>
      </c>
      <c r="I427" s="1">
        <v>247051</v>
      </c>
      <c r="J427" s="1">
        <v>1208032</v>
      </c>
      <c r="K427" s="1">
        <v>450770</v>
      </c>
      <c r="L427" s="3" t="s">
        <v>5982</v>
      </c>
      <c r="M427" s="16"/>
    </row>
    <row r="428" spans="1:13" s="17" customFormat="1" x14ac:dyDescent="0.2">
      <c r="A428" s="19" t="s">
        <v>52</v>
      </c>
      <c r="B428" s="19" t="s">
        <v>1167</v>
      </c>
      <c r="C428" s="19" t="s">
        <v>1169</v>
      </c>
      <c r="D428" s="19" t="s">
        <v>1170</v>
      </c>
      <c r="E428" s="19" t="s">
        <v>143</v>
      </c>
      <c r="F428" s="19" t="s">
        <v>1171</v>
      </c>
      <c r="G428" s="19" t="s">
        <v>228</v>
      </c>
      <c r="H428" s="1">
        <v>195668</v>
      </c>
      <c r="I428" s="1">
        <v>0</v>
      </c>
      <c r="J428" s="1">
        <v>195668</v>
      </c>
      <c r="K428" s="1">
        <v>35473</v>
      </c>
      <c r="L428" s="3" t="s">
        <v>5982</v>
      </c>
      <c r="M428" s="16"/>
    </row>
    <row r="429" spans="1:13" s="17" customFormat="1" x14ac:dyDescent="0.2">
      <c r="A429" s="19" t="s">
        <v>52</v>
      </c>
      <c r="B429" s="19" t="s">
        <v>1167</v>
      </c>
      <c r="C429" s="19" t="s">
        <v>1172</v>
      </c>
      <c r="D429" s="19" t="s">
        <v>1173</v>
      </c>
      <c r="E429" s="19" t="s">
        <v>166</v>
      </c>
      <c r="F429" s="19" t="s">
        <v>1174</v>
      </c>
      <c r="G429" s="19" t="s">
        <v>228</v>
      </c>
      <c r="H429" s="1">
        <v>118272</v>
      </c>
      <c r="I429" s="1">
        <v>15142</v>
      </c>
      <c r="J429" s="1">
        <v>133414</v>
      </c>
      <c r="K429" s="1">
        <v>72129</v>
      </c>
      <c r="L429" s="3" t="s">
        <v>5982</v>
      </c>
      <c r="M429" s="16"/>
    </row>
    <row r="430" spans="1:13" s="17" customFormat="1" x14ac:dyDescent="0.2">
      <c r="A430" s="19" t="s">
        <v>52</v>
      </c>
      <c r="B430" s="19" t="s">
        <v>1175</v>
      </c>
      <c r="C430" s="25" t="s">
        <v>5982</v>
      </c>
      <c r="D430" s="25" t="s">
        <v>5982</v>
      </c>
      <c r="E430" s="25" t="s">
        <v>5982</v>
      </c>
      <c r="F430" s="19" t="s">
        <v>1176</v>
      </c>
      <c r="G430" s="19" t="s">
        <v>228</v>
      </c>
      <c r="H430" s="1">
        <v>766756</v>
      </c>
      <c r="I430" s="1">
        <v>-78092</v>
      </c>
      <c r="J430" s="1">
        <v>688664</v>
      </c>
      <c r="K430" s="1">
        <v>154575</v>
      </c>
      <c r="L430" s="3" t="s">
        <v>5982</v>
      </c>
      <c r="M430" s="16"/>
    </row>
    <row r="431" spans="1:13" s="17" customFormat="1" x14ac:dyDescent="0.2">
      <c r="A431" s="19" t="s">
        <v>52</v>
      </c>
      <c r="B431" s="19" t="s">
        <v>1177</v>
      </c>
      <c r="C431" s="25" t="s">
        <v>5982</v>
      </c>
      <c r="D431" s="25" t="s">
        <v>5982</v>
      </c>
      <c r="E431" s="25" t="s">
        <v>5982</v>
      </c>
      <c r="F431" s="19" t="s">
        <v>1178</v>
      </c>
      <c r="G431" s="19" t="s">
        <v>228</v>
      </c>
      <c r="H431" s="1">
        <v>7729623</v>
      </c>
      <c r="I431" s="1">
        <v>2003056</v>
      </c>
      <c r="J431" s="1">
        <v>9732679</v>
      </c>
      <c r="K431" s="1">
        <v>3608419</v>
      </c>
      <c r="L431" s="3" t="s">
        <v>5982</v>
      </c>
      <c r="M431" s="16"/>
    </row>
    <row r="432" spans="1:13" s="17" customFormat="1" x14ac:dyDescent="0.2">
      <c r="A432" s="19" t="s">
        <v>52</v>
      </c>
      <c r="B432" s="19" t="s">
        <v>1177</v>
      </c>
      <c r="C432" s="19" t="s">
        <v>1179</v>
      </c>
      <c r="D432" s="19" t="s">
        <v>1180</v>
      </c>
      <c r="E432" s="19" t="s">
        <v>166</v>
      </c>
      <c r="F432" s="19" t="s">
        <v>1181</v>
      </c>
      <c r="G432" s="19" t="s">
        <v>228</v>
      </c>
      <c r="H432" s="1">
        <v>334209</v>
      </c>
      <c r="I432" s="1">
        <v>97575</v>
      </c>
      <c r="J432" s="1">
        <v>431784</v>
      </c>
      <c r="K432" s="1">
        <v>144054</v>
      </c>
      <c r="L432" s="3" t="s">
        <v>5982</v>
      </c>
      <c r="M432" s="16"/>
    </row>
    <row r="433" spans="1:13" s="17" customFormat="1" x14ac:dyDescent="0.2">
      <c r="A433" s="19" t="s">
        <v>52</v>
      </c>
      <c r="B433" s="19" t="s">
        <v>1182</v>
      </c>
      <c r="C433" s="25" t="s">
        <v>5982</v>
      </c>
      <c r="D433" s="25" t="s">
        <v>5982</v>
      </c>
      <c r="E433" s="25" t="s">
        <v>5982</v>
      </c>
      <c r="F433" s="19" t="s">
        <v>1183</v>
      </c>
      <c r="G433" s="19" t="s">
        <v>341</v>
      </c>
      <c r="H433" s="1">
        <v>5727686</v>
      </c>
      <c r="I433" s="1">
        <v>730081</v>
      </c>
      <c r="J433" s="1">
        <v>6457767</v>
      </c>
      <c r="K433" s="1">
        <v>2122458</v>
      </c>
      <c r="L433" s="3" t="s">
        <v>5982</v>
      </c>
      <c r="M433" s="16"/>
    </row>
    <row r="434" spans="1:13" s="17" customFormat="1" x14ac:dyDescent="0.2">
      <c r="A434" s="19" t="s">
        <v>52</v>
      </c>
      <c r="B434" s="19" t="s">
        <v>1182</v>
      </c>
      <c r="C434" s="19" t="s">
        <v>1184</v>
      </c>
      <c r="D434" s="19" t="s">
        <v>1185</v>
      </c>
      <c r="E434" s="19" t="s">
        <v>143</v>
      </c>
      <c r="F434" s="19" t="s">
        <v>1186</v>
      </c>
      <c r="G434" s="19" t="s">
        <v>341</v>
      </c>
      <c r="H434" s="1">
        <v>673622</v>
      </c>
      <c r="I434" s="1">
        <v>173884</v>
      </c>
      <c r="J434" s="1">
        <v>847506</v>
      </c>
      <c r="K434" s="1">
        <v>315207</v>
      </c>
      <c r="L434" s="3" t="s">
        <v>5982</v>
      </c>
      <c r="M434" s="16"/>
    </row>
    <row r="435" spans="1:13" s="17" customFormat="1" x14ac:dyDescent="0.2">
      <c r="A435" s="19" t="s">
        <v>52</v>
      </c>
      <c r="B435" s="19" t="s">
        <v>1182</v>
      </c>
      <c r="C435" s="19" t="s">
        <v>1187</v>
      </c>
      <c r="D435" s="19" t="s">
        <v>1188</v>
      </c>
      <c r="E435" s="19" t="s">
        <v>143</v>
      </c>
      <c r="F435" s="19" t="s">
        <v>1189</v>
      </c>
      <c r="G435" s="19" t="s">
        <v>341</v>
      </c>
      <c r="H435" s="1">
        <v>23922</v>
      </c>
      <c r="I435" s="1">
        <v>0</v>
      </c>
      <c r="J435" s="1">
        <v>23922</v>
      </c>
      <c r="K435" s="1">
        <v>12725</v>
      </c>
      <c r="L435" s="3" t="s">
        <v>5982</v>
      </c>
      <c r="M435" s="16"/>
    </row>
    <row r="436" spans="1:13" s="17" customFormat="1" x14ac:dyDescent="0.2">
      <c r="A436" s="19" t="s">
        <v>52</v>
      </c>
      <c r="B436" s="19" t="s">
        <v>1190</v>
      </c>
      <c r="C436" s="25" t="s">
        <v>5982</v>
      </c>
      <c r="D436" s="25" t="s">
        <v>5982</v>
      </c>
      <c r="E436" s="25" t="s">
        <v>5982</v>
      </c>
      <c r="F436" s="19" t="s">
        <v>432</v>
      </c>
      <c r="G436" s="19" t="s">
        <v>228</v>
      </c>
      <c r="H436" s="1">
        <v>3875100</v>
      </c>
      <c r="I436" s="1">
        <v>1011568</v>
      </c>
      <c r="J436" s="1">
        <v>4886668</v>
      </c>
      <c r="K436" s="1">
        <v>1792195</v>
      </c>
      <c r="L436" s="3" t="s">
        <v>5982</v>
      </c>
      <c r="M436" s="16"/>
    </row>
    <row r="437" spans="1:13" s="17" customFormat="1" x14ac:dyDescent="0.2">
      <c r="A437" s="19" t="s">
        <v>52</v>
      </c>
      <c r="B437" s="19" t="s">
        <v>1191</v>
      </c>
      <c r="C437" s="25" t="s">
        <v>5982</v>
      </c>
      <c r="D437" s="25" t="s">
        <v>5982</v>
      </c>
      <c r="E437" s="25" t="s">
        <v>5982</v>
      </c>
      <c r="F437" s="19" t="s">
        <v>1192</v>
      </c>
      <c r="G437" s="19" t="s">
        <v>145</v>
      </c>
      <c r="H437" s="1">
        <v>6942117</v>
      </c>
      <c r="I437" s="1">
        <v>1791364</v>
      </c>
      <c r="J437" s="1">
        <v>8733481</v>
      </c>
      <c r="K437" s="1">
        <v>3249097</v>
      </c>
      <c r="L437" s="3" t="s">
        <v>5982</v>
      </c>
      <c r="M437" s="16"/>
    </row>
    <row r="438" spans="1:13" s="17" customFormat="1" x14ac:dyDescent="0.2">
      <c r="A438" s="19" t="s">
        <v>54</v>
      </c>
      <c r="B438" s="19" t="s">
        <v>1193</v>
      </c>
      <c r="C438" s="25" t="s">
        <v>5982</v>
      </c>
      <c r="D438" s="25" t="s">
        <v>5982</v>
      </c>
      <c r="E438" s="25" t="s">
        <v>5982</v>
      </c>
      <c r="F438" s="19" t="s">
        <v>1194</v>
      </c>
      <c r="G438" s="19" t="s">
        <v>140</v>
      </c>
      <c r="H438" s="1">
        <v>642</v>
      </c>
      <c r="I438" s="1">
        <v>0</v>
      </c>
      <c r="J438" s="1">
        <v>642</v>
      </c>
      <c r="K438" s="1">
        <v>-100</v>
      </c>
      <c r="L438" s="3" t="s">
        <v>5982</v>
      </c>
      <c r="M438" s="16"/>
    </row>
    <row r="439" spans="1:13" s="17" customFormat="1" x14ac:dyDescent="0.2">
      <c r="A439" s="19" t="s">
        <v>54</v>
      </c>
      <c r="B439" s="19" t="s">
        <v>1195</v>
      </c>
      <c r="C439" s="25" t="s">
        <v>5982</v>
      </c>
      <c r="D439" s="25" t="s">
        <v>5982</v>
      </c>
      <c r="E439" s="25" t="s">
        <v>5982</v>
      </c>
      <c r="F439" s="19" t="s">
        <v>1196</v>
      </c>
      <c r="G439" s="19" t="s">
        <v>145</v>
      </c>
      <c r="H439" s="1">
        <v>2713228</v>
      </c>
      <c r="I439" s="1">
        <v>57466</v>
      </c>
      <c r="J439" s="1">
        <v>2770694</v>
      </c>
      <c r="K439" s="1">
        <v>595706</v>
      </c>
      <c r="L439" s="3" t="s">
        <v>5982</v>
      </c>
      <c r="M439" s="16"/>
    </row>
    <row r="440" spans="1:13" s="17" customFormat="1" x14ac:dyDescent="0.2">
      <c r="A440" s="19" t="s">
        <v>54</v>
      </c>
      <c r="B440" s="19" t="s">
        <v>1197</v>
      </c>
      <c r="C440" s="25" t="s">
        <v>5982</v>
      </c>
      <c r="D440" s="25" t="s">
        <v>5982</v>
      </c>
      <c r="E440" s="25" t="s">
        <v>5982</v>
      </c>
      <c r="F440" s="19" t="s">
        <v>1198</v>
      </c>
      <c r="G440" s="19" t="s">
        <v>145</v>
      </c>
      <c r="H440" s="1">
        <v>9032668</v>
      </c>
      <c r="I440" s="1">
        <v>-125890</v>
      </c>
      <c r="J440" s="1">
        <v>8906778</v>
      </c>
      <c r="K440" s="1">
        <v>2372583</v>
      </c>
      <c r="L440" s="3" t="s">
        <v>5982</v>
      </c>
      <c r="M440" s="16"/>
    </row>
    <row r="441" spans="1:13" s="17" customFormat="1" x14ac:dyDescent="0.2">
      <c r="A441" s="19" t="s">
        <v>54</v>
      </c>
      <c r="B441" s="19" t="s">
        <v>1199</v>
      </c>
      <c r="C441" s="25" t="s">
        <v>5982</v>
      </c>
      <c r="D441" s="25" t="s">
        <v>5982</v>
      </c>
      <c r="E441" s="25" t="s">
        <v>5982</v>
      </c>
      <c r="F441" s="19" t="s">
        <v>1200</v>
      </c>
      <c r="G441" s="19" t="s">
        <v>145</v>
      </c>
      <c r="H441" s="1">
        <v>2057441</v>
      </c>
      <c r="I441" s="1">
        <v>-47058</v>
      </c>
      <c r="J441" s="1">
        <v>2010383</v>
      </c>
      <c r="K441" s="1">
        <v>409682</v>
      </c>
      <c r="L441" s="3" t="s">
        <v>5982</v>
      </c>
      <c r="M441" s="16"/>
    </row>
    <row r="442" spans="1:13" s="17" customFormat="1" x14ac:dyDescent="0.2">
      <c r="A442" s="19" t="s">
        <v>54</v>
      </c>
      <c r="B442" s="19" t="s">
        <v>1201</v>
      </c>
      <c r="C442" s="25" t="s">
        <v>5982</v>
      </c>
      <c r="D442" s="25" t="s">
        <v>5982</v>
      </c>
      <c r="E442" s="25" t="s">
        <v>5982</v>
      </c>
      <c r="F442" s="19" t="s">
        <v>1202</v>
      </c>
      <c r="G442" s="19" t="s">
        <v>228</v>
      </c>
      <c r="H442" s="1">
        <v>712889</v>
      </c>
      <c r="I442" s="1">
        <v>4045</v>
      </c>
      <c r="J442" s="1">
        <v>716934</v>
      </c>
      <c r="K442" s="1">
        <v>199192</v>
      </c>
      <c r="L442" s="3" t="s">
        <v>5982</v>
      </c>
      <c r="M442" s="16"/>
    </row>
    <row r="443" spans="1:13" s="17" customFormat="1" x14ac:dyDescent="0.2">
      <c r="A443" s="19" t="s">
        <v>54</v>
      </c>
      <c r="B443" s="19" t="s">
        <v>1203</v>
      </c>
      <c r="C443" s="25" t="s">
        <v>5982</v>
      </c>
      <c r="D443" s="25" t="s">
        <v>5982</v>
      </c>
      <c r="E443" s="25" t="s">
        <v>5982</v>
      </c>
      <c r="F443" s="19" t="s">
        <v>1204</v>
      </c>
      <c r="G443" s="19" t="s">
        <v>145</v>
      </c>
      <c r="H443" s="1">
        <v>2110050</v>
      </c>
      <c r="I443" s="1">
        <v>-46241</v>
      </c>
      <c r="J443" s="1">
        <v>2063809</v>
      </c>
      <c r="K443" s="1">
        <v>358746</v>
      </c>
      <c r="L443" s="3" t="s">
        <v>5982</v>
      </c>
      <c r="M443" s="16"/>
    </row>
    <row r="444" spans="1:13" s="17" customFormat="1" x14ac:dyDescent="0.2">
      <c r="A444" s="19" t="s">
        <v>54</v>
      </c>
      <c r="B444" s="19" t="s">
        <v>1203</v>
      </c>
      <c r="C444" s="19" t="s">
        <v>1205</v>
      </c>
      <c r="D444" s="19" t="s">
        <v>1206</v>
      </c>
      <c r="E444" s="19" t="s">
        <v>143</v>
      </c>
      <c r="F444" s="19" t="s">
        <v>1207</v>
      </c>
      <c r="G444" s="19" t="s">
        <v>145</v>
      </c>
      <c r="H444" s="1">
        <v>90579</v>
      </c>
      <c r="I444" s="1">
        <v>-2388</v>
      </c>
      <c r="J444" s="1">
        <v>88191</v>
      </c>
      <c r="K444" s="1">
        <v>14174</v>
      </c>
      <c r="L444" s="3" t="s">
        <v>5982</v>
      </c>
      <c r="M444" s="16"/>
    </row>
    <row r="445" spans="1:13" s="17" customFormat="1" x14ac:dyDescent="0.2">
      <c r="A445" s="19" t="s">
        <v>54</v>
      </c>
      <c r="B445" s="19" t="s">
        <v>1203</v>
      </c>
      <c r="C445" s="19" t="s">
        <v>1208</v>
      </c>
      <c r="D445" s="19" t="s">
        <v>1209</v>
      </c>
      <c r="E445" s="19" t="s">
        <v>143</v>
      </c>
      <c r="F445" s="19" t="s">
        <v>1210</v>
      </c>
      <c r="G445" s="19" t="s">
        <v>145</v>
      </c>
      <c r="H445" s="1">
        <v>33086</v>
      </c>
      <c r="I445" s="1">
        <v>0</v>
      </c>
      <c r="J445" s="1">
        <v>33086</v>
      </c>
      <c r="K445" s="1">
        <v>6662</v>
      </c>
      <c r="L445" s="3" t="s">
        <v>5982</v>
      </c>
      <c r="M445" s="16"/>
    </row>
    <row r="446" spans="1:13" s="17" customFormat="1" x14ac:dyDescent="0.2">
      <c r="A446" s="19" t="s">
        <v>54</v>
      </c>
      <c r="B446" s="19" t="s">
        <v>1211</v>
      </c>
      <c r="C446" s="25" t="s">
        <v>5982</v>
      </c>
      <c r="D446" s="25" t="s">
        <v>5982</v>
      </c>
      <c r="E446" s="25" t="s">
        <v>5982</v>
      </c>
      <c r="F446" s="19" t="s">
        <v>1212</v>
      </c>
      <c r="G446" s="19" t="s">
        <v>145</v>
      </c>
      <c r="H446" s="1">
        <v>1725209</v>
      </c>
      <c r="I446" s="1">
        <v>34941</v>
      </c>
      <c r="J446" s="1">
        <v>1760150</v>
      </c>
      <c r="K446" s="1">
        <v>437489</v>
      </c>
      <c r="L446" s="3" t="s">
        <v>5982</v>
      </c>
      <c r="M446" s="16"/>
    </row>
    <row r="447" spans="1:13" s="17" customFormat="1" x14ac:dyDescent="0.2">
      <c r="A447" s="19" t="s">
        <v>56</v>
      </c>
      <c r="B447" s="19" t="s">
        <v>1213</v>
      </c>
      <c r="C447" s="25" t="s">
        <v>5982</v>
      </c>
      <c r="D447" s="25" t="s">
        <v>5982</v>
      </c>
      <c r="E447" s="25" t="s">
        <v>5982</v>
      </c>
      <c r="F447" s="19" t="s">
        <v>1214</v>
      </c>
      <c r="G447" s="19" t="s">
        <v>140</v>
      </c>
      <c r="H447" s="1">
        <v>846097</v>
      </c>
      <c r="I447" s="1">
        <v>121428</v>
      </c>
      <c r="J447" s="1">
        <v>967525</v>
      </c>
      <c r="K447" s="1">
        <v>323789</v>
      </c>
      <c r="L447" s="3" t="s">
        <v>5982</v>
      </c>
      <c r="M447" s="16"/>
    </row>
    <row r="448" spans="1:13" s="17" customFormat="1" x14ac:dyDescent="0.2">
      <c r="A448" s="19" t="s">
        <v>56</v>
      </c>
      <c r="B448" s="19" t="s">
        <v>1215</v>
      </c>
      <c r="C448" s="25" t="s">
        <v>5982</v>
      </c>
      <c r="D448" s="25" t="s">
        <v>5982</v>
      </c>
      <c r="E448" s="25" t="s">
        <v>5982</v>
      </c>
      <c r="F448" s="19" t="s">
        <v>1216</v>
      </c>
      <c r="G448" s="19" t="s">
        <v>145</v>
      </c>
      <c r="H448" s="1">
        <v>23370</v>
      </c>
      <c r="I448" s="1">
        <v>0</v>
      </c>
      <c r="J448" s="1">
        <v>23370</v>
      </c>
      <c r="K448" s="1">
        <v>6715</v>
      </c>
      <c r="L448" s="3" t="s">
        <v>5982</v>
      </c>
      <c r="M448" s="16"/>
    </row>
    <row r="449" spans="1:13" s="17" customFormat="1" x14ac:dyDescent="0.2">
      <c r="A449" s="19" t="s">
        <v>56</v>
      </c>
      <c r="B449" s="19" t="s">
        <v>1217</v>
      </c>
      <c r="C449" s="25" t="s">
        <v>5982</v>
      </c>
      <c r="D449" s="25" t="s">
        <v>5982</v>
      </c>
      <c r="E449" s="25" t="s">
        <v>5982</v>
      </c>
      <c r="F449" s="19" t="s">
        <v>1218</v>
      </c>
      <c r="G449" s="19" t="s">
        <v>228</v>
      </c>
      <c r="H449" s="1">
        <v>889899</v>
      </c>
      <c r="I449" s="1">
        <v>170235</v>
      </c>
      <c r="J449" s="1">
        <v>1060134</v>
      </c>
      <c r="K449" s="1">
        <v>372444</v>
      </c>
      <c r="L449" s="3" t="s">
        <v>5982</v>
      </c>
      <c r="M449" s="16"/>
    </row>
    <row r="450" spans="1:13" s="17" customFormat="1" x14ac:dyDescent="0.2">
      <c r="A450" s="19" t="s">
        <v>56</v>
      </c>
      <c r="B450" s="19" t="s">
        <v>1219</v>
      </c>
      <c r="C450" s="25" t="s">
        <v>5982</v>
      </c>
      <c r="D450" s="25" t="s">
        <v>5982</v>
      </c>
      <c r="E450" s="25" t="s">
        <v>5982</v>
      </c>
      <c r="F450" s="19" t="s">
        <v>1220</v>
      </c>
      <c r="G450" s="19" t="s">
        <v>228</v>
      </c>
      <c r="H450" s="1">
        <v>464340</v>
      </c>
      <c r="I450" s="1">
        <v>5241</v>
      </c>
      <c r="J450" s="1">
        <v>469581</v>
      </c>
      <c r="K450" s="1">
        <v>144452</v>
      </c>
      <c r="L450" s="3" t="s">
        <v>5982</v>
      </c>
      <c r="M450" s="16"/>
    </row>
    <row r="451" spans="1:13" s="17" customFormat="1" x14ac:dyDescent="0.2">
      <c r="A451" s="19" t="s">
        <v>56</v>
      </c>
      <c r="B451" s="19" t="s">
        <v>1221</v>
      </c>
      <c r="C451" s="25" t="s">
        <v>5982</v>
      </c>
      <c r="D451" s="25" t="s">
        <v>5982</v>
      </c>
      <c r="E451" s="25" t="s">
        <v>5982</v>
      </c>
      <c r="F451" s="19" t="s">
        <v>1222</v>
      </c>
      <c r="G451" s="19" t="s">
        <v>341</v>
      </c>
      <c r="H451" s="1">
        <v>1452940</v>
      </c>
      <c r="I451" s="1">
        <v>-293039</v>
      </c>
      <c r="J451" s="1">
        <v>1159901</v>
      </c>
      <c r="K451" s="1">
        <v>140204</v>
      </c>
      <c r="L451" s="3" t="s">
        <v>5982</v>
      </c>
      <c r="M451" s="16"/>
    </row>
    <row r="452" spans="1:13" s="17" customFormat="1" x14ac:dyDescent="0.2">
      <c r="A452" s="19" t="s">
        <v>56</v>
      </c>
      <c r="B452" s="19" t="s">
        <v>1223</v>
      </c>
      <c r="C452" s="25" t="s">
        <v>5982</v>
      </c>
      <c r="D452" s="25" t="s">
        <v>5982</v>
      </c>
      <c r="E452" s="25" t="s">
        <v>5982</v>
      </c>
      <c r="F452" s="19" t="s">
        <v>1224</v>
      </c>
      <c r="G452" s="19" t="s">
        <v>228</v>
      </c>
      <c r="H452" s="1">
        <v>54297</v>
      </c>
      <c r="I452" s="1">
        <v>-8047</v>
      </c>
      <c r="J452" s="1">
        <v>46250</v>
      </c>
      <c r="K452" s="1">
        <v>16966</v>
      </c>
      <c r="L452" s="3" t="s">
        <v>5982</v>
      </c>
      <c r="M452" s="16"/>
    </row>
    <row r="453" spans="1:13" s="17" customFormat="1" x14ac:dyDescent="0.2">
      <c r="A453" s="19" t="s">
        <v>56</v>
      </c>
      <c r="B453" s="19" t="s">
        <v>1225</v>
      </c>
      <c r="C453" s="25" t="s">
        <v>5982</v>
      </c>
      <c r="D453" s="25" t="s">
        <v>5982</v>
      </c>
      <c r="E453" s="25" t="s">
        <v>5982</v>
      </c>
      <c r="F453" s="19" t="s">
        <v>1226</v>
      </c>
      <c r="G453" s="19" t="s">
        <v>228</v>
      </c>
      <c r="H453" s="1">
        <v>503590</v>
      </c>
      <c r="I453" s="1">
        <v>129799</v>
      </c>
      <c r="J453" s="1">
        <v>633389</v>
      </c>
      <c r="K453" s="1">
        <v>235855</v>
      </c>
      <c r="L453" s="3" t="s">
        <v>5982</v>
      </c>
      <c r="M453" s="16"/>
    </row>
    <row r="454" spans="1:13" s="17" customFormat="1" x14ac:dyDescent="0.2">
      <c r="A454" s="19" t="s">
        <v>56</v>
      </c>
      <c r="B454" s="19" t="s">
        <v>1227</v>
      </c>
      <c r="C454" s="25" t="s">
        <v>5982</v>
      </c>
      <c r="D454" s="25" t="s">
        <v>5982</v>
      </c>
      <c r="E454" s="25" t="s">
        <v>5982</v>
      </c>
      <c r="F454" s="19" t="s">
        <v>1228</v>
      </c>
      <c r="G454" s="19" t="s">
        <v>228</v>
      </c>
      <c r="H454" s="1">
        <v>452327</v>
      </c>
      <c r="I454" s="1">
        <v>-41324</v>
      </c>
      <c r="J454" s="1">
        <v>411003</v>
      </c>
      <c r="K454" s="1">
        <v>93471</v>
      </c>
      <c r="L454" s="3" t="s">
        <v>5982</v>
      </c>
      <c r="M454" s="16"/>
    </row>
    <row r="455" spans="1:13" s="17" customFormat="1" x14ac:dyDescent="0.2">
      <c r="A455" s="19" t="s">
        <v>56</v>
      </c>
      <c r="B455" s="19" t="s">
        <v>1229</v>
      </c>
      <c r="C455" s="25" t="s">
        <v>5982</v>
      </c>
      <c r="D455" s="25" t="s">
        <v>5982</v>
      </c>
      <c r="E455" s="25" t="s">
        <v>5982</v>
      </c>
      <c r="F455" s="19" t="s">
        <v>1230</v>
      </c>
      <c r="G455" s="19" t="s">
        <v>228</v>
      </c>
      <c r="H455" s="1">
        <v>2629212</v>
      </c>
      <c r="I455" s="1">
        <v>-182035</v>
      </c>
      <c r="J455" s="1">
        <v>2447177</v>
      </c>
      <c r="K455" s="1">
        <v>587338</v>
      </c>
      <c r="L455" s="3" t="s">
        <v>5982</v>
      </c>
      <c r="M455" s="16"/>
    </row>
    <row r="456" spans="1:13" s="17" customFormat="1" x14ac:dyDescent="0.2">
      <c r="A456" s="19" t="s">
        <v>56</v>
      </c>
      <c r="B456" s="19" t="s">
        <v>1229</v>
      </c>
      <c r="C456" s="19" t="s">
        <v>1231</v>
      </c>
      <c r="D456" s="19" t="s">
        <v>1232</v>
      </c>
      <c r="E456" s="19" t="s">
        <v>143</v>
      </c>
      <c r="F456" s="19" t="s">
        <v>1233</v>
      </c>
      <c r="G456" s="19" t="s">
        <v>228</v>
      </c>
      <c r="H456" s="1">
        <v>27098</v>
      </c>
      <c r="I456" s="1">
        <v>0</v>
      </c>
      <c r="J456" s="1">
        <v>27098</v>
      </c>
      <c r="K456" s="1">
        <v>4676</v>
      </c>
      <c r="L456" s="3" t="s">
        <v>5982</v>
      </c>
      <c r="M456" s="16"/>
    </row>
    <row r="457" spans="1:13" s="17" customFormat="1" x14ac:dyDescent="0.2">
      <c r="A457" s="19" t="s">
        <v>56</v>
      </c>
      <c r="B457" s="19" t="s">
        <v>1234</v>
      </c>
      <c r="C457" s="25" t="s">
        <v>5982</v>
      </c>
      <c r="D457" s="25" t="s">
        <v>5982</v>
      </c>
      <c r="E457" s="25" t="s">
        <v>5982</v>
      </c>
      <c r="F457" s="19" t="s">
        <v>1235</v>
      </c>
      <c r="G457" s="19" t="s">
        <v>145</v>
      </c>
      <c r="H457" s="1">
        <v>623569</v>
      </c>
      <c r="I457" s="1">
        <v>-54039</v>
      </c>
      <c r="J457" s="1">
        <v>569530</v>
      </c>
      <c r="K457" s="1">
        <v>131054</v>
      </c>
      <c r="L457" s="3" t="s">
        <v>5982</v>
      </c>
      <c r="M457" s="16"/>
    </row>
    <row r="458" spans="1:13" s="17" customFormat="1" x14ac:dyDescent="0.2">
      <c r="A458" s="19" t="s">
        <v>56</v>
      </c>
      <c r="B458" s="19" t="s">
        <v>1236</v>
      </c>
      <c r="C458" s="25" t="s">
        <v>5982</v>
      </c>
      <c r="D458" s="25" t="s">
        <v>5982</v>
      </c>
      <c r="E458" s="25" t="s">
        <v>5982</v>
      </c>
      <c r="F458" s="19" t="s">
        <v>1237</v>
      </c>
      <c r="G458" s="19" t="s">
        <v>145</v>
      </c>
      <c r="H458" s="1">
        <v>550489</v>
      </c>
      <c r="I458" s="1">
        <v>141261</v>
      </c>
      <c r="J458" s="1">
        <v>691750</v>
      </c>
      <c r="K458" s="1">
        <v>258503</v>
      </c>
      <c r="L458" s="3" t="s">
        <v>5982</v>
      </c>
      <c r="M458" s="16"/>
    </row>
    <row r="459" spans="1:13" s="17" customFormat="1" x14ac:dyDescent="0.2">
      <c r="A459" s="19" t="s">
        <v>56</v>
      </c>
      <c r="B459" s="19" t="s">
        <v>1236</v>
      </c>
      <c r="C459" s="19" t="s">
        <v>1238</v>
      </c>
      <c r="D459" s="19" t="s">
        <v>1239</v>
      </c>
      <c r="E459" s="19" t="s">
        <v>166</v>
      </c>
      <c r="F459" s="19" t="s">
        <v>1240</v>
      </c>
      <c r="G459" s="19" t="s">
        <v>145</v>
      </c>
      <c r="H459" s="1">
        <v>353792</v>
      </c>
      <c r="I459" s="1">
        <v>86387</v>
      </c>
      <c r="J459" s="1">
        <v>440179</v>
      </c>
      <c r="K459" s="1">
        <v>167771</v>
      </c>
      <c r="L459" s="3" t="s">
        <v>5982</v>
      </c>
      <c r="M459" s="16"/>
    </row>
    <row r="460" spans="1:13" s="17" customFormat="1" x14ac:dyDescent="0.2">
      <c r="A460" s="19" t="s">
        <v>56</v>
      </c>
      <c r="B460" s="19" t="s">
        <v>1236</v>
      </c>
      <c r="C460" s="19" t="s">
        <v>1241</v>
      </c>
      <c r="D460" s="19" t="s">
        <v>1242</v>
      </c>
      <c r="E460" s="19" t="s">
        <v>143</v>
      </c>
      <c r="F460" s="19" t="s">
        <v>1243</v>
      </c>
      <c r="G460" s="19" t="s">
        <v>145</v>
      </c>
      <c r="H460" s="1">
        <v>46338</v>
      </c>
      <c r="I460" s="1">
        <v>0</v>
      </c>
      <c r="J460" s="1">
        <v>46338</v>
      </c>
      <c r="K460" s="1">
        <v>11312</v>
      </c>
      <c r="L460" s="3" t="s">
        <v>5982</v>
      </c>
      <c r="M460" s="16"/>
    </row>
    <row r="461" spans="1:13" s="17" customFormat="1" x14ac:dyDescent="0.2">
      <c r="A461" s="19" t="s">
        <v>58</v>
      </c>
      <c r="B461" s="19" t="s">
        <v>1244</v>
      </c>
      <c r="C461" s="25" t="s">
        <v>5982</v>
      </c>
      <c r="D461" s="25" t="s">
        <v>5982</v>
      </c>
      <c r="E461" s="25" t="s">
        <v>5982</v>
      </c>
      <c r="F461" s="19" t="s">
        <v>1245</v>
      </c>
      <c r="G461" s="19" t="s">
        <v>140</v>
      </c>
      <c r="H461" s="1">
        <v>108474</v>
      </c>
      <c r="I461" s="1">
        <v>-456120</v>
      </c>
      <c r="J461" s="1">
        <v>-347646</v>
      </c>
      <c r="K461" s="1">
        <v>-643527</v>
      </c>
      <c r="L461" s="3" t="s">
        <v>5982</v>
      </c>
      <c r="M461" s="16"/>
    </row>
    <row r="462" spans="1:13" s="17" customFormat="1" x14ac:dyDescent="0.2">
      <c r="A462" s="19" t="s">
        <v>58</v>
      </c>
      <c r="B462" s="19" t="s">
        <v>1244</v>
      </c>
      <c r="C462" s="19" t="s">
        <v>1246</v>
      </c>
      <c r="D462" s="19" t="s">
        <v>1247</v>
      </c>
      <c r="E462" s="19" t="s">
        <v>143</v>
      </c>
      <c r="F462" s="19" t="s">
        <v>1248</v>
      </c>
      <c r="G462" s="19" t="s">
        <v>145</v>
      </c>
      <c r="H462" s="1">
        <v>1883220</v>
      </c>
      <c r="I462" s="1">
        <v>-46151</v>
      </c>
      <c r="J462" s="1">
        <v>1837069</v>
      </c>
      <c r="K462" s="1">
        <v>450287</v>
      </c>
      <c r="L462" s="3" t="s">
        <v>5982</v>
      </c>
      <c r="M462" s="16"/>
    </row>
    <row r="463" spans="1:13" s="17" customFormat="1" x14ac:dyDescent="0.2">
      <c r="A463" s="19" t="s">
        <v>58</v>
      </c>
      <c r="B463" s="19" t="s">
        <v>1244</v>
      </c>
      <c r="C463" s="19" t="s">
        <v>1249</v>
      </c>
      <c r="D463" s="19" t="s">
        <v>1250</v>
      </c>
      <c r="E463" s="19" t="s">
        <v>143</v>
      </c>
      <c r="F463" s="19" t="s">
        <v>1251</v>
      </c>
      <c r="G463" s="19" t="s">
        <v>145</v>
      </c>
      <c r="H463" s="1">
        <v>29720</v>
      </c>
      <c r="I463" s="1">
        <v>-1985</v>
      </c>
      <c r="J463" s="1">
        <v>27735</v>
      </c>
      <c r="K463" s="1">
        <v>0</v>
      </c>
      <c r="L463" s="3" t="s">
        <v>5982</v>
      </c>
      <c r="M463" s="16"/>
    </row>
    <row r="464" spans="1:13" s="17" customFormat="1" x14ac:dyDescent="0.2">
      <c r="A464" s="19" t="s">
        <v>58</v>
      </c>
      <c r="B464" s="19" t="s">
        <v>1244</v>
      </c>
      <c r="C464" s="19" t="s">
        <v>1252</v>
      </c>
      <c r="D464" s="19" t="s">
        <v>1253</v>
      </c>
      <c r="E464" s="19" t="s">
        <v>143</v>
      </c>
      <c r="F464" s="19" t="s">
        <v>1254</v>
      </c>
      <c r="G464" s="19" t="s">
        <v>145</v>
      </c>
      <c r="H464" s="1">
        <v>763849</v>
      </c>
      <c r="I464" s="1">
        <v>-27676</v>
      </c>
      <c r="J464" s="1">
        <v>736173</v>
      </c>
      <c r="K464" s="1">
        <v>99072</v>
      </c>
      <c r="L464" s="3" t="s">
        <v>5982</v>
      </c>
      <c r="M464" s="16"/>
    </row>
    <row r="465" spans="1:13" s="17" customFormat="1" x14ac:dyDescent="0.2">
      <c r="A465" s="19" t="s">
        <v>58</v>
      </c>
      <c r="B465" s="19" t="s">
        <v>1244</v>
      </c>
      <c r="C465" s="19" t="s">
        <v>1255</v>
      </c>
      <c r="D465" s="19" t="s">
        <v>1256</v>
      </c>
      <c r="E465" s="19" t="s">
        <v>143</v>
      </c>
      <c r="F465" s="19" t="s">
        <v>1257</v>
      </c>
      <c r="G465" s="19" t="s">
        <v>145</v>
      </c>
      <c r="H465" s="1">
        <v>1137192</v>
      </c>
      <c r="I465" s="1">
        <v>-36038</v>
      </c>
      <c r="J465" s="1">
        <v>1101154</v>
      </c>
      <c r="K465" s="1">
        <v>198075</v>
      </c>
      <c r="L465" s="3" t="s">
        <v>5982</v>
      </c>
      <c r="M465" s="16"/>
    </row>
    <row r="466" spans="1:13" s="17" customFormat="1" x14ac:dyDescent="0.2">
      <c r="A466" s="19" t="s">
        <v>58</v>
      </c>
      <c r="B466" s="19" t="s">
        <v>1244</v>
      </c>
      <c r="C466" s="19" t="s">
        <v>1258</v>
      </c>
      <c r="D466" s="19" t="s">
        <v>1259</v>
      </c>
      <c r="E466" s="19" t="s">
        <v>143</v>
      </c>
      <c r="F466" s="19" t="s">
        <v>1260</v>
      </c>
      <c r="G466" s="19" t="s">
        <v>145</v>
      </c>
      <c r="H466" s="1">
        <v>886566</v>
      </c>
      <c r="I466" s="1">
        <v>-31702</v>
      </c>
      <c r="J466" s="1">
        <v>854864</v>
      </c>
      <c r="K466" s="1">
        <v>33725</v>
      </c>
      <c r="L466" s="3" t="s">
        <v>5982</v>
      </c>
      <c r="M466" s="16"/>
    </row>
    <row r="467" spans="1:13" s="17" customFormat="1" x14ac:dyDescent="0.2">
      <c r="A467" s="19" t="s">
        <v>58</v>
      </c>
      <c r="B467" s="19" t="s">
        <v>1244</v>
      </c>
      <c r="C467" s="19" t="s">
        <v>1261</v>
      </c>
      <c r="D467" s="19" t="s">
        <v>1262</v>
      </c>
      <c r="E467" s="19" t="s">
        <v>143</v>
      </c>
      <c r="F467" s="19" t="s">
        <v>1263</v>
      </c>
      <c r="G467" s="19" t="s">
        <v>145</v>
      </c>
      <c r="H467" s="1">
        <v>1167591</v>
      </c>
      <c r="I467" s="1">
        <v>-28399</v>
      </c>
      <c r="J467" s="1">
        <v>1139192</v>
      </c>
      <c r="K467" s="1">
        <v>306326</v>
      </c>
      <c r="L467" s="3" t="s">
        <v>5982</v>
      </c>
      <c r="M467" s="16"/>
    </row>
    <row r="468" spans="1:13" s="17" customFormat="1" x14ac:dyDescent="0.2">
      <c r="A468" s="19" t="s">
        <v>58</v>
      </c>
      <c r="B468" s="19" t="s">
        <v>1244</v>
      </c>
      <c r="C468" s="19" t="s">
        <v>1264</v>
      </c>
      <c r="D468" s="19" t="s">
        <v>1265</v>
      </c>
      <c r="E468" s="19" t="s">
        <v>143</v>
      </c>
      <c r="F468" s="19" t="s">
        <v>1266</v>
      </c>
      <c r="G468" s="19" t="s">
        <v>145</v>
      </c>
      <c r="H468" s="1">
        <v>718942</v>
      </c>
      <c r="I468" s="1">
        <v>-22986</v>
      </c>
      <c r="J468" s="1">
        <v>695956</v>
      </c>
      <c r="K468" s="1">
        <v>120388</v>
      </c>
      <c r="L468" s="3" t="s">
        <v>5982</v>
      </c>
      <c r="M468" s="16"/>
    </row>
    <row r="469" spans="1:13" s="17" customFormat="1" x14ac:dyDescent="0.2">
      <c r="A469" s="19" t="s">
        <v>58</v>
      </c>
      <c r="B469" s="19" t="s">
        <v>1244</v>
      </c>
      <c r="C469" s="19" t="s">
        <v>1267</v>
      </c>
      <c r="D469" s="19" t="s">
        <v>1268</v>
      </c>
      <c r="E469" s="19" t="s">
        <v>143</v>
      </c>
      <c r="F469" s="19" t="s">
        <v>1269</v>
      </c>
      <c r="G469" s="19" t="s">
        <v>145</v>
      </c>
      <c r="H469" s="1">
        <v>66506</v>
      </c>
      <c r="I469" s="1">
        <v>0</v>
      </c>
      <c r="J469" s="1">
        <v>66506</v>
      </c>
      <c r="K469" s="1">
        <v>14959</v>
      </c>
      <c r="L469" s="3" t="s">
        <v>5982</v>
      </c>
      <c r="M469" s="16"/>
    </row>
    <row r="470" spans="1:13" s="17" customFormat="1" x14ac:dyDescent="0.2">
      <c r="A470" s="19" t="s">
        <v>58</v>
      </c>
      <c r="B470" s="19" t="s">
        <v>1244</v>
      </c>
      <c r="C470" s="19" t="s">
        <v>1270</v>
      </c>
      <c r="D470" s="19" t="s">
        <v>1271</v>
      </c>
      <c r="E470" s="19" t="s">
        <v>143</v>
      </c>
      <c r="F470" s="19" t="s">
        <v>1272</v>
      </c>
      <c r="G470" s="19" t="s">
        <v>145</v>
      </c>
      <c r="H470" s="1">
        <v>101376</v>
      </c>
      <c r="I470" s="1">
        <v>0</v>
      </c>
      <c r="J470" s="1">
        <v>101376</v>
      </c>
      <c r="K470" s="1">
        <v>20492</v>
      </c>
      <c r="L470" s="3" t="s">
        <v>5982</v>
      </c>
      <c r="M470" s="16"/>
    </row>
    <row r="471" spans="1:13" s="17" customFormat="1" x14ac:dyDescent="0.2">
      <c r="A471" s="19" t="s">
        <v>58</v>
      </c>
      <c r="B471" s="19" t="s">
        <v>1244</v>
      </c>
      <c r="C471" s="19" t="s">
        <v>1273</v>
      </c>
      <c r="D471" s="19" t="s">
        <v>1274</v>
      </c>
      <c r="E471" s="19" t="s">
        <v>143</v>
      </c>
      <c r="F471" s="19" t="s">
        <v>1275</v>
      </c>
      <c r="G471" s="19" t="s">
        <v>145</v>
      </c>
      <c r="H471" s="1">
        <v>23034</v>
      </c>
      <c r="I471" s="1">
        <v>0</v>
      </c>
      <c r="J471" s="1">
        <v>23034</v>
      </c>
      <c r="K471" s="1">
        <v>0</v>
      </c>
      <c r="L471" s="3" t="s">
        <v>5982</v>
      </c>
      <c r="M471" s="16"/>
    </row>
    <row r="472" spans="1:13" s="17" customFormat="1" x14ac:dyDescent="0.2">
      <c r="A472" s="19" t="s">
        <v>58</v>
      </c>
      <c r="B472" s="19" t="s">
        <v>1244</v>
      </c>
      <c r="C472" s="19" t="s">
        <v>1276</v>
      </c>
      <c r="D472" s="19" t="s">
        <v>1277</v>
      </c>
      <c r="E472" s="19" t="s">
        <v>143</v>
      </c>
      <c r="F472" s="19" t="s">
        <v>1278</v>
      </c>
      <c r="G472" s="19" t="s">
        <v>145</v>
      </c>
      <c r="H472" s="1">
        <v>17842</v>
      </c>
      <c r="I472" s="1">
        <v>0</v>
      </c>
      <c r="J472" s="1">
        <v>17842</v>
      </c>
      <c r="K472" s="1">
        <v>2676</v>
      </c>
      <c r="L472" s="3" t="s">
        <v>5982</v>
      </c>
      <c r="M472" s="16"/>
    </row>
    <row r="473" spans="1:13" s="17" customFormat="1" x14ac:dyDescent="0.2">
      <c r="A473" s="19" t="s">
        <v>58</v>
      </c>
      <c r="B473" s="19" t="s">
        <v>1244</v>
      </c>
      <c r="C473" s="19" t="s">
        <v>1279</v>
      </c>
      <c r="D473" s="19" t="s">
        <v>1280</v>
      </c>
      <c r="E473" s="19" t="s">
        <v>143</v>
      </c>
      <c r="F473" s="19" t="s">
        <v>1281</v>
      </c>
      <c r="G473" s="19" t="s">
        <v>145</v>
      </c>
      <c r="H473" s="1">
        <v>29684</v>
      </c>
      <c r="I473" s="1">
        <v>0</v>
      </c>
      <c r="J473" s="1">
        <v>29684</v>
      </c>
      <c r="K473" s="1">
        <v>1924</v>
      </c>
      <c r="L473" s="3" t="s">
        <v>5982</v>
      </c>
      <c r="M473" s="16"/>
    </row>
    <row r="474" spans="1:13" s="17" customFormat="1" x14ac:dyDescent="0.2">
      <c r="A474" s="19" t="s">
        <v>58</v>
      </c>
      <c r="B474" s="19" t="s">
        <v>1244</v>
      </c>
      <c r="C474" s="19" t="s">
        <v>1282</v>
      </c>
      <c r="D474" s="19" t="s">
        <v>1283</v>
      </c>
      <c r="E474" s="19" t="s">
        <v>143</v>
      </c>
      <c r="F474" s="19" t="s">
        <v>1284</v>
      </c>
      <c r="G474" s="19" t="s">
        <v>145</v>
      </c>
      <c r="H474" s="1">
        <v>22652</v>
      </c>
      <c r="I474" s="1">
        <v>0</v>
      </c>
      <c r="J474" s="1">
        <v>22652</v>
      </c>
      <c r="K474" s="1">
        <v>7428</v>
      </c>
      <c r="L474" s="3" t="s">
        <v>5982</v>
      </c>
      <c r="M474" s="16"/>
    </row>
    <row r="475" spans="1:13" s="17" customFormat="1" x14ac:dyDescent="0.2">
      <c r="A475" s="19" t="s">
        <v>58</v>
      </c>
      <c r="B475" s="19" t="s">
        <v>1244</v>
      </c>
      <c r="C475" s="19" t="s">
        <v>1285</v>
      </c>
      <c r="D475" s="19" t="s">
        <v>1286</v>
      </c>
      <c r="E475" s="19" t="s">
        <v>143</v>
      </c>
      <c r="F475" s="19" t="s">
        <v>1287</v>
      </c>
      <c r="G475" s="19" t="s">
        <v>145</v>
      </c>
      <c r="H475" s="1">
        <v>41362</v>
      </c>
      <c r="I475" s="1">
        <v>0</v>
      </c>
      <c r="J475" s="1">
        <v>41362</v>
      </c>
      <c r="K475" s="1">
        <v>11921</v>
      </c>
      <c r="L475" s="3" t="s">
        <v>5982</v>
      </c>
      <c r="M475" s="16"/>
    </row>
    <row r="476" spans="1:13" s="17" customFormat="1" x14ac:dyDescent="0.2">
      <c r="A476" s="19" t="s">
        <v>58</v>
      </c>
      <c r="B476" s="19" t="s">
        <v>1244</v>
      </c>
      <c r="C476" s="19" t="s">
        <v>1288</v>
      </c>
      <c r="D476" s="19" t="s">
        <v>1289</v>
      </c>
      <c r="E476" s="19" t="s">
        <v>143</v>
      </c>
      <c r="F476" s="19" t="s">
        <v>1290</v>
      </c>
      <c r="G476" s="19" t="s">
        <v>145</v>
      </c>
      <c r="H476" s="1">
        <v>59622</v>
      </c>
      <c r="I476" s="1">
        <v>0</v>
      </c>
      <c r="J476" s="1">
        <v>59622</v>
      </c>
      <c r="K476" s="1">
        <v>11507</v>
      </c>
      <c r="L476" s="3" t="s">
        <v>5982</v>
      </c>
      <c r="M476" s="16"/>
    </row>
    <row r="477" spans="1:13" s="17" customFormat="1" x14ac:dyDescent="0.2">
      <c r="A477" s="19" t="s">
        <v>58</v>
      </c>
      <c r="B477" s="19" t="s">
        <v>1244</v>
      </c>
      <c r="C477" s="19" t="s">
        <v>1291</v>
      </c>
      <c r="D477" s="19" t="s">
        <v>1292</v>
      </c>
      <c r="E477" s="19" t="s">
        <v>143</v>
      </c>
      <c r="F477" s="19" t="s">
        <v>1293</v>
      </c>
      <c r="G477" s="19" t="s">
        <v>145</v>
      </c>
      <c r="H477" s="1">
        <v>40570</v>
      </c>
      <c r="I477" s="1">
        <v>0</v>
      </c>
      <c r="J477" s="1">
        <v>40570</v>
      </c>
      <c r="K477" s="1">
        <v>11787</v>
      </c>
      <c r="L477" s="3" t="s">
        <v>5982</v>
      </c>
      <c r="M477" s="16"/>
    </row>
    <row r="478" spans="1:13" s="17" customFormat="1" x14ac:dyDescent="0.2">
      <c r="A478" s="19" t="s">
        <v>58</v>
      </c>
      <c r="B478" s="19" t="s">
        <v>1244</v>
      </c>
      <c r="C478" s="19" t="s">
        <v>1294</v>
      </c>
      <c r="D478" s="19" t="s">
        <v>1295</v>
      </c>
      <c r="E478" s="19" t="s">
        <v>143</v>
      </c>
      <c r="F478" s="19" t="s">
        <v>1296</v>
      </c>
      <c r="G478" s="19" t="s">
        <v>145</v>
      </c>
      <c r="H478" s="1">
        <v>550010</v>
      </c>
      <c r="I478" s="1">
        <v>-18617</v>
      </c>
      <c r="J478" s="1">
        <v>531393</v>
      </c>
      <c r="K478" s="1">
        <v>42605</v>
      </c>
      <c r="L478" s="3" t="s">
        <v>5982</v>
      </c>
      <c r="M478" s="16"/>
    </row>
    <row r="479" spans="1:13" s="17" customFormat="1" x14ac:dyDescent="0.2">
      <c r="A479" s="19" t="s">
        <v>58</v>
      </c>
      <c r="B479" s="19" t="s">
        <v>1244</v>
      </c>
      <c r="C479" s="19" t="s">
        <v>1297</v>
      </c>
      <c r="D479" s="19" t="s">
        <v>1298</v>
      </c>
      <c r="E479" s="19" t="s">
        <v>143</v>
      </c>
      <c r="F479" s="19" t="s">
        <v>1299</v>
      </c>
      <c r="G479" s="19" t="s">
        <v>140</v>
      </c>
      <c r="H479" s="1">
        <v>23104</v>
      </c>
      <c r="I479" s="1">
        <v>0</v>
      </c>
      <c r="J479" s="1">
        <v>23104</v>
      </c>
      <c r="K479" s="1">
        <v>5130</v>
      </c>
      <c r="L479" s="3" t="s">
        <v>5982</v>
      </c>
      <c r="M479" s="16"/>
    </row>
    <row r="480" spans="1:13" s="17" customFormat="1" x14ac:dyDescent="0.2">
      <c r="A480" s="19" t="s">
        <v>58</v>
      </c>
      <c r="B480" s="19" t="s">
        <v>1244</v>
      </c>
      <c r="C480" s="19" t="s">
        <v>1300</v>
      </c>
      <c r="D480" s="19" t="s">
        <v>1301</v>
      </c>
      <c r="E480" s="19" t="s">
        <v>143</v>
      </c>
      <c r="F480" s="19" t="s">
        <v>1302</v>
      </c>
      <c r="G480" s="19" t="s">
        <v>145</v>
      </c>
      <c r="H480" s="1">
        <v>6990</v>
      </c>
      <c r="I480" s="1">
        <v>0</v>
      </c>
      <c r="J480" s="1">
        <v>6990</v>
      </c>
      <c r="K480" s="1">
        <v>2696</v>
      </c>
      <c r="L480" s="3" t="s">
        <v>5982</v>
      </c>
      <c r="M480" s="16"/>
    </row>
    <row r="481" spans="1:13" s="17" customFormat="1" x14ac:dyDescent="0.2">
      <c r="A481" s="19" t="s">
        <v>58</v>
      </c>
      <c r="B481" s="19" t="s">
        <v>1244</v>
      </c>
      <c r="C481" s="19" t="s">
        <v>1303</v>
      </c>
      <c r="D481" s="19" t="s">
        <v>1304</v>
      </c>
      <c r="E481" s="19" t="s">
        <v>143</v>
      </c>
      <c r="F481" s="19" t="s">
        <v>1305</v>
      </c>
      <c r="G481" s="19" t="s">
        <v>145</v>
      </c>
      <c r="H481" s="1">
        <v>9278</v>
      </c>
      <c r="I481" s="1">
        <v>0</v>
      </c>
      <c r="J481" s="1">
        <v>9278</v>
      </c>
      <c r="K481" s="1">
        <v>4884</v>
      </c>
      <c r="L481" s="3" t="s">
        <v>5982</v>
      </c>
      <c r="M481" s="16"/>
    </row>
    <row r="482" spans="1:13" s="17" customFormat="1" x14ac:dyDescent="0.2">
      <c r="A482" s="19" t="s">
        <v>58</v>
      </c>
      <c r="B482" s="19" t="s">
        <v>1244</v>
      </c>
      <c r="C482" s="19" t="s">
        <v>1306</v>
      </c>
      <c r="D482" s="19" t="s">
        <v>1307</v>
      </c>
      <c r="E482" s="19" t="s">
        <v>143</v>
      </c>
      <c r="F482" s="19" t="s">
        <v>1308</v>
      </c>
      <c r="G482" s="19" t="s">
        <v>140</v>
      </c>
      <c r="H482" s="1">
        <v>0</v>
      </c>
      <c r="I482" s="1">
        <v>0</v>
      </c>
      <c r="J482" s="1">
        <v>0</v>
      </c>
      <c r="K482" s="1">
        <v>0</v>
      </c>
      <c r="L482" s="3" t="s">
        <v>5983</v>
      </c>
      <c r="M482" s="16"/>
    </row>
    <row r="483" spans="1:13" s="17" customFormat="1" x14ac:dyDescent="0.2">
      <c r="A483" s="19" t="s">
        <v>58</v>
      </c>
      <c r="B483" s="19" t="s">
        <v>1244</v>
      </c>
      <c r="C483" s="19" t="s">
        <v>1309</v>
      </c>
      <c r="D483" s="19" t="s">
        <v>1310</v>
      </c>
      <c r="E483" s="19" t="s">
        <v>143</v>
      </c>
      <c r="F483" s="19" t="s">
        <v>1311</v>
      </c>
      <c r="G483" s="19" t="s">
        <v>145</v>
      </c>
      <c r="H483" s="1">
        <v>21810</v>
      </c>
      <c r="I483" s="1">
        <v>0</v>
      </c>
      <c r="J483" s="1">
        <v>21810</v>
      </c>
      <c r="K483" s="1">
        <v>5477</v>
      </c>
      <c r="L483" s="3" t="s">
        <v>5982</v>
      </c>
      <c r="M483" s="16"/>
    </row>
    <row r="484" spans="1:13" s="17" customFormat="1" x14ac:dyDescent="0.2">
      <c r="A484" s="19" t="s">
        <v>58</v>
      </c>
      <c r="B484" s="19" t="s">
        <v>1244</v>
      </c>
      <c r="C484" s="19" t="s">
        <v>1312</v>
      </c>
      <c r="D484" s="19" t="s">
        <v>1313</v>
      </c>
      <c r="E484" s="19" t="s">
        <v>143</v>
      </c>
      <c r="F484" s="19" t="s">
        <v>1314</v>
      </c>
      <c r="G484" s="19" t="s">
        <v>145</v>
      </c>
      <c r="H484" s="1">
        <v>6708</v>
      </c>
      <c r="I484" s="1">
        <v>0</v>
      </c>
      <c r="J484" s="1">
        <v>6708</v>
      </c>
      <c r="K484" s="1">
        <v>278</v>
      </c>
      <c r="L484" s="3" t="s">
        <v>5982</v>
      </c>
      <c r="M484" s="16"/>
    </row>
    <row r="485" spans="1:13" s="17" customFormat="1" x14ac:dyDescent="0.2">
      <c r="A485" s="19" t="s">
        <v>58</v>
      </c>
      <c r="B485" s="19" t="s">
        <v>1244</v>
      </c>
      <c r="C485" s="19" t="s">
        <v>1315</v>
      </c>
      <c r="D485" s="19" t="s">
        <v>1316</v>
      </c>
      <c r="E485" s="19" t="s">
        <v>143</v>
      </c>
      <c r="F485" s="19" t="s">
        <v>1317</v>
      </c>
      <c r="G485" s="19" t="s">
        <v>145</v>
      </c>
      <c r="H485" s="1">
        <v>18602</v>
      </c>
      <c r="I485" s="1">
        <v>0</v>
      </c>
      <c r="J485" s="1">
        <v>18602</v>
      </c>
      <c r="K485" s="1">
        <v>4022</v>
      </c>
      <c r="L485" s="3" t="s">
        <v>5982</v>
      </c>
      <c r="M485" s="16"/>
    </row>
    <row r="486" spans="1:13" s="17" customFormat="1" x14ac:dyDescent="0.2">
      <c r="A486" s="19" t="s">
        <v>58</v>
      </c>
      <c r="B486" s="19" t="s">
        <v>1244</v>
      </c>
      <c r="C486" s="19" t="s">
        <v>1318</v>
      </c>
      <c r="D486" s="19" t="s">
        <v>1319</v>
      </c>
      <c r="E486" s="19" t="s">
        <v>143</v>
      </c>
      <c r="F486" s="19" t="s">
        <v>1320</v>
      </c>
      <c r="G486" s="19" t="s">
        <v>145</v>
      </c>
      <c r="H486" s="1">
        <v>15208</v>
      </c>
      <c r="I486" s="1">
        <v>0</v>
      </c>
      <c r="J486" s="1">
        <v>15208</v>
      </c>
      <c r="K486" s="1">
        <v>4293</v>
      </c>
      <c r="L486" s="3" t="s">
        <v>5982</v>
      </c>
      <c r="M486" s="16"/>
    </row>
    <row r="487" spans="1:13" s="17" customFormat="1" x14ac:dyDescent="0.2">
      <c r="A487" s="19" t="s">
        <v>58</v>
      </c>
      <c r="B487" s="19" t="s">
        <v>1244</v>
      </c>
      <c r="C487" s="19" t="s">
        <v>1321</v>
      </c>
      <c r="D487" s="19" t="s">
        <v>1322</v>
      </c>
      <c r="E487" s="19" t="s">
        <v>143</v>
      </c>
      <c r="F487" s="19" t="s">
        <v>1323</v>
      </c>
      <c r="G487" s="19" t="s">
        <v>145</v>
      </c>
      <c r="H487" s="1">
        <v>1120736</v>
      </c>
      <c r="I487" s="1">
        <v>-35795</v>
      </c>
      <c r="J487" s="1">
        <v>1084941</v>
      </c>
      <c r="K487" s="1">
        <v>253166</v>
      </c>
      <c r="L487" s="3" t="s">
        <v>5982</v>
      </c>
      <c r="M487" s="16"/>
    </row>
    <row r="488" spans="1:13" s="17" customFormat="1" x14ac:dyDescent="0.2">
      <c r="A488" s="19" t="s">
        <v>58</v>
      </c>
      <c r="B488" s="19" t="s">
        <v>1244</v>
      </c>
      <c r="C488" s="19" t="s">
        <v>1324</v>
      </c>
      <c r="D488" s="19" t="s">
        <v>1325</v>
      </c>
      <c r="E488" s="19" t="s">
        <v>143</v>
      </c>
      <c r="F488" s="19" t="s">
        <v>1326</v>
      </c>
      <c r="G488" s="19" t="s">
        <v>145</v>
      </c>
      <c r="H488" s="1">
        <v>1782801</v>
      </c>
      <c r="I488" s="1">
        <v>-46043</v>
      </c>
      <c r="J488" s="1">
        <v>1736758</v>
      </c>
      <c r="K488" s="1">
        <v>393888</v>
      </c>
      <c r="L488" s="3" t="s">
        <v>5982</v>
      </c>
      <c r="M488" s="16"/>
    </row>
    <row r="489" spans="1:13" s="17" customFormat="1" x14ac:dyDescent="0.2">
      <c r="A489" s="19" t="s">
        <v>58</v>
      </c>
      <c r="B489" s="19" t="s">
        <v>1327</v>
      </c>
      <c r="C489" s="25" t="s">
        <v>5982</v>
      </c>
      <c r="D489" s="25" t="s">
        <v>5982</v>
      </c>
      <c r="E489" s="25" t="s">
        <v>5982</v>
      </c>
      <c r="F489" s="19" t="s">
        <v>1328</v>
      </c>
      <c r="G489" s="19" t="s">
        <v>145</v>
      </c>
      <c r="H489" s="1">
        <v>51050577</v>
      </c>
      <c r="I489" s="1">
        <v>-1906712</v>
      </c>
      <c r="J489" s="1">
        <v>49143865</v>
      </c>
      <c r="K489" s="1">
        <v>12589089</v>
      </c>
      <c r="L489" s="3" t="s">
        <v>5982</v>
      </c>
      <c r="M489" s="16"/>
    </row>
    <row r="490" spans="1:13" s="17" customFormat="1" x14ac:dyDescent="0.2">
      <c r="A490" s="19" t="s">
        <v>58</v>
      </c>
      <c r="B490" s="19" t="s">
        <v>1329</v>
      </c>
      <c r="C490" s="25" t="s">
        <v>5982</v>
      </c>
      <c r="D490" s="25" t="s">
        <v>5982</v>
      </c>
      <c r="E490" s="25" t="s">
        <v>5982</v>
      </c>
      <c r="F490" s="19" t="s">
        <v>1330</v>
      </c>
      <c r="G490" s="19" t="s">
        <v>341</v>
      </c>
      <c r="H490" s="1">
        <v>59745977</v>
      </c>
      <c r="I490" s="1">
        <v>-1999446</v>
      </c>
      <c r="J490" s="1">
        <v>57746531</v>
      </c>
      <c r="K490" s="1">
        <v>14938663</v>
      </c>
      <c r="L490" s="3" t="s">
        <v>5982</v>
      </c>
      <c r="M490" s="16"/>
    </row>
    <row r="491" spans="1:13" s="17" customFormat="1" x14ac:dyDescent="0.2">
      <c r="A491" s="19" t="s">
        <v>58</v>
      </c>
      <c r="B491" s="19" t="s">
        <v>1329</v>
      </c>
      <c r="C491" s="19" t="s">
        <v>1331</v>
      </c>
      <c r="D491" s="19" t="s">
        <v>1332</v>
      </c>
      <c r="E491" s="19" t="s">
        <v>166</v>
      </c>
      <c r="F491" s="19" t="s">
        <v>1333</v>
      </c>
      <c r="G491" s="19" t="s">
        <v>341</v>
      </c>
      <c r="H491" s="1">
        <v>1621368</v>
      </c>
      <c r="I491" s="1">
        <v>-24215</v>
      </c>
      <c r="J491" s="1">
        <v>1597153</v>
      </c>
      <c r="K491" s="1">
        <v>434585</v>
      </c>
      <c r="L491" s="3" t="s">
        <v>5982</v>
      </c>
      <c r="M491" s="16"/>
    </row>
    <row r="492" spans="1:13" s="17" customFormat="1" x14ac:dyDescent="0.2">
      <c r="A492" s="19" t="s">
        <v>58</v>
      </c>
      <c r="B492" s="19" t="s">
        <v>1329</v>
      </c>
      <c r="C492" s="19" t="s">
        <v>1334</v>
      </c>
      <c r="D492" s="19" t="s">
        <v>1335</v>
      </c>
      <c r="E492" s="19" t="s">
        <v>143</v>
      </c>
      <c r="F492" s="19" t="s">
        <v>1336</v>
      </c>
      <c r="G492" s="19" t="s">
        <v>341</v>
      </c>
      <c r="H492" s="1">
        <v>5964837</v>
      </c>
      <c r="I492" s="1">
        <v>222895</v>
      </c>
      <c r="J492" s="1">
        <v>6187732</v>
      </c>
      <c r="K492" s="1">
        <v>2344154</v>
      </c>
      <c r="L492" s="3" t="s">
        <v>5982</v>
      </c>
      <c r="M492" s="16"/>
    </row>
    <row r="493" spans="1:13" s="17" customFormat="1" x14ac:dyDescent="0.2">
      <c r="A493" s="19" t="s">
        <v>58</v>
      </c>
      <c r="B493" s="19" t="s">
        <v>1337</v>
      </c>
      <c r="C493" s="25" t="s">
        <v>5982</v>
      </c>
      <c r="D493" s="25" t="s">
        <v>5982</v>
      </c>
      <c r="E493" s="25" t="s">
        <v>5982</v>
      </c>
      <c r="F493" s="19" t="s">
        <v>1338</v>
      </c>
      <c r="G493" s="19" t="s">
        <v>145</v>
      </c>
      <c r="H493" s="1">
        <v>1806974</v>
      </c>
      <c r="I493" s="1">
        <v>0</v>
      </c>
      <c r="J493" s="1">
        <v>1806974</v>
      </c>
      <c r="K493" s="1">
        <v>449752</v>
      </c>
      <c r="L493" s="3" t="s">
        <v>5982</v>
      </c>
      <c r="M493" s="16"/>
    </row>
    <row r="494" spans="1:13" s="17" customFormat="1" x14ac:dyDescent="0.2">
      <c r="A494" s="19" t="s">
        <v>58</v>
      </c>
      <c r="B494" s="19" t="s">
        <v>1339</v>
      </c>
      <c r="C494" s="25" t="s">
        <v>5982</v>
      </c>
      <c r="D494" s="25" t="s">
        <v>5982</v>
      </c>
      <c r="E494" s="25" t="s">
        <v>5982</v>
      </c>
      <c r="F494" s="19" t="s">
        <v>1340</v>
      </c>
      <c r="G494" s="19" t="s">
        <v>145</v>
      </c>
      <c r="H494" s="1">
        <v>18977732</v>
      </c>
      <c r="I494" s="1">
        <v>-1048549</v>
      </c>
      <c r="J494" s="1">
        <v>17929183</v>
      </c>
      <c r="K494" s="1">
        <v>4404069</v>
      </c>
      <c r="L494" s="3" t="s">
        <v>5982</v>
      </c>
      <c r="M494" s="16"/>
    </row>
    <row r="495" spans="1:13" s="17" customFormat="1" x14ac:dyDescent="0.2">
      <c r="A495" s="19" t="s">
        <v>58</v>
      </c>
      <c r="B495" s="19" t="s">
        <v>1341</v>
      </c>
      <c r="C495" s="25" t="s">
        <v>5982</v>
      </c>
      <c r="D495" s="25" t="s">
        <v>5982</v>
      </c>
      <c r="E495" s="25" t="s">
        <v>5982</v>
      </c>
      <c r="F495" s="19" t="s">
        <v>1342</v>
      </c>
      <c r="G495" s="19" t="s">
        <v>145</v>
      </c>
      <c r="H495" s="1">
        <v>30323912</v>
      </c>
      <c r="I495" s="1">
        <v>4371897</v>
      </c>
      <c r="J495" s="1">
        <v>34695809</v>
      </c>
      <c r="K495" s="1">
        <v>11607964</v>
      </c>
      <c r="L495" s="3" t="s">
        <v>5982</v>
      </c>
      <c r="M495" s="16"/>
    </row>
    <row r="496" spans="1:13" s="17" customFormat="1" x14ac:dyDescent="0.2">
      <c r="A496" s="19" t="s">
        <v>58</v>
      </c>
      <c r="B496" s="19" t="s">
        <v>1341</v>
      </c>
      <c r="C496" s="19" t="s">
        <v>1343</v>
      </c>
      <c r="D496" s="19" t="s">
        <v>1344</v>
      </c>
      <c r="E496" s="19" t="s">
        <v>143</v>
      </c>
      <c r="F496" s="19" t="s">
        <v>1345</v>
      </c>
      <c r="G496" s="19" t="s">
        <v>145</v>
      </c>
      <c r="H496" s="1">
        <v>7378466</v>
      </c>
      <c r="I496" s="1">
        <v>3487581</v>
      </c>
      <c r="J496" s="1">
        <v>10866047</v>
      </c>
      <c r="K496" s="1">
        <v>1571017</v>
      </c>
      <c r="L496" s="3" t="s">
        <v>5982</v>
      </c>
      <c r="M496" s="16"/>
    </row>
    <row r="497" spans="1:13" s="17" customFormat="1" x14ac:dyDescent="0.2">
      <c r="A497" s="19" t="s">
        <v>58</v>
      </c>
      <c r="B497" s="19" t="s">
        <v>1346</v>
      </c>
      <c r="C497" s="25" t="s">
        <v>5982</v>
      </c>
      <c r="D497" s="25" t="s">
        <v>5982</v>
      </c>
      <c r="E497" s="25" t="s">
        <v>5982</v>
      </c>
      <c r="F497" s="19" t="s">
        <v>1347</v>
      </c>
      <c r="G497" s="19" t="s">
        <v>145</v>
      </c>
      <c r="H497" s="1">
        <v>8232829</v>
      </c>
      <c r="I497" s="1">
        <v>-275130</v>
      </c>
      <c r="J497" s="1">
        <v>7957699</v>
      </c>
      <c r="K497" s="1">
        <v>2056273</v>
      </c>
      <c r="L497" s="3" t="s">
        <v>5982</v>
      </c>
      <c r="M497" s="16"/>
    </row>
    <row r="498" spans="1:13" s="17" customFormat="1" x14ac:dyDescent="0.2">
      <c r="A498" s="19" t="s">
        <v>58</v>
      </c>
      <c r="B498" s="19" t="s">
        <v>1348</v>
      </c>
      <c r="C498" s="25" t="s">
        <v>5982</v>
      </c>
      <c r="D498" s="25" t="s">
        <v>5982</v>
      </c>
      <c r="E498" s="25" t="s">
        <v>5982</v>
      </c>
      <c r="F498" s="19" t="s">
        <v>1349</v>
      </c>
      <c r="G498" s="19" t="s">
        <v>145</v>
      </c>
      <c r="H498" s="1">
        <v>28560532</v>
      </c>
      <c r="I498" s="1">
        <v>-1035650</v>
      </c>
      <c r="J498" s="1">
        <v>27524882</v>
      </c>
      <c r="K498" s="1">
        <v>7062594</v>
      </c>
      <c r="L498" s="3" t="s">
        <v>5982</v>
      </c>
      <c r="M498" s="16"/>
    </row>
    <row r="499" spans="1:13" s="17" customFormat="1" x14ac:dyDescent="0.2">
      <c r="A499" s="19" t="s">
        <v>58</v>
      </c>
      <c r="B499" s="19" t="s">
        <v>1350</v>
      </c>
      <c r="C499" s="25" t="s">
        <v>5982</v>
      </c>
      <c r="D499" s="25" t="s">
        <v>5982</v>
      </c>
      <c r="E499" s="25" t="s">
        <v>5982</v>
      </c>
      <c r="F499" s="19" t="s">
        <v>1351</v>
      </c>
      <c r="G499" s="19" t="s">
        <v>145</v>
      </c>
      <c r="H499" s="1">
        <v>679576</v>
      </c>
      <c r="I499" s="1">
        <v>0</v>
      </c>
      <c r="J499" s="1">
        <v>679576</v>
      </c>
      <c r="K499" s="1">
        <v>169415</v>
      </c>
      <c r="L499" s="3" t="s">
        <v>5982</v>
      </c>
      <c r="M499" s="16"/>
    </row>
    <row r="500" spans="1:13" s="17" customFormat="1" x14ac:dyDescent="0.2">
      <c r="A500" s="19" t="s">
        <v>58</v>
      </c>
      <c r="B500" s="19" t="s">
        <v>1352</v>
      </c>
      <c r="C500" s="25" t="s">
        <v>5982</v>
      </c>
      <c r="D500" s="25" t="s">
        <v>5982</v>
      </c>
      <c r="E500" s="25" t="s">
        <v>5982</v>
      </c>
      <c r="F500" s="19" t="s">
        <v>1353</v>
      </c>
      <c r="G500" s="19" t="s">
        <v>145</v>
      </c>
      <c r="H500" s="1">
        <v>25069657</v>
      </c>
      <c r="I500" s="1">
        <v>-419706</v>
      </c>
      <c r="J500" s="1">
        <v>24649951</v>
      </c>
      <c r="K500" s="1">
        <v>6554412</v>
      </c>
      <c r="L500" s="3" t="s">
        <v>5982</v>
      </c>
      <c r="M500" s="16"/>
    </row>
    <row r="501" spans="1:13" s="17" customFormat="1" x14ac:dyDescent="0.2">
      <c r="A501" s="19" t="s">
        <v>58</v>
      </c>
      <c r="B501" s="19" t="s">
        <v>1354</v>
      </c>
      <c r="C501" s="25" t="s">
        <v>5982</v>
      </c>
      <c r="D501" s="25" t="s">
        <v>5982</v>
      </c>
      <c r="E501" s="25" t="s">
        <v>5982</v>
      </c>
      <c r="F501" s="19" t="s">
        <v>1355</v>
      </c>
      <c r="G501" s="19" t="s">
        <v>145</v>
      </c>
      <c r="H501" s="1">
        <v>21805246</v>
      </c>
      <c r="I501" s="1">
        <v>-2798411</v>
      </c>
      <c r="J501" s="1">
        <v>19006835</v>
      </c>
      <c r="K501" s="1">
        <v>3325901</v>
      </c>
      <c r="L501" s="3" t="s">
        <v>5982</v>
      </c>
      <c r="M501" s="16"/>
    </row>
    <row r="502" spans="1:13" s="17" customFormat="1" x14ac:dyDescent="0.2">
      <c r="A502" s="19" t="s">
        <v>58</v>
      </c>
      <c r="B502" s="19" t="s">
        <v>1356</v>
      </c>
      <c r="C502" s="25" t="s">
        <v>5982</v>
      </c>
      <c r="D502" s="25" t="s">
        <v>5982</v>
      </c>
      <c r="E502" s="25" t="s">
        <v>5982</v>
      </c>
      <c r="F502" s="19" t="s">
        <v>1357</v>
      </c>
      <c r="G502" s="19" t="s">
        <v>228</v>
      </c>
      <c r="H502" s="1">
        <v>3582380</v>
      </c>
      <c r="I502" s="1">
        <v>-173849</v>
      </c>
      <c r="J502" s="1">
        <v>3408531</v>
      </c>
      <c r="K502" s="1">
        <v>711922</v>
      </c>
      <c r="L502" s="3" t="s">
        <v>5982</v>
      </c>
      <c r="M502" s="16"/>
    </row>
    <row r="503" spans="1:13" s="17" customFormat="1" x14ac:dyDescent="0.2">
      <c r="A503" s="19" t="s">
        <v>58</v>
      </c>
      <c r="B503" s="19" t="s">
        <v>1358</v>
      </c>
      <c r="C503" s="25" t="s">
        <v>5982</v>
      </c>
      <c r="D503" s="25" t="s">
        <v>5982</v>
      </c>
      <c r="E503" s="25" t="s">
        <v>5982</v>
      </c>
      <c r="F503" s="19" t="s">
        <v>1359</v>
      </c>
      <c r="G503" s="19" t="s">
        <v>341</v>
      </c>
      <c r="H503" s="1">
        <v>15976022</v>
      </c>
      <c r="I503" s="1">
        <v>-940286</v>
      </c>
      <c r="J503" s="1">
        <v>15035736</v>
      </c>
      <c r="K503" s="1">
        <v>2271323</v>
      </c>
      <c r="L503" s="3" t="s">
        <v>5982</v>
      </c>
      <c r="M503" s="16"/>
    </row>
    <row r="504" spans="1:13" s="17" customFormat="1" x14ac:dyDescent="0.2">
      <c r="A504" s="19" t="s">
        <v>58</v>
      </c>
      <c r="B504" s="19" t="s">
        <v>1358</v>
      </c>
      <c r="C504" s="19" t="s">
        <v>1360</v>
      </c>
      <c r="D504" s="19" t="s">
        <v>1361</v>
      </c>
      <c r="E504" s="19" t="s">
        <v>143</v>
      </c>
      <c r="F504" s="19" t="s">
        <v>1362</v>
      </c>
      <c r="G504" s="19" t="s">
        <v>341</v>
      </c>
      <c r="H504" s="1">
        <v>38758</v>
      </c>
      <c r="I504" s="1">
        <v>0</v>
      </c>
      <c r="J504" s="1">
        <v>38758</v>
      </c>
      <c r="K504" s="1">
        <v>0</v>
      </c>
      <c r="L504" s="3" t="s">
        <v>5982</v>
      </c>
      <c r="M504" s="16"/>
    </row>
    <row r="505" spans="1:13" s="17" customFormat="1" x14ac:dyDescent="0.2">
      <c r="A505" s="19" t="s">
        <v>58</v>
      </c>
      <c r="B505" s="19" t="s">
        <v>1358</v>
      </c>
      <c r="C505" s="19" t="s">
        <v>1363</v>
      </c>
      <c r="D505" s="19" t="s">
        <v>1364</v>
      </c>
      <c r="E505" s="19" t="s">
        <v>143</v>
      </c>
      <c r="F505" s="19" t="s">
        <v>1365</v>
      </c>
      <c r="G505" s="19" t="s">
        <v>341</v>
      </c>
      <c r="H505" s="1">
        <v>34644</v>
      </c>
      <c r="I505" s="1">
        <v>0</v>
      </c>
      <c r="J505" s="1">
        <v>34644</v>
      </c>
      <c r="K505" s="1">
        <v>0</v>
      </c>
      <c r="L505" s="3" t="s">
        <v>5982</v>
      </c>
      <c r="M505" s="16"/>
    </row>
    <row r="506" spans="1:13" s="17" customFormat="1" x14ac:dyDescent="0.2">
      <c r="A506" s="19" t="s">
        <v>58</v>
      </c>
      <c r="B506" s="19" t="s">
        <v>1366</v>
      </c>
      <c r="C506" s="25" t="s">
        <v>5982</v>
      </c>
      <c r="D506" s="25" t="s">
        <v>5982</v>
      </c>
      <c r="E506" s="25" t="s">
        <v>5982</v>
      </c>
      <c r="F506" s="19" t="s">
        <v>1367</v>
      </c>
      <c r="G506" s="19" t="s">
        <v>145</v>
      </c>
      <c r="H506" s="1">
        <v>11357960</v>
      </c>
      <c r="I506" s="1">
        <v>-375890</v>
      </c>
      <c r="J506" s="1">
        <v>10982070</v>
      </c>
      <c r="K506" s="1">
        <v>2825304</v>
      </c>
      <c r="L506" s="3" t="s">
        <v>5982</v>
      </c>
      <c r="M506" s="16"/>
    </row>
    <row r="507" spans="1:13" s="17" customFormat="1" x14ac:dyDescent="0.2">
      <c r="A507" s="19" t="s">
        <v>58</v>
      </c>
      <c r="B507" s="19" t="s">
        <v>1368</v>
      </c>
      <c r="C507" s="25" t="s">
        <v>5982</v>
      </c>
      <c r="D507" s="25" t="s">
        <v>5982</v>
      </c>
      <c r="E507" s="25" t="s">
        <v>5982</v>
      </c>
      <c r="F507" s="19" t="s">
        <v>1369</v>
      </c>
      <c r="G507" s="19" t="s">
        <v>145</v>
      </c>
      <c r="H507" s="1">
        <v>17286721</v>
      </c>
      <c r="I507" s="1">
        <v>-716380</v>
      </c>
      <c r="J507" s="1">
        <v>16570341</v>
      </c>
      <c r="K507" s="1">
        <v>4193141</v>
      </c>
      <c r="L507" s="3" t="s">
        <v>5982</v>
      </c>
      <c r="M507" s="16"/>
    </row>
    <row r="508" spans="1:13" s="17" customFormat="1" x14ac:dyDescent="0.2">
      <c r="A508" s="19" t="s">
        <v>58</v>
      </c>
      <c r="B508" s="19" t="s">
        <v>1370</v>
      </c>
      <c r="C508" s="25" t="s">
        <v>5982</v>
      </c>
      <c r="D508" s="25" t="s">
        <v>5982</v>
      </c>
      <c r="E508" s="25" t="s">
        <v>5982</v>
      </c>
      <c r="F508" s="19" t="s">
        <v>1371</v>
      </c>
      <c r="G508" s="19" t="s">
        <v>145</v>
      </c>
      <c r="H508" s="1">
        <v>29049771</v>
      </c>
      <c r="I508" s="1">
        <v>-2070189</v>
      </c>
      <c r="J508" s="1">
        <v>26979582</v>
      </c>
      <c r="K508" s="1">
        <v>6417736</v>
      </c>
      <c r="L508" s="3" t="s">
        <v>5982</v>
      </c>
      <c r="M508" s="16"/>
    </row>
    <row r="509" spans="1:13" s="17" customFormat="1" x14ac:dyDescent="0.2">
      <c r="A509" s="19" t="s">
        <v>58</v>
      </c>
      <c r="B509" s="19" t="s">
        <v>1372</v>
      </c>
      <c r="C509" s="25" t="s">
        <v>5982</v>
      </c>
      <c r="D509" s="25" t="s">
        <v>5982</v>
      </c>
      <c r="E509" s="25" t="s">
        <v>5982</v>
      </c>
      <c r="F509" s="19" t="s">
        <v>1373</v>
      </c>
      <c r="G509" s="19" t="s">
        <v>145</v>
      </c>
      <c r="H509" s="1">
        <v>10972818</v>
      </c>
      <c r="I509" s="1">
        <v>-4004339</v>
      </c>
      <c r="J509" s="1">
        <v>6968479</v>
      </c>
      <c r="K509" s="1">
        <v>-623922</v>
      </c>
      <c r="L509" s="3" t="s">
        <v>5982</v>
      </c>
      <c r="M509" s="16"/>
    </row>
    <row r="510" spans="1:13" s="17" customFormat="1" x14ac:dyDescent="0.2">
      <c r="A510" s="19" t="s">
        <v>58</v>
      </c>
      <c r="B510" s="19" t="s">
        <v>1374</v>
      </c>
      <c r="C510" s="25" t="s">
        <v>5982</v>
      </c>
      <c r="D510" s="25" t="s">
        <v>5982</v>
      </c>
      <c r="E510" s="25" t="s">
        <v>5982</v>
      </c>
      <c r="F510" s="19" t="s">
        <v>1375</v>
      </c>
      <c r="G510" s="19" t="s">
        <v>145</v>
      </c>
      <c r="H510" s="1">
        <v>55052143</v>
      </c>
      <c r="I510" s="1">
        <v>-2035036</v>
      </c>
      <c r="J510" s="1">
        <v>53017107</v>
      </c>
      <c r="K510" s="1">
        <v>13598970</v>
      </c>
      <c r="L510" s="3" t="s">
        <v>5982</v>
      </c>
      <c r="M510" s="16"/>
    </row>
    <row r="511" spans="1:13" s="17" customFormat="1" x14ac:dyDescent="0.2">
      <c r="A511" s="19" t="s">
        <v>58</v>
      </c>
      <c r="B511" s="19" t="s">
        <v>1376</v>
      </c>
      <c r="C511" s="25" t="s">
        <v>5982</v>
      </c>
      <c r="D511" s="25" t="s">
        <v>5982</v>
      </c>
      <c r="E511" s="25" t="s">
        <v>5982</v>
      </c>
      <c r="F511" s="19" t="s">
        <v>1377</v>
      </c>
      <c r="G511" s="19" t="s">
        <v>145</v>
      </c>
      <c r="H511" s="1">
        <v>8525742</v>
      </c>
      <c r="I511" s="1">
        <v>-386660</v>
      </c>
      <c r="J511" s="1">
        <v>8139082</v>
      </c>
      <c r="K511" s="1">
        <v>2053998</v>
      </c>
      <c r="L511" s="3" t="s">
        <v>5982</v>
      </c>
      <c r="M511" s="16"/>
    </row>
    <row r="512" spans="1:13" s="17" customFormat="1" x14ac:dyDescent="0.2">
      <c r="A512" s="19" t="s">
        <v>58</v>
      </c>
      <c r="B512" s="19" t="s">
        <v>1376</v>
      </c>
      <c r="C512" s="19" t="s">
        <v>1378</v>
      </c>
      <c r="D512" s="19" t="s">
        <v>1379</v>
      </c>
      <c r="E512" s="19" t="s">
        <v>143</v>
      </c>
      <c r="F512" s="19" t="s">
        <v>1380</v>
      </c>
      <c r="G512" s="19" t="s">
        <v>145</v>
      </c>
      <c r="H512" s="1">
        <v>60814</v>
      </c>
      <c r="I512" s="1">
        <v>0</v>
      </c>
      <c r="J512" s="1">
        <v>60814</v>
      </c>
      <c r="K512" s="1">
        <v>3223</v>
      </c>
      <c r="L512" s="3" t="s">
        <v>5982</v>
      </c>
      <c r="M512" s="16"/>
    </row>
    <row r="513" spans="1:13" s="17" customFormat="1" x14ac:dyDescent="0.2">
      <c r="A513" s="19" t="s">
        <v>58</v>
      </c>
      <c r="B513" s="19" t="s">
        <v>1376</v>
      </c>
      <c r="C513" s="19" t="s">
        <v>1381</v>
      </c>
      <c r="D513" s="19" t="s">
        <v>1382</v>
      </c>
      <c r="E513" s="19" t="s">
        <v>143</v>
      </c>
      <c r="F513" s="19" t="s">
        <v>1383</v>
      </c>
      <c r="G513" s="19" t="s">
        <v>145</v>
      </c>
      <c r="H513" s="1">
        <v>188180</v>
      </c>
      <c r="I513" s="1">
        <v>0</v>
      </c>
      <c r="J513" s="1">
        <v>188180</v>
      </c>
      <c r="K513" s="1">
        <v>50812</v>
      </c>
      <c r="L513" s="3" t="s">
        <v>5982</v>
      </c>
      <c r="M513" s="16"/>
    </row>
    <row r="514" spans="1:13" s="17" customFormat="1" x14ac:dyDescent="0.2">
      <c r="A514" s="19" t="s">
        <v>58</v>
      </c>
      <c r="B514" s="19" t="s">
        <v>1376</v>
      </c>
      <c r="C514" s="19" t="s">
        <v>1384</v>
      </c>
      <c r="D514" s="19" t="s">
        <v>1385</v>
      </c>
      <c r="E514" s="19" t="s">
        <v>143</v>
      </c>
      <c r="F514" s="19" t="s">
        <v>1386</v>
      </c>
      <c r="G514" s="19" t="s">
        <v>145</v>
      </c>
      <c r="H514" s="1">
        <v>227514</v>
      </c>
      <c r="I514" s="1">
        <v>0</v>
      </c>
      <c r="J514" s="1">
        <v>227514</v>
      </c>
      <c r="K514" s="1">
        <v>68907</v>
      </c>
      <c r="L514" s="3" t="s">
        <v>5982</v>
      </c>
      <c r="M514" s="16"/>
    </row>
    <row r="515" spans="1:13" s="17" customFormat="1" x14ac:dyDescent="0.2">
      <c r="A515" s="19" t="s">
        <v>58</v>
      </c>
      <c r="B515" s="19" t="s">
        <v>1387</v>
      </c>
      <c r="C515" s="25" t="s">
        <v>5982</v>
      </c>
      <c r="D515" s="25" t="s">
        <v>5982</v>
      </c>
      <c r="E515" s="25" t="s">
        <v>5982</v>
      </c>
      <c r="F515" s="19" t="s">
        <v>1388</v>
      </c>
      <c r="G515" s="19" t="s">
        <v>228</v>
      </c>
      <c r="H515" s="1">
        <v>7640611</v>
      </c>
      <c r="I515" s="1">
        <v>720129</v>
      </c>
      <c r="J515" s="1">
        <v>8360740</v>
      </c>
      <c r="K515" s="1">
        <v>2630639</v>
      </c>
      <c r="L515" s="3" t="s">
        <v>5982</v>
      </c>
      <c r="M515" s="16"/>
    </row>
    <row r="516" spans="1:13" s="17" customFormat="1" x14ac:dyDescent="0.2">
      <c r="A516" s="19" t="s">
        <v>58</v>
      </c>
      <c r="B516" s="19" t="s">
        <v>1389</v>
      </c>
      <c r="C516" s="25" t="s">
        <v>5982</v>
      </c>
      <c r="D516" s="25" t="s">
        <v>5982</v>
      </c>
      <c r="E516" s="25" t="s">
        <v>5982</v>
      </c>
      <c r="F516" s="19" t="s">
        <v>1390</v>
      </c>
      <c r="G516" s="19" t="s">
        <v>228</v>
      </c>
      <c r="H516" s="1">
        <v>24026522</v>
      </c>
      <c r="I516" s="1">
        <v>-839934</v>
      </c>
      <c r="J516" s="1">
        <v>23186588</v>
      </c>
      <c r="K516" s="1">
        <v>5979638</v>
      </c>
      <c r="L516" s="3" t="s">
        <v>5982</v>
      </c>
      <c r="M516" s="16"/>
    </row>
    <row r="517" spans="1:13" s="17" customFormat="1" x14ac:dyDescent="0.2">
      <c r="A517" s="19" t="s">
        <v>58</v>
      </c>
      <c r="B517" s="19" t="s">
        <v>1391</v>
      </c>
      <c r="C517" s="25" t="s">
        <v>5982</v>
      </c>
      <c r="D517" s="25" t="s">
        <v>5982</v>
      </c>
      <c r="E517" s="25" t="s">
        <v>5982</v>
      </c>
      <c r="F517" s="19" t="s">
        <v>1392</v>
      </c>
      <c r="G517" s="19" t="s">
        <v>228</v>
      </c>
      <c r="H517" s="1">
        <v>19234106</v>
      </c>
      <c r="I517" s="1">
        <v>-889349</v>
      </c>
      <c r="J517" s="1">
        <v>18344757</v>
      </c>
      <c r="K517" s="1">
        <v>4622887</v>
      </c>
      <c r="L517" s="3" t="s">
        <v>5982</v>
      </c>
      <c r="M517" s="16"/>
    </row>
    <row r="518" spans="1:13" s="17" customFormat="1" x14ac:dyDescent="0.2">
      <c r="A518" s="19" t="s">
        <v>58</v>
      </c>
      <c r="B518" s="19" t="s">
        <v>1393</v>
      </c>
      <c r="C518" s="25" t="s">
        <v>5982</v>
      </c>
      <c r="D518" s="25" t="s">
        <v>5982</v>
      </c>
      <c r="E518" s="25" t="s">
        <v>5982</v>
      </c>
      <c r="F518" s="19" t="s">
        <v>1394</v>
      </c>
      <c r="G518" s="19" t="s">
        <v>341</v>
      </c>
      <c r="H518" s="1">
        <v>24198240</v>
      </c>
      <c r="I518" s="1">
        <v>-927265</v>
      </c>
      <c r="J518" s="1">
        <v>23270975</v>
      </c>
      <c r="K518" s="1">
        <v>5934666</v>
      </c>
      <c r="L518" s="3" t="s">
        <v>5982</v>
      </c>
      <c r="M518" s="16"/>
    </row>
    <row r="519" spans="1:13" s="17" customFormat="1" x14ac:dyDescent="0.2">
      <c r="A519" s="19" t="s">
        <v>58</v>
      </c>
      <c r="B519" s="19" t="s">
        <v>1395</v>
      </c>
      <c r="C519" s="25" t="s">
        <v>5982</v>
      </c>
      <c r="D519" s="25" t="s">
        <v>5982</v>
      </c>
      <c r="E519" s="25" t="s">
        <v>5982</v>
      </c>
      <c r="F519" s="19" t="s">
        <v>1396</v>
      </c>
      <c r="G519" s="19" t="s">
        <v>145</v>
      </c>
      <c r="H519" s="1">
        <v>20422041</v>
      </c>
      <c r="I519" s="1">
        <v>-1734658</v>
      </c>
      <c r="J519" s="1">
        <v>18687383</v>
      </c>
      <c r="K519" s="1">
        <v>4071198</v>
      </c>
      <c r="L519" s="3" t="s">
        <v>5982</v>
      </c>
      <c r="M519" s="16"/>
    </row>
    <row r="520" spans="1:13" s="17" customFormat="1" x14ac:dyDescent="0.2">
      <c r="A520" s="19" t="s">
        <v>58</v>
      </c>
      <c r="B520" s="19" t="s">
        <v>1397</v>
      </c>
      <c r="C520" s="25" t="s">
        <v>5982</v>
      </c>
      <c r="D520" s="25" t="s">
        <v>5982</v>
      </c>
      <c r="E520" s="25" t="s">
        <v>5982</v>
      </c>
      <c r="F520" s="19" t="s">
        <v>1398</v>
      </c>
      <c r="G520" s="19" t="s">
        <v>145</v>
      </c>
      <c r="H520" s="1">
        <v>8247759</v>
      </c>
      <c r="I520" s="1">
        <v>-307668</v>
      </c>
      <c r="J520" s="1">
        <v>7940091</v>
      </c>
      <c r="K520" s="1">
        <v>1702647</v>
      </c>
      <c r="L520" s="3" t="s">
        <v>5982</v>
      </c>
      <c r="M520" s="16"/>
    </row>
    <row r="521" spans="1:13" s="17" customFormat="1" x14ac:dyDescent="0.2">
      <c r="A521" s="19" t="s">
        <v>58</v>
      </c>
      <c r="B521" s="19" t="s">
        <v>1399</v>
      </c>
      <c r="C521" s="25" t="s">
        <v>5982</v>
      </c>
      <c r="D521" s="25" t="s">
        <v>5982</v>
      </c>
      <c r="E521" s="25" t="s">
        <v>5982</v>
      </c>
      <c r="F521" s="19" t="s">
        <v>1400</v>
      </c>
      <c r="G521" s="19" t="s">
        <v>228</v>
      </c>
      <c r="H521" s="1">
        <v>10826909</v>
      </c>
      <c r="I521" s="1">
        <v>-432536</v>
      </c>
      <c r="J521" s="1">
        <v>10394373</v>
      </c>
      <c r="K521" s="1">
        <v>2650786</v>
      </c>
      <c r="L521" s="3" t="s">
        <v>5982</v>
      </c>
      <c r="M521" s="16"/>
    </row>
    <row r="522" spans="1:13" s="17" customFormat="1" x14ac:dyDescent="0.2">
      <c r="A522" s="19" t="s">
        <v>58</v>
      </c>
      <c r="B522" s="19" t="s">
        <v>1401</v>
      </c>
      <c r="C522" s="25" t="s">
        <v>5982</v>
      </c>
      <c r="D522" s="25" t="s">
        <v>5982</v>
      </c>
      <c r="E522" s="25" t="s">
        <v>5982</v>
      </c>
      <c r="F522" s="19" t="s">
        <v>1402</v>
      </c>
      <c r="G522" s="19" t="s">
        <v>145</v>
      </c>
      <c r="H522" s="1">
        <v>38218999</v>
      </c>
      <c r="I522" s="1">
        <v>-3019654</v>
      </c>
      <c r="J522" s="1">
        <v>35199345</v>
      </c>
      <c r="K522" s="1">
        <v>6492553</v>
      </c>
      <c r="L522" s="3" t="s">
        <v>5982</v>
      </c>
      <c r="M522" s="16"/>
    </row>
    <row r="523" spans="1:13" s="17" customFormat="1" x14ac:dyDescent="0.2">
      <c r="A523" s="19" t="s">
        <v>58</v>
      </c>
      <c r="B523" s="19" t="s">
        <v>1403</v>
      </c>
      <c r="C523" s="25" t="s">
        <v>5982</v>
      </c>
      <c r="D523" s="25" t="s">
        <v>5982</v>
      </c>
      <c r="E523" s="25" t="s">
        <v>5982</v>
      </c>
      <c r="F523" s="19" t="s">
        <v>1404</v>
      </c>
      <c r="G523" s="19" t="s">
        <v>145</v>
      </c>
      <c r="H523" s="1">
        <v>17803383</v>
      </c>
      <c r="I523" s="1">
        <v>-860343</v>
      </c>
      <c r="J523" s="1">
        <v>16943040</v>
      </c>
      <c r="K523" s="1">
        <v>4244091</v>
      </c>
      <c r="L523" s="3" t="s">
        <v>5982</v>
      </c>
      <c r="M523" s="16"/>
    </row>
    <row r="524" spans="1:13" s="17" customFormat="1" x14ac:dyDescent="0.2">
      <c r="A524" s="19" t="s">
        <v>58</v>
      </c>
      <c r="B524" s="19" t="s">
        <v>1405</v>
      </c>
      <c r="C524" s="25" t="s">
        <v>5982</v>
      </c>
      <c r="D524" s="25" t="s">
        <v>5982</v>
      </c>
      <c r="E524" s="25" t="s">
        <v>5982</v>
      </c>
      <c r="F524" s="19" t="s">
        <v>1406</v>
      </c>
      <c r="G524" s="19" t="s">
        <v>228</v>
      </c>
      <c r="H524" s="1">
        <v>193371</v>
      </c>
      <c r="I524" s="1">
        <v>49846</v>
      </c>
      <c r="J524" s="1">
        <v>243217</v>
      </c>
      <c r="K524" s="1">
        <v>90560</v>
      </c>
      <c r="L524" s="3" t="s">
        <v>5982</v>
      </c>
      <c r="M524" s="16"/>
    </row>
    <row r="525" spans="1:13" s="17" customFormat="1" x14ac:dyDescent="0.2">
      <c r="A525" s="19" t="s">
        <v>58</v>
      </c>
      <c r="B525" s="19" t="s">
        <v>1405</v>
      </c>
      <c r="C525" s="19" t="s">
        <v>1407</v>
      </c>
      <c r="D525" s="19" t="s">
        <v>1408</v>
      </c>
      <c r="E525" s="19" t="s">
        <v>143</v>
      </c>
      <c r="F525" s="19" t="s">
        <v>1409</v>
      </c>
      <c r="G525" s="19" t="s">
        <v>228</v>
      </c>
      <c r="H525" s="1">
        <v>3148006</v>
      </c>
      <c r="I525" s="1">
        <v>778410</v>
      </c>
      <c r="J525" s="1">
        <v>3926416</v>
      </c>
      <c r="K525" s="1">
        <v>1510340</v>
      </c>
      <c r="L525" s="3" t="s">
        <v>5982</v>
      </c>
      <c r="M525" s="16"/>
    </row>
    <row r="526" spans="1:13" s="17" customFormat="1" x14ac:dyDescent="0.2">
      <c r="A526" s="19" t="s">
        <v>58</v>
      </c>
      <c r="B526" s="19" t="s">
        <v>1410</v>
      </c>
      <c r="C526" s="25" t="s">
        <v>5982</v>
      </c>
      <c r="D526" s="25" t="s">
        <v>5982</v>
      </c>
      <c r="E526" s="25" t="s">
        <v>5982</v>
      </c>
      <c r="F526" s="19" t="s">
        <v>1411</v>
      </c>
      <c r="G526" s="19" t="s">
        <v>228</v>
      </c>
      <c r="H526" s="1">
        <v>17534562</v>
      </c>
      <c r="I526" s="1">
        <v>-641888</v>
      </c>
      <c r="J526" s="1">
        <v>16892674</v>
      </c>
      <c r="K526" s="1">
        <v>4337720</v>
      </c>
      <c r="L526" s="3" t="s">
        <v>5982</v>
      </c>
      <c r="M526" s="16"/>
    </row>
    <row r="527" spans="1:13" s="17" customFormat="1" x14ac:dyDescent="0.2">
      <c r="A527" s="19" t="s">
        <v>58</v>
      </c>
      <c r="B527" s="19" t="s">
        <v>1410</v>
      </c>
      <c r="C527" s="19" t="s">
        <v>1412</v>
      </c>
      <c r="D527" s="19" t="s">
        <v>1413</v>
      </c>
      <c r="E527" s="19" t="s">
        <v>166</v>
      </c>
      <c r="F527" s="19" t="s">
        <v>1414</v>
      </c>
      <c r="G527" s="19" t="s">
        <v>228</v>
      </c>
      <c r="H527" s="1">
        <v>1633744</v>
      </c>
      <c r="I527" s="1">
        <v>127272</v>
      </c>
      <c r="J527" s="1">
        <v>1761016</v>
      </c>
      <c r="K527" s="1">
        <v>506658</v>
      </c>
      <c r="L527" s="3" t="s">
        <v>5982</v>
      </c>
      <c r="M527" s="16"/>
    </row>
    <row r="528" spans="1:13" s="17" customFormat="1" x14ac:dyDescent="0.2">
      <c r="A528" s="19" t="s">
        <v>58</v>
      </c>
      <c r="B528" s="19" t="s">
        <v>1415</v>
      </c>
      <c r="C528" s="25" t="s">
        <v>5982</v>
      </c>
      <c r="D528" s="25" t="s">
        <v>5982</v>
      </c>
      <c r="E528" s="25" t="s">
        <v>5982</v>
      </c>
      <c r="F528" s="19" t="s">
        <v>1416</v>
      </c>
      <c r="G528" s="19" t="s">
        <v>228</v>
      </c>
      <c r="H528" s="1">
        <v>938841</v>
      </c>
      <c r="I528" s="1">
        <v>-123902</v>
      </c>
      <c r="J528" s="1">
        <v>814939</v>
      </c>
      <c r="K528" s="1">
        <v>59389</v>
      </c>
      <c r="L528" s="3" t="s">
        <v>5982</v>
      </c>
      <c r="M528" s="16"/>
    </row>
    <row r="529" spans="1:13" s="17" customFormat="1" x14ac:dyDescent="0.2">
      <c r="A529" s="19" t="s">
        <v>58</v>
      </c>
      <c r="B529" s="19" t="s">
        <v>1417</v>
      </c>
      <c r="C529" s="25" t="s">
        <v>5982</v>
      </c>
      <c r="D529" s="25" t="s">
        <v>5982</v>
      </c>
      <c r="E529" s="25" t="s">
        <v>5982</v>
      </c>
      <c r="F529" s="19" t="s">
        <v>1418</v>
      </c>
      <c r="G529" s="19" t="s">
        <v>228</v>
      </c>
      <c r="H529" s="1">
        <v>33640</v>
      </c>
      <c r="I529" s="1">
        <v>0</v>
      </c>
      <c r="J529" s="1">
        <v>33640</v>
      </c>
      <c r="K529" s="1">
        <v>8393</v>
      </c>
      <c r="L529" s="3" t="s">
        <v>5982</v>
      </c>
      <c r="M529" s="16"/>
    </row>
    <row r="530" spans="1:13" s="17" customFormat="1" x14ac:dyDescent="0.2">
      <c r="A530" s="19" t="s">
        <v>58</v>
      </c>
      <c r="B530" s="19" t="s">
        <v>1419</v>
      </c>
      <c r="C530" s="25" t="s">
        <v>5982</v>
      </c>
      <c r="D530" s="25" t="s">
        <v>5982</v>
      </c>
      <c r="E530" s="25" t="s">
        <v>5982</v>
      </c>
      <c r="F530" s="19" t="s">
        <v>1420</v>
      </c>
      <c r="G530" s="19" t="s">
        <v>145</v>
      </c>
      <c r="H530" s="1">
        <v>14007299</v>
      </c>
      <c r="I530" s="1">
        <v>-6919055</v>
      </c>
      <c r="J530" s="1">
        <v>7088244</v>
      </c>
      <c r="K530" s="1">
        <v>-2051805</v>
      </c>
      <c r="L530" s="3" t="s">
        <v>5982</v>
      </c>
      <c r="M530" s="16"/>
    </row>
    <row r="531" spans="1:13" s="17" customFormat="1" x14ac:dyDescent="0.2">
      <c r="A531" s="19" t="s">
        <v>58</v>
      </c>
      <c r="B531" s="19" t="s">
        <v>1419</v>
      </c>
      <c r="C531" s="19" t="s">
        <v>1421</v>
      </c>
      <c r="D531" s="19" t="s">
        <v>1422</v>
      </c>
      <c r="E531" s="19" t="s">
        <v>143</v>
      </c>
      <c r="F531" s="19" t="s">
        <v>1423</v>
      </c>
      <c r="G531" s="19" t="s">
        <v>145</v>
      </c>
      <c r="H531" s="1">
        <v>941385</v>
      </c>
      <c r="I531" s="1">
        <v>-47602</v>
      </c>
      <c r="J531" s="1">
        <v>893783</v>
      </c>
      <c r="K531" s="1">
        <v>204004</v>
      </c>
      <c r="L531" s="3" t="s">
        <v>5982</v>
      </c>
      <c r="M531" s="16"/>
    </row>
    <row r="532" spans="1:13" s="17" customFormat="1" x14ac:dyDescent="0.2">
      <c r="A532" s="19" t="s">
        <v>58</v>
      </c>
      <c r="B532" s="19" t="s">
        <v>1419</v>
      </c>
      <c r="C532" s="19" t="s">
        <v>1424</v>
      </c>
      <c r="D532" s="19" t="s">
        <v>1425</v>
      </c>
      <c r="E532" s="19" t="s">
        <v>143</v>
      </c>
      <c r="F532" s="19" t="s">
        <v>1426</v>
      </c>
      <c r="G532" s="19" t="s">
        <v>145</v>
      </c>
      <c r="H532" s="1">
        <v>507533</v>
      </c>
      <c r="I532" s="1">
        <v>-24864</v>
      </c>
      <c r="J532" s="1">
        <v>482669</v>
      </c>
      <c r="K532" s="1">
        <v>111286</v>
      </c>
      <c r="L532" s="3" t="s">
        <v>5982</v>
      </c>
      <c r="M532" s="16"/>
    </row>
    <row r="533" spans="1:13" s="17" customFormat="1" x14ac:dyDescent="0.2">
      <c r="A533" s="19" t="s">
        <v>58</v>
      </c>
      <c r="B533" s="19" t="s">
        <v>1419</v>
      </c>
      <c r="C533" s="19" t="s">
        <v>1427</v>
      </c>
      <c r="D533" s="19" t="s">
        <v>1428</v>
      </c>
      <c r="E533" s="19" t="s">
        <v>143</v>
      </c>
      <c r="F533" s="19" t="s">
        <v>1429</v>
      </c>
      <c r="G533" s="19" t="s">
        <v>145</v>
      </c>
      <c r="H533" s="1">
        <v>826230</v>
      </c>
      <c r="I533" s="1">
        <v>-45886</v>
      </c>
      <c r="J533" s="1">
        <v>780344</v>
      </c>
      <c r="K533" s="1">
        <v>136216</v>
      </c>
      <c r="L533" s="3" t="s">
        <v>5982</v>
      </c>
      <c r="M533" s="16"/>
    </row>
    <row r="534" spans="1:13" s="17" customFormat="1" x14ac:dyDescent="0.2">
      <c r="A534" s="19" t="s">
        <v>58</v>
      </c>
      <c r="B534" s="19" t="s">
        <v>1419</v>
      </c>
      <c r="C534" s="19" t="s">
        <v>1430</v>
      </c>
      <c r="D534" s="19" t="s">
        <v>1431</v>
      </c>
      <c r="E534" s="19" t="s">
        <v>143</v>
      </c>
      <c r="F534" s="19" t="s">
        <v>1432</v>
      </c>
      <c r="G534" s="19" t="s">
        <v>145</v>
      </c>
      <c r="H534" s="1">
        <v>11456</v>
      </c>
      <c r="I534" s="1">
        <v>0</v>
      </c>
      <c r="J534" s="1">
        <v>11456</v>
      </c>
      <c r="K534" s="1">
        <v>449</v>
      </c>
      <c r="L534" s="3" t="s">
        <v>5982</v>
      </c>
      <c r="M534" s="16"/>
    </row>
    <row r="535" spans="1:13" s="17" customFormat="1" x14ac:dyDescent="0.2">
      <c r="A535" s="19" t="s">
        <v>58</v>
      </c>
      <c r="B535" s="19" t="s">
        <v>1419</v>
      </c>
      <c r="C535" s="19" t="s">
        <v>1433</v>
      </c>
      <c r="D535" s="19" t="s">
        <v>1434</v>
      </c>
      <c r="E535" s="19" t="s">
        <v>166</v>
      </c>
      <c r="F535" s="19" t="s">
        <v>1435</v>
      </c>
      <c r="G535" s="19" t="s">
        <v>145</v>
      </c>
      <c r="H535" s="1">
        <v>55684</v>
      </c>
      <c r="I535" s="1">
        <v>0</v>
      </c>
      <c r="J535" s="1">
        <v>55684</v>
      </c>
      <c r="K535" s="1">
        <v>9335</v>
      </c>
      <c r="L535" s="3" t="s">
        <v>5982</v>
      </c>
      <c r="M535" s="16"/>
    </row>
    <row r="536" spans="1:13" s="17" customFormat="1" x14ac:dyDescent="0.2">
      <c r="A536" s="19" t="s">
        <v>58</v>
      </c>
      <c r="B536" s="19" t="s">
        <v>1419</v>
      </c>
      <c r="C536" s="19" t="s">
        <v>1436</v>
      </c>
      <c r="D536" s="19" t="s">
        <v>1437</v>
      </c>
      <c r="E536" s="19" t="s">
        <v>143</v>
      </c>
      <c r="F536" s="19" t="s">
        <v>1438</v>
      </c>
      <c r="G536" s="19" t="s">
        <v>145</v>
      </c>
      <c r="H536" s="1">
        <v>1789997</v>
      </c>
      <c r="I536" s="1">
        <v>-73577</v>
      </c>
      <c r="J536" s="1">
        <v>1716420</v>
      </c>
      <c r="K536" s="1">
        <v>419641</v>
      </c>
      <c r="L536" s="3" t="s">
        <v>5982</v>
      </c>
      <c r="M536" s="16"/>
    </row>
    <row r="537" spans="1:13" s="17" customFormat="1" x14ac:dyDescent="0.2">
      <c r="A537" s="19" t="s">
        <v>58</v>
      </c>
      <c r="B537" s="19" t="s">
        <v>1419</v>
      </c>
      <c r="C537" s="19" t="s">
        <v>1439</v>
      </c>
      <c r="D537" s="19" t="s">
        <v>1440</v>
      </c>
      <c r="E537" s="19" t="s">
        <v>166</v>
      </c>
      <c r="F537" s="19" t="s">
        <v>1441</v>
      </c>
      <c r="G537" s="19" t="s">
        <v>145</v>
      </c>
      <c r="H537" s="1">
        <v>118192</v>
      </c>
      <c r="I537" s="1">
        <v>0</v>
      </c>
      <c r="J537" s="1">
        <v>118192</v>
      </c>
      <c r="K537" s="1">
        <v>13281</v>
      </c>
      <c r="L537" s="3" t="s">
        <v>5982</v>
      </c>
      <c r="M537" s="16"/>
    </row>
    <row r="538" spans="1:13" s="17" customFormat="1" x14ac:dyDescent="0.2">
      <c r="A538" s="19" t="s">
        <v>58</v>
      </c>
      <c r="B538" s="19" t="s">
        <v>1442</v>
      </c>
      <c r="C538" s="25" t="s">
        <v>5982</v>
      </c>
      <c r="D538" s="25" t="s">
        <v>5982</v>
      </c>
      <c r="E538" s="25" t="s">
        <v>5982</v>
      </c>
      <c r="F538" s="19" t="s">
        <v>1443</v>
      </c>
      <c r="G538" s="19" t="s">
        <v>228</v>
      </c>
      <c r="H538" s="1">
        <v>6345113</v>
      </c>
      <c r="I538" s="1">
        <v>-62371</v>
      </c>
      <c r="J538" s="1">
        <v>6282742</v>
      </c>
      <c r="K538" s="1">
        <v>1697601</v>
      </c>
      <c r="L538" s="3" t="s">
        <v>5982</v>
      </c>
      <c r="M538" s="16"/>
    </row>
    <row r="539" spans="1:13" s="17" customFormat="1" x14ac:dyDescent="0.2">
      <c r="A539" s="19" t="s">
        <v>58</v>
      </c>
      <c r="B539" s="19" t="s">
        <v>1442</v>
      </c>
      <c r="C539" s="19" t="s">
        <v>1444</v>
      </c>
      <c r="D539" s="19" t="s">
        <v>1445</v>
      </c>
      <c r="E539" s="19" t="s">
        <v>143</v>
      </c>
      <c r="F539" s="19" t="s">
        <v>1446</v>
      </c>
      <c r="G539" s="19" t="s">
        <v>228</v>
      </c>
      <c r="H539" s="1">
        <v>56930</v>
      </c>
      <c r="I539" s="1">
        <v>0</v>
      </c>
      <c r="J539" s="1">
        <v>56930</v>
      </c>
      <c r="K539" s="1">
        <v>19985</v>
      </c>
      <c r="L539" s="3" t="s">
        <v>5982</v>
      </c>
      <c r="M539" s="16"/>
    </row>
    <row r="540" spans="1:13" s="17" customFormat="1" x14ac:dyDescent="0.2">
      <c r="A540" s="19" t="s">
        <v>58</v>
      </c>
      <c r="B540" s="19" t="s">
        <v>1447</v>
      </c>
      <c r="C540" s="25" t="s">
        <v>5982</v>
      </c>
      <c r="D540" s="25" t="s">
        <v>5982</v>
      </c>
      <c r="E540" s="25" t="s">
        <v>5982</v>
      </c>
      <c r="F540" s="19" t="s">
        <v>1448</v>
      </c>
      <c r="G540" s="19" t="s">
        <v>145</v>
      </c>
      <c r="H540" s="1">
        <v>805066</v>
      </c>
      <c r="I540" s="1">
        <v>0</v>
      </c>
      <c r="J540" s="1">
        <v>805066</v>
      </c>
      <c r="K540" s="1">
        <v>200199</v>
      </c>
      <c r="L540" s="3" t="s">
        <v>5982</v>
      </c>
      <c r="M540" s="16"/>
    </row>
    <row r="541" spans="1:13" s="17" customFormat="1" x14ac:dyDescent="0.2">
      <c r="A541" s="19" t="s">
        <v>58</v>
      </c>
      <c r="B541" s="19" t="s">
        <v>1449</v>
      </c>
      <c r="C541" s="25" t="s">
        <v>5982</v>
      </c>
      <c r="D541" s="25" t="s">
        <v>5982</v>
      </c>
      <c r="E541" s="25" t="s">
        <v>5982</v>
      </c>
      <c r="F541" s="19" t="s">
        <v>1450</v>
      </c>
      <c r="G541" s="19" t="s">
        <v>228</v>
      </c>
      <c r="H541" s="1">
        <v>33333834</v>
      </c>
      <c r="I541" s="1">
        <v>1504468</v>
      </c>
      <c r="J541" s="1">
        <v>34838302</v>
      </c>
      <c r="K541" s="1">
        <v>10229399</v>
      </c>
      <c r="L541" s="3" t="s">
        <v>5982</v>
      </c>
      <c r="M541" s="16"/>
    </row>
    <row r="542" spans="1:13" s="17" customFormat="1" x14ac:dyDescent="0.2">
      <c r="A542" s="19" t="s">
        <v>58</v>
      </c>
      <c r="B542" s="19" t="s">
        <v>1449</v>
      </c>
      <c r="C542" s="19" t="s">
        <v>1451</v>
      </c>
      <c r="D542" s="19" t="s">
        <v>1452</v>
      </c>
      <c r="E542" s="19" t="s">
        <v>143</v>
      </c>
      <c r="F542" s="19" t="s">
        <v>1453</v>
      </c>
      <c r="G542" s="19" t="s">
        <v>228</v>
      </c>
      <c r="H542" s="1">
        <v>750303</v>
      </c>
      <c r="I542" s="1">
        <v>122186</v>
      </c>
      <c r="J542" s="1">
        <v>872489</v>
      </c>
      <c r="K542" s="1">
        <v>203049</v>
      </c>
      <c r="L542" s="3" t="s">
        <v>5982</v>
      </c>
      <c r="M542" s="16"/>
    </row>
    <row r="543" spans="1:13" s="17" customFormat="1" x14ac:dyDescent="0.2">
      <c r="A543" s="19" t="s">
        <v>58</v>
      </c>
      <c r="B543" s="19" t="s">
        <v>1449</v>
      </c>
      <c r="C543" s="19" t="s">
        <v>1454</v>
      </c>
      <c r="D543" s="19" t="s">
        <v>1455</v>
      </c>
      <c r="E543" s="19" t="s">
        <v>143</v>
      </c>
      <c r="F543" s="19" t="s">
        <v>1456</v>
      </c>
      <c r="G543" s="19" t="s">
        <v>228</v>
      </c>
      <c r="H543" s="1">
        <v>1648438</v>
      </c>
      <c r="I543" s="1">
        <v>236999</v>
      </c>
      <c r="J543" s="1">
        <v>1885437</v>
      </c>
      <c r="K543" s="1">
        <v>536636</v>
      </c>
      <c r="L543" s="3" t="s">
        <v>5982</v>
      </c>
      <c r="M543" s="16"/>
    </row>
    <row r="544" spans="1:13" s="17" customFormat="1" x14ac:dyDescent="0.2">
      <c r="A544" s="19" t="s">
        <v>58</v>
      </c>
      <c r="B544" s="19" t="s">
        <v>1457</v>
      </c>
      <c r="C544" s="25" t="s">
        <v>5982</v>
      </c>
      <c r="D544" s="25" t="s">
        <v>5982</v>
      </c>
      <c r="E544" s="25" t="s">
        <v>5982</v>
      </c>
      <c r="F544" s="19" t="s">
        <v>1458</v>
      </c>
      <c r="G544" s="19" t="s">
        <v>145</v>
      </c>
      <c r="H544" s="1">
        <v>2085568</v>
      </c>
      <c r="I544" s="1">
        <v>0</v>
      </c>
      <c r="J544" s="1">
        <v>2085568</v>
      </c>
      <c r="K544" s="1">
        <v>520156</v>
      </c>
      <c r="L544" s="3" t="s">
        <v>5982</v>
      </c>
      <c r="M544" s="16"/>
    </row>
    <row r="545" spans="1:13" s="17" customFormat="1" x14ac:dyDescent="0.2">
      <c r="A545" s="19" t="s">
        <v>58</v>
      </c>
      <c r="B545" s="19" t="s">
        <v>1459</v>
      </c>
      <c r="C545" s="25" t="s">
        <v>5982</v>
      </c>
      <c r="D545" s="25" t="s">
        <v>5982</v>
      </c>
      <c r="E545" s="25" t="s">
        <v>5982</v>
      </c>
      <c r="F545" s="19" t="s">
        <v>1460</v>
      </c>
      <c r="G545" s="19" t="s">
        <v>228</v>
      </c>
      <c r="H545" s="1">
        <v>12397863</v>
      </c>
      <c r="I545" s="1">
        <v>-541588</v>
      </c>
      <c r="J545" s="1">
        <v>11856275</v>
      </c>
      <c r="K545" s="1">
        <v>3002697</v>
      </c>
      <c r="L545" s="3" t="s">
        <v>5982</v>
      </c>
      <c r="M545" s="16"/>
    </row>
    <row r="546" spans="1:13" s="17" customFormat="1" x14ac:dyDescent="0.2">
      <c r="A546" s="19" t="s">
        <v>58</v>
      </c>
      <c r="B546" s="19" t="s">
        <v>1459</v>
      </c>
      <c r="C546" s="19" t="s">
        <v>1461</v>
      </c>
      <c r="D546" s="19" t="s">
        <v>1462</v>
      </c>
      <c r="E546" s="19" t="s">
        <v>143</v>
      </c>
      <c r="F546" s="19" t="s">
        <v>1463</v>
      </c>
      <c r="G546" s="19" t="s">
        <v>228</v>
      </c>
      <c r="H546" s="1">
        <v>1503618</v>
      </c>
      <c r="I546" s="1">
        <v>114049</v>
      </c>
      <c r="J546" s="1">
        <v>1617667</v>
      </c>
      <c r="K546" s="1">
        <v>491493</v>
      </c>
      <c r="L546" s="3" t="s">
        <v>5982</v>
      </c>
      <c r="M546" s="16"/>
    </row>
    <row r="547" spans="1:13" s="17" customFormat="1" x14ac:dyDescent="0.2">
      <c r="A547" s="19" t="s">
        <v>58</v>
      </c>
      <c r="B547" s="19" t="s">
        <v>1464</v>
      </c>
      <c r="C547" s="25" t="s">
        <v>5982</v>
      </c>
      <c r="D547" s="25" t="s">
        <v>5982</v>
      </c>
      <c r="E547" s="25" t="s">
        <v>5982</v>
      </c>
      <c r="F547" s="19" t="s">
        <v>1465</v>
      </c>
      <c r="G547" s="19" t="s">
        <v>228</v>
      </c>
      <c r="H547" s="1">
        <v>12245340</v>
      </c>
      <c r="I547" s="1">
        <v>1841168</v>
      </c>
      <c r="J547" s="1">
        <v>14086508</v>
      </c>
      <c r="K547" s="1">
        <v>4745579</v>
      </c>
      <c r="L547" s="3" t="s">
        <v>5982</v>
      </c>
      <c r="M547" s="16"/>
    </row>
    <row r="548" spans="1:13" s="17" customFormat="1" x14ac:dyDescent="0.2">
      <c r="A548" s="19" t="s">
        <v>58</v>
      </c>
      <c r="B548" s="19" t="s">
        <v>1464</v>
      </c>
      <c r="C548" s="19" t="s">
        <v>1466</v>
      </c>
      <c r="D548" s="19" t="s">
        <v>1467</v>
      </c>
      <c r="E548" s="19" t="s">
        <v>143</v>
      </c>
      <c r="F548" s="19" t="s">
        <v>1468</v>
      </c>
      <c r="G548" s="19" t="s">
        <v>228</v>
      </c>
      <c r="H548" s="1">
        <v>1675872</v>
      </c>
      <c r="I548" s="1">
        <v>439532</v>
      </c>
      <c r="J548" s="1">
        <v>2115404</v>
      </c>
      <c r="K548" s="1">
        <v>770656</v>
      </c>
      <c r="L548" s="3" t="s">
        <v>5982</v>
      </c>
      <c r="M548" s="16"/>
    </row>
    <row r="549" spans="1:13" s="17" customFormat="1" x14ac:dyDescent="0.2">
      <c r="A549" s="19" t="s">
        <v>58</v>
      </c>
      <c r="B549" s="19" t="s">
        <v>1464</v>
      </c>
      <c r="C549" s="19" t="s">
        <v>1469</v>
      </c>
      <c r="D549" s="19" t="s">
        <v>1470</v>
      </c>
      <c r="E549" s="19" t="s">
        <v>143</v>
      </c>
      <c r="F549" s="19" t="s">
        <v>1471</v>
      </c>
      <c r="G549" s="19" t="s">
        <v>228</v>
      </c>
      <c r="H549" s="1">
        <v>1070178</v>
      </c>
      <c r="I549" s="1">
        <v>222351</v>
      </c>
      <c r="J549" s="1">
        <v>1292529</v>
      </c>
      <c r="K549" s="1">
        <v>431092</v>
      </c>
      <c r="L549" s="3" t="s">
        <v>5982</v>
      </c>
      <c r="M549" s="16"/>
    </row>
    <row r="550" spans="1:13" s="17" customFormat="1" x14ac:dyDescent="0.2">
      <c r="A550" s="19" t="s">
        <v>58</v>
      </c>
      <c r="B550" s="19" t="s">
        <v>1464</v>
      </c>
      <c r="C550" s="19" t="s">
        <v>1472</v>
      </c>
      <c r="D550" s="19" t="s">
        <v>1473</v>
      </c>
      <c r="E550" s="19" t="s">
        <v>143</v>
      </c>
      <c r="F550" s="19" t="s">
        <v>1474</v>
      </c>
      <c r="G550" s="19" t="s">
        <v>228</v>
      </c>
      <c r="H550" s="1">
        <v>1909294</v>
      </c>
      <c r="I550" s="1">
        <v>475499</v>
      </c>
      <c r="J550" s="1">
        <v>2384793</v>
      </c>
      <c r="K550" s="1">
        <v>905886</v>
      </c>
      <c r="L550" s="3" t="s">
        <v>5982</v>
      </c>
      <c r="M550" s="16"/>
    </row>
    <row r="551" spans="1:13" s="17" customFormat="1" x14ac:dyDescent="0.2">
      <c r="A551" s="19" t="s">
        <v>58</v>
      </c>
      <c r="B551" s="19" t="s">
        <v>1475</v>
      </c>
      <c r="C551" s="25" t="s">
        <v>5982</v>
      </c>
      <c r="D551" s="25" t="s">
        <v>5982</v>
      </c>
      <c r="E551" s="25" t="s">
        <v>5982</v>
      </c>
      <c r="F551" s="19" t="s">
        <v>1476</v>
      </c>
      <c r="G551" s="19" t="s">
        <v>228</v>
      </c>
      <c r="H551" s="1">
        <v>10296347</v>
      </c>
      <c r="I551" s="1">
        <v>-614105</v>
      </c>
      <c r="J551" s="1">
        <v>9682242</v>
      </c>
      <c r="K551" s="1">
        <v>2368670</v>
      </c>
      <c r="L551" s="3" t="s">
        <v>5982</v>
      </c>
      <c r="M551" s="16"/>
    </row>
    <row r="552" spans="1:13" s="17" customFormat="1" x14ac:dyDescent="0.2">
      <c r="A552" s="19" t="s">
        <v>58</v>
      </c>
      <c r="B552" s="19" t="s">
        <v>1477</v>
      </c>
      <c r="C552" s="25" t="s">
        <v>5982</v>
      </c>
      <c r="D552" s="25" t="s">
        <v>5982</v>
      </c>
      <c r="E552" s="25" t="s">
        <v>5982</v>
      </c>
      <c r="F552" s="19" t="s">
        <v>1478</v>
      </c>
      <c r="G552" s="19" t="s">
        <v>145</v>
      </c>
      <c r="H552" s="1">
        <v>176958959</v>
      </c>
      <c r="I552" s="1">
        <v>-10367593</v>
      </c>
      <c r="J552" s="1">
        <v>166591366</v>
      </c>
      <c r="K552" s="1">
        <v>40875805</v>
      </c>
      <c r="L552" s="3" t="s">
        <v>5982</v>
      </c>
      <c r="M552" s="16"/>
    </row>
    <row r="553" spans="1:13" s="17" customFormat="1" x14ac:dyDescent="0.2">
      <c r="A553" s="19" t="s">
        <v>58</v>
      </c>
      <c r="B553" s="19" t="s">
        <v>1477</v>
      </c>
      <c r="C553" s="19" t="s">
        <v>1479</v>
      </c>
      <c r="D553" s="19" t="s">
        <v>1480</v>
      </c>
      <c r="E553" s="19" t="s">
        <v>143</v>
      </c>
      <c r="F553" s="19" t="s">
        <v>1481</v>
      </c>
      <c r="G553" s="19" t="s">
        <v>145</v>
      </c>
      <c r="H553" s="1">
        <v>44712</v>
      </c>
      <c r="I553" s="1">
        <v>0</v>
      </c>
      <c r="J553" s="1">
        <v>44712</v>
      </c>
      <c r="K553" s="1">
        <v>10902</v>
      </c>
      <c r="L553" s="3" t="s">
        <v>5982</v>
      </c>
      <c r="M553" s="16"/>
    </row>
    <row r="554" spans="1:13" s="17" customFormat="1" x14ac:dyDescent="0.2">
      <c r="A554" s="19" t="s">
        <v>58</v>
      </c>
      <c r="B554" s="19" t="s">
        <v>1477</v>
      </c>
      <c r="C554" s="19" t="s">
        <v>1482</v>
      </c>
      <c r="D554" s="19" t="s">
        <v>1483</v>
      </c>
      <c r="E554" s="19" t="s">
        <v>143</v>
      </c>
      <c r="F554" s="19" t="s">
        <v>1484</v>
      </c>
      <c r="G554" s="19" t="s">
        <v>145</v>
      </c>
      <c r="H554" s="1">
        <v>9232</v>
      </c>
      <c r="I554" s="1">
        <v>0</v>
      </c>
      <c r="J554" s="1">
        <v>9232</v>
      </c>
      <c r="K554" s="1">
        <v>1256</v>
      </c>
      <c r="L554" s="3" t="s">
        <v>5982</v>
      </c>
      <c r="M554" s="16"/>
    </row>
    <row r="555" spans="1:13" s="17" customFormat="1" x14ac:dyDescent="0.2">
      <c r="A555" s="19" t="s">
        <v>58</v>
      </c>
      <c r="B555" s="19" t="s">
        <v>1485</v>
      </c>
      <c r="C555" s="25" t="s">
        <v>5982</v>
      </c>
      <c r="D555" s="25" t="s">
        <v>5982</v>
      </c>
      <c r="E555" s="25" t="s">
        <v>5982</v>
      </c>
      <c r="F555" s="19" t="s">
        <v>1486</v>
      </c>
      <c r="G555" s="19" t="s">
        <v>145</v>
      </c>
      <c r="H555" s="1">
        <v>822092361</v>
      </c>
      <c r="I555" s="1">
        <v>-49654455</v>
      </c>
      <c r="J555" s="1">
        <v>772437906</v>
      </c>
      <c r="K555" s="1">
        <v>131661121</v>
      </c>
      <c r="L555" s="3" t="s">
        <v>5982</v>
      </c>
      <c r="M555" s="16"/>
    </row>
    <row r="556" spans="1:13" s="17" customFormat="1" x14ac:dyDescent="0.2">
      <c r="A556" s="19" t="s">
        <v>58</v>
      </c>
      <c r="B556" s="19" t="s">
        <v>1485</v>
      </c>
      <c r="C556" s="19" t="s">
        <v>1487</v>
      </c>
      <c r="D556" s="19" t="s">
        <v>1488</v>
      </c>
      <c r="E556" s="19" t="s">
        <v>143</v>
      </c>
      <c r="F556" s="19" t="s">
        <v>1489</v>
      </c>
      <c r="G556" s="19" t="s">
        <v>145</v>
      </c>
      <c r="H556" s="1">
        <v>773207</v>
      </c>
      <c r="I556" s="1">
        <v>-27940</v>
      </c>
      <c r="J556" s="1">
        <v>745267</v>
      </c>
      <c r="K556" s="1">
        <v>104880</v>
      </c>
      <c r="L556" s="3" t="s">
        <v>5982</v>
      </c>
      <c r="M556" s="16"/>
    </row>
    <row r="557" spans="1:13" s="17" customFormat="1" x14ac:dyDescent="0.2">
      <c r="A557" s="19" t="s">
        <v>58</v>
      </c>
      <c r="B557" s="19" t="s">
        <v>1485</v>
      </c>
      <c r="C557" s="19" t="s">
        <v>1490</v>
      </c>
      <c r="D557" s="19" t="s">
        <v>1491</v>
      </c>
      <c r="E557" s="19" t="s">
        <v>143</v>
      </c>
      <c r="F557" s="19" t="s">
        <v>1492</v>
      </c>
      <c r="G557" s="19" t="s">
        <v>145</v>
      </c>
      <c r="H557" s="1">
        <v>909259</v>
      </c>
      <c r="I557" s="1">
        <v>-32305</v>
      </c>
      <c r="J557" s="1">
        <v>876954</v>
      </c>
      <c r="K557" s="1">
        <v>99455</v>
      </c>
      <c r="L557" s="3" t="s">
        <v>5982</v>
      </c>
      <c r="M557" s="16"/>
    </row>
    <row r="558" spans="1:13" s="17" customFormat="1" x14ac:dyDescent="0.2">
      <c r="A558" s="19" t="s">
        <v>58</v>
      </c>
      <c r="B558" s="19" t="s">
        <v>1485</v>
      </c>
      <c r="C558" s="19" t="s">
        <v>1493</v>
      </c>
      <c r="D558" s="19" t="s">
        <v>1494</v>
      </c>
      <c r="E558" s="19" t="s">
        <v>143</v>
      </c>
      <c r="F558" s="19" t="s">
        <v>1495</v>
      </c>
      <c r="G558" s="19" t="s">
        <v>145</v>
      </c>
      <c r="H558" s="1">
        <v>1054172</v>
      </c>
      <c r="I558" s="1">
        <v>-24628</v>
      </c>
      <c r="J558" s="1">
        <v>1029544</v>
      </c>
      <c r="K558" s="1">
        <v>246890</v>
      </c>
      <c r="L558" s="3" t="s">
        <v>5982</v>
      </c>
      <c r="M558" s="16"/>
    </row>
    <row r="559" spans="1:13" s="17" customFormat="1" x14ac:dyDescent="0.2">
      <c r="A559" s="19" t="s">
        <v>58</v>
      </c>
      <c r="B559" s="19" t="s">
        <v>1485</v>
      </c>
      <c r="C559" s="19" t="s">
        <v>1496</v>
      </c>
      <c r="D559" s="19" t="s">
        <v>1497</v>
      </c>
      <c r="E559" s="19" t="s">
        <v>143</v>
      </c>
      <c r="F559" s="19" t="s">
        <v>1498</v>
      </c>
      <c r="G559" s="19" t="s">
        <v>145</v>
      </c>
      <c r="H559" s="1">
        <v>971952</v>
      </c>
      <c r="I559" s="1">
        <v>-31827</v>
      </c>
      <c r="J559" s="1">
        <v>940125</v>
      </c>
      <c r="K559" s="1">
        <v>189117</v>
      </c>
      <c r="L559" s="3" t="s">
        <v>5982</v>
      </c>
      <c r="M559" s="16"/>
    </row>
    <row r="560" spans="1:13" s="17" customFormat="1" x14ac:dyDescent="0.2">
      <c r="A560" s="19" t="s">
        <v>58</v>
      </c>
      <c r="B560" s="19" t="s">
        <v>1485</v>
      </c>
      <c r="C560" s="19" t="s">
        <v>1499</v>
      </c>
      <c r="D560" s="19" t="s">
        <v>1500</v>
      </c>
      <c r="E560" s="19" t="s">
        <v>143</v>
      </c>
      <c r="F560" s="19" t="s">
        <v>1501</v>
      </c>
      <c r="G560" s="19" t="s">
        <v>145</v>
      </c>
      <c r="H560" s="1">
        <v>1334042</v>
      </c>
      <c r="I560" s="1">
        <v>-32029</v>
      </c>
      <c r="J560" s="1">
        <v>1302013</v>
      </c>
      <c r="K560" s="1">
        <v>293393</v>
      </c>
      <c r="L560" s="3" t="s">
        <v>5982</v>
      </c>
      <c r="M560" s="16"/>
    </row>
    <row r="561" spans="1:13" s="17" customFormat="1" x14ac:dyDescent="0.2">
      <c r="A561" s="19" t="s">
        <v>58</v>
      </c>
      <c r="B561" s="19" t="s">
        <v>1485</v>
      </c>
      <c r="C561" s="19" t="s">
        <v>1502</v>
      </c>
      <c r="D561" s="19" t="s">
        <v>1503</v>
      </c>
      <c r="E561" s="19" t="s">
        <v>143</v>
      </c>
      <c r="F561" s="19" t="s">
        <v>1504</v>
      </c>
      <c r="G561" s="19" t="s">
        <v>145</v>
      </c>
      <c r="H561" s="1">
        <v>1295625</v>
      </c>
      <c r="I561" s="1">
        <v>-30857</v>
      </c>
      <c r="J561" s="1">
        <v>1264768</v>
      </c>
      <c r="K561" s="1">
        <v>290455</v>
      </c>
      <c r="L561" s="3" t="s">
        <v>5982</v>
      </c>
      <c r="M561" s="16"/>
    </row>
    <row r="562" spans="1:13" s="17" customFormat="1" x14ac:dyDescent="0.2">
      <c r="A562" s="19" t="s">
        <v>58</v>
      </c>
      <c r="B562" s="19" t="s">
        <v>1485</v>
      </c>
      <c r="C562" s="19" t="s">
        <v>1505</v>
      </c>
      <c r="D562" s="19" t="s">
        <v>1506</v>
      </c>
      <c r="E562" s="19" t="s">
        <v>143</v>
      </c>
      <c r="F562" s="19" t="s">
        <v>1507</v>
      </c>
      <c r="G562" s="19" t="s">
        <v>145</v>
      </c>
      <c r="H562" s="1">
        <v>1050011</v>
      </c>
      <c r="I562" s="1">
        <v>-33982</v>
      </c>
      <c r="J562" s="1">
        <v>1016029</v>
      </c>
      <c r="K562" s="1">
        <v>178686</v>
      </c>
      <c r="L562" s="3" t="s">
        <v>5982</v>
      </c>
      <c r="M562" s="16"/>
    </row>
    <row r="563" spans="1:13" s="17" customFormat="1" x14ac:dyDescent="0.2">
      <c r="A563" s="19" t="s">
        <v>58</v>
      </c>
      <c r="B563" s="19" t="s">
        <v>1485</v>
      </c>
      <c r="C563" s="19" t="s">
        <v>1508</v>
      </c>
      <c r="D563" s="19" t="s">
        <v>1509</v>
      </c>
      <c r="E563" s="19" t="s">
        <v>143</v>
      </c>
      <c r="F563" s="19" t="s">
        <v>1510</v>
      </c>
      <c r="G563" s="19" t="s">
        <v>145</v>
      </c>
      <c r="H563" s="1">
        <v>1073548</v>
      </c>
      <c r="I563" s="1">
        <v>-30846</v>
      </c>
      <c r="J563" s="1">
        <v>1042702</v>
      </c>
      <c r="K563" s="1">
        <v>124261</v>
      </c>
      <c r="L563" s="3" t="s">
        <v>5982</v>
      </c>
      <c r="M563" s="16"/>
    </row>
    <row r="564" spans="1:13" s="17" customFormat="1" x14ac:dyDescent="0.2">
      <c r="A564" s="19" t="s">
        <v>58</v>
      </c>
      <c r="B564" s="19" t="s">
        <v>1485</v>
      </c>
      <c r="C564" s="19" t="s">
        <v>1511</v>
      </c>
      <c r="D564" s="19" t="s">
        <v>1512</v>
      </c>
      <c r="E564" s="19" t="s">
        <v>143</v>
      </c>
      <c r="F564" s="19" t="s">
        <v>1513</v>
      </c>
      <c r="G564" s="19" t="s">
        <v>145</v>
      </c>
      <c r="H564" s="1">
        <v>881120</v>
      </c>
      <c r="I564" s="1">
        <v>-28849</v>
      </c>
      <c r="J564" s="1">
        <v>852271</v>
      </c>
      <c r="K564" s="1">
        <v>143851</v>
      </c>
      <c r="L564" s="3" t="s">
        <v>5982</v>
      </c>
      <c r="M564" s="16"/>
    </row>
    <row r="565" spans="1:13" s="17" customFormat="1" x14ac:dyDescent="0.2">
      <c r="A565" s="19" t="s">
        <v>58</v>
      </c>
      <c r="B565" s="19" t="s">
        <v>1485</v>
      </c>
      <c r="C565" s="19" t="s">
        <v>1514</v>
      </c>
      <c r="D565" s="19" t="s">
        <v>1515</v>
      </c>
      <c r="E565" s="19" t="s">
        <v>143</v>
      </c>
      <c r="F565" s="19" t="s">
        <v>1516</v>
      </c>
      <c r="G565" s="19" t="s">
        <v>145</v>
      </c>
      <c r="H565" s="1">
        <v>566462</v>
      </c>
      <c r="I565" s="1">
        <v>-10956</v>
      </c>
      <c r="J565" s="1">
        <v>555506</v>
      </c>
      <c r="K565" s="1">
        <v>182899</v>
      </c>
      <c r="L565" s="3" t="s">
        <v>5982</v>
      </c>
      <c r="M565" s="16"/>
    </row>
    <row r="566" spans="1:13" s="17" customFormat="1" x14ac:dyDescent="0.2">
      <c r="A566" s="19" t="s">
        <v>58</v>
      </c>
      <c r="B566" s="19" t="s">
        <v>1485</v>
      </c>
      <c r="C566" s="19" t="s">
        <v>1517</v>
      </c>
      <c r="D566" s="19" t="s">
        <v>1518</v>
      </c>
      <c r="E566" s="19" t="s">
        <v>143</v>
      </c>
      <c r="F566" s="19" t="s">
        <v>1519</v>
      </c>
      <c r="G566" s="19" t="s">
        <v>145</v>
      </c>
      <c r="H566" s="1">
        <v>1704342</v>
      </c>
      <c r="I566" s="1">
        <v>-38865</v>
      </c>
      <c r="J566" s="1">
        <v>1665477</v>
      </c>
      <c r="K566" s="1">
        <v>420159</v>
      </c>
      <c r="L566" s="3" t="s">
        <v>5982</v>
      </c>
      <c r="M566" s="16"/>
    </row>
    <row r="567" spans="1:13" s="17" customFormat="1" x14ac:dyDescent="0.2">
      <c r="A567" s="19" t="s">
        <v>58</v>
      </c>
      <c r="B567" s="19" t="s">
        <v>1485</v>
      </c>
      <c r="C567" s="19" t="s">
        <v>1520</v>
      </c>
      <c r="D567" s="19" t="s">
        <v>1521</v>
      </c>
      <c r="E567" s="19" t="s">
        <v>143</v>
      </c>
      <c r="F567" s="19" t="s">
        <v>1522</v>
      </c>
      <c r="G567" s="19" t="s">
        <v>145</v>
      </c>
      <c r="H567" s="1">
        <v>1245337</v>
      </c>
      <c r="I567" s="1">
        <v>-34525</v>
      </c>
      <c r="J567" s="1">
        <v>1210812</v>
      </c>
      <c r="K567" s="1">
        <v>230620</v>
      </c>
      <c r="L567" s="3" t="s">
        <v>5982</v>
      </c>
      <c r="M567" s="16"/>
    </row>
    <row r="568" spans="1:13" s="17" customFormat="1" x14ac:dyDescent="0.2">
      <c r="A568" s="19" t="s">
        <v>58</v>
      </c>
      <c r="B568" s="19" t="s">
        <v>1485</v>
      </c>
      <c r="C568" s="19" t="s">
        <v>1523</v>
      </c>
      <c r="D568" s="19" t="s">
        <v>1524</v>
      </c>
      <c r="E568" s="19" t="s">
        <v>143</v>
      </c>
      <c r="F568" s="19" t="s">
        <v>1525</v>
      </c>
      <c r="G568" s="19" t="s">
        <v>145</v>
      </c>
      <c r="H568" s="1">
        <v>1021711</v>
      </c>
      <c r="I568" s="1">
        <v>-36027</v>
      </c>
      <c r="J568" s="1">
        <v>985684</v>
      </c>
      <c r="K568" s="1">
        <v>146801</v>
      </c>
      <c r="L568" s="3" t="s">
        <v>5982</v>
      </c>
      <c r="M568" s="16"/>
    </row>
    <row r="569" spans="1:13" s="17" customFormat="1" x14ac:dyDescent="0.2">
      <c r="A569" s="19" t="s">
        <v>58</v>
      </c>
      <c r="B569" s="19" t="s">
        <v>1485</v>
      </c>
      <c r="C569" s="19" t="s">
        <v>1526</v>
      </c>
      <c r="D569" s="19" t="s">
        <v>1527</v>
      </c>
      <c r="E569" s="19" t="s">
        <v>143</v>
      </c>
      <c r="F569" s="19" t="s">
        <v>1528</v>
      </c>
      <c r="G569" s="19" t="s">
        <v>145</v>
      </c>
      <c r="H569" s="1">
        <v>516091</v>
      </c>
      <c r="I569" s="1">
        <v>-18200</v>
      </c>
      <c r="J569" s="1">
        <v>497891</v>
      </c>
      <c r="K569" s="1">
        <v>77300</v>
      </c>
      <c r="L569" s="3" t="s">
        <v>5982</v>
      </c>
      <c r="M569" s="16"/>
    </row>
    <row r="570" spans="1:13" s="17" customFormat="1" x14ac:dyDescent="0.2">
      <c r="A570" s="19" t="s">
        <v>58</v>
      </c>
      <c r="B570" s="19" t="s">
        <v>1485</v>
      </c>
      <c r="C570" s="19" t="s">
        <v>1529</v>
      </c>
      <c r="D570" s="19" t="s">
        <v>1530</v>
      </c>
      <c r="E570" s="19" t="s">
        <v>143</v>
      </c>
      <c r="F570" s="19" t="s">
        <v>1531</v>
      </c>
      <c r="G570" s="19" t="s">
        <v>145</v>
      </c>
      <c r="H570" s="1">
        <v>1689894</v>
      </c>
      <c r="I570" s="1">
        <v>-38891</v>
      </c>
      <c r="J570" s="1">
        <v>1651003</v>
      </c>
      <c r="K570" s="1">
        <v>408748</v>
      </c>
      <c r="L570" s="3" t="s">
        <v>5982</v>
      </c>
      <c r="M570" s="16"/>
    </row>
    <row r="571" spans="1:13" s="17" customFormat="1" x14ac:dyDescent="0.2">
      <c r="A571" s="19" t="s">
        <v>58</v>
      </c>
      <c r="B571" s="19" t="s">
        <v>1485</v>
      </c>
      <c r="C571" s="19" t="s">
        <v>1532</v>
      </c>
      <c r="D571" s="19" t="s">
        <v>1533</v>
      </c>
      <c r="E571" s="19" t="s">
        <v>143</v>
      </c>
      <c r="F571" s="19" t="s">
        <v>1534</v>
      </c>
      <c r="G571" s="19" t="s">
        <v>145</v>
      </c>
      <c r="H571" s="1">
        <v>621210</v>
      </c>
      <c r="I571" s="1">
        <v>-22636</v>
      </c>
      <c r="J571" s="1">
        <v>598574</v>
      </c>
      <c r="K571" s="1">
        <v>54784</v>
      </c>
      <c r="L571" s="3" t="s">
        <v>5982</v>
      </c>
      <c r="M571" s="16"/>
    </row>
    <row r="572" spans="1:13" s="17" customFormat="1" x14ac:dyDescent="0.2">
      <c r="A572" s="19" t="s">
        <v>58</v>
      </c>
      <c r="B572" s="19" t="s">
        <v>1485</v>
      </c>
      <c r="C572" s="19" t="s">
        <v>1535</v>
      </c>
      <c r="D572" s="19" t="s">
        <v>1536</v>
      </c>
      <c r="E572" s="19" t="s">
        <v>143</v>
      </c>
      <c r="F572" s="19" t="s">
        <v>1537</v>
      </c>
      <c r="G572" s="19" t="s">
        <v>145</v>
      </c>
      <c r="H572" s="1">
        <v>706997</v>
      </c>
      <c r="I572" s="1">
        <v>-29372</v>
      </c>
      <c r="J572" s="1">
        <v>677625</v>
      </c>
      <c r="K572" s="1">
        <v>30302</v>
      </c>
      <c r="L572" s="3" t="s">
        <v>5982</v>
      </c>
      <c r="M572" s="16"/>
    </row>
    <row r="573" spans="1:13" s="17" customFormat="1" x14ac:dyDescent="0.2">
      <c r="A573" s="19" t="s">
        <v>58</v>
      </c>
      <c r="B573" s="19" t="s">
        <v>1485</v>
      </c>
      <c r="C573" s="19" t="s">
        <v>1538</v>
      </c>
      <c r="D573" s="19" t="s">
        <v>1539</v>
      </c>
      <c r="E573" s="19" t="s">
        <v>166</v>
      </c>
      <c r="F573" s="19" t="s">
        <v>1540</v>
      </c>
      <c r="G573" s="19" t="s">
        <v>145</v>
      </c>
      <c r="H573" s="1">
        <v>1016358</v>
      </c>
      <c r="I573" s="1">
        <v>-41636</v>
      </c>
      <c r="J573" s="1">
        <v>974722</v>
      </c>
      <c r="K573" s="1">
        <v>55081</v>
      </c>
      <c r="L573" s="3" t="s">
        <v>5982</v>
      </c>
      <c r="M573" s="16"/>
    </row>
    <row r="574" spans="1:13" s="17" customFormat="1" x14ac:dyDescent="0.2">
      <c r="A574" s="19" t="s">
        <v>58</v>
      </c>
      <c r="B574" s="19" t="s">
        <v>1485</v>
      </c>
      <c r="C574" s="19" t="s">
        <v>1541</v>
      </c>
      <c r="D574" s="19" t="s">
        <v>1542</v>
      </c>
      <c r="E574" s="19" t="s">
        <v>143</v>
      </c>
      <c r="F574" s="19" t="s">
        <v>1543</v>
      </c>
      <c r="G574" s="19" t="s">
        <v>145</v>
      </c>
      <c r="H574" s="1">
        <v>1963571</v>
      </c>
      <c r="I574" s="1">
        <v>-57417</v>
      </c>
      <c r="J574" s="1">
        <v>1906154</v>
      </c>
      <c r="K574" s="1">
        <v>298747</v>
      </c>
      <c r="L574" s="3" t="s">
        <v>5982</v>
      </c>
      <c r="M574" s="16"/>
    </row>
    <row r="575" spans="1:13" s="17" customFormat="1" x14ac:dyDescent="0.2">
      <c r="A575" s="19" t="s">
        <v>58</v>
      </c>
      <c r="B575" s="19" t="s">
        <v>1485</v>
      </c>
      <c r="C575" s="19" t="s">
        <v>1544</v>
      </c>
      <c r="D575" s="19" t="s">
        <v>1545</v>
      </c>
      <c r="E575" s="19" t="s">
        <v>143</v>
      </c>
      <c r="F575" s="19" t="s">
        <v>1546</v>
      </c>
      <c r="G575" s="19" t="s">
        <v>145</v>
      </c>
      <c r="H575" s="1">
        <v>1317494</v>
      </c>
      <c r="I575" s="1">
        <v>-38671</v>
      </c>
      <c r="J575" s="1">
        <v>1278823</v>
      </c>
      <c r="K575" s="1">
        <v>249594</v>
      </c>
      <c r="L575" s="3" t="s">
        <v>5982</v>
      </c>
      <c r="M575" s="16"/>
    </row>
    <row r="576" spans="1:13" s="17" customFormat="1" x14ac:dyDescent="0.2">
      <c r="A576" s="19" t="s">
        <v>58</v>
      </c>
      <c r="B576" s="19" t="s">
        <v>1485</v>
      </c>
      <c r="C576" s="19" t="s">
        <v>1547</v>
      </c>
      <c r="D576" s="19" t="s">
        <v>1548</v>
      </c>
      <c r="E576" s="19" t="s">
        <v>143</v>
      </c>
      <c r="F576" s="19" t="s">
        <v>1549</v>
      </c>
      <c r="G576" s="19" t="s">
        <v>145</v>
      </c>
      <c r="H576" s="1">
        <v>572853</v>
      </c>
      <c r="I576" s="1">
        <v>-20639</v>
      </c>
      <c r="J576" s="1">
        <v>552214</v>
      </c>
      <c r="K576" s="1">
        <v>78412</v>
      </c>
      <c r="L576" s="3" t="s">
        <v>5982</v>
      </c>
      <c r="M576" s="16"/>
    </row>
    <row r="577" spans="1:13" s="17" customFormat="1" x14ac:dyDescent="0.2">
      <c r="A577" s="19" t="s">
        <v>58</v>
      </c>
      <c r="B577" s="19" t="s">
        <v>1485</v>
      </c>
      <c r="C577" s="19" t="s">
        <v>1550</v>
      </c>
      <c r="D577" s="19" t="s">
        <v>1551</v>
      </c>
      <c r="E577" s="19" t="s">
        <v>143</v>
      </c>
      <c r="F577" s="19" t="s">
        <v>1552</v>
      </c>
      <c r="G577" s="19" t="s">
        <v>145</v>
      </c>
      <c r="H577" s="1">
        <v>1366102</v>
      </c>
      <c r="I577" s="1">
        <v>-36997</v>
      </c>
      <c r="J577" s="1">
        <v>1329105</v>
      </c>
      <c r="K577" s="1">
        <v>207873</v>
      </c>
      <c r="L577" s="3" t="s">
        <v>5982</v>
      </c>
      <c r="M577" s="16"/>
    </row>
    <row r="578" spans="1:13" s="17" customFormat="1" x14ac:dyDescent="0.2">
      <c r="A578" s="19" t="s">
        <v>58</v>
      </c>
      <c r="B578" s="19" t="s">
        <v>1485</v>
      </c>
      <c r="C578" s="19" t="s">
        <v>1553</v>
      </c>
      <c r="D578" s="19" t="s">
        <v>1554</v>
      </c>
      <c r="E578" s="19" t="s">
        <v>143</v>
      </c>
      <c r="F578" s="19" t="s">
        <v>1555</v>
      </c>
      <c r="G578" s="19" t="s">
        <v>145</v>
      </c>
      <c r="H578" s="1">
        <v>1730744</v>
      </c>
      <c r="I578" s="1">
        <v>-39021</v>
      </c>
      <c r="J578" s="1">
        <v>1691723</v>
      </c>
      <c r="K578" s="1">
        <v>436527</v>
      </c>
      <c r="L578" s="3" t="s">
        <v>5982</v>
      </c>
      <c r="M578" s="16"/>
    </row>
    <row r="579" spans="1:13" s="17" customFormat="1" x14ac:dyDescent="0.2">
      <c r="A579" s="19" t="s">
        <v>58</v>
      </c>
      <c r="B579" s="19" t="s">
        <v>1485</v>
      </c>
      <c r="C579" s="19" t="s">
        <v>1556</v>
      </c>
      <c r="D579" s="19" t="s">
        <v>1557</v>
      </c>
      <c r="E579" s="19" t="s">
        <v>143</v>
      </c>
      <c r="F579" s="19" t="s">
        <v>1558</v>
      </c>
      <c r="G579" s="19" t="s">
        <v>145</v>
      </c>
      <c r="H579" s="1">
        <v>2845478</v>
      </c>
      <c r="I579" s="1">
        <v>-63601</v>
      </c>
      <c r="J579" s="1">
        <v>2781877</v>
      </c>
      <c r="K579" s="1">
        <v>729855</v>
      </c>
      <c r="L579" s="3" t="s">
        <v>5982</v>
      </c>
      <c r="M579" s="16"/>
    </row>
    <row r="580" spans="1:13" s="17" customFormat="1" x14ac:dyDescent="0.2">
      <c r="A580" s="19" t="s">
        <v>58</v>
      </c>
      <c r="B580" s="19" t="s">
        <v>1485</v>
      </c>
      <c r="C580" s="19" t="s">
        <v>1559</v>
      </c>
      <c r="D580" s="19" t="s">
        <v>1560</v>
      </c>
      <c r="E580" s="19" t="s">
        <v>143</v>
      </c>
      <c r="F580" s="19" t="s">
        <v>1561</v>
      </c>
      <c r="G580" s="19" t="s">
        <v>145</v>
      </c>
      <c r="H580" s="1">
        <v>683646</v>
      </c>
      <c r="I580" s="1">
        <v>-23991</v>
      </c>
      <c r="J580" s="1">
        <v>659655</v>
      </c>
      <c r="K580" s="1">
        <v>76655</v>
      </c>
      <c r="L580" s="3" t="s">
        <v>5982</v>
      </c>
      <c r="M580" s="16"/>
    </row>
    <row r="581" spans="1:13" s="17" customFormat="1" x14ac:dyDescent="0.2">
      <c r="A581" s="19" t="s">
        <v>58</v>
      </c>
      <c r="B581" s="19" t="s">
        <v>1485</v>
      </c>
      <c r="C581" s="19" t="s">
        <v>1562</v>
      </c>
      <c r="D581" s="19" t="s">
        <v>1563</v>
      </c>
      <c r="E581" s="19" t="s">
        <v>143</v>
      </c>
      <c r="F581" s="19" t="s">
        <v>1564</v>
      </c>
      <c r="G581" s="19" t="s">
        <v>145</v>
      </c>
      <c r="H581" s="1">
        <v>2807912</v>
      </c>
      <c r="I581" s="1">
        <v>-62037</v>
      </c>
      <c r="J581" s="1">
        <v>2745875</v>
      </c>
      <c r="K581" s="1">
        <v>736189</v>
      </c>
      <c r="L581" s="3" t="s">
        <v>5982</v>
      </c>
      <c r="M581" s="16"/>
    </row>
    <row r="582" spans="1:13" s="17" customFormat="1" x14ac:dyDescent="0.2">
      <c r="A582" s="19" t="s">
        <v>58</v>
      </c>
      <c r="B582" s="19" t="s">
        <v>1485</v>
      </c>
      <c r="C582" s="19" t="s">
        <v>1565</v>
      </c>
      <c r="D582" s="19" t="s">
        <v>1566</v>
      </c>
      <c r="E582" s="19" t="s">
        <v>143</v>
      </c>
      <c r="F582" s="19" t="s">
        <v>1567</v>
      </c>
      <c r="G582" s="19" t="s">
        <v>145</v>
      </c>
      <c r="H582" s="1">
        <v>1409051</v>
      </c>
      <c r="I582" s="1">
        <v>-42426</v>
      </c>
      <c r="J582" s="1">
        <v>1366625</v>
      </c>
      <c r="K582" s="1">
        <v>120285</v>
      </c>
      <c r="L582" s="3" t="s">
        <v>5982</v>
      </c>
      <c r="M582" s="16"/>
    </row>
    <row r="583" spans="1:13" s="17" customFormat="1" x14ac:dyDescent="0.2">
      <c r="A583" s="19" t="s">
        <v>58</v>
      </c>
      <c r="B583" s="19" t="s">
        <v>1485</v>
      </c>
      <c r="C583" s="19" t="s">
        <v>1568</v>
      </c>
      <c r="D583" s="19" t="s">
        <v>1569</v>
      </c>
      <c r="E583" s="19" t="s">
        <v>143</v>
      </c>
      <c r="F583" s="19" t="s">
        <v>1570</v>
      </c>
      <c r="G583" s="19" t="s">
        <v>145</v>
      </c>
      <c r="H583" s="1">
        <v>847589</v>
      </c>
      <c r="I583" s="1">
        <v>-30271</v>
      </c>
      <c r="J583" s="1">
        <v>817318</v>
      </c>
      <c r="K583" s="1">
        <v>107598</v>
      </c>
      <c r="L583" s="3" t="s">
        <v>5982</v>
      </c>
      <c r="M583" s="16"/>
    </row>
    <row r="584" spans="1:13" s="17" customFormat="1" x14ac:dyDescent="0.2">
      <c r="A584" s="19" t="s">
        <v>58</v>
      </c>
      <c r="B584" s="19" t="s">
        <v>1485</v>
      </c>
      <c r="C584" s="19" t="s">
        <v>1571</v>
      </c>
      <c r="D584" s="19" t="s">
        <v>1572</v>
      </c>
      <c r="E584" s="19" t="s">
        <v>143</v>
      </c>
      <c r="F584" s="19" t="s">
        <v>1573</v>
      </c>
      <c r="G584" s="19" t="s">
        <v>145</v>
      </c>
      <c r="H584" s="1">
        <v>1799609</v>
      </c>
      <c r="I584" s="1">
        <v>-39907</v>
      </c>
      <c r="J584" s="1">
        <v>1759702</v>
      </c>
      <c r="K584" s="1">
        <v>468574</v>
      </c>
      <c r="L584" s="3" t="s">
        <v>5982</v>
      </c>
      <c r="M584" s="16"/>
    </row>
    <row r="585" spans="1:13" s="17" customFormat="1" x14ac:dyDescent="0.2">
      <c r="A585" s="19" t="s">
        <v>58</v>
      </c>
      <c r="B585" s="19" t="s">
        <v>1485</v>
      </c>
      <c r="C585" s="19" t="s">
        <v>1574</v>
      </c>
      <c r="D585" s="19" t="s">
        <v>1575</v>
      </c>
      <c r="E585" s="19" t="s">
        <v>143</v>
      </c>
      <c r="F585" s="19" t="s">
        <v>1576</v>
      </c>
      <c r="G585" s="19" t="s">
        <v>145</v>
      </c>
      <c r="H585" s="1">
        <v>968706</v>
      </c>
      <c r="I585" s="1">
        <v>-38874</v>
      </c>
      <c r="J585" s="1">
        <v>929832</v>
      </c>
      <c r="K585" s="1">
        <v>60495</v>
      </c>
      <c r="L585" s="3" t="s">
        <v>5982</v>
      </c>
      <c r="M585" s="16"/>
    </row>
    <row r="586" spans="1:13" s="17" customFormat="1" x14ac:dyDescent="0.2">
      <c r="A586" s="19" t="s">
        <v>58</v>
      </c>
      <c r="B586" s="19" t="s">
        <v>1485</v>
      </c>
      <c r="C586" s="19" t="s">
        <v>1577</v>
      </c>
      <c r="D586" s="19" t="s">
        <v>1578</v>
      </c>
      <c r="E586" s="19" t="s">
        <v>143</v>
      </c>
      <c r="F586" s="19" t="s">
        <v>1579</v>
      </c>
      <c r="G586" s="19" t="s">
        <v>145</v>
      </c>
      <c r="H586" s="1">
        <v>3320518</v>
      </c>
      <c r="I586" s="1">
        <v>-101769</v>
      </c>
      <c r="J586" s="1">
        <v>3218749</v>
      </c>
      <c r="K586" s="1">
        <v>665669</v>
      </c>
      <c r="L586" s="3" t="s">
        <v>5982</v>
      </c>
      <c r="M586" s="16"/>
    </row>
    <row r="587" spans="1:13" s="17" customFormat="1" x14ac:dyDescent="0.2">
      <c r="A587" s="19" t="s">
        <v>58</v>
      </c>
      <c r="B587" s="19" t="s">
        <v>1485</v>
      </c>
      <c r="C587" s="19" t="s">
        <v>1580</v>
      </c>
      <c r="D587" s="19" t="s">
        <v>1581</v>
      </c>
      <c r="E587" s="19" t="s">
        <v>143</v>
      </c>
      <c r="F587" s="19" t="s">
        <v>1582</v>
      </c>
      <c r="G587" s="19" t="s">
        <v>145</v>
      </c>
      <c r="H587" s="1">
        <v>1780598</v>
      </c>
      <c r="I587" s="1">
        <v>-38964</v>
      </c>
      <c r="J587" s="1">
        <v>1741634</v>
      </c>
      <c r="K587" s="1">
        <v>475133</v>
      </c>
      <c r="L587" s="3" t="s">
        <v>5982</v>
      </c>
      <c r="M587" s="16"/>
    </row>
    <row r="588" spans="1:13" s="17" customFormat="1" x14ac:dyDescent="0.2">
      <c r="A588" s="19" t="s">
        <v>58</v>
      </c>
      <c r="B588" s="19" t="s">
        <v>1485</v>
      </c>
      <c r="C588" s="19" t="s">
        <v>1583</v>
      </c>
      <c r="D588" s="19" t="s">
        <v>1584</v>
      </c>
      <c r="E588" s="19" t="s">
        <v>143</v>
      </c>
      <c r="F588" s="19" t="s">
        <v>1585</v>
      </c>
      <c r="G588" s="19" t="s">
        <v>145</v>
      </c>
      <c r="H588" s="1">
        <v>875970</v>
      </c>
      <c r="I588" s="1">
        <v>-28502</v>
      </c>
      <c r="J588" s="1">
        <v>847468</v>
      </c>
      <c r="K588" s="1">
        <v>139358</v>
      </c>
      <c r="L588" s="3" t="s">
        <v>5982</v>
      </c>
      <c r="M588" s="16"/>
    </row>
    <row r="589" spans="1:13" s="17" customFormat="1" x14ac:dyDescent="0.2">
      <c r="A589" s="19" t="s">
        <v>58</v>
      </c>
      <c r="B589" s="19" t="s">
        <v>1485</v>
      </c>
      <c r="C589" s="19" t="s">
        <v>1586</v>
      </c>
      <c r="D589" s="19" t="s">
        <v>1587</v>
      </c>
      <c r="E589" s="19" t="s">
        <v>143</v>
      </c>
      <c r="F589" s="19" t="s">
        <v>1588</v>
      </c>
      <c r="G589" s="19" t="s">
        <v>145</v>
      </c>
      <c r="H589" s="1">
        <v>804119</v>
      </c>
      <c r="I589" s="1">
        <v>-29062</v>
      </c>
      <c r="J589" s="1">
        <v>775057</v>
      </c>
      <c r="K589" s="1">
        <v>96258</v>
      </c>
      <c r="L589" s="3" t="s">
        <v>5982</v>
      </c>
      <c r="M589" s="16"/>
    </row>
    <row r="590" spans="1:13" s="17" customFormat="1" x14ac:dyDescent="0.2">
      <c r="A590" s="19" t="s">
        <v>58</v>
      </c>
      <c r="B590" s="19" t="s">
        <v>1485</v>
      </c>
      <c r="C590" s="19" t="s">
        <v>1589</v>
      </c>
      <c r="D590" s="19" t="s">
        <v>1590</v>
      </c>
      <c r="E590" s="19" t="s">
        <v>143</v>
      </c>
      <c r="F590" s="19" t="s">
        <v>1591</v>
      </c>
      <c r="G590" s="19" t="s">
        <v>145</v>
      </c>
      <c r="H590" s="1">
        <v>710448</v>
      </c>
      <c r="I590" s="1">
        <v>-18899</v>
      </c>
      <c r="J590" s="1">
        <v>691549</v>
      </c>
      <c r="K590" s="1">
        <v>145714</v>
      </c>
      <c r="L590" s="3" t="s">
        <v>5982</v>
      </c>
      <c r="M590" s="16"/>
    </row>
    <row r="591" spans="1:13" s="17" customFormat="1" x14ac:dyDescent="0.2">
      <c r="A591" s="19" t="s">
        <v>58</v>
      </c>
      <c r="B591" s="19" t="s">
        <v>1485</v>
      </c>
      <c r="C591" s="19" t="s">
        <v>1592</v>
      </c>
      <c r="D591" s="19" t="s">
        <v>1593</v>
      </c>
      <c r="E591" s="19" t="s">
        <v>143</v>
      </c>
      <c r="F591" s="19" t="s">
        <v>1594</v>
      </c>
      <c r="G591" s="19" t="s">
        <v>145</v>
      </c>
      <c r="H591" s="1">
        <v>786301</v>
      </c>
      <c r="I591" s="1">
        <v>-27386</v>
      </c>
      <c r="J591" s="1">
        <v>758915</v>
      </c>
      <c r="K591" s="1">
        <v>117136</v>
      </c>
      <c r="L591" s="3" t="s">
        <v>5982</v>
      </c>
      <c r="M591" s="16"/>
    </row>
    <row r="592" spans="1:13" s="17" customFormat="1" x14ac:dyDescent="0.2">
      <c r="A592" s="19" t="s">
        <v>58</v>
      </c>
      <c r="B592" s="19" t="s">
        <v>1485</v>
      </c>
      <c r="C592" s="19" t="s">
        <v>1595</v>
      </c>
      <c r="D592" s="19" t="s">
        <v>1596</v>
      </c>
      <c r="E592" s="19" t="s">
        <v>143</v>
      </c>
      <c r="F592" s="19" t="s">
        <v>1597</v>
      </c>
      <c r="G592" s="19" t="s">
        <v>145</v>
      </c>
      <c r="H592" s="1">
        <v>185819</v>
      </c>
      <c r="I592" s="1">
        <v>-5111</v>
      </c>
      <c r="J592" s="1">
        <v>180708</v>
      </c>
      <c r="K592" s="1">
        <v>26527</v>
      </c>
      <c r="L592" s="3" t="s">
        <v>5982</v>
      </c>
      <c r="M592" s="16"/>
    </row>
    <row r="593" spans="1:13" s="17" customFormat="1" x14ac:dyDescent="0.2">
      <c r="A593" s="19" t="s">
        <v>58</v>
      </c>
      <c r="B593" s="19" t="s">
        <v>1485</v>
      </c>
      <c r="C593" s="19" t="s">
        <v>1598</v>
      </c>
      <c r="D593" s="19" t="s">
        <v>1599</v>
      </c>
      <c r="E593" s="19" t="s">
        <v>143</v>
      </c>
      <c r="F593" s="19" t="s">
        <v>1600</v>
      </c>
      <c r="G593" s="19" t="s">
        <v>145</v>
      </c>
      <c r="H593" s="1">
        <v>1677727</v>
      </c>
      <c r="I593" s="1">
        <v>-37512</v>
      </c>
      <c r="J593" s="1">
        <v>1640215</v>
      </c>
      <c r="K593" s="1">
        <v>430070</v>
      </c>
      <c r="L593" s="3" t="s">
        <v>5982</v>
      </c>
      <c r="M593" s="16"/>
    </row>
    <row r="594" spans="1:13" s="17" customFormat="1" x14ac:dyDescent="0.2">
      <c r="A594" s="19" t="s">
        <v>58</v>
      </c>
      <c r="B594" s="19" t="s">
        <v>1485</v>
      </c>
      <c r="C594" s="19" t="s">
        <v>1601</v>
      </c>
      <c r="D594" s="19" t="s">
        <v>1602</v>
      </c>
      <c r="E594" s="19" t="s">
        <v>143</v>
      </c>
      <c r="F594" s="19" t="s">
        <v>1603</v>
      </c>
      <c r="G594" s="19" t="s">
        <v>145</v>
      </c>
      <c r="H594" s="1">
        <v>1371851</v>
      </c>
      <c r="I594" s="1">
        <v>-30555</v>
      </c>
      <c r="J594" s="1">
        <v>1341296</v>
      </c>
      <c r="K594" s="1">
        <v>354248</v>
      </c>
      <c r="L594" s="3" t="s">
        <v>5982</v>
      </c>
      <c r="M594" s="16"/>
    </row>
    <row r="595" spans="1:13" s="17" customFormat="1" x14ac:dyDescent="0.2">
      <c r="A595" s="19" t="s">
        <v>58</v>
      </c>
      <c r="B595" s="19" t="s">
        <v>1485</v>
      </c>
      <c r="C595" s="19" t="s">
        <v>1604</v>
      </c>
      <c r="D595" s="19" t="s">
        <v>1605</v>
      </c>
      <c r="E595" s="19" t="s">
        <v>143</v>
      </c>
      <c r="F595" s="19" t="s">
        <v>1606</v>
      </c>
      <c r="G595" s="19" t="s">
        <v>145</v>
      </c>
      <c r="H595" s="1">
        <v>801333</v>
      </c>
      <c r="I595" s="1">
        <v>-28229</v>
      </c>
      <c r="J595" s="1">
        <v>773104</v>
      </c>
      <c r="K595" s="1">
        <v>88708</v>
      </c>
      <c r="L595" s="3" t="s">
        <v>5982</v>
      </c>
      <c r="M595" s="16"/>
    </row>
    <row r="596" spans="1:13" s="17" customFormat="1" x14ac:dyDescent="0.2">
      <c r="A596" s="19" t="s">
        <v>58</v>
      </c>
      <c r="B596" s="19" t="s">
        <v>1485</v>
      </c>
      <c r="C596" s="19" t="s">
        <v>1607</v>
      </c>
      <c r="D596" s="19" t="s">
        <v>1608</v>
      </c>
      <c r="E596" s="19" t="s">
        <v>143</v>
      </c>
      <c r="F596" s="19" t="s">
        <v>1609</v>
      </c>
      <c r="G596" s="19" t="s">
        <v>145</v>
      </c>
      <c r="H596" s="1">
        <v>1726547</v>
      </c>
      <c r="I596" s="1">
        <v>-39665</v>
      </c>
      <c r="J596" s="1">
        <v>1686882</v>
      </c>
      <c r="K596" s="1">
        <v>419147</v>
      </c>
      <c r="L596" s="3" t="s">
        <v>5982</v>
      </c>
      <c r="M596" s="16"/>
    </row>
    <row r="597" spans="1:13" s="17" customFormat="1" x14ac:dyDescent="0.2">
      <c r="A597" s="19" t="s">
        <v>58</v>
      </c>
      <c r="B597" s="19" t="s">
        <v>1485</v>
      </c>
      <c r="C597" s="19" t="s">
        <v>1610</v>
      </c>
      <c r="D597" s="19" t="s">
        <v>1611</v>
      </c>
      <c r="E597" s="19" t="s">
        <v>143</v>
      </c>
      <c r="F597" s="19" t="s">
        <v>1612</v>
      </c>
      <c r="G597" s="19" t="s">
        <v>145</v>
      </c>
      <c r="H597" s="1">
        <v>1734091</v>
      </c>
      <c r="I597" s="1">
        <v>-40254</v>
      </c>
      <c r="J597" s="1">
        <v>1693837</v>
      </c>
      <c r="K597" s="1">
        <v>411820</v>
      </c>
      <c r="L597" s="3" t="s">
        <v>5982</v>
      </c>
      <c r="M597" s="16"/>
    </row>
    <row r="598" spans="1:13" s="17" customFormat="1" x14ac:dyDescent="0.2">
      <c r="A598" s="19" t="s">
        <v>58</v>
      </c>
      <c r="B598" s="19" t="s">
        <v>1485</v>
      </c>
      <c r="C598" s="19" t="s">
        <v>1613</v>
      </c>
      <c r="D598" s="19" t="s">
        <v>1614</v>
      </c>
      <c r="E598" s="19" t="s">
        <v>143</v>
      </c>
      <c r="F598" s="19" t="s">
        <v>1615</v>
      </c>
      <c r="G598" s="19" t="s">
        <v>145</v>
      </c>
      <c r="H598" s="1">
        <v>1530690</v>
      </c>
      <c r="I598" s="1">
        <v>-36730</v>
      </c>
      <c r="J598" s="1">
        <v>1493960</v>
      </c>
      <c r="K598" s="1">
        <v>337103</v>
      </c>
      <c r="L598" s="3" t="s">
        <v>5982</v>
      </c>
      <c r="M598" s="16"/>
    </row>
    <row r="599" spans="1:13" s="17" customFormat="1" x14ac:dyDescent="0.2">
      <c r="A599" s="19" t="s">
        <v>58</v>
      </c>
      <c r="B599" s="19" t="s">
        <v>1485</v>
      </c>
      <c r="C599" s="19" t="s">
        <v>1616</v>
      </c>
      <c r="D599" s="19" t="s">
        <v>1617</v>
      </c>
      <c r="E599" s="19" t="s">
        <v>143</v>
      </c>
      <c r="F599" s="19" t="s">
        <v>1618</v>
      </c>
      <c r="G599" s="19" t="s">
        <v>145</v>
      </c>
      <c r="H599" s="1">
        <v>2827045</v>
      </c>
      <c r="I599" s="1">
        <v>-65705</v>
      </c>
      <c r="J599" s="1">
        <v>2761340</v>
      </c>
      <c r="K599" s="1">
        <v>669616</v>
      </c>
      <c r="L599" s="3" t="s">
        <v>5982</v>
      </c>
      <c r="M599" s="16"/>
    </row>
    <row r="600" spans="1:13" s="17" customFormat="1" x14ac:dyDescent="0.2">
      <c r="A600" s="19" t="s">
        <v>58</v>
      </c>
      <c r="B600" s="19" t="s">
        <v>1485</v>
      </c>
      <c r="C600" s="19" t="s">
        <v>1619</v>
      </c>
      <c r="D600" s="19" t="s">
        <v>1620</v>
      </c>
      <c r="E600" s="19" t="s">
        <v>143</v>
      </c>
      <c r="F600" s="19" t="s">
        <v>1621</v>
      </c>
      <c r="G600" s="19" t="s">
        <v>145</v>
      </c>
      <c r="H600" s="1">
        <v>1651964</v>
      </c>
      <c r="I600" s="1">
        <v>-38554</v>
      </c>
      <c r="J600" s="1">
        <v>1613410</v>
      </c>
      <c r="K600" s="1">
        <v>387773</v>
      </c>
      <c r="L600" s="3" t="s">
        <v>5982</v>
      </c>
      <c r="M600" s="16"/>
    </row>
    <row r="601" spans="1:13" s="17" customFormat="1" x14ac:dyDescent="0.2">
      <c r="A601" s="19" t="s">
        <v>58</v>
      </c>
      <c r="B601" s="19" t="s">
        <v>1485</v>
      </c>
      <c r="C601" s="19" t="s">
        <v>1622</v>
      </c>
      <c r="D601" s="19" t="s">
        <v>1623</v>
      </c>
      <c r="E601" s="19" t="s">
        <v>166</v>
      </c>
      <c r="F601" s="19" t="s">
        <v>1624</v>
      </c>
      <c r="G601" s="19" t="s">
        <v>145</v>
      </c>
      <c r="H601" s="1">
        <v>969097</v>
      </c>
      <c r="I601" s="1">
        <v>-35088</v>
      </c>
      <c r="J601" s="1">
        <v>934009</v>
      </c>
      <c r="K601" s="1">
        <v>111476</v>
      </c>
      <c r="L601" s="3" t="s">
        <v>5982</v>
      </c>
      <c r="M601" s="16"/>
    </row>
    <row r="602" spans="1:13" s="17" customFormat="1" x14ac:dyDescent="0.2">
      <c r="A602" s="19" t="s">
        <v>58</v>
      </c>
      <c r="B602" s="19" t="s">
        <v>1485</v>
      </c>
      <c r="C602" s="19" t="s">
        <v>1625</v>
      </c>
      <c r="D602" s="19" t="s">
        <v>1626</v>
      </c>
      <c r="E602" s="19" t="s">
        <v>143</v>
      </c>
      <c r="F602" s="19" t="s">
        <v>1627</v>
      </c>
      <c r="G602" s="19" t="s">
        <v>145</v>
      </c>
      <c r="H602" s="1">
        <v>615682</v>
      </c>
      <c r="I602" s="1">
        <v>-18984</v>
      </c>
      <c r="J602" s="1">
        <v>596698</v>
      </c>
      <c r="K602" s="1">
        <v>116833</v>
      </c>
      <c r="L602" s="3" t="s">
        <v>5982</v>
      </c>
      <c r="M602" s="16"/>
    </row>
    <row r="603" spans="1:13" s="17" customFormat="1" x14ac:dyDescent="0.2">
      <c r="A603" s="19" t="s">
        <v>58</v>
      </c>
      <c r="B603" s="19" t="s">
        <v>1485</v>
      </c>
      <c r="C603" s="19" t="s">
        <v>1628</v>
      </c>
      <c r="D603" s="19" t="s">
        <v>1629</v>
      </c>
      <c r="E603" s="19" t="s">
        <v>143</v>
      </c>
      <c r="F603" s="19" t="s">
        <v>1630</v>
      </c>
      <c r="G603" s="19" t="s">
        <v>145</v>
      </c>
      <c r="H603" s="1">
        <v>799723</v>
      </c>
      <c r="I603" s="1">
        <v>-28591</v>
      </c>
      <c r="J603" s="1">
        <v>771132</v>
      </c>
      <c r="K603" s="1">
        <v>113261</v>
      </c>
      <c r="L603" s="3" t="s">
        <v>5982</v>
      </c>
      <c r="M603" s="16"/>
    </row>
    <row r="604" spans="1:13" s="17" customFormat="1" x14ac:dyDescent="0.2">
      <c r="A604" s="19" t="s">
        <v>58</v>
      </c>
      <c r="B604" s="19" t="s">
        <v>1485</v>
      </c>
      <c r="C604" s="19" t="s">
        <v>1631</v>
      </c>
      <c r="D604" s="19" t="s">
        <v>1632</v>
      </c>
      <c r="E604" s="19" t="s">
        <v>143</v>
      </c>
      <c r="F604" s="19" t="s">
        <v>1633</v>
      </c>
      <c r="G604" s="19" t="s">
        <v>145</v>
      </c>
      <c r="H604" s="1">
        <v>1414526</v>
      </c>
      <c r="I604" s="1">
        <v>-32641</v>
      </c>
      <c r="J604" s="1">
        <v>1381885</v>
      </c>
      <c r="K604" s="1">
        <v>340213</v>
      </c>
      <c r="L604" s="3" t="s">
        <v>5982</v>
      </c>
      <c r="M604" s="16"/>
    </row>
    <row r="605" spans="1:13" s="17" customFormat="1" x14ac:dyDescent="0.2">
      <c r="A605" s="19" t="s">
        <v>58</v>
      </c>
      <c r="B605" s="19" t="s">
        <v>1485</v>
      </c>
      <c r="C605" s="19" t="s">
        <v>1634</v>
      </c>
      <c r="D605" s="19" t="s">
        <v>1635</v>
      </c>
      <c r="E605" s="19" t="s">
        <v>143</v>
      </c>
      <c r="F605" s="19" t="s">
        <v>1636</v>
      </c>
      <c r="G605" s="19" t="s">
        <v>145</v>
      </c>
      <c r="H605" s="1">
        <v>613133</v>
      </c>
      <c r="I605" s="1">
        <v>-21814</v>
      </c>
      <c r="J605" s="1">
        <v>591319</v>
      </c>
      <c r="K605" s="1">
        <v>87691</v>
      </c>
      <c r="L605" s="3" t="s">
        <v>5982</v>
      </c>
      <c r="M605" s="16"/>
    </row>
    <row r="606" spans="1:13" s="17" customFormat="1" x14ac:dyDescent="0.2">
      <c r="A606" s="19" t="s">
        <v>58</v>
      </c>
      <c r="B606" s="19" t="s">
        <v>1485</v>
      </c>
      <c r="C606" s="19" t="s">
        <v>1637</v>
      </c>
      <c r="D606" s="19" t="s">
        <v>1638</v>
      </c>
      <c r="E606" s="19" t="s">
        <v>143</v>
      </c>
      <c r="F606" s="19" t="s">
        <v>1639</v>
      </c>
      <c r="G606" s="19" t="s">
        <v>145</v>
      </c>
      <c r="H606" s="1">
        <v>605163</v>
      </c>
      <c r="I606" s="1">
        <v>-23369</v>
      </c>
      <c r="J606" s="1">
        <v>581794</v>
      </c>
      <c r="K606" s="1">
        <v>28063</v>
      </c>
      <c r="L606" s="3" t="s">
        <v>5982</v>
      </c>
      <c r="M606" s="16"/>
    </row>
    <row r="607" spans="1:13" s="17" customFormat="1" x14ac:dyDescent="0.2">
      <c r="A607" s="19" t="s">
        <v>58</v>
      </c>
      <c r="B607" s="19" t="s">
        <v>1485</v>
      </c>
      <c r="C607" s="19" t="s">
        <v>1640</v>
      </c>
      <c r="D607" s="19" t="s">
        <v>1641</v>
      </c>
      <c r="E607" s="19" t="s">
        <v>143</v>
      </c>
      <c r="F607" s="19" t="s">
        <v>1642</v>
      </c>
      <c r="G607" s="19" t="s">
        <v>145</v>
      </c>
      <c r="H607" s="1">
        <v>630560</v>
      </c>
      <c r="I607" s="1">
        <v>-17918</v>
      </c>
      <c r="J607" s="1">
        <v>612642</v>
      </c>
      <c r="K607" s="1">
        <v>167901</v>
      </c>
      <c r="L607" s="3" t="s">
        <v>5982</v>
      </c>
      <c r="M607" s="16"/>
    </row>
    <row r="608" spans="1:13" s="17" customFormat="1" x14ac:dyDescent="0.2">
      <c r="A608" s="19" t="s">
        <v>58</v>
      </c>
      <c r="B608" s="19" t="s">
        <v>1485</v>
      </c>
      <c r="C608" s="19" t="s">
        <v>1643</v>
      </c>
      <c r="D608" s="19" t="s">
        <v>1644</v>
      </c>
      <c r="E608" s="19" t="s">
        <v>143</v>
      </c>
      <c r="F608" s="19" t="s">
        <v>1645</v>
      </c>
      <c r="G608" s="19" t="s">
        <v>145</v>
      </c>
      <c r="H608" s="1">
        <v>1153990</v>
      </c>
      <c r="I608" s="1">
        <v>-45344</v>
      </c>
      <c r="J608" s="1">
        <v>1108646</v>
      </c>
      <c r="K608" s="1">
        <v>102450</v>
      </c>
      <c r="L608" s="3" t="s">
        <v>5982</v>
      </c>
      <c r="M608" s="16"/>
    </row>
    <row r="609" spans="1:13" s="17" customFormat="1" x14ac:dyDescent="0.2">
      <c r="A609" s="19" t="s">
        <v>58</v>
      </c>
      <c r="B609" s="19" t="s">
        <v>1485</v>
      </c>
      <c r="C609" s="19" t="s">
        <v>1646</v>
      </c>
      <c r="D609" s="19" t="s">
        <v>1647</v>
      </c>
      <c r="E609" s="19" t="s">
        <v>143</v>
      </c>
      <c r="F609" s="19" t="s">
        <v>1648</v>
      </c>
      <c r="G609" s="19" t="s">
        <v>145</v>
      </c>
      <c r="H609" s="1">
        <v>333020</v>
      </c>
      <c r="I609" s="1">
        <v>-11903</v>
      </c>
      <c r="J609" s="1">
        <v>321117</v>
      </c>
      <c r="K609" s="1">
        <v>35926</v>
      </c>
      <c r="L609" s="3" t="s">
        <v>5982</v>
      </c>
      <c r="M609" s="16"/>
    </row>
    <row r="610" spans="1:13" s="17" customFormat="1" x14ac:dyDescent="0.2">
      <c r="A610" s="19" t="s">
        <v>58</v>
      </c>
      <c r="B610" s="19" t="s">
        <v>1485</v>
      </c>
      <c r="C610" s="19" t="s">
        <v>1649</v>
      </c>
      <c r="D610" s="19" t="s">
        <v>1650</v>
      </c>
      <c r="E610" s="19" t="s">
        <v>143</v>
      </c>
      <c r="F610" s="19" t="s">
        <v>1651</v>
      </c>
      <c r="G610" s="19" t="s">
        <v>145</v>
      </c>
      <c r="H610" s="1">
        <v>517816</v>
      </c>
      <c r="I610" s="1">
        <v>-20064</v>
      </c>
      <c r="J610" s="1">
        <v>497752</v>
      </c>
      <c r="K610" s="1">
        <v>46833</v>
      </c>
      <c r="L610" s="3" t="s">
        <v>5982</v>
      </c>
      <c r="M610" s="16"/>
    </row>
    <row r="611" spans="1:13" s="17" customFormat="1" x14ac:dyDescent="0.2">
      <c r="A611" s="19" t="s">
        <v>58</v>
      </c>
      <c r="B611" s="19" t="s">
        <v>1485</v>
      </c>
      <c r="C611" s="19" t="s">
        <v>1652</v>
      </c>
      <c r="D611" s="19" t="s">
        <v>1653</v>
      </c>
      <c r="E611" s="19" t="s">
        <v>143</v>
      </c>
      <c r="F611" s="19" t="s">
        <v>1654</v>
      </c>
      <c r="G611" s="19" t="s">
        <v>145</v>
      </c>
      <c r="H611" s="1">
        <v>533915</v>
      </c>
      <c r="I611" s="1">
        <v>-15656</v>
      </c>
      <c r="J611" s="1">
        <v>518259</v>
      </c>
      <c r="K611" s="1">
        <v>54842</v>
      </c>
      <c r="L611" s="3" t="s">
        <v>5982</v>
      </c>
      <c r="M611" s="16"/>
    </row>
    <row r="612" spans="1:13" s="17" customFormat="1" x14ac:dyDescent="0.2">
      <c r="A612" s="19" t="s">
        <v>58</v>
      </c>
      <c r="B612" s="19" t="s">
        <v>1485</v>
      </c>
      <c r="C612" s="19" t="s">
        <v>1655</v>
      </c>
      <c r="D612" s="19" t="s">
        <v>1656</v>
      </c>
      <c r="E612" s="19" t="s">
        <v>143</v>
      </c>
      <c r="F612" s="19" t="s">
        <v>1657</v>
      </c>
      <c r="G612" s="19" t="s">
        <v>145</v>
      </c>
      <c r="H612" s="1">
        <v>424803</v>
      </c>
      <c r="I612" s="1">
        <v>-13699</v>
      </c>
      <c r="J612" s="1">
        <v>411104</v>
      </c>
      <c r="K612" s="1">
        <v>69251</v>
      </c>
      <c r="L612" s="3" t="s">
        <v>5982</v>
      </c>
      <c r="M612" s="16"/>
    </row>
    <row r="613" spans="1:13" s="17" customFormat="1" x14ac:dyDescent="0.2">
      <c r="A613" s="19" t="s">
        <v>58</v>
      </c>
      <c r="B613" s="19" t="s">
        <v>1485</v>
      </c>
      <c r="C613" s="19" t="s">
        <v>1658</v>
      </c>
      <c r="D613" s="19" t="s">
        <v>1659</v>
      </c>
      <c r="E613" s="19" t="s">
        <v>143</v>
      </c>
      <c r="F613" s="19" t="s">
        <v>1660</v>
      </c>
      <c r="G613" s="19" t="s">
        <v>145</v>
      </c>
      <c r="H613" s="1">
        <v>1354148</v>
      </c>
      <c r="I613" s="1">
        <v>-28506</v>
      </c>
      <c r="J613" s="1">
        <v>1325642</v>
      </c>
      <c r="K613" s="1">
        <v>386180</v>
      </c>
      <c r="L613" s="3" t="s">
        <v>5982</v>
      </c>
      <c r="M613" s="16"/>
    </row>
    <row r="614" spans="1:13" s="17" customFormat="1" x14ac:dyDescent="0.2">
      <c r="A614" s="19" t="s">
        <v>58</v>
      </c>
      <c r="B614" s="19" t="s">
        <v>1485</v>
      </c>
      <c r="C614" s="19" t="s">
        <v>1661</v>
      </c>
      <c r="D614" s="19" t="s">
        <v>1662</v>
      </c>
      <c r="E614" s="19" t="s">
        <v>166</v>
      </c>
      <c r="F614" s="19" t="s">
        <v>1663</v>
      </c>
      <c r="G614" s="19" t="s">
        <v>145</v>
      </c>
      <c r="H614" s="1">
        <v>373220</v>
      </c>
      <c r="I614" s="1">
        <v>-16106</v>
      </c>
      <c r="J614" s="1">
        <v>357114</v>
      </c>
      <c r="K614" s="1">
        <v>6496</v>
      </c>
      <c r="L614" s="3" t="s">
        <v>5982</v>
      </c>
      <c r="M614" s="16"/>
    </row>
    <row r="615" spans="1:13" s="17" customFormat="1" x14ac:dyDescent="0.2">
      <c r="A615" s="19" t="s">
        <v>58</v>
      </c>
      <c r="B615" s="19" t="s">
        <v>1485</v>
      </c>
      <c r="C615" s="19" t="s">
        <v>1664</v>
      </c>
      <c r="D615" s="19" t="s">
        <v>1665</v>
      </c>
      <c r="E615" s="19" t="s">
        <v>143</v>
      </c>
      <c r="F615" s="19" t="s">
        <v>1666</v>
      </c>
      <c r="G615" s="19" t="s">
        <v>145</v>
      </c>
      <c r="H615" s="1">
        <v>771079</v>
      </c>
      <c r="I615" s="1">
        <v>-23130</v>
      </c>
      <c r="J615" s="1">
        <v>747949</v>
      </c>
      <c r="K615" s="1">
        <v>67752</v>
      </c>
      <c r="L615" s="3" t="s">
        <v>5982</v>
      </c>
      <c r="M615" s="16"/>
    </row>
    <row r="616" spans="1:13" s="17" customFormat="1" x14ac:dyDescent="0.2">
      <c r="A616" s="19" t="s">
        <v>58</v>
      </c>
      <c r="B616" s="19" t="s">
        <v>1485</v>
      </c>
      <c r="C616" s="19" t="s">
        <v>1667</v>
      </c>
      <c r="D616" s="19" t="s">
        <v>1668</v>
      </c>
      <c r="E616" s="19" t="s">
        <v>143</v>
      </c>
      <c r="F616" s="19" t="s">
        <v>1669</v>
      </c>
      <c r="G616" s="19" t="s">
        <v>145</v>
      </c>
      <c r="H616" s="1">
        <v>1394907</v>
      </c>
      <c r="I616" s="1">
        <v>-31189</v>
      </c>
      <c r="J616" s="1">
        <v>1363718</v>
      </c>
      <c r="K616" s="1">
        <v>357548</v>
      </c>
      <c r="L616" s="3" t="s">
        <v>5982</v>
      </c>
      <c r="M616" s="16"/>
    </row>
    <row r="617" spans="1:13" s="17" customFormat="1" x14ac:dyDescent="0.2">
      <c r="A617" s="19" t="s">
        <v>58</v>
      </c>
      <c r="B617" s="19" t="s">
        <v>1485</v>
      </c>
      <c r="C617" s="19" t="s">
        <v>1670</v>
      </c>
      <c r="D617" s="19" t="s">
        <v>1671</v>
      </c>
      <c r="E617" s="19" t="s">
        <v>143</v>
      </c>
      <c r="F617" s="19" t="s">
        <v>1672</v>
      </c>
      <c r="G617" s="19" t="s">
        <v>145</v>
      </c>
      <c r="H617" s="1">
        <v>1065001</v>
      </c>
      <c r="I617" s="1">
        <v>-26488</v>
      </c>
      <c r="J617" s="1">
        <v>1038513</v>
      </c>
      <c r="K617" s="1">
        <v>213989</v>
      </c>
      <c r="L617" s="3" t="s">
        <v>5982</v>
      </c>
      <c r="M617" s="16"/>
    </row>
    <row r="618" spans="1:13" s="17" customFormat="1" x14ac:dyDescent="0.2">
      <c r="A618" s="19" t="s">
        <v>58</v>
      </c>
      <c r="B618" s="19" t="s">
        <v>1485</v>
      </c>
      <c r="C618" s="19" t="s">
        <v>1673</v>
      </c>
      <c r="D618" s="19" t="s">
        <v>1674</v>
      </c>
      <c r="E618" s="19" t="s">
        <v>143</v>
      </c>
      <c r="F618" s="19" t="s">
        <v>1675</v>
      </c>
      <c r="G618" s="19" t="s">
        <v>145</v>
      </c>
      <c r="H618" s="1">
        <v>634133</v>
      </c>
      <c r="I618" s="1">
        <v>-20763</v>
      </c>
      <c r="J618" s="1">
        <v>613370</v>
      </c>
      <c r="K618" s="1">
        <v>98890</v>
      </c>
      <c r="L618" s="3" t="s">
        <v>5982</v>
      </c>
      <c r="M618" s="16"/>
    </row>
    <row r="619" spans="1:13" s="17" customFormat="1" x14ac:dyDescent="0.2">
      <c r="A619" s="19" t="s">
        <v>58</v>
      </c>
      <c r="B619" s="19" t="s">
        <v>1485</v>
      </c>
      <c r="C619" s="19" t="s">
        <v>1676</v>
      </c>
      <c r="D619" s="19" t="s">
        <v>1677</v>
      </c>
      <c r="E619" s="19" t="s">
        <v>143</v>
      </c>
      <c r="F619" s="19" t="s">
        <v>1678</v>
      </c>
      <c r="G619" s="19" t="s">
        <v>145</v>
      </c>
      <c r="H619" s="1">
        <v>256013</v>
      </c>
      <c r="I619" s="1">
        <v>-8243</v>
      </c>
      <c r="J619" s="1">
        <v>247770</v>
      </c>
      <c r="K619" s="1">
        <v>21378</v>
      </c>
      <c r="L619" s="3" t="s">
        <v>5982</v>
      </c>
      <c r="M619" s="16"/>
    </row>
    <row r="620" spans="1:13" s="17" customFormat="1" x14ac:dyDescent="0.2">
      <c r="A620" s="19" t="s">
        <v>58</v>
      </c>
      <c r="B620" s="19" t="s">
        <v>1485</v>
      </c>
      <c r="C620" s="19" t="s">
        <v>1679</v>
      </c>
      <c r="D620" s="19" t="s">
        <v>1680</v>
      </c>
      <c r="E620" s="19" t="s">
        <v>143</v>
      </c>
      <c r="F620" s="19" t="s">
        <v>1681</v>
      </c>
      <c r="G620" s="19" t="s">
        <v>145</v>
      </c>
      <c r="H620" s="1">
        <v>170919</v>
      </c>
      <c r="I620" s="1">
        <v>-10197</v>
      </c>
      <c r="J620" s="1">
        <v>160722</v>
      </c>
      <c r="K620" s="1">
        <v>0</v>
      </c>
      <c r="L620" s="3" t="s">
        <v>5982</v>
      </c>
      <c r="M620" s="16"/>
    </row>
    <row r="621" spans="1:13" s="17" customFormat="1" x14ac:dyDescent="0.2">
      <c r="A621" s="19" t="s">
        <v>58</v>
      </c>
      <c r="B621" s="19" t="s">
        <v>1485</v>
      </c>
      <c r="C621" s="19" t="s">
        <v>1682</v>
      </c>
      <c r="D621" s="19" t="s">
        <v>1683</v>
      </c>
      <c r="E621" s="19" t="s">
        <v>143</v>
      </c>
      <c r="F621" s="19" t="s">
        <v>1684</v>
      </c>
      <c r="G621" s="19" t="s">
        <v>145</v>
      </c>
      <c r="H621" s="1">
        <v>528307</v>
      </c>
      <c r="I621" s="1">
        <v>-18747</v>
      </c>
      <c r="J621" s="1">
        <v>509560</v>
      </c>
      <c r="K621" s="1">
        <v>78707</v>
      </c>
      <c r="L621" s="3" t="s">
        <v>5982</v>
      </c>
      <c r="M621" s="16"/>
    </row>
    <row r="622" spans="1:13" s="17" customFormat="1" x14ac:dyDescent="0.2">
      <c r="A622" s="19" t="s">
        <v>58</v>
      </c>
      <c r="B622" s="19" t="s">
        <v>1485</v>
      </c>
      <c r="C622" s="19" t="s">
        <v>1685</v>
      </c>
      <c r="D622" s="19" t="s">
        <v>1686</v>
      </c>
      <c r="E622" s="19" t="s">
        <v>143</v>
      </c>
      <c r="F622" s="19" t="s">
        <v>1687</v>
      </c>
      <c r="G622" s="19" t="s">
        <v>145</v>
      </c>
      <c r="H622" s="1">
        <v>561916</v>
      </c>
      <c r="I622" s="1">
        <v>-19275</v>
      </c>
      <c r="J622" s="1">
        <v>542641</v>
      </c>
      <c r="K622" s="1">
        <v>86098</v>
      </c>
      <c r="L622" s="3" t="s">
        <v>5982</v>
      </c>
      <c r="M622" s="16"/>
    </row>
    <row r="623" spans="1:13" s="17" customFormat="1" x14ac:dyDescent="0.2">
      <c r="A623" s="19" t="s">
        <v>58</v>
      </c>
      <c r="B623" s="19" t="s">
        <v>1485</v>
      </c>
      <c r="C623" s="19" t="s">
        <v>1688</v>
      </c>
      <c r="D623" s="19" t="s">
        <v>1689</v>
      </c>
      <c r="E623" s="19" t="s">
        <v>143</v>
      </c>
      <c r="F623" s="19" t="s">
        <v>1690</v>
      </c>
      <c r="G623" s="19" t="s">
        <v>145</v>
      </c>
      <c r="H623" s="1">
        <v>899190</v>
      </c>
      <c r="I623" s="1">
        <v>-31468</v>
      </c>
      <c r="J623" s="1">
        <v>867722</v>
      </c>
      <c r="K623" s="1">
        <v>102693</v>
      </c>
      <c r="L623" s="3" t="s">
        <v>5982</v>
      </c>
      <c r="M623" s="16"/>
    </row>
    <row r="624" spans="1:13" s="17" customFormat="1" x14ac:dyDescent="0.2">
      <c r="A624" s="19" t="s">
        <v>58</v>
      </c>
      <c r="B624" s="19" t="s">
        <v>1485</v>
      </c>
      <c r="C624" s="19" t="s">
        <v>1691</v>
      </c>
      <c r="D624" s="19" t="s">
        <v>1692</v>
      </c>
      <c r="E624" s="19" t="s">
        <v>143</v>
      </c>
      <c r="F624" s="19" t="s">
        <v>1693</v>
      </c>
      <c r="G624" s="19" t="s">
        <v>145</v>
      </c>
      <c r="H624" s="1">
        <v>1027831</v>
      </c>
      <c r="I624" s="1">
        <v>-38172</v>
      </c>
      <c r="J624" s="1">
        <v>989659</v>
      </c>
      <c r="K624" s="1">
        <v>124653</v>
      </c>
      <c r="L624" s="3" t="s">
        <v>5982</v>
      </c>
      <c r="M624" s="16"/>
    </row>
    <row r="625" spans="1:13" s="17" customFormat="1" x14ac:dyDescent="0.2">
      <c r="A625" s="19" t="s">
        <v>58</v>
      </c>
      <c r="B625" s="19" t="s">
        <v>1485</v>
      </c>
      <c r="C625" s="19" t="s">
        <v>1694</v>
      </c>
      <c r="D625" s="19" t="s">
        <v>1695</v>
      </c>
      <c r="E625" s="19" t="s">
        <v>143</v>
      </c>
      <c r="F625" s="19" t="s">
        <v>1696</v>
      </c>
      <c r="G625" s="19" t="s">
        <v>145</v>
      </c>
      <c r="H625" s="1">
        <v>503315</v>
      </c>
      <c r="I625" s="1">
        <v>-11905</v>
      </c>
      <c r="J625" s="1">
        <v>491410</v>
      </c>
      <c r="K625" s="1">
        <v>114644</v>
      </c>
      <c r="L625" s="3" t="s">
        <v>5982</v>
      </c>
      <c r="M625" s="16"/>
    </row>
    <row r="626" spans="1:13" s="17" customFormat="1" x14ac:dyDescent="0.2">
      <c r="A626" s="19" t="s">
        <v>58</v>
      </c>
      <c r="B626" s="19" t="s">
        <v>1485</v>
      </c>
      <c r="C626" s="19" t="s">
        <v>1697</v>
      </c>
      <c r="D626" s="19" t="s">
        <v>1698</v>
      </c>
      <c r="E626" s="19" t="s">
        <v>143</v>
      </c>
      <c r="F626" s="19" t="s">
        <v>1699</v>
      </c>
      <c r="G626" s="19" t="s">
        <v>145</v>
      </c>
      <c r="H626" s="1">
        <v>566010</v>
      </c>
      <c r="I626" s="1">
        <v>-20377</v>
      </c>
      <c r="J626" s="1">
        <v>545633</v>
      </c>
      <c r="K626" s="1">
        <v>77577</v>
      </c>
      <c r="L626" s="3" t="s">
        <v>5982</v>
      </c>
      <c r="M626" s="16"/>
    </row>
    <row r="627" spans="1:13" s="17" customFormat="1" x14ac:dyDescent="0.2">
      <c r="A627" s="19" t="s">
        <v>58</v>
      </c>
      <c r="B627" s="19" t="s">
        <v>1485</v>
      </c>
      <c r="C627" s="19" t="s">
        <v>1700</v>
      </c>
      <c r="D627" s="19" t="s">
        <v>1701</v>
      </c>
      <c r="E627" s="19" t="s">
        <v>143</v>
      </c>
      <c r="F627" s="19" t="s">
        <v>1702</v>
      </c>
      <c r="G627" s="19" t="s">
        <v>145</v>
      </c>
      <c r="H627" s="1">
        <v>499131</v>
      </c>
      <c r="I627" s="1">
        <v>-16083</v>
      </c>
      <c r="J627" s="1">
        <v>483048</v>
      </c>
      <c r="K627" s="1">
        <v>101004</v>
      </c>
      <c r="L627" s="3" t="s">
        <v>5982</v>
      </c>
      <c r="M627" s="16"/>
    </row>
    <row r="628" spans="1:13" s="17" customFormat="1" x14ac:dyDescent="0.2">
      <c r="A628" s="19" t="s">
        <v>58</v>
      </c>
      <c r="B628" s="19" t="s">
        <v>1485</v>
      </c>
      <c r="C628" s="19" t="s">
        <v>1703</v>
      </c>
      <c r="D628" s="19" t="s">
        <v>1704</v>
      </c>
      <c r="E628" s="19" t="s">
        <v>143</v>
      </c>
      <c r="F628" s="19" t="s">
        <v>1705</v>
      </c>
      <c r="G628" s="19" t="s">
        <v>145</v>
      </c>
      <c r="H628" s="1">
        <v>751560</v>
      </c>
      <c r="I628" s="1">
        <v>-27455</v>
      </c>
      <c r="J628" s="1">
        <v>724105</v>
      </c>
      <c r="K628" s="1">
        <v>98534</v>
      </c>
      <c r="L628" s="3" t="s">
        <v>5982</v>
      </c>
      <c r="M628" s="16"/>
    </row>
    <row r="629" spans="1:13" s="17" customFormat="1" x14ac:dyDescent="0.2">
      <c r="A629" s="19" t="s">
        <v>58</v>
      </c>
      <c r="B629" s="19" t="s">
        <v>1485</v>
      </c>
      <c r="C629" s="19" t="s">
        <v>1706</v>
      </c>
      <c r="D629" s="19" t="s">
        <v>1707</v>
      </c>
      <c r="E629" s="19" t="s">
        <v>143</v>
      </c>
      <c r="F629" s="19" t="s">
        <v>1708</v>
      </c>
      <c r="G629" s="19" t="s">
        <v>145</v>
      </c>
      <c r="H629" s="1">
        <v>3357661</v>
      </c>
      <c r="I629" s="1">
        <v>-85864</v>
      </c>
      <c r="J629" s="1">
        <v>3271797</v>
      </c>
      <c r="K629" s="1">
        <v>611082</v>
      </c>
      <c r="L629" s="3" t="s">
        <v>5982</v>
      </c>
      <c r="M629" s="16"/>
    </row>
    <row r="630" spans="1:13" s="17" customFormat="1" x14ac:dyDescent="0.2">
      <c r="A630" s="19" t="s">
        <v>58</v>
      </c>
      <c r="B630" s="19" t="s">
        <v>1485</v>
      </c>
      <c r="C630" s="19" t="s">
        <v>1709</v>
      </c>
      <c r="D630" s="19" t="s">
        <v>1710</v>
      </c>
      <c r="E630" s="19" t="s">
        <v>143</v>
      </c>
      <c r="F630" s="19" t="s">
        <v>1711</v>
      </c>
      <c r="G630" s="19" t="s">
        <v>145</v>
      </c>
      <c r="H630" s="1">
        <v>864934</v>
      </c>
      <c r="I630" s="1">
        <v>-30514</v>
      </c>
      <c r="J630" s="1">
        <v>834420</v>
      </c>
      <c r="K630" s="1">
        <v>132710</v>
      </c>
      <c r="L630" s="3" t="s">
        <v>5982</v>
      </c>
      <c r="M630" s="16"/>
    </row>
    <row r="631" spans="1:13" s="17" customFormat="1" x14ac:dyDescent="0.2">
      <c r="A631" s="19" t="s">
        <v>58</v>
      </c>
      <c r="B631" s="19" t="s">
        <v>1485</v>
      </c>
      <c r="C631" s="19" t="s">
        <v>1712</v>
      </c>
      <c r="D631" s="19" t="s">
        <v>1713</v>
      </c>
      <c r="E631" s="19" t="s">
        <v>143</v>
      </c>
      <c r="F631" s="19" t="s">
        <v>1714</v>
      </c>
      <c r="G631" s="19" t="s">
        <v>145</v>
      </c>
      <c r="H631" s="1">
        <v>1061180</v>
      </c>
      <c r="I631" s="1">
        <v>-42365</v>
      </c>
      <c r="J631" s="1">
        <v>1018815</v>
      </c>
      <c r="K631" s="1">
        <v>38715</v>
      </c>
      <c r="L631" s="3" t="s">
        <v>5982</v>
      </c>
      <c r="M631" s="16"/>
    </row>
    <row r="632" spans="1:13" s="17" customFormat="1" x14ac:dyDescent="0.2">
      <c r="A632" s="19" t="s">
        <v>58</v>
      </c>
      <c r="B632" s="19" t="s">
        <v>1485</v>
      </c>
      <c r="C632" s="19" t="s">
        <v>1715</v>
      </c>
      <c r="D632" s="19" t="s">
        <v>1716</v>
      </c>
      <c r="E632" s="19" t="s">
        <v>143</v>
      </c>
      <c r="F632" s="19" t="s">
        <v>1717</v>
      </c>
      <c r="G632" s="19" t="s">
        <v>145</v>
      </c>
      <c r="H632" s="1">
        <v>1046315</v>
      </c>
      <c r="I632" s="1">
        <v>-33115</v>
      </c>
      <c r="J632" s="1">
        <v>1013200</v>
      </c>
      <c r="K632" s="1">
        <v>189876</v>
      </c>
      <c r="L632" s="3" t="s">
        <v>5982</v>
      </c>
      <c r="M632" s="16"/>
    </row>
    <row r="633" spans="1:13" s="17" customFormat="1" x14ac:dyDescent="0.2">
      <c r="A633" s="19" t="s">
        <v>58</v>
      </c>
      <c r="B633" s="19" t="s">
        <v>1485</v>
      </c>
      <c r="C633" s="19" t="s">
        <v>1718</v>
      </c>
      <c r="D633" s="19" t="s">
        <v>1719</v>
      </c>
      <c r="E633" s="19" t="s">
        <v>143</v>
      </c>
      <c r="F633" s="19" t="s">
        <v>1720</v>
      </c>
      <c r="G633" s="19" t="s">
        <v>145</v>
      </c>
      <c r="H633" s="1">
        <v>935607</v>
      </c>
      <c r="I633" s="1">
        <v>-29574</v>
      </c>
      <c r="J633" s="1">
        <v>906033</v>
      </c>
      <c r="K633" s="1">
        <v>163864</v>
      </c>
      <c r="L633" s="3" t="s">
        <v>5982</v>
      </c>
      <c r="M633" s="16"/>
    </row>
    <row r="634" spans="1:13" s="17" customFormat="1" x14ac:dyDescent="0.2">
      <c r="A634" s="19" t="s">
        <v>58</v>
      </c>
      <c r="B634" s="19" t="s">
        <v>1485</v>
      </c>
      <c r="C634" s="19" t="s">
        <v>1721</v>
      </c>
      <c r="D634" s="19" t="s">
        <v>1722</v>
      </c>
      <c r="E634" s="19" t="s">
        <v>143</v>
      </c>
      <c r="F634" s="19" t="s">
        <v>1723</v>
      </c>
      <c r="G634" s="19" t="s">
        <v>145</v>
      </c>
      <c r="H634" s="1">
        <v>679264</v>
      </c>
      <c r="I634" s="1">
        <v>-26935</v>
      </c>
      <c r="J634" s="1">
        <v>652329</v>
      </c>
      <c r="K634" s="1">
        <v>0</v>
      </c>
      <c r="L634" s="3" t="s">
        <v>5982</v>
      </c>
      <c r="M634" s="16"/>
    </row>
    <row r="635" spans="1:13" s="17" customFormat="1" x14ac:dyDescent="0.2">
      <c r="A635" s="19" t="s">
        <v>58</v>
      </c>
      <c r="B635" s="19" t="s">
        <v>1485</v>
      </c>
      <c r="C635" s="19" t="s">
        <v>1724</v>
      </c>
      <c r="D635" s="19" t="s">
        <v>1725</v>
      </c>
      <c r="E635" s="19" t="s">
        <v>143</v>
      </c>
      <c r="F635" s="19" t="s">
        <v>1726</v>
      </c>
      <c r="G635" s="19" t="s">
        <v>145</v>
      </c>
      <c r="H635" s="1">
        <v>793670</v>
      </c>
      <c r="I635" s="1">
        <v>-30321</v>
      </c>
      <c r="J635" s="1">
        <v>763349</v>
      </c>
      <c r="K635" s="1">
        <v>81649</v>
      </c>
      <c r="L635" s="3" t="s">
        <v>5982</v>
      </c>
      <c r="M635" s="16"/>
    </row>
    <row r="636" spans="1:13" s="17" customFormat="1" x14ac:dyDescent="0.2">
      <c r="A636" s="19" t="s">
        <v>58</v>
      </c>
      <c r="B636" s="19" t="s">
        <v>1485</v>
      </c>
      <c r="C636" s="19" t="s">
        <v>1727</v>
      </c>
      <c r="D636" s="19" t="s">
        <v>1728</v>
      </c>
      <c r="E636" s="19" t="s">
        <v>143</v>
      </c>
      <c r="F636" s="19" t="s">
        <v>1729</v>
      </c>
      <c r="G636" s="19" t="s">
        <v>145</v>
      </c>
      <c r="H636" s="1">
        <v>596748</v>
      </c>
      <c r="I636" s="1">
        <v>-21561</v>
      </c>
      <c r="J636" s="1">
        <v>575187</v>
      </c>
      <c r="K636" s="1">
        <v>79858</v>
      </c>
      <c r="L636" s="3" t="s">
        <v>5982</v>
      </c>
      <c r="M636" s="16"/>
    </row>
    <row r="637" spans="1:13" s="17" customFormat="1" x14ac:dyDescent="0.2">
      <c r="A637" s="19" t="s">
        <v>58</v>
      </c>
      <c r="B637" s="19" t="s">
        <v>1485</v>
      </c>
      <c r="C637" s="19" t="s">
        <v>1730</v>
      </c>
      <c r="D637" s="19" t="s">
        <v>1731</v>
      </c>
      <c r="E637" s="19" t="s">
        <v>143</v>
      </c>
      <c r="F637" s="19" t="s">
        <v>1732</v>
      </c>
      <c r="G637" s="19" t="s">
        <v>145</v>
      </c>
      <c r="H637" s="1">
        <v>798205</v>
      </c>
      <c r="I637" s="1">
        <v>-26983</v>
      </c>
      <c r="J637" s="1">
        <v>771222</v>
      </c>
      <c r="K637" s="1">
        <v>104197</v>
      </c>
      <c r="L637" s="3" t="s">
        <v>5982</v>
      </c>
      <c r="M637" s="16"/>
    </row>
    <row r="638" spans="1:13" s="17" customFormat="1" x14ac:dyDescent="0.2">
      <c r="A638" s="19" t="s">
        <v>58</v>
      </c>
      <c r="B638" s="19" t="s">
        <v>1485</v>
      </c>
      <c r="C638" s="19" t="s">
        <v>1733</v>
      </c>
      <c r="D638" s="19" t="s">
        <v>1734</v>
      </c>
      <c r="E638" s="19" t="s">
        <v>143</v>
      </c>
      <c r="F638" s="19" t="s">
        <v>1735</v>
      </c>
      <c r="G638" s="19" t="s">
        <v>145</v>
      </c>
      <c r="H638" s="1">
        <v>555450</v>
      </c>
      <c r="I638" s="1">
        <v>-22157</v>
      </c>
      <c r="J638" s="1">
        <v>533293</v>
      </c>
      <c r="K638" s="1">
        <v>41610</v>
      </c>
      <c r="L638" s="3" t="s">
        <v>5982</v>
      </c>
      <c r="M638" s="16"/>
    </row>
    <row r="639" spans="1:13" s="17" customFormat="1" x14ac:dyDescent="0.2">
      <c r="A639" s="19" t="s">
        <v>58</v>
      </c>
      <c r="B639" s="19" t="s">
        <v>1485</v>
      </c>
      <c r="C639" s="19" t="s">
        <v>1736</v>
      </c>
      <c r="D639" s="19" t="s">
        <v>1737</v>
      </c>
      <c r="E639" s="19" t="s">
        <v>143</v>
      </c>
      <c r="F639" s="19" t="s">
        <v>1738</v>
      </c>
      <c r="G639" s="19" t="s">
        <v>145</v>
      </c>
      <c r="H639" s="1">
        <v>639106</v>
      </c>
      <c r="I639" s="1">
        <v>-26022</v>
      </c>
      <c r="J639" s="1">
        <v>613084</v>
      </c>
      <c r="K639" s="1">
        <v>37574</v>
      </c>
      <c r="L639" s="3" t="s">
        <v>5982</v>
      </c>
      <c r="M639" s="16"/>
    </row>
    <row r="640" spans="1:13" s="17" customFormat="1" x14ac:dyDescent="0.2">
      <c r="A640" s="19" t="s">
        <v>58</v>
      </c>
      <c r="B640" s="19" t="s">
        <v>1485</v>
      </c>
      <c r="C640" s="19" t="s">
        <v>1739</v>
      </c>
      <c r="D640" s="19" t="s">
        <v>1740</v>
      </c>
      <c r="E640" s="19" t="s">
        <v>143</v>
      </c>
      <c r="F640" s="19" t="s">
        <v>1741</v>
      </c>
      <c r="G640" s="19" t="s">
        <v>145</v>
      </c>
      <c r="H640" s="1">
        <v>1350620</v>
      </c>
      <c r="I640" s="1">
        <v>-30973</v>
      </c>
      <c r="J640" s="1">
        <v>1319647</v>
      </c>
      <c r="K640" s="1">
        <v>329105</v>
      </c>
      <c r="L640" s="3" t="s">
        <v>5982</v>
      </c>
      <c r="M640" s="16"/>
    </row>
    <row r="641" spans="1:13" s="17" customFormat="1" x14ac:dyDescent="0.2">
      <c r="A641" s="19" t="s">
        <v>58</v>
      </c>
      <c r="B641" s="19" t="s">
        <v>1485</v>
      </c>
      <c r="C641" s="19" t="s">
        <v>1742</v>
      </c>
      <c r="D641" s="19" t="s">
        <v>1743</v>
      </c>
      <c r="E641" s="19" t="s">
        <v>143</v>
      </c>
      <c r="F641" s="19" t="s">
        <v>1744</v>
      </c>
      <c r="G641" s="19" t="s">
        <v>145</v>
      </c>
      <c r="H641" s="1">
        <v>662671</v>
      </c>
      <c r="I641" s="1">
        <v>-18250</v>
      </c>
      <c r="J641" s="1">
        <v>644421</v>
      </c>
      <c r="K641" s="1">
        <v>94136</v>
      </c>
      <c r="L641" s="3" t="s">
        <v>5982</v>
      </c>
      <c r="M641" s="16"/>
    </row>
    <row r="642" spans="1:13" s="17" customFormat="1" x14ac:dyDescent="0.2">
      <c r="A642" s="19" t="s">
        <v>58</v>
      </c>
      <c r="B642" s="19" t="s">
        <v>1485</v>
      </c>
      <c r="C642" s="19" t="s">
        <v>1745</v>
      </c>
      <c r="D642" s="19" t="s">
        <v>1746</v>
      </c>
      <c r="E642" s="19" t="s">
        <v>143</v>
      </c>
      <c r="F642" s="19" t="s">
        <v>1747</v>
      </c>
      <c r="G642" s="19" t="s">
        <v>145</v>
      </c>
      <c r="H642" s="1">
        <v>977543</v>
      </c>
      <c r="I642" s="1">
        <v>-36941</v>
      </c>
      <c r="J642" s="1">
        <v>940602</v>
      </c>
      <c r="K642" s="1">
        <v>111505</v>
      </c>
      <c r="L642" s="3" t="s">
        <v>5982</v>
      </c>
      <c r="M642" s="16"/>
    </row>
    <row r="643" spans="1:13" s="17" customFormat="1" x14ac:dyDescent="0.2">
      <c r="A643" s="19" t="s">
        <v>58</v>
      </c>
      <c r="B643" s="19" t="s">
        <v>1485</v>
      </c>
      <c r="C643" s="19" t="s">
        <v>1748</v>
      </c>
      <c r="D643" s="19" t="s">
        <v>1749</v>
      </c>
      <c r="E643" s="19" t="s">
        <v>143</v>
      </c>
      <c r="F643" s="19" t="s">
        <v>1750</v>
      </c>
      <c r="G643" s="19" t="s">
        <v>145</v>
      </c>
      <c r="H643" s="1">
        <v>1889904</v>
      </c>
      <c r="I643" s="1">
        <v>-67395</v>
      </c>
      <c r="J643" s="1">
        <v>1822509</v>
      </c>
      <c r="K643" s="1">
        <v>283244</v>
      </c>
      <c r="L643" s="3" t="s">
        <v>5982</v>
      </c>
      <c r="M643" s="16"/>
    </row>
    <row r="644" spans="1:13" s="17" customFormat="1" x14ac:dyDescent="0.2">
      <c r="A644" s="19" t="s">
        <v>58</v>
      </c>
      <c r="B644" s="19" t="s">
        <v>1485</v>
      </c>
      <c r="C644" s="19" t="s">
        <v>1751</v>
      </c>
      <c r="D644" s="19" t="s">
        <v>1752</v>
      </c>
      <c r="E644" s="19" t="s">
        <v>143</v>
      </c>
      <c r="F644" s="19" t="s">
        <v>1753</v>
      </c>
      <c r="G644" s="19" t="s">
        <v>145</v>
      </c>
      <c r="H644" s="1">
        <v>797672</v>
      </c>
      <c r="I644" s="1">
        <v>-27812</v>
      </c>
      <c r="J644" s="1">
        <v>769860</v>
      </c>
      <c r="K644" s="1">
        <v>101605</v>
      </c>
      <c r="L644" s="3" t="s">
        <v>5982</v>
      </c>
      <c r="M644" s="16"/>
    </row>
    <row r="645" spans="1:13" s="17" customFormat="1" x14ac:dyDescent="0.2">
      <c r="A645" s="19" t="s">
        <v>58</v>
      </c>
      <c r="B645" s="19" t="s">
        <v>1485</v>
      </c>
      <c r="C645" s="19" t="s">
        <v>1754</v>
      </c>
      <c r="D645" s="19" t="s">
        <v>1755</v>
      </c>
      <c r="E645" s="19" t="s">
        <v>143</v>
      </c>
      <c r="F645" s="19" t="s">
        <v>1756</v>
      </c>
      <c r="G645" s="19" t="s">
        <v>145</v>
      </c>
      <c r="H645" s="1">
        <v>807969</v>
      </c>
      <c r="I645" s="1">
        <v>-29423</v>
      </c>
      <c r="J645" s="1">
        <v>778546</v>
      </c>
      <c r="K645" s="1">
        <v>75214</v>
      </c>
      <c r="L645" s="3" t="s">
        <v>5982</v>
      </c>
      <c r="M645" s="16"/>
    </row>
    <row r="646" spans="1:13" s="17" customFormat="1" x14ac:dyDescent="0.2">
      <c r="A646" s="19" t="s">
        <v>58</v>
      </c>
      <c r="B646" s="19" t="s">
        <v>1485</v>
      </c>
      <c r="C646" s="19" t="s">
        <v>1757</v>
      </c>
      <c r="D646" s="19" t="s">
        <v>1758</v>
      </c>
      <c r="E646" s="19" t="s">
        <v>143</v>
      </c>
      <c r="F646" s="19" t="s">
        <v>1759</v>
      </c>
      <c r="G646" s="19" t="s">
        <v>145</v>
      </c>
      <c r="H646" s="1">
        <v>1066388</v>
      </c>
      <c r="I646" s="1">
        <v>-35317</v>
      </c>
      <c r="J646" s="1">
        <v>1031071</v>
      </c>
      <c r="K646" s="1">
        <v>157980</v>
      </c>
      <c r="L646" s="3" t="s">
        <v>5982</v>
      </c>
      <c r="M646" s="16"/>
    </row>
    <row r="647" spans="1:13" s="17" customFormat="1" x14ac:dyDescent="0.2">
      <c r="A647" s="19" t="s">
        <v>58</v>
      </c>
      <c r="B647" s="19" t="s">
        <v>1485</v>
      </c>
      <c r="C647" s="19" t="s">
        <v>1760</v>
      </c>
      <c r="D647" s="19" t="s">
        <v>1761</v>
      </c>
      <c r="E647" s="19" t="s">
        <v>143</v>
      </c>
      <c r="F647" s="19" t="s">
        <v>1762</v>
      </c>
      <c r="G647" s="19" t="s">
        <v>145</v>
      </c>
      <c r="H647" s="1">
        <v>573401</v>
      </c>
      <c r="I647" s="1">
        <v>-25957</v>
      </c>
      <c r="J647" s="1">
        <v>547444</v>
      </c>
      <c r="K647" s="1">
        <v>0</v>
      </c>
      <c r="L647" s="3" t="s">
        <v>5982</v>
      </c>
      <c r="M647" s="16"/>
    </row>
    <row r="648" spans="1:13" s="17" customFormat="1" x14ac:dyDescent="0.2">
      <c r="A648" s="19" t="s">
        <v>58</v>
      </c>
      <c r="B648" s="19" t="s">
        <v>1485</v>
      </c>
      <c r="C648" s="19" t="s">
        <v>1763</v>
      </c>
      <c r="D648" s="19" t="s">
        <v>1764</v>
      </c>
      <c r="E648" s="19" t="s">
        <v>143</v>
      </c>
      <c r="F648" s="19" t="s">
        <v>1765</v>
      </c>
      <c r="G648" s="19" t="s">
        <v>145</v>
      </c>
      <c r="H648" s="1">
        <v>794890</v>
      </c>
      <c r="I648" s="1">
        <v>-32054</v>
      </c>
      <c r="J648" s="1">
        <v>762836</v>
      </c>
      <c r="K648" s="1">
        <v>56786</v>
      </c>
      <c r="L648" s="3" t="s">
        <v>5982</v>
      </c>
      <c r="M648" s="16"/>
    </row>
    <row r="649" spans="1:13" s="17" customFormat="1" x14ac:dyDescent="0.2">
      <c r="A649" s="19" t="s">
        <v>58</v>
      </c>
      <c r="B649" s="19" t="s">
        <v>1485</v>
      </c>
      <c r="C649" s="19" t="s">
        <v>1766</v>
      </c>
      <c r="D649" s="19" t="s">
        <v>1767</v>
      </c>
      <c r="E649" s="19" t="s">
        <v>143</v>
      </c>
      <c r="F649" s="19" t="s">
        <v>1768</v>
      </c>
      <c r="G649" s="19" t="s">
        <v>145</v>
      </c>
      <c r="H649" s="1">
        <v>1197565</v>
      </c>
      <c r="I649" s="1">
        <v>-48704</v>
      </c>
      <c r="J649" s="1">
        <v>1148861</v>
      </c>
      <c r="K649" s="1">
        <v>60542</v>
      </c>
      <c r="L649" s="3" t="s">
        <v>5982</v>
      </c>
      <c r="M649" s="16"/>
    </row>
    <row r="650" spans="1:13" s="17" customFormat="1" x14ac:dyDescent="0.2">
      <c r="A650" s="19" t="s">
        <v>58</v>
      </c>
      <c r="B650" s="19" t="s">
        <v>1485</v>
      </c>
      <c r="C650" s="19" t="s">
        <v>1769</v>
      </c>
      <c r="D650" s="19" t="s">
        <v>1770</v>
      </c>
      <c r="E650" s="19" t="s">
        <v>143</v>
      </c>
      <c r="F650" s="19" t="s">
        <v>1771</v>
      </c>
      <c r="G650" s="19" t="s">
        <v>145</v>
      </c>
      <c r="H650" s="1">
        <v>1237802</v>
      </c>
      <c r="I650" s="1">
        <v>-29200</v>
      </c>
      <c r="J650" s="1">
        <v>1208602</v>
      </c>
      <c r="K650" s="1">
        <v>283668</v>
      </c>
      <c r="L650" s="3" t="s">
        <v>5982</v>
      </c>
      <c r="M650" s="16"/>
    </row>
    <row r="651" spans="1:13" s="17" customFormat="1" x14ac:dyDescent="0.2">
      <c r="A651" s="19" t="s">
        <v>58</v>
      </c>
      <c r="B651" s="19" t="s">
        <v>1485</v>
      </c>
      <c r="C651" s="19" t="s">
        <v>1772</v>
      </c>
      <c r="D651" s="19" t="s">
        <v>1773</v>
      </c>
      <c r="E651" s="19" t="s">
        <v>143</v>
      </c>
      <c r="F651" s="19" t="s">
        <v>1774</v>
      </c>
      <c r="G651" s="19" t="s">
        <v>145</v>
      </c>
      <c r="H651" s="1">
        <v>632924</v>
      </c>
      <c r="I651" s="1">
        <v>-26054</v>
      </c>
      <c r="J651" s="1">
        <v>606870</v>
      </c>
      <c r="K651" s="1">
        <v>31375</v>
      </c>
      <c r="L651" s="3" t="s">
        <v>5982</v>
      </c>
      <c r="M651" s="16"/>
    </row>
    <row r="652" spans="1:13" s="17" customFormat="1" x14ac:dyDescent="0.2">
      <c r="A652" s="19" t="s">
        <v>58</v>
      </c>
      <c r="B652" s="19" t="s">
        <v>1485</v>
      </c>
      <c r="C652" s="19" t="s">
        <v>1775</v>
      </c>
      <c r="D652" s="19" t="s">
        <v>1776</v>
      </c>
      <c r="E652" s="19" t="s">
        <v>143</v>
      </c>
      <c r="F652" s="19" t="s">
        <v>1777</v>
      </c>
      <c r="G652" s="19" t="s">
        <v>145</v>
      </c>
      <c r="H652" s="1">
        <v>631843</v>
      </c>
      <c r="I652" s="1">
        <v>-25427</v>
      </c>
      <c r="J652" s="1">
        <v>606416</v>
      </c>
      <c r="K652" s="1">
        <v>41154</v>
      </c>
      <c r="L652" s="3" t="s">
        <v>5982</v>
      </c>
      <c r="M652" s="16"/>
    </row>
    <row r="653" spans="1:13" s="17" customFormat="1" x14ac:dyDescent="0.2">
      <c r="A653" s="19" t="s">
        <v>58</v>
      </c>
      <c r="B653" s="19" t="s">
        <v>1485</v>
      </c>
      <c r="C653" s="19" t="s">
        <v>1778</v>
      </c>
      <c r="D653" s="19" t="s">
        <v>1779</v>
      </c>
      <c r="E653" s="19" t="s">
        <v>143</v>
      </c>
      <c r="F653" s="19" t="s">
        <v>1780</v>
      </c>
      <c r="G653" s="19" t="s">
        <v>145</v>
      </c>
      <c r="H653" s="1">
        <v>367906</v>
      </c>
      <c r="I653" s="1">
        <v>-17350</v>
      </c>
      <c r="J653" s="1">
        <v>350556</v>
      </c>
      <c r="K653" s="1">
        <v>0</v>
      </c>
      <c r="L653" s="3" t="s">
        <v>5982</v>
      </c>
      <c r="M653" s="16"/>
    </row>
    <row r="654" spans="1:13" s="17" customFormat="1" x14ac:dyDescent="0.2">
      <c r="A654" s="19" t="s">
        <v>58</v>
      </c>
      <c r="B654" s="19" t="s">
        <v>1485</v>
      </c>
      <c r="C654" s="19" t="s">
        <v>1781</v>
      </c>
      <c r="D654" s="19" t="s">
        <v>1782</v>
      </c>
      <c r="E654" s="19" t="s">
        <v>143</v>
      </c>
      <c r="F654" s="19" t="s">
        <v>1783</v>
      </c>
      <c r="G654" s="19" t="s">
        <v>145</v>
      </c>
      <c r="H654" s="1">
        <v>779926</v>
      </c>
      <c r="I654" s="1">
        <v>-31565</v>
      </c>
      <c r="J654" s="1">
        <v>748361</v>
      </c>
      <c r="K654" s="1">
        <v>43989</v>
      </c>
      <c r="L654" s="3" t="s">
        <v>5982</v>
      </c>
      <c r="M654" s="16"/>
    </row>
    <row r="655" spans="1:13" s="17" customFormat="1" x14ac:dyDescent="0.2">
      <c r="A655" s="19" t="s">
        <v>58</v>
      </c>
      <c r="B655" s="19" t="s">
        <v>1485</v>
      </c>
      <c r="C655" s="19" t="s">
        <v>1784</v>
      </c>
      <c r="D655" s="19" t="s">
        <v>1785</v>
      </c>
      <c r="E655" s="19" t="s">
        <v>143</v>
      </c>
      <c r="F655" s="19" t="s">
        <v>1786</v>
      </c>
      <c r="G655" s="19" t="s">
        <v>145</v>
      </c>
      <c r="H655" s="1">
        <v>1582126</v>
      </c>
      <c r="I655" s="1">
        <v>-38137</v>
      </c>
      <c r="J655" s="1">
        <v>1543989</v>
      </c>
      <c r="K655" s="1">
        <v>344616</v>
      </c>
      <c r="L655" s="3" t="s">
        <v>5982</v>
      </c>
      <c r="M655" s="16"/>
    </row>
    <row r="656" spans="1:13" s="17" customFormat="1" x14ac:dyDescent="0.2">
      <c r="A656" s="19" t="s">
        <v>58</v>
      </c>
      <c r="B656" s="19" t="s">
        <v>1485</v>
      </c>
      <c r="C656" s="19" t="s">
        <v>1787</v>
      </c>
      <c r="D656" s="19" t="s">
        <v>1788</v>
      </c>
      <c r="E656" s="19" t="s">
        <v>143</v>
      </c>
      <c r="F656" s="19" t="s">
        <v>1789</v>
      </c>
      <c r="G656" s="19" t="s">
        <v>145</v>
      </c>
      <c r="H656" s="1">
        <v>689748</v>
      </c>
      <c r="I656" s="1">
        <v>-25195</v>
      </c>
      <c r="J656" s="1">
        <v>664553</v>
      </c>
      <c r="K656" s="1">
        <v>59598</v>
      </c>
      <c r="L656" s="3" t="s">
        <v>5982</v>
      </c>
      <c r="M656" s="16"/>
    </row>
    <row r="657" spans="1:13" s="17" customFormat="1" x14ac:dyDescent="0.2">
      <c r="A657" s="19" t="s">
        <v>58</v>
      </c>
      <c r="B657" s="19" t="s">
        <v>1485</v>
      </c>
      <c r="C657" s="19" t="s">
        <v>1790</v>
      </c>
      <c r="D657" s="19" t="s">
        <v>1791</v>
      </c>
      <c r="E657" s="19" t="s">
        <v>143</v>
      </c>
      <c r="F657" s="19" t="s">
        <v>1792</v>
      </c>
      <c r="G657" s="19" t="s">
        <v>145</v>
      </c>
      <c r="H657" s="1">
        <v>797875</v>
      </c>
      <c r="I657" s="1">
        <v>-31251</v>
      </c>
      <c r="J657" s="1">
        <v>766624</v>
      </c>
      <c r="K657" s="1">
        <v>27704</v>
      </c>
      <c r="L657" s="3" t="s">
        <v>5982</v>
      </c>
      <c r="M657" s="16"/>
    </row>
    <row r="658" spans="1:13" s="17" customFormat="1" x14ac:dyDescent="0.2">
      <c r="A658" s="19" t="s">
        <v>58</v>
      </c>
      <c r="B658" s="19" t="s">
        <v>1485</v>
      </c>
      <c r="C658" s="19" t="s">
        <v>1793</v>
      </c>
      <c r="D658" s="19" t="s">
        <v>1794</v>
      </c>
      <c r="E658" s="19" t="s">
        <v>143</v>
      </c>
      <c r="F658" s="19" t="s">
        <v>1795</v>
      </c>
      <c r="G658" s="19" t="s">
        <v>145</v>
      </c>
      <c r="H658" s="1">
        <v>542525</v>
      </c>
      <c r="I658" s="1">
        <v>-17851</v>
      </c>
      <c r="J658" s="1">
        <v>524674</v>
      </c>
      <c r="K658" s="1">
        <v>104450</v>
      </c>
      <c r="L658" s="3" t="s">
        <v>5982</v>
      </c>
      <c r="M658" s="16"/>
    </row>
    <row r="659" spans="1:13" s="17" customFormat="1" x14ac:dyDescent="0.2">
      <c r="A659" s="19" t="s">
        <v>58</v>
      </c>
      <c r="B659" s="19" t="s">
        <v>1485</v>
      </c>
      <c r="C659" s="19" t="s">
        <v>1796</v>
      </c>
      <c r="D659" s="19" t="s">
        <v>1797</v>
      </c>
      <c r="E659" s="19" t="s">
        <v>143</v>
      </c>
      <c r="F659" s="19" t="s">
        <v>1798</v>
      </c>
      <c r="G659" s="19" t="s">
        <v>145</v>
      </c>
      <c r="H659" s="1">
        <v>477361</v>
      </c>
      <c r="I659" s="1">
        <v>-20732</v>
      </c>
      <c r="J659" s="1">
        <v>456629</v>
      </c>
      <c r="K659" s="1">
        <v>0</v>
      </c>
      <c r="L659" s="3" t="s">
        <v>5982</v>
      </c>
      <c r="M659" s="16"/>
    </row>
    <row r="660" spans="1:13" s="17" customFormat="1" x14ac:dyDescent="0.2">
      <c r="A660" s="19" t="s">
        <v>58</v>
      </c>
      <c r="B660" s="19" t="s">
        <v>1485</v>
      </c>
      <c r="C660" s="19" t="s">
        <v>1799</v>
      </c>
      <c r="D660" s="19" t="s">
        <v>1800</v>
      </c>
      <c r="E660" s="19" t="s">
        <v>143</v>
      </c>
      <c r="F660" s="19" t="s">
        <v>1801</v>
      </c>
      <c r="G660" s="19" t="s">
        <v>145</v>
      </c>
      <c r="H660" s="1">
        <v>1251149</v>
      </c>
      <c r="I660" s="1">
        <v>-45385</v>
      </c>
      <c r="J660" s="1">
        <v>1205764</v>
      </c>
      <c r="K660" s="1">
        <v>144856</v>
      </c>
      <c r="L660" s="3" t="s">
        <v>5982</v>
      </c>
      <c r="M660" s="16"/>
    </row>
    <row r="661" spans="1:13" s="17" customFormat="1" x14ac:dyDescent="0.2">
      <c r="A661" s="19" t="s">
        <v>58</v>
      </c>
      <c r="B661" s="19" t="s">
        <v>1485</v>
      </c>
      <c r="C661" s="19" t="s">
        <v>1802</v>
      </c>
      <c r="D661" s="19" t="s">
        <v>1803</v>
      </c>
      <c r="E661" s="19" t="s">
        <v>143</v>
      </c>
      <c r="F661" s="19" t="s">
        <v>1804</v>
      </c>
      <c r="G661" s="19" t="s">
        <v>145</v>
      </c>
      <c r="H661" s="1">
        <v>1011740</v>
      </c>
      <c r="I661" s="1">
        <v>-32001</v>
      </c>
      <c r="J661" s="1">
        <v>979739</v>
      </c>
      <c r="K661" s="1">
        <v>52468</v>
      </c>
      <c r="L661" s="3" t="s">
        <v>5982</v>
      </c>
      <c r="M661" s="16"/>
    </row>
    <row r="662" spans="1:13" s="17" customFormat="1" x14ac:dyDescent="0.2">
      <c r="A662" s="19" t="s">
        <v>58</v>
      </c>
      <c r="B662" s="19" t="s">
        <v>1485</v>
      </c>
      <c r="C662" s="19" t="s">
        <v>1805</v>
      </c>
      <c r="D662" s="19" t="s">
        <v>1806</v>
      </c>
      <c r="E662" s="19" t="s">
        <v>143</v>
      </c>
      <c r="F662" s="19" t="s">
        <v>1807</v>
      </c>
      <c r="G662" s="19" t="s">
        <v>145</v>
      </c>
      <c r="H662" s="1">
        <v>1327867</v>
      </c>
      <c r="I662" s="1">
        <v>-28913</v>
      </c>
      <c r="J662" s="1">
        <v>1298954</v>
      </c>
      <c r="K662" s="1">
        <v>357505</v>
      </c>
      <c r="L662" s="3" t="s">
        <v>5982</v>
      </c>
      <c r="M662" s="16"/>
    </row>
    <row r="663" spans="1:13" s="17" customFormat="1" x14ac:dyDescent="0.2">
      <c r="A663" s="19" t="s">
        <v>58</v>
      </c>
      <c r="B663" s="19" t="s">
        <v>1485</v>
      </c>
      <c r="C663" s="19" t="s">
        <v>1808</v>
      </c>
      <c r="D663" s="19" t="s">
        <v>1809</v>
      </c>
      <c r="E663" s="19" t="s">
        <v>143</v>
      </c>
      <c r="F663" s="19" t="s">
        <v>1810</v>
      </c>
      <c r="G663" s="19" t="s">
        <v>145</v>
      </c>
      <c r="H663" s="1">
        <v>714396</v>
      </c>
      <c r="I663" s="1">
        <v>-24672</v>
      </c>
      <c r="J663" s="1">
        <v>689724</v>
      </c>
      <c r="K663" s="1">
        <v>118084</v>
      </c>
      <c r="L663" s="3" t="s">
        <v>5982</v>
      </c>
      <c r="M663" s="16"/>
    </row>
    <row r="664" spans="1:13" s="17" customFormat="1" x14ac:dyDescent="0.2">
      <c r="A664" s="19" t="s">
        <v>58</v>
      </c>
      <c r="B664" s="19" t="s">
        <v>1485</v>
      </c>
      <c r="C664" s="19" t="s">
        <v>1811</v>
      </c>
      <c r="D664" s="19" t="s">
        <v>1812</v>
      </c>
      <c r="E664" s="19" t="s">
        <v>143</v>
      </c>
      <c r="F664" s="19" t="s">
        <v>1813</v>
      </c>
      <c r="G664" s="19" t="s">
        <v>145</v>
      </c>
      <c r="H664" s="1">
        <v>664165</v>
      </c>
      <c r="I664" s="1">
        <v>-25069</v>
      </c>
      <c r="J664" s="1">
        <v>639096</v>
      </c>
      <c r="K664" s="1">
        <v>72677</v>
      </c>
      <c r="L664" s="3" t="s">
        <v>5982</v>
      </c>
      <c r="M664" s="16"/>
    </row>
    <row r="665" spans="1:13" s="17" customFormat="1" x14ac:dyDescent="0.2">
      <c r="A665" s="19" t="s">
        <v>58</v>
      </c>
      <c r="B665" s="19" t="s">
        <v>1485</v>
      </c>
      <c r="C665" s="19" t="s">
        <v>1814</v>
      </c>
      <c r="D665" s="19" t="s">
        <v>1815</v>
      </c>
      <c r="E665" s="19" t="s">
        <v>143</v>
      </c>
      <c r="F665" s="19" t="s">
        <v>1816</v>
      </c>
      <c r="G665" s="19" t="s">
        <v>145</v>
      </c>
      <c r="H665" s="1">
        <v>548907</v>
      </c>
      <c r="I665" s="1">
        <v>-22823</v>
      </c>
      <c r="J665" s="1">
        <v>526084</v>
      </c>
      <c r="K665" s="1">
        <v>25229</v>
      </c>
      <c r="L665" s="3" t="s">
        <v>5982</v>
      </c>
      <c r="M665" s="16"/>
    </row>
    <row r="666" spans="1:13" s="17" customFormat="1" x14ac:dyDescent="0.2">
      <c r="A666" s="19" t="s">
        <v>58</v>
      </c>
      <c r="B666" s="19" t="s">
        <v>1485</v>
      </c>
      <c r="C666" s="19" t="s">
        <v>1817</v>
      </c>
      <c r="D666" s="19" t="s">
        <v>1818</v>
      </c>
      <c r="E666" s="19" t="s">
        <v>143</v>
      </c>
      <c r="F666" s="19" t="s">
        <v>1819</v>
      </c>
      <c r="G666" s="19" t="s">
        <v>145</v>
      </c>
      <c r="H666" s="1">
        <v>56226</v>
      </c>
      <c r="I666" s="1">
        <v>0</v>
      </c>
      <c r="J666" s="1">
        <v>56226</v>
      </c>
      <c r="K666" s="1">
        <v>10052</v>
      </c>
      <c r="L666" s="3" t="s">
        <v>5982</v>
      </c>
      <c r="M666" s="16"/>
    </row>
    <row r="667" spans="1:13" s="17" customFormat="1" x14ac:dyDescent="0.2">
      <c r="A667" s="19" t="s">
        <v>58</v>
      </c>
      <c r="B667" s="19" t="s">
        <v>1485</v>
      </c>
      <c r="C667" s="19" t="s">
        <v>1820</v>
      </c>
      <c r="D667" s="19" t="s">
        <v>1821</v>
      </c>
      <c r="E667" s="19" t="s">
        <v>143</v>
      </c>
      <c r="F667" s="19" t="s">
        <v>1822</v>
      </c>
      <c r="G667" s="19" t="s">
        <v>145</v>
      </c>
      <c r="H667" s="1">
        <v>79972</v>
      </c>
      <c r="I667" s="1">
        <v>0</v>
      </c>
      <c r="J667" s="1">
        <v>79972</v>
      </c>
      <c r="K667" s="1">
        <v>15433</v>
      </c>
      <c r="L667" s="3" t="s">
        <v>5982</v>
      </c>
      <c r="M667" s="16"/>
    </row>
    <row r="668" spans="1:13" s="17" customFormat="1" x14ac:dyDescent="0.2">
      <c r="A668" s="19" t="s">
        <v>58</v>
      </c>
      <c r="B668" s="19" t="s">
        <v>1485</v>
      </c>
      <c r="C668" s="19" t="s">
        <v>1823</v>
      </c>
      <c r="D668" s="19" t="s">
        <v>1824</v>
      </c>
      <c r="E668" s="19" t="s">
        <v>143</v>
      </c>
      <c r="F668" s="19" t="s">
        <v>1825</v>
      </c>
      <c r="G668" s="19" t="s">
        <v>145</v>
      </c>
      <c r="H668" s="1">
        <v>1707535</v>
      </c>
      <c r="I668" s="1">
        <v>-70914</v>
      </c>
      <c r="J668" s="1">
        <v>1636621</v>
      </c>
      <c r="K668" s="1">
        <v>0</v>
      </c>
      <c r="L668" s="3" t="s">
        <v>5982</v>
      </c>
      <c r="M668" s="16"/>
    </row>
    <row r="669" spans="1:13" s="17" customFormat="1" x14ac:dyDescent="0.2">
      <c r="A669" s="19" t="s">
        <v>58</v>
      </c>
      <c r="B669" s="19" t="s">
        <v>1485</v>
      </c>
      <c r="C669" s="19" t="s">
        <v>1826</v>
      </c>
      <c r="D669" s="19" t="s">
        <v>1827</v>
      </c>
      <c r="E669" s="19" t="s">
        <v>143</v>
      </c>
      <c r="F669" s="19" t="s">
        <v>1828</v>
      </c>
      <c r="G669" s="19" t="s">
        <v>145</v>
      </c>
      <c r="H669" s="1">
        <v>699285</v>
      </c>
      <c r="I669" s="1">
        <v>-31810</v>
      </c>
      <c r="J669" s="1">
        <v>667475</v>
      </c>
      <c r="K669" s="1">
        <v>0</v>
      </c>
      <c r="L669" s="3" t="s">
        <v>5982</v>
      </c>
      <c r="M669" s="16"/>
    </row>
    <row r="670" spans="1:13" s="17" customFormat="1" x14ac:dyDescent="0.2">
      <c r="A670" s="19" t="s">
        <v>58</v>
      </c>
      <c r="B670" s="19" t="s">
        <v>1485</v>
      </c>
      <c r="C670" s="19" t="s">
        <v>1829</v>
      </c>
      <c r="D670" s="19" t="s">
        <v>1830</v>
      </c>
      <c r="E670" s="19" t="s">
        <v>143</v>
      </c>
      <c r="F670" s="19" t="s">
        <v>1831</v>
      </c>
      <c r="G670" s="19" t="s">
        <v>145</v>
      </c>
      <c r="H670" s="1">
        <v>661761</v>
      </c>
      <c r="I670" s="1">
        <v>-27802</v>
      </c>
      <c r="J670" s="1">
        <v>633959</v>
      </c>
      <c r="K670" s="1">
        <v>12711</v>
      </c>
      <c r="L670" s="3" t="s">
        <v>5982</v>
      </c>
      <c r="M670" s="16"/>
    </row>
    <row r="671" spans="1:13" s="17" customFormat="1" x14ac:dyDescent="0.2">
      <c r="A671" s="19" t="s">
        <v>58</v>
      </c>
      <c r="B671" s="19" t="s">
        <v>1485</v>
      </c>
      <c r="C671" s="19" t="s">
        <v>1832</v>
      </c>
      <c r="D671" s="19" t="s">
        <v>1833</v>
      </c>
      <c r="E671" s="19" t="s">
        <v>143</v>
      </c>
      <c r="F671" s="19" t="s">
        <v>1834</v>
      </c>
      <c r="G671" s="19" t="s">
        <v>145</v>
      </c>
      <c r="H671" s="1">
        <v>1546172</v>
      </c>
      <c r="I671" s="1">
        <v>-35040</v>
      </c>
      <c r="J671" s="1">
        <v>1511132</v>
      </c>
      <c r="K671" s="1">
        <v>385975</v>
      </c>
      <c r="L671" s="3" t="s">
        <v>5982</v>
      </c>
      <c r="M671" s="16"/>
    </row>
    <row r="672" spans="1:13" s="17" customFormat="1" x14ac:dyDescent="0.2">
      <c r="A672" s="19" t="s">
        <v>58</v>
      </c>
      <c r="B672" s="19" t="s">
        <v>1485</v>
      </c>
      <c r="C672" s="19" t="s">
        <v>1835</v>
      </c>
      <c r="D672" s="19" t="s">
        <v>1836</v>
      </c>
      <c r="E672" s="19" t="s">
        <v>143</v>
      </c>
      <c r="F672" s="19" t="s">
        <v>1837</v>
      </c>
      <c r="G672" s="19" t="s">
        <v>145</v>
      </c>
      <c r="H672" s="1">
        <v>590449</v>
      </c>
      <c r="I672" s="1">
        <v>-22355</v>
      </c>
      <c r="J672" s="1">
        <v>568094</v>
      </c>
      <c r="K672" s="1">
        <v>61624</v>
      </c>
      <c r="L672" s="3" t="s">
        <v>5982</v>
      </c>
      <c r="M672" s="16"/>
    </row>
    <row r="673" spans="1:13" s="17" customFormat="1" x14ac:dyDescent="0.2">
      <c r="A673" s="19" t="s">
        <v>58</v>
      </c>
      <c r="B673" s="19" t="s">
        <v>1485</v>
      </c>
      <c r="C673" s="19" t="s">
        <v>1838</v>
      </c>
      <c r="D673" s="19" t="s">
        <v>1839</v>
      </c>
      <c r="E673" s="19" t="s">
        <v>143</v>
      </c>
      <c r="F673" s="19" t="s">
        <v>1840</v>
      </c>
      <c r="G673" s="19" t="s">
        <v>145</v>
      </c>
      <c r="H673" s="1">
        <v>666567</v>
      </c>
      <c r="I673" s="1">
        <v>-24727</v>
      </c>
      <c r="J673" s="1">
        <v>641840</v>
      </c>
      <c r="K673" s="1">
        <v>78063</v>
      </c>
      <c r="L673" s="3" t="s">
        <v>5982</v>
      </c>
      <c r="M673" s="16"/>
    </row>
    <row r="674" spans="1:13" s="17" customFormat="1" x14ac:dyDescent="0.2">
      <c r="A674" s="19" t="s">
        <v>58</v>
      </c>
      <c r="B674" s="19" t="s">
        <v>1485</v>
      </c>
      <c r="C674" s="19" t="s">
        <v>1841</v>
      </c>
      <c r="D674" s="19" t="s">
        <v>1842</v>
      </c>
      <c r="E674" s="19" t="s">
        <v>143</v>
      </c>
      <c r="F674" s="19" t="s">
        <v>1843</v>
      </c>
      <c r="G674" s="19" t="s">
        <v>145</v>
      </c>
      <c r="H674" s="1">
        <v>671521</v>
      </c>
      <c r="I674" s="1">
        <v>-25223</v>
      </c>
      <c r="J674" s="1">
        <v>646298</v>
      </c>
      <c r="K674" s="1">
        <v>72499</v>
      </c>
      <c r="L674" s="3" t="s">
        <v>5982</v>
      </c>
      <c r="M674" s="16"/>
    </row>
    <row r="675" spans="1:13" s="17" customFormat="1" x14ac:dyDescent="0.2">
      <c r="A675" s="19" t="s">
        <v>58</v>
      </c>
      <c r="B675" s="19" t="s">
        <v>1485</v>
      </c>
      <c r="C675" s="19" t="s">
        <v>1844</v>
      </c>
      <c r="D675" s="19" t="s">
        <v>1845</v>
      </c>
      <c r="E675" s="19" t="s">
        <v>143</v>
      </c>
      <c r="F675" s="19" t="s">
        <v>1846</v>
      </c>
      <c r="G675" s="19" t="s">
        <v>145</v>
      </c>
      <c r="H675" s="1">
        <v>575867</v>
      </c>
      <c r="I675" s="1">
        <v>-20824</v>
      </c>
      <c r="J675" s="1">
        <v>555043</v>
      </c>
      <c r="K675" s="1">
        <v>81460</v>
      </c>
      <c r="L675" s="3" t="s">
        <v>5982</v>
      </c>
      <c r="M675" s="16"/>
    </row>
    <row r="676" spans="1:13" s="17" customFormat="1" x14ac:dyDescent="0.2">
      <c r="A676" s="19" t="s">
        <v>58</v>
      </c>
      <c r="B676" s="19" t="s">
        <v>1485</v>
      </c>
      <c r="C676" s="19" t="s">
        <v>1847</v>
      </c>
      <c r="D676" s="19" t="s">
        <v>1848</v>
      </c>
      <c r="E676" s="19" t="s">
        <v>143</v>
      </c>
      <c r="F676" s="19" t="s">
        <v>1849</v>
      </c>
      <c r="G676" s="19" t="s">
        <v>145</v>
      </c>
      <c r="H676" s="1">
        <v>1115681</v>
      </c>
      <c r="I676" s="1">
        <v>-41046</v>
      </c>
      <c r="J676" s="1">
        <v>1074635</v>
      </c>
      <c r="K676" s="1">
        <v>121955</v>
      </c>
      <c r="L676" s="3" t="s">
        <v>5982</v>
      </c>
      <c r="M676" s="16"/>
    </row>
    <row r="677" spans="1:13" s="17" customFormat="1" x14ac:dyDescent="0.2">
      <c r="A677" s="19" t="s">
        <v>58</v>
      </c>
      <c r="B677" s="19" t="s">
        <v>1485</v>
      </c>
      <c r="C677" s="19" t="s">
        <v>1850</v>
      </c>
      <c r="D677" s="19" t="s">
        <v>1851</v>
      </c>
      <c r="E677" s="19" t="s">
        <v>143</v>
      </c>
      <c r="F677" s="19" t="s">
        <v>1852</v>
      </c>
      <c r="G677" s="19" t="s">
        <v>145</v>
      </c>
      <c r="H677" s="1">
        <v>1383409</v>
      </c>
      <c r="I677" s="1">
        <v>-31657</v>
      </c>
      <c r="J677" s="1">
        <v>1351752</v>
      </c>
      <c r="K677" s="1">
        <v>338623</v>
      </c>
      <c r="L677" s="3" t="s">
        <v>5982</v>
      </c>
      <c r="M677" s="16"/>
    </row>
    <row r="678" spans="1:13" s="17" customFormat="1" x14ac:dyDescent="0.2">
      <c r="A678" s="19" t="s">
        <v>58</v>
      </c>
      <c r="B678" s="19" t="s">
        <v>1485</v>
      </c>
      <c r="C678" s="19" t="s">
        <v>1853</v>
      </c>
      <c r="D678" s="19" t="s">
        <v>1854</v>
      </c>
      <c r="E678" s="19" t="s">
        <v>143</v>
      </c>
      <c r="F678" s="19" t="s">
        <v>1855</v>
      </c>
      <c r="G678" s="19" t="s">
        <v>145</v>
      </c>
      <c r="H678" s="1">
        <v>663675</v>
      </c>
      <c r="I678" s="1">
        <v>-18483</v>
      </c>
      <c r="J678" s="1">
        <v>645192</v>
      </c>
      <c r="K678" s="1">
        <v>89736</v>
      </c>
      <c r="L678" s="3" t="s">
        <v>5982</v>
      </c>
      <c r="M678" s="16"/>
    </row>
    <row r="679" spans="1:13" s="17" customFormat="1" x14ac:dyDescent="0.2">
      <c r="A679" s="19" t="s">
        <v>58</v>
      </c>
      <c r="B679" s="19" t="s">
        <v>1485</v>
      </c>
      <c r="C679" s="19" t="s">
        <v>1856</v>
      </c>
      <c r="D679" s="19" t="s">
        <v>1857</v>
      </c>
      <c r="E679" s="19" t="s">
        <v>143</v>
      </c>
      <c r="F679" s="19" t="s">
        <v>1858</v>
      </c>
      <c r="G679" s="19" t="s">
        <v>145</v>
      </c>
      <c r="H679" s="1">
        <v>105462</v>
      </c>
      <c r="I679" s="1">
        <v>0</v>
      </c>
      <c r="J679" s="1">
        <v>105462</v>
      </c>
      <c r="K679" s="1">
        <v>25004</v>
      </c>
      <c r="L679" s="3" t="s">
        <v>5982</v>
      </c>
      <c r="M679" s="16"/>
    </row>
    <row r="680" spans="1:13" s="17" customFormat="1" x14ac:dyDescent="0.2">
      <c r="A680" s="19" t="s">
        <v>58</v>
      </c>
      <c r="B680" s="19" t="s">
        <v>1485</v>
      </c>
      <c r="C680" s="19" t="s">
        <v>1859</v>
      </c>
      <c r="D680" s="19" t="s">
        <v>1860</v>
      </c>
      <c r="E680" s="19" t="s">
        <v>143</v>
      </c>
      <c r="F680" s="19" t="s">
        <v>1861</v>
      </c>
      <c r="G680" s="19" t="s">
        <v>145</v>
      </c>
      <c r="H680" s="1">
        <v>526395</v>
      </c>
      <c r="I680" s="1">
        <v>-15073</v>
      </c>
      <c r="J680" s="1">
        <v>511322</v>
      </c>
      <c r="K680" s="1">
        <v>132499</v>
      </c>
      <c r="L680" s="3" t="s">
        <v>5982</v>
      </c>
      <c r="M680" s="16"/>
    </row>
    <row r="681" spans="1:13" s="17" customFormat="1" x14ac:dyDescent="0.2">
      <c r="A681" s="19" t="s">
        <v>58</v>
      </c>
      <c r="B681" s="19" t="s">
        <v>1485</v>
      </c>
      <c r="C681" s="19" t="s">
        <v>1862</v>
      </c>
      <c r="D681" s="19" t="s">
        <v>1863</v>
      </c>
      <c r="E681" s="19" t="s">
        <v>143</v>
      </c>
      <c r="F681" s="19" t="s">
        <v>1864</v>
      </c>
      <c r="G681" s="19" t="s">
        <v>145</v>
      </c>
      <c r="H681" s="1">
        <v>731527</v>
      </c>
      <c r="I681" s="1">
        <v>-25869</v>
      </c>
      <c r="J681" s="1">
        <v>705658</v>
      </c>
      <c r="K681" s="1">
        <v>98587</v>
      </c>
      <c r="L681" s="3" t="s">
        <v>5982</v>
      </c>
      <c r="M681" s="16"/>
    </row>
    <row r="682" spans="1:13" s="17" customFormat="1" x14ac:dyDescent="0.2">
      <c r="A682" s="19" t="s">
        <v>58</v>
      </c>
      <c r="B682" s="19" t="s">
        <v>1485</v>
      </c>
      <c r="C682" s="19" t="s">
        <v>1865</v>
      </c>
      <c r="D682" s="19" t="s">
        <v>1866</v>
      </c>
      <c r="E682" s="19" t="s">
        <v>143</v>
      </c>
      <c r="F682" s="19" t="s">
        <v>1867</v>
      </c>
      <c r="G682" s="19" t="s">
        <v>145</v>
      </c>
      <c r="H682" s="1">
        <v>92618</v>
      </c>
      <c r="I682" s="1">
        <v>0</v>
      </c>
      <c r="J682" s="1">
        <v>92618</v>
      </c>
      <c r="K682" s="1">
        <v>20439</v>
      </c>
      <c r="L682" s="3" t="s">
        <v>5982</v>
      </c>
      <c r="M682" s="16"/>
    </row>
    <row r="683" spans="1:13" s="17" customFormat="1" x14ac:dyDescent="0.2">
      <c r="A683" s="19" t="s">
        <v>58</v>
      </c>
      <c r="B683" s="19" t="s">
        <v>1485</v>
      </c>
      <c r="C683" s="19" t="s">
        <v>1868</v>
      </c>
      <c r="D683" s="19" t="s">
        <v>1869</v>
      </c>
      <c r="E683" s="19" t="s">
        <v>143</v>
      </c>
      <c r="F683" s="19" t="s">
        <v>1870</v>
      </c>
      <c r="G683" s="19" t="s">
        <v>145</v>
      </c>
      <c r="H683" s="1">
        <v>1547845</v>
      </c>
      <c r="I683" s="1">
        <v>-33042</v>
      </c>
      <c r="J683" s="1">
        <v>1514803</v>
      </c>
      <c r="K683" s="1">
        <v>431307</v>
      </c>
      <c r="L683" s="3" t="s">
        <v>5982</v>
      </c>
      <c r="M683" s="16"/>
    </row>
    <row r="684" spans="1:13" s="17" customFormat="1" x14ac:dyDescent="0.2">
      <c r="A684" s="19" t="s">
        <v>58</v>
      </c>
      <c r="B684" s="19" t="s">
        <v>1485</v>
      </c>
      <c r="C684" s="19" t="s">
        <v>1871</v>
      </c>
      <c r="D684" s="19" t="s">
        <v>1872</v>
      </c>
      <c r="E684" s="19" t="s">
        <v>143</v>
      </c>
      <c r="F684" s="19" t="s">
        <v>1873</v>
      </c>
      <c r="G684" s="19" t="s">
        <v>145</v>
      </c>
      <c r="H684" s="1">
        <v>98758</v>
      </c>
      <c r="I684" s="1">
        <v>0</v>
      </c>
      <c r="J684" s="1">
        <v>98758</v>
      </c>
      <c r="K684" s="1">
        <v>23931</v>
      </c>
      <c r="L684" s="3" t="s">
        <v>5982</v>
      </c>
      <c r="M684" s="16"/>
    </row>
    <row r="685" spans="1:13" s="17" customFormat="1" x14ac:dyDescent="0.2">
      <c r="A685" s="19" t="s">
        <v>58</v>
      </c>
      <c r="B685" s="19" t="s">
        <v>1485</v>
      </c>
      <c r="C685" s="19" t="s">
        <v>1874</v>
      </c>
      <c r="D685" s="19" t="s">
        <v>1875</v>
      </c>
      <c r="E685" s="19" t="s">
        <v>143</v>
      </c>
      <c r="F685" s="19" t="s">
        <v>1876</v>
      </c>
      <c r="G685" s="19" t="s">
        <v>145</v>
      </c>
      <c r="H685" s="1">
        <v>72710</v>
      </c>
      <c r="I685" s="1">
        <v>0</v>
      </c>
      <c r="J685" s="1">
        <v>72710</v>
      </c>
      <c r="K685" s="1">
        <v>15526</v>
      </c>
      <c r="L685" s="3" t="s">
        <v>5982</v>
      </c>
      <c r="M685" s="16"/>
    </row>
    <row r="686" spans="1:13" s="17" customFormat="1" x14ac:dyDescent="0.2">
      <c r="A686" s="19" t="s">
        <v>58</v>
      </c>
      <c r="B686" s="19" t="s">
        <v>1485</v>
      </c>
      <c r="C686" s="19" t="s">
        <v>1877</v>
      </c>
      <c r="D686" s="19" t="s">
        <v>1878</v>
      </c>
      <c r="E686" s="19" t="s">
        <v>143</v>
      </c>
      <c r="F686" s="19" t="s">
        <v>1879</v>
      </c>
      <c r="G686" s="19" t="s">
        <v>145</v>
      </c>
      <c r="H686" s="1">
        <v>1448956</v>
      </c>
      <c r="I686" s="1">
        <v>-56139</v>
      </c>
      <c r="J686" s="1">
        <v>1392817</v>
      </c>
      <c r="K686" s="1">
        <v>142007</v>
      </c>
      <c r="L686" s="3" t="s">
        <v>5982</v>
      </c>
      <c r="M686" s="16"/>
    </row>
    <row r="687" spans="1:13" s="17" customFormat="1" x14ac:dyDescent="0.2">
      <c r="A687" s="19" t="s">
        <v>58</v>
      </c>
      <c r="B687" s="19" t="s">
        <v>1485</v>
      </c>
      <c r="C687" s="19" t="s">
        <v>1880</v>
      </c>
      <c r="D687" s="19" t="s">
        <v>1881</v>
      </c>
      <c r="E687" s="19" t="s">
        <v>143</v>
      </c>
      <c r="F687" s="19" t="s">
        <v>1882</v>
      </c>
      <c r="G687" s="19" t="s">
        <v>145</v>
      </c>
      <c r="H687" s="1">
        <v>97272</v>
      </c>
      <c r="I687" s="1">
        <v>0</v>
      </c>
      <c r="J687" s="1">
        <v>97272</v>
      </c>
      <c r="K687" s="1">
        <v>12489</v>
      </c>
      <c r="L687" s="3" t="s">
        <v>5982</v>
      </c>
      <c r="M687" s="16"/>
    </row>
    <row r="688" spans="1:13" s="17" customFormat="1" x14ac:dyDescent="0.2">
      <c r="A688" s="19" t="s">
        <v>58</v>
      </c>
      <c r="B688" s="19" t="s">
        <v>1485</v>
      </c>
      <c r="C688" s="19" t="s">
        <v>1883</v>
      </c>
      <c r="D688" s="19" t="s">
        <v>1884</v>
      </c>
      <c r="E688" s="19" t="s">
        <v>143</v>
      </c>
      <c r="F688" s="19" t="s">
        <v>1885</v>
      </c>
      <c r="G688" s="19" t="s">
        <v>145</v>
      </c>
      <c r="H688" s="1">
        <v>92492</v>
      </c>
      <c r="I688" s="1">
        <v>0</v>
      </c>
      <c r="J688" s="1">
        <v>92492</v>
      </c>
      <c r="K688" s="1">
        <v>17645</v>
      </c>
      <c r="L688" s="3" t="s">
        <v>5982</v>
      </c>
      <c r="M688" s="16"/>
    </row>
    <row r="689" spans="1:13" s="17" customFormat="1" x14ac:dyDescent="0.2">
      <c r="A689" s="19" t="s">
        <v>58</v>
      </c>
      <c r="B689" s="19" t="s">
        <v>1485</v>
      </c>
      <c r="C689" s="19" t="s">
        <v>1886</v>
      </c>
      <c r="D689" s="19" t="s">
        <v>1887</v>
      </c>
      <c r="E689" s="19" t="s">
        <v>143</v>
      </c>
      <c r="F689" s="19" t="s">
        <v>1888</v>
      </c>
      <c r="G689" s="19" t="s">
        <v>145</v>
      </c>
      <c r="H689" s="1">
        <v>100386</v>
      </c>
      <c r="I689" s="1">
        <v>0</v>
      </c>
      <c r="J689" s="1">
        <v>100386</v>
      </c>
      <c r="K689" s="1">
        <v>20539</v>
      </c>
      <c r="L689" s="3" t="s">
        <v>5982</v>
      </c>
      <c r="M689" s="16"/>
    </row>
    <row r="690" spans="1:13" s="17" customFormat="1" x14ac:dyDescent="0.2">
      <c r="A690" s="19" t="s">
        <v>58</v>
      </c>
      <c r="B690" s="19" t="s">
        <v>1485</v>
      </c>
      <c r="C690" s="19" t="s">
        <v>1889</v>
      </c>
      <c r="D690" s="19" t="s">
        <v>1890</v>
      </c>
      <c r="E690" s="19" t="s">
        <v>143</v>
      </c>
      <c r="F690" s="19" t="s">
        <v>1891</v>
      </c>
      <c r="G690" s="19" t="s">
        <v>145</v>
      </c>
      <c r="H690" s="1">
        <v>71250</v>
      </c>
      <c r="I690" s="1">
        <v>0</v>
      </c>
      <c r="J690" s="1">
        <v>71250</v>
      </c>
      <c r="K690" s="1">
        <v>12582</v>
      </c>
      <c r="L690" s="3" t="s">
        <v>5982</v>
      </c>
      <c r="M690" s="16"/>
    </row>
    <row r="691" spans="1:13" s="17" customFormat="1" x14ac:dyDescent="0.2">
      <c r="A691" s="19" t="s">
        <v>58</v>
      </c>
      <c r="B691" s="19" t="s">
        <v>1485</v>
      </c>
      <c r="C691" s="19" t="s">
        <v>1892</v>
      </c>
      <c r="D691" s="19" t="s">
        <v>1893</v>
      </c>
      <c r="E691" s="19" t="s">
        <v>143</v>
      </c>
      <c r="F691" s="19" t="s">
        <v>1894</v>
      </c>
      <c r="G691" s="19" t="s">
        <v>145</v>
      </c>
      <c r="H691" s="1">
        <v>98442</v>
      </c>
      <c r="I691" s="1">
        <v>0</v>
      </c>
      <c r="J691" s="1">
        <v>98442</v>
      </c>
      <c r="K691" s="1">
        <v>25803</v>
      </c>
      <c r="L691" s="3" t="s">
        <v>5982</v>
      </c>
      <c r="M691" s="16"/>
    </row>
    <row r="692" spans="1:13" s="17" customFormat="1" x14ac:dyDescent="0.2">
      <c r="A692" s="19" t="s">
        <v>58</v>
      </c>
      <c r="B692" s="19" t="s">
        <v>1485</v>
      </c>
      <c r="C692" s="19" t="s">
        <v>1895</v>
      </c>
      <c r="D692" s="19" t="s">
        <v>1896</v>
      </c>
      <c r="E692" s="19" t="s">
        <v>143</v>
      </c>
      <c r="F692" s="19" t="s">
        <v>1897</v>
      </c>
      <c r="G692" s="19" t="s">
        <v>145</v>
      </c>
      <c r="H692" s="1">
        <v>91240</v>
      </c>
      <c r="I692" s="1">
        <v>0</v>
      </c>
      <c r="J692" s="1">
        <v>91240</v>
      </c>
      <c r="K692" s="1">
        <v>25690</v>
      </c>
      <c r="L692" s="3" t="s">
        <v>5982</v>
      </c>
      <c r="M692" s="16"/>
    </row>
    <row r="693" spans="1:13" s="17" customFormat="1" x14ac:dyDescent="0.2">
      <c r="A693" s="19" t="s">
        <v>58</v>
      </c>
      <c r="B693" s="19" t="s">
        <v>1485</v>
      </c>
      <c r="C693" s="19" t="s">
        <v>1898</v>
      </c>
      <c r="D693" s="19" t="s">
        <v>1899</v>
      </c>
      <c r="E693" s="19" t="s">
        <v>143</v>
      </c>
      <c r="F693" s="19" t="s">
        <v>1900</v>
      </c>
      <c r="G693" s="19" t="s">
        <v>145</v>
      </c>
      <c r="H693" s="1">
        <v>49522</v>
      </c>
      <c r="I693" s="1">
        <v>0</v>
      </c>
      <c r="J693" s="1">
        <v>49522</v>
      </c>
      <c r="K693" s="1">
        <v>4559</v>
      </c>
      <c r="L693" s="3" t="s">
        <v>5982</v>
      </c>
      <c r="M693" s="16"/>
    </row>
    <row r="694" spans="1:13" s="17" customFormat="1" x14ac:dyDescent="0.2">
      <c r="A694" s="19" t="s">
        <v>58</v>
      </c>
      <c r="B694" s="19" t="s">
        <v>1485</v>
      </c>
      <c r="C694" s="19" t="s">
        <v>1901</v>
      </c>
      <c r="D694" s="19" t="s">
        <v>1902</v>
      </c>
      <c r="E694" s="19" t="s">
        <v>143</v>
      </c>
      <c r="F694" s="19" t="s">
        <v>1903</v>
      </c>
      <c r="G694" s="19" t="s">
        <v>145</v>
      </c>
      <c r="H694" s="1">
        <v>34172</v>
      </c>
      <c r="I694" s="1">
        <v>0</v>
      </c>
      <c r="J694" s="1">
        <v>34172</v>
      </c>
      <c r="K694" s="1">
        <v>2204</v>
      </c>
      <c r="L694" s="3" t="s">
        <v>5982</v>
      </c>
      <c r="M694" s="16"/>
    </row>
    <row r="695" spans="1:13" s="17" customFormat="1" x14ac:dyDescent="0.2">
      <c r="A695" s="19" t="s">
        <v>58</v>
      </c>
      <c r="B695" s="19" t="s">
        <v>1485</v>
      </c>
      <c r="C695" s="19" t="s">
        <v>1904</v>
      </c>
      <c r="D695" s="19" t="s">
        <v>1905</v>
      </c>
      <c r="E695" s="19" t="s">
        <v>143</v>
      </c>
      <c r="F695" s="19" t="s">
        <v>1906</v>
      </c>
      <c r="G695" s="19" t="s">
        <v>145</v>
      </c>
      <c r="H695" s="1">
        <v>73606</v>
      </c>
      <c r="I695" s="1">
        <v>0</v>
      </c>
      <c r="J695" s="1">
        <v>73606</v>
      </c>
      <c r="K695" s="1">
        <v>12818</v>
      </c>
      <c r="L695" s="3" t="s">
        <v>5982</v>
      </c>
      <c r="M695" s="16"/>
    </row>
    <row r="696" spans="1:13" s="17" customFormat="1" x14ac:dyDescent="0.2">
      <c r="A696" s="19" t="s">
        <v>58</v>
      </c>
      <c r="B696" s="19" t="s">
        <v>1485</v>
      </c>
      <c r="C696" s="19" t="s">
        <v>1907</v>
      </c>
      <c r="D696" s="19" t="s">
        <v>1908</v>
      </c>
      <c r="E696" s="19" t="s">
        <v>143</v>
      </c>
      <c r="F696" s="19" t="s">
        <v>1909</v>
      </c>
      <c r="G696" s="19" t="s">
        <v>145</v>
      </c>
      <c r="H696" s="1">
        <v>76494</v>
      </c>
      <c r="I696" s="1">
        <v>0</v>
      </c>
      <c r="J696" s="1">
        <v>76494</v>
      </c>
      <c r="K696" s="1">
        <v>14013</v>
      </c>
      <c r="L696" s="3" t="s">
        <v>5982</v>
      </c>
      <c r="M696" s="16"/>
    </row>
    <row r="697" spans="1:13" s="17" customFormat="1" x14ac:dyDescent="0.2">
      <c r="A697" s="19" t="s">
        <v>58</v>
      </c>
      <c r="B697" s="19" t="s">
        <v>1485</v>
      </c>
      <c r="C697" s="19" t="s">
        <v>1910</v>
      </c>
      <c r="D697" s="19" t="s">
        <v>1911</v>
      </c>
      <c r="E697" s="19" t="s">
        <v>143</v>
      </c>
      <c r="F697" s="19" t="s">
        <v>1912</v>
      </c>
      <c r="G697" s="19" t="s">
        <v>145</v>
      </c>
      <c r="H697" s="1">
        <v>86940</v>
      </c>
      <c r="I697" s="1">
        <v>0</v>
      </c>
      <c r="J697" s="1">
        <v>86940</v>
      </c>
      <c r="K697" s="1">
        <v>20265</v>
      </c>
      <c r="L697" s="3" t="s">
        <v>5982</v>
      </c>
      <c r="M697" s="16"/>
    </row>
    <row r="698" spans="1:13" s="17" customFormat="1" x14ac:dyDescent="0.2">
      <c r="A698" s="19" t="s">
        <v>58</v>
      </c>
      <c r="B698" s="19" t="s">
        <v>1485</v>
      </c>
      <c r="C698" s="19" t="s">
        <v>1913</v>
      </c>
      <c r="D698" s="19" t="s">
        <v>1914</v>
      </c>
      <c r="E698" s="19" t="s">
        <v>143</v>
      </c>
      <c r="F698" s="19" t="s">
        <v>1915</v>
      </c>
      <c r="G698" s="19" t="s">
        <v>145</v>
      </c>
      <c r="H698" s="1">
        <v>89282</v>
      </c>
      <c r="I698" s="1">
        <v>0</v>
      </c>
      <c r="J698" s="1">
        <v>89282</v>
      </c>
      <c r="K698" s="1">
        <v>21557</v>
      </c>
      <c r="L698" s="3" t="s">
        <v>5982</v>
      </c>
      <c r="M698" s="16"/>
    </row>
    <row r="699" spans="1:13" s="17" customFormat="1" x14ac:dyDescent="0.2">
      <c r="A699" s="19" t="s">
        <v>58</v>
      </c>
      <c r="B699" s="19" t="s">
        <v>1485</v>
      </c>
      <c r="C699" s="19" t="s">
        <v>1916</v>
      </c>
      <c r="D699" s="19" t="s">
        <v>1917</v>
      </c>
      <c r="E699" s="19" t="s">
        <v>143</v>
      </c>
      <c r="F699" s="19" t="s">
        <v>1918</v>
      </c>
      <c r="G699" s="19" t="s">
        <v>145</v>
      </c>
      <c r="H699" s="1">
        <v>49360</v>
      </c>
      <c r="I699" s="1">
        <v>0</v>
      </c>
      <c r="J699" s="1">
        <v>49360</v>
      </c>
      <c r="K699" s="1">
        <v>10</v>
      </c>
      <c r="L699" s="3" t="s">
        <v>5982</v>
      </c>
      <c r="M699" s="16"/>
    </row>
    <row r="700" spans="1:13" s="17" customFormat="1" x14ac:dyDescent="0.2">
      <c r="A700" s="19" t="s">
        <v>58</v>
      </c>
      <c r="B700" s="19" t="s">
        <v>1485</v>
      </c>
      <c r="C700" s="19" t="s">
        <v>1919</v>
      </c>
      <c r="D700" s="19" t="s">
        <v>1920</v>
      </c>
      <c r="E700" s="19" t="s">
        <v>143</v>
      </c>
      <c r="F700" s="19" t="s">
        <v>1921</v>
      </c>
      <c r="G700" s="19" t="s">
        <v>145</v>
      </c>
      <c r="H700" s="1">
        <v>46912</v>
      </c>
      <c r="I700" s="1">
        <v>0</v>
      </c>
      <c r="J700" s="1">
        <v>46912</v>
      </c>
      <c r="K700" s="1">
        <v>7611</v>
      </c>
      <c r="L700" s="3" t="s">
        <v>5982</v>
      </c>
      <c r="M700" s="16"/>
    </row>
    <row r="701" spans="1:13" s="17" customFormat="1" x14ac:dyDescent="0.2">
      <c r="A701" s="19" t="s">
        <v>58</v>
      </c>
      <c r="B701" s="19" t="s">
        <v>1485</v>
      </c>
      <c r="C701" s="19" t="s">
        <v>1922</v>
      </c>
      <c r="D701" s="19" t="s">
        <v>1923</v>
      </c>
      <c r="E701" s="19" t="s">
        <v>143</v>
      </c>
      <c r="F701" s="19" t="s">
        <v>1924</v>
      </c>
      <c r="G701" s="19" t="s">
        <v>145</v>
      </c>
      <c r="H701" s="1">
        <v>19014</v>
      </c>
      <c r="I701" s="1">
        <v>0</v>
      </c>
      <c r="J701" s="1">
        <v>19014</v>
      </c>
      <c r="K701" s="1">
        <v>0</v>
      </c>
      <c r="L701" s="3" t="s">
        <v>5982</v>
      </c>
      <c r="M701" s="16"/>
    </row>
    <row r="702" spans="1:13" s="17" customFormat="1" x14ac:dyDescent="0.2">
      <c r="A702" s="19" t="s">
        <v>58</v>
      </c>
      <c r="B702" s="19" t="s">
        <v>1485</v>
      </c>
      <c r="C702" s="19" t="s">
        <v>1925</v>
      </c>
      <c r="D702" s="19" t="s">
        <v>1926</v>
      </c>
      <c r="E702" s="19" t="s">
        <v>143</v>
      </c>
      <c r="F702" s="19" t="s">
        <v>1927</v>
      </c>
      <c r="G702" s="19" t="s">
        <v>145</v>
      </c>
      <c r="H702" s="1">
        <v>92086</v>
      </c>
      <c r="I702" s="1">
        <v>0</v>
      </c>
      <c r="J702" s="1">
        <v>92086</v>
      </c>
      <c r="K702" s="1">
        <v>21839</v>
      </c>
      <c r="L702" s="3" t="s">
        <v>5982</v>
      </c>
      <c r="M702" s="16"/>
    </row>
    <row r="703" spans="1:13" s="17" customFormat="1" x14ac:dyDescent="0.2">
      <c r="A703" s="19" t="s">
        <v>58</v>
      </c>
      <c r="B703" s="19" t="s">
        <v>1485</v>
      </c>
      <c r="C703" s="19" t="s">
        <v>1928</v>
      </c>
      <c r="D703" s="19" t="s">
        <v>1929</v>
      </c>
      <c r="E703" s="19" t="s">
        <v>143</v>
      </c>
      <c r="F703" s="19" t="s">
        <v>1930</v>
      </c>
      <c r="G703" s="19" t="s">
        <v>145</v>
      </c>
      <c r="H703" s="1">
        <v>90458</v>
      </c>
      <c r="I703" s="1">
        <v>0</v>
      </c>
      <c r="J703" s="1">
        <v>90458</v>
      </c>
      <c r="K703" s="1">
        <v>16744</v>
      </c>
      <c r="L703" s="3" t="s">
        <v>5982</v>
      </c>
      <c r="M703" s="16"/>
    </row>
    <row r="704" spans="1:13" s="17" customFormat="1" x14ac:dyDescent="0.2">
      <c r="A704" s="19" t="s">
        <v>58</v>
      </c>
      <c r="B704" s="19" t="s">
        <v>1485</v>
      </c>
      <c r="C704" s="19" t="s">
        <v>1931</v>
      </c>
      <c r="D704" s="19" t="s">
        <v>1932</v>
      </c>
      <c r="E704" s="19" t="s">
        <v>143</v>
      </c>
      <c r="F704" s="19" t="s">
        <v>1933</v>
      </c>
      <c r="G704" s="19" t="s">
        <v>145</v>
      </c>
      <c r="H704" s="1">
        <v>91924</v>
      </c>
      <c r="I704" s="1">
        <v>0</v>
      </c>
      <c r="J704" s="1">
        <v>91924</v>
      </c>
      <c r="K704" s="1">
        <v>15698</v>
      </c>
      <c r="L704" s="3" t="s">
        <v>5982</v>
      </c>
      <c r="M704" s="16"/>
    </row>
    <row r="705" spans="1:13" s="17" customFormat="1" x14ac:dyDescent="0.2">
      <c r="A705" s="19" t="s">
        <v>58</v>
      </c>
      <c r="B705" s="19" t="s">
        <v>1485</v>
      </c>
      <c r="C705" s="19" t="s">
        <v>1934</v>
      </c>
      <c r="D705" s="19" t="s">
        <v>1935</v>
      </c>
      <c r="E705" s="19" t="s">
        <v>143</v>
      </c>
      <c r="F705" s="19" t="s">
        <v>1936</v>
      </c>
      <c r="G705" s="19" t="s">
        <v>145</v>
      </c>
      <c r="H705" s="1">
        <v>38970</v>
      </c>
      <c r="I705" s="1">
        <v>0</v>
      </c>
      <c r="J705" s="1">
        <v>38970</v>
      </c>
      <c r="K705" s="1">
        <v>1285</v>
      </c>
      <c r="L705" s="3" t="s">
        <v>5982</v>
      </c>
      <c r="M705" s="16"/>
    </row>
    <row r="706" spans="1:13" s="17" customFormat="1" x14ac:dyDescent="0.2">
      <c r="A706" s="19" t="s">
        <v>58</v>
      </c>
      <c r="B706" s="19" t="s">
        <v>1485</v>
      </c>
      <c r="C706" s="19" t="s">
        <v>1937</v>
      </c>
      <c r="D706" s="19" t="s">
        <v>1938</v>
      </c>
      <c r="E706" s="19" t="s">
        <v>143</v>
      </c>
      <c r="F706" s="19" t="s">
        <v>1939</v>
      </c>
      <c r="G706" s="19" t="s">
        <v>145</v>
      </c>
      <c r="H706" s="1">
        <v>54698</v>
      </c>
      <c r="I706" s="1">
        <v>0</v>
      </c>
      <c r="J706" s="1">
        <v>54698</v>
      </c>
      <c r="K706" s="1">
        <v>10658</v>
      </c>
      <c r="L706" s="3" t="s">
        <v>5982</v>
      </c>
      <c r="M706" s="16"/>
    </row>
    <row r="707" spans="1:13" s="17" customFormat="1" x14ac:dyDescent="0.2">
      <c r="A707" s="19" t="s">
        <v>58</v>
      </c>
      <c r="B707" s="19" t="s">
        <v>1485</v>
      </c>
      <c r="C707" s="19" t="s">
        <v>1940</v>
      </c>
      <c r="D707" s="19" t="s">
        <v>1941</v>
      </c>
      <c r="E707" s="19" t="s">
        <v>143</v>
      </c>
      <c r="F707" s="19" t="s">
        <v>1942</v>
      </c>
      <c r="G707" s="19" t="s">
        <v>145</v>
      </c>
      <c r="H707" s="1">
        <v>84572</v>
      </c>
      <c r="I707" s="1">
        <v>0</v>
      </c>
      <c r="J707" s="1">
        <v>84572</v>
      </c>
      <c r="K707" s="1">
        <v>23817</v>
      </c>
      <c r="L707" s="3" t="s">
        <v>5982</v>
      </c>
      <c r="M707" s="16"/>
    </row>
    <row r="708" spans="1:13" s="17" customFormat="1" x14ac:dyDescent="0.2">
      <c r="A708" s="19" t="s">
        <v>58</v>
      </c>
      <c r="B708" s="19" t="s">
        <v>1485</v>
      </c>
      <c r="C708" s="19" t="s">
        <v>1943</v>
      </c>
      <c r="D708" s="19" t="s">
        <v>1944</v>
      </c>
      <c r="E708" s="19" t="s">
        <v>143</v>
      </c>
      <c r="F708" s="19" t="s">
        <v>1945</v>
      </c>
      <c r="G708" s="19" t="s">
        <v>145</v>
      </c>
      <c r="H708" s="1">
        <v>93808</v>
      </c>
      <c r="I708" s="1">
        <v>0</v>
      </c>
      <c r="J708" s="1">
        <v>93808</v>
      </c>
      <c r="K708" s="1">
        <v>29419</v>
      </c>
      <c r="L708" s="3" t="s">
        <v>5982</v>
      </c>
      <c r="M708" s="16"/>
    </row>
    <row r="709" spans="1:13" s="17" customFormat="1" x14ac:dyDescent="0.2">
      <c r="A709" s="19" t="s">
        <v>58</v>
      </c>
      <c r="B709" s="19" t="s">
        <v>1485</v>
      </c>
      <c r="C709" s="19" t="s">
        <v>1946</v>
      </c>
      <c r="D709" s="19" t="s">
        <v>1947</v>
      </c>
      <c r="E709" s="19" t="s">
        <v>143</v>
      </c>
      <c r="F709" s="19" t="s">
        <v>1948</v>
      </c>
      <c r="G709" s="19" t="s">
        <v>145</v>
      </c>
      <c r="H709" s="1">
        <v>15134</v>
      </c>
      <c r="I709" s="1">
        <v>0</v>
      </c>
      <c r="J709" s="1">
        <v>15134</v>
      </c>
      <c r="K709" s="1">
        <v>0</v>
      </c>
      <c r="L709" s="3" t="s">
        <v>5982</v>
      </c>
      <c r="M709" s="16"/>
    </row>
    <row r="710" spans="1:13" s="17" customFormat="1" x14ac:dyDescent="0.2">
      <c r="A710" s="19" t="s">
        <v>58</v>
      </c>
      <c r="B710" s="19" t="s">
        <v>1485</v>
      </c>
      <c r="C710" s="19" t="s">
        <v>1949</v>
      </c>
      <c r="D710" s="19" t="s">
        <v>1950</v>
      </c>
      <c r="E710" s="19" t="s">
        <v>143</v>
      </c>
      <c r="F710" s="19" t="s">
        <v>1951</v>
      </c>
      <c r="G710" s="19" t="s">
        <v>145</v>
      </c>
      <c r="H710" s="1">
        <v>48396</v>
      </c>
      <c r="I710" s="1">
        <v>0</v>
      </c>
      <c r="J710" s="1">
        <v>48396</v>
      </c>
      <c r="K710" s="1">
        <v>12876</v>
      </c>
      <c r="L710" s="3" t="s">
        <v>5982</v>
      </c>
      <c r="M710" s="16"/>
    </row>
    <row r="711" spans="1:13" s="17" customFormat="1" x14ac:dyDescent="0.2">
      <c r="A711" s="19" t="s">
        <v>58</v>
      </c>
      <c r="B711" s="19" t="s">
        <v>1485</v>
      </c>
      <c r="C711" s="19" t="s">
        <v>1952</v>
      </c>
      <c r="D711" s="19" t="s">
        <v>1953</v>
      </c>
      <c r="E711" s="19" t="s">
        <v>143</v>
      </c>
      <c r="F711" s="19" t="s">
        <v>1954</v>
      </c>
      <c r="G711" s="19" t="s">
        <v>145</v>
      </c>
      <c r="H711" s="1">
        <v>51516</v>
      </c>
      <c r="I711" s="1">
        <v>0</v>
      </c>
      <c r="J711" s="1">
        <v>51516</v>
      </c>
      <c r="K711" s="1">
        <v>11301</v>
      </c>
      <c r="L711" s="3" t="s">
        <v>5982</v>
      </c>
      <c r="M711" s="16"/>
    </row>
    <row r="712" spans="1:13" s="17" customFormat="1" x14ac:dyDescent="0.2">
      <c r="A712" s="19" t="s">
        <v>58</v>
      </c>
      <c r="B712" s="19" t="s">
        <v>1485</v>
      </c>
      <c r="C712" s="19" t="s">
        <v>1955</v>
      </c>
      <c r="D712" s="19" t="s">
        <v>1956</v>
      </c>
      <c r="E712" s="19" t="s">
        <v>143</v>
      </c>
      <c r="F712" s="19" t="s">
        <v>1957</v>
      </c>
      <c r="G712" s="19" t="s">
        <v>145</v>
      </c>
      <c r="H712" s="1">
        <v>64706</v>
      </c>
      <c r="I712" s="1">
        <v>0</v>
      </c>
      <c r="J712" s="1">
        <v>64706</v>
      </c>
      <c r="K712" s="1">
        <v>15737</v>
      </c>
      <c r="L712" s="3" t="s">
        <v>5982</v>
      </c>
      <c r="M712" s="16"/>
    </row>
    <row r="713" spans="1:13" s="17" customFormat="1" x14ac:dyDescent="0.2">
      <c r="A713" s="19" t="s">
        <v>58</v>
      </c>
      <c r="B713" s="19" t="s">
        <v>1485</v>
      </c>
      <c r="C713" s="19" t="s">
        <v>1958</v>
      </c>
      <c r="D713" s="19" t="s">
        <v>1959</v>
      </c>
      <c r="E713" s="19" t="s">
        <v>143</v>
      </c>
      <c r="F713" s="19" t="s">
        <v>1960</v>
      </c>
      <c r="G713" s="19" t="s">
        <v>145</v>
      </c>
      <c r="H713" s="1">
        <v>60952</v>
      </c>
      <c r="I713" s="1">
        <v>0</v>
      </c>
      <c r="J713" s="1">
        <v>60952</v>
      </c>
      <c r="K713" s="1">
        <v>11774</v>
      </c>
      <c r="L713" s="3" t="s">
        <v>5982</v>
      </c>
      <c r="M713" s="16"/>
    </row>
    <row r="714" spans="1:13" s="17" customFormat="1" x14ac:dyDescent="0.2">
      <c r="A714" s="19" t="s">
        <v>58</v>
      </c>
      <c r="B714" s="19" t="s">
        <v>1485</v>
      </c>
      <c r="C714" s="19" t="s">
        <v>1961</v>
      </c>
      <c r="D714" s="19" t="s">
        <v>1962</v>
      </c>
      <c r="E714" s="19" t="s">
        <v>143</v>
      </c>
      <c r="F714" s="19" t="s">
        <v>1963</v>
      </c>
      <c r="G714" s="19" t="s">
        <v>145</v>
      </c>
      <c r="H714" s="1">
        <v>70634</v>
      </c>
      <c r="I714" s="1">
        <v>0</v>
      </c>
      <c r="J714" s="1">
        <v>70634</v>
      </c>
      <c r="K714" s="1">
        <v>12720</v>
      </c>
      <c r="L714" s="3" t="s">
        <v>5982</v>
      </c>
      <c r="M714" s="16"/>
    </row>
    <row r="715" spans="1:13" s="17" customFormat="1" x14ac:dyDescent="0.2">
      <c r="A715" s="19" t="s">
        <v>58</v>
      </c>
      <c r="B715" s="19" t="s">
        <v>1485</v>
      </c>
      <c r="C715" s="19" t="s">
        <v>1964</v>
      </c>
      <c r="D715" s="19" t="s">
        <v>1965</v>
      </c>
      <c r="E715" s="19" t="s">
        <v>143</v>
      </c>
      <c r="F715" s="19" t="s">
        <v>1966</v>
      </c>
      <c r="G715" s="19" t="s">
        <v>145</v>
      </c>
      <c r="H715" s="1">
        <v>92422</v>
      </c>
      <c r="I715" s="1">
        <v>0</v>
      </c>
      <c r="J715" s="1">
        <v>92422</v>
      </c>
      <c r="K715" s="1">
        <v>15781</v>
      </c>
      <c r="L715" s="3" t="s">
        <v>5982</v>
      </c>
      <c r="M715" s="16"/>
    </row>
    <row r="716" spans="1:13" s="17" customFormat="1" x14ac:dyDescent="0.2">
      <c r="A716" s="19" t="s">
        <v>58</v>
      </c>
      <c r="B716" s="19" t="s">
        <v>1485</v>
      </c>
      <c r="C716" s="19" t="s">
        <v>1967</v>
      </c>
      <c r="D716" s="19" t="s">
        <v>1968</v>
      </c>
      <c r="E716" s="19" t="s">
        <v>143</v>
      </c>
      <c r="F716" s="19" t="s">
        <v>1969</v>
      </c>
      <c r="G716" s="19" t="s">
        <v>145</v>
      </c>
      <c r="H716" s="1">
        <v>38110</v>
      </c>
      <c r="I716" s="1">
        <v>0</v>
      </c>
      <c r="J716" s="1">
        <v>38110</v>
      </c>
      <c r="K716" s="1">
        <v>9764</v>
      </c>
      <c r="L716" s="3" t="s">
        <v>5982</v>
      </c>
      <c r="M716" s="16"/>
    </row>
    <row r="717" spans="1:13" s="17" customFormat="1" x14ac:dyDescent="0.2">
      <c r="A717" s="19" t="s">
        <v>58</v>
      </c>
      <c r="B717" s="19" t="s">
        <v>1485</v>
      </c>
      <c r="C717" s="19" t="s">
        <v>1970</v>
      </c>
      <c r="D717" s="19" t="s">
        <v>1971</v>
      </c>
      <c r="E717" s="19" t="s">
        <v>143</v>
      </c>
      <c r="F717" s="19" t="s">
        <v>1972</v>
      </c>
      <c r="G717" s="19" t="s">
        <v>145</v>
      </c>
      <c r="H717" s="1">
        <v>1312</v>
      </c>
      <c r="I717" s="1">
        <v>0</v>
      </c>
      <c r="J717" s="1">
        <v>1312</v>
      </c>
      <c r="K717" s="1">
        <v>0</v>
      </c>
      <c r="L717" s="3" t="s">
        <v>5982</v>
      </c>
      <c r="M717" s="16"/>
    </row>
    <row r="718" spans="1:13" s="17" customFormat="1" x14ac:dyDescent="0.2">
      <c r="A718" s="19" t="s">
        <v>58</v>
      </c>
      <c r="B718" s="19" t="s">
        <v>1485</v>
      </c>
      <c r="C718" s="19" t="s">
        <v>1973</v>
      </c>
      <c r="D718" s="19" t="s">
        <v>1974</v>
      </c>
      <c r="E718" s="19" t="s">
        <v>143</v>
      </c>
      <c r="F718" s="19" t="s">
        <v>1975</v>
      </c>
      <c r="G718" s="19" t="s">
        <v>145</v>
      </c>
      <c r="H718" s="1">
        <v>34444</v>
      </c>
      <c r="I718" s="1">
        <v>0</v>
      </c>
      <c r="J718" s="1">
        <v>34444</v>
      </c>
      <c r="K718" s="1">
        <v>1747</v>
      </c>
      <c r="L718" s="3" t="s">
        <v>5982</v>
      </c>
      <c r="M718" s="16"/>
    </row>
    <row r="719" spans="1:13" s="17" customFormat="1" x14ac:dyDescent="0.2">
      <c r="A719" s="19" t="s">
        <v>58</v>
      </c>
      <c r="B719" s="19" t="s">
        <v>1485</v>
      </c>
      <c r="C719" s="19" t="s">
        <v>1976</v>
      </c>
      <c r="D719" s="19" t="s">
        <v>1977</v>
      </c>
      <c r="E719" s="19" t="s">
        <v>143</v>
      </c>
      <c r="F719" s="19" t="s">
        <v>1978</v>
      </c>
      <c r="G719" s="19" t="s">
        <v>145</v>
      </c>
      <c r="H719" s="1">
        <v>51342</v>
      </c>
      <c r="I719" s="1">
        <v>0</v>
      </c>
      <c r="J719" s="1">
        <v>51342</v>
      </c>
      <c r="K719" s="1">
        <v>11593</v>
      </c>
      <c r="L719" s="3" t="s">
        <v>5982</v>
      </c>
      <c r="M719" s="16"/>
    </row>
    <row r="720" spans="1:13" s="17" customFormat="1" x14ac:dyDescent="0.2">
      <c r="A720" s="19" t="s">
        <v>58</v>
      </c>
      <c r="B720" s="19" t="s">
        <v>1485</v>
      </c>
      <c r="C720" s="19" t="s">
        <v>1979</v>
      </c>
      <c r="D720" s="19" t="s">
        <v>1980</v>
      </c>
      <c r="E720" s="19" t="s">
        <v>143</v>
      </c>
      <c r="F720" s="19" t="s">
        <v>1981</v>
      </c>
      <c r="G720" s="19" t="s">
        <v>145</v>
      </c>
      <c r="H720" s="1">
        <v>90540</v>
      </c>
      <c r="I720" s="1">
        <v>0</v>
      </c>
      <c r="J720" s="1">
        <v>90540</v>
      </c>
      <c r="K720" s="1">
        <v>21669</v>
      </c>
      <c r="L720" s="3" t="s">
        <v>5982</v>
      </c>
      <c r="M720" s="16"/>
    </row>
    <row r="721" spans="1:13" s="17" customFormat="1" x14ac:dyDescent="0.2">
      <c r="A721" s="19" t="s">
        <v>58</v>
      </c>
      <c r="B721" s="19" t="s">
        <v>1485</v>
      </c>
      <c r="C721" s="19" t="s">
        <v>1982</v>
      </c>
      <c r="D721" s="19" t="s">
        <v>1983</v>
      </c>
      <c r="E721" s="19" t="s">
        <v>143</v>
      </c>
      <c r="F721" s="19" t="s">
        <v>1984</v>
      </c>
      <c r="G721" s="19" t="s">
        <v>145</v>
      </c>
      <c r="H721" s="1">
        <v>188894</v>
      </c>
      <c r="I721" s="1">
        <v>0</v>
      </c>
      <c r="J721" s="1">
        <v>188894</v>
      </c>
      <c r="K721" s="1">
        <v>53547</v>
      </c>
      <c r="L721" s="3" t="s">
        <v>5982</v>
      </c>
      <c r="M721" s="16"/>
    </row>
    <row r="722" spans="1:13" s="17" customFormat="1" x14ac:dyDescent="0.2">
      <c r="A722" s="19" t="s">
        <v>58</v>
      </c>
      <c r="B722" s="19" t="s">
        <v>1485</v>
      </c>
      <c r="C722" s="19" t="s">
        <v>1985</v>
      </c>
      <c r="D722" s="19" t="s">
        <v>1986</v>
      </c>
      <c r="E722" s="19" t="s">
        <v>143</v>
      </c>
      <c r="F722" s="19" t="s">
        <v>1987</v>
      </c>
      <c r="G722" s="19" t="s">
        <v>145</v>
      </c>
      <c r="H722" s="1">
        <v>35714</v>
      </c>
      <c r="I722" s="1">
        <v>0</v>
      </c>
      <c r="J722" s="1">
        <v>35714</v>
      </c>
      <c r="K722" s="1">
        <v>8654</v>
      </c>
      <c r="L722" s="3" t="s">
        <v>5982</v>
      </c>
      <c r="M722" s="16"/>
    </row>
    <row r="723" spans="1:13" s="17" customFormat="1" x14ac:dyDescent="0.2">
      <c r="A723" s="19" t="s">
        <v>58</v>
      </c>
      <c r="B723" s="19" t="s">
        <v>1485</v>
      </c>
      <c r="C723" s="19" t="s">
        <v>1988</v>
      </c>
      <c r="D723" s="19" t="s">
        <v>1989</v>
      </c>
      <c r="E723" s="19" t="s">
        <v>143</v>
      </c>
      <c r="F723" s="19" t="s">
        <v>1990</v>
      </c>
      <c r="G723" s="19" t="s">
        <v>145</v>
      </c>
      <c r="H723" s="1">
        <v>71012</v>
      </c>
      <c r="I723" s="1">
        <v>0</v>
      </c>
      <c r="J723" s="1">
        <v>71012</v>
      </c>
      <c r="K723" s="1">
        <v>19112</v>
      </c>
      <c r="L723" s="3" t="s">
        <v>5982</v>
      </c>
      <c r="M723" s="16"/>
    </row>
    <row r="724" spans="1:13" s="17" customFormat="1" x14ac:dyDescent="0.2">
      <c r="A724" s="19" t="s">
        <v>58</v>
      </c>
      <c r="B724" s="19" t="s">
        <v>1485</v>
      </c>
      <c r="C724" s="19" t="s">
        <v>1991</v>
      </c>
      <c r="D724" s="19" t="s">
        <v>1992</v>
      </c>
      <c r="E724" s="19" t="s">
        <v>143</v>
      </c>
      <c r="F724" s="19" t="s">
        <v>1993</v>
      </c>
      <c r="G724" s="19" t="s">
        <v>145</v>
      </c>
      <c r="H724" s="1">
        <v>744068</v>
      </c>
      <c r="I724" s="1">
        <v>-17790</v>
      </c>
      <c r="J724" s="1">
        <v>726278</v>
      </c>
      <c r="K724" s="1">
        <v>165286</v>
      </c>
      <c r="L724" s="3" t="s">
        <v>5982</v>
      </c>
      <c r="M724" s="16"/>
    </row>
    <row r="725" spans="1:13" s="17" customFormat="1" x14ac:dyDescent="0.2">
      <c r="A725" s="19" t="s">
        <v>58</v>
      </c>
      <c r="B725" s="19" t="s">
        <v>1485</v>
      </c>
      <c r="C725" s="19" t="s">
        <v>1994</v>
      </c>
      <c r="D725" s="19" t="s">
        <v>1995</v>
      </c>
      <c r="E725" s="19" t="s">
        <v>143</v>
      </c>
      <c r="F725" s="19" t="s">
        <v>1996</v>
      </c>
      <c r="G725" s="19" t="s">
        <v>145</v>
      </c>
      <c r="H725" s="1">
        <v>1598106</v>
      </c>
      <c r="I725" s="1">
        <v>-51969</v>
      </c>
      <c r="J725" s="1">
        <v>1546137</v>
      </c>
      <c r="K725" s="1">
        <v>254803</v>
      </c>
      <c r="L725" s="3" t="s">
        <v>5982</v>
      </c>
      <c r="M725" s="16"/>
    </row>
    <row r="726" spans="1:13" s="17" customFormat="1" x14ac:dyDescent="0.2">
      <c r="A726" s="19" t="s">
        <v>58</v>
      </c>
      <c r="B726" s="19" t="s">
        <v>1485</v>
      </c>
      <c r="C726" s="19" t="s">
        <v>1997</v>
      </c>
      <c r="D726" s="19" t="s">
        <v>1998</v>
      </c>
      <c r="E726" s="19" t="s">
        <v>143</v>
      </c>
      <c r="F726" s="19" t="s">
        <v>1999</v>
      </c>
      <c r="G726" s="19" t="s">
        <v>145</v>
      </c>
      <c r="H726" s="1">
        <v>689403</v>
      </c>
      <c r="I726" s="1">
        <v>-23321</v>
      </c>
      <c r="J726" s="1">
        <v>666082</v>
      </c>
      <c r="K726" s="1">
        <v>93062</v>
      </c>
      <c r="L726" s="3" t="s">
        <v>5982</v>
      </c>
      <c r="M726" s="16"/>
    </row>
    <row r="727" spans="1:13" s="17" customFormat="1" x14ac:dyDescent="0.2">
      <c r="A727" s="19" t="s">
        <v>58</v>
      </c>
      <c r="B727" s="19" t="s">
        <v>1485</v>
      </c>
      <c r="C727" s="19" t="s">
        <v>2000</v>
      </c>
      <c r="D727" s="19" t="s">
        <v>2001</v>
      </c>
      <c r="E727" s="19" t="s">
        <v>143</v>
      </c>
      <c r="F727" s="19" t="s">
        <v>2002</v>
      </c>
      <c r="G727" s="19" t="s">
        <v>145</v>
      </c>
      <c r="H727" s="1">
        <v>825959</v>
      </c>
      <c r="I727" s="1">
        <v>-33811</v>
      </c>
      <c r="J727" s="1">
        <v>792148</v>
      </c>
      <c r="K727" s="1">
        <v>5758</v>
      </c>
      <c r="L727" s="3" t="s">
        <v>5982</v>
      </c>
      <c r="M727" s="16"/>
    </row>
    <row r="728" spans="1:13" s="17" customFormat="1" x14ac:dyDescent="0.2">
      <c r="A728" s="19" t="s">
        <v>58</v>
      </c>
      <c r="B728" s="19" t="s">
        <v>1485</v>
      </c>
      <c r="C728" s="19" t="s">
        <v>2003</v>
      </c>
      <c r="D728" s="19" t="s">
        <v>2004</v>
      </c>
      <c r="E728" s="19" t="s">
        <v>143</v>
      </c>
      <c r="F728" s="19" t="s">
        <v>2005</v>
      </c>
      <c r="G728" s="19" t="s">
        <v>145</v>
      </c>
      <c r="H728" s="1">
        <v>63690</v>
      </c>
      <c r="I728" s="1">
        <v>0</v>
      </c>
      <c r="J728" s="1">
        <v>63690</v>
      </c>
      <c r="K728" s="1">
        <v>22516</v>
      </c>
      <c r="L728" s="3" t="s">
        <v>5982</v>
      </c>
      <c r="M728" s="16"/>
    </row>
    <row r="729" spans="1:13" s="17" customFormat="1" x14ac:dyDescent="0.2">
      <c r="A729" s="19" t="s">
        <v>58</v>
      </c>
      <c r="B729" s="19" t="s">
        <v>1485</v>
      </c>
      <c r="C729" s="19" t="s">
        <v>2006</v>
      </c>
      <c r="D729" s="19" t="s">
        <v>2007</v>
      </c>
      <c r="E729" s="19" t="s">
        <v>143</v>
      </c>
      <c r="F729" s="19" t="s">
        <v>2008</v>
      </c>
      <c r="G729" s="19" t="s">
        <v>145</v>
      </c>
      <c r="H729" s="1">
        <v>69250</v>
      </c>
      <c r="I729" s="1">
        <v>0</v>
      </c>
      <c r="J729" s="1">
        <v>69250</v>
      </c>
      <c r="K729" s="1">
        <v>16183</v>
      </c>
      <c r="L729" s="3" t="s">
        <v>5982</v>
      </c>
      <c r="M729" s="16"/>
    </row>
    <row r="730" spans="1:13" s="17" customFormat="1" x14ac:dyDescent="0.2">
      <c r="A730" s="19" t="s">
        <v>58</v>
      </c>
      <c r="B730" s="19" t="s">
        <v>1485</v>
      </c>
      <c r="C730" s="19" t="s">
        <v>2009</v>
      </c>
      <c r="D730" s="19" t="s">
        <v>2010</v>
      </c>
      <c r="E730" s="19" t="s">
        <v>143</v>
      </c>
      <c r="F730" s="19" t="s">
        <v>2011</v>
      </c>
      <c r="G730" s="19" t="s">
        <v>145</v>
      </c>
      <c r="H730" s="1">
        <v>34576</v>
      </c>
      <c r="I730" s="1">
        <v>0</v>
      </c>
      <c r="J730" s="1">
        <v>34576</v>
      </c>
      <c r="K730" s="1">
        <v>4866</v>
      </c>
      <c r="L730" s="3" t="s">
        <v>5982</v>
      </c>
      <c r="M730" s="16"/>
    </row>
    <row r="731" spans="1:13" s="17" customFormat="1" x14ac:dyDescent="0.2">
      <c r="A731" s="19" t="s">
        <v>58</v>
      </c>
      <c r="B731" s="19" t="s">
        <v>1485</v>
      </c>
      <c r="C731" s="19" t="s">
        <v>2012</v>
      </c>
      <c r="D731" s="19" t="s">
        <v>2013</v>
      </c>
      <c r="E731" s="19" t="s">
        <v>143</v>
      </c>
      <c r="F731" s="19" t="s">
        <v>2014</v>
      </c>
      <c r="G731" s="19" t="s">
        <v>145</v>
      </c>
      <c r="H731" s="1">
        <v>31646</v>
      </c>
      <c r="I731" s="1">
        <v>0</v>
      </c>
      <c r="J731" s="1">
        <v>31646</v>
      </c>
      <c r="K731" s="1">
        <v>0</v>
      </c>
      <c r="L731" s="3" t="s">
        <v>5982</v>
      </c>
      <c r="M731" s="16"/>
    </row>
    <row r="732" spans="1:13" s="17" customFormat="1" x14ac:dyDescent="0.2">
      <c r="A732" s="19" t="s">
        <v>58</v>
      </c>
      <c r="B732" s="19" t="s">
        <v>1485</v>
      </c>
      <c r="C732" s="19" t="s">
        <v>2015</v>
      </c>
      <c r="D732" s="19" t="s">
        <v>2016</v>
      </c>
      <c r="E732" s="19" t="s">
        <v>143</v>
      </c>
      <c r="F732" s="19" t="s">
        <v>2017</v>
      </c>
      <c r="G732" s="19" t="s">
        <v>145</v>
      </c>
      <c r="H732" s="1">
        <v>84570</v>
      </c>
      <c r="I732" s="1">
        <v>0</v>
      </c>
      <c r="J732" s="1">
        <v>84570</v>
      </c>
      <c r="K732" s="1">
        <v>23626</v>
      </c>
      <c r="L732" s="3" t="s">
        <v>5982</v>
      </c>
      <c r="M732" s="16"/>
    </row>
    <row r="733" spans="1:13" s="17" customFormat="1" x14ac:dyDescent="0.2">
      <c r="A733" s="19" t="s">
        <v>58</v>
      </c>
      <c r="B733" s="19" t="s">
        <v>1485</v>
      </c>
      <c r="C733" s="19" t="s">
        <v>2018</v>
      </c>
      <c r="D733" s="19" t="s">
        <v>2019</v>
      </c>
      <c r="E733" s="19" t="s">
        <v>143</v>
      </c>
      <c r="F733" s="19" t="s">
        <v>2020</v>
      </c>
      <c r="G733" s="19" t="s">
        <v>145</v>
      </c>
      <c r="H733" s="1">
        <v>82104</v>
      </c>
      <c r="I733" s="1">
        <v>0</v>
      </c>
      <c r="J733" s="1">
        <v>82104</v>
      </c>
      <c r="K733" s="1">
        <v>20657</v>
      </c>
      <c r="L733" s="3" t="s">
        <v>5982</v>
      </c>
      <c r="M733" s="16"/>
    </row>
    <row r="734" spans="1:13" s="17" customFormat="1" x14ac:dyDescent="0.2">
      <c r="A734" s="19" t="s">
        <v>58</v>
      </c>
      <c r="B734" s="19" t="s">
        <v>1485</v>
      </c>
      <c r="C734" s="19" t="s">
        <v>2021</v>
      </c>
      <c r="D734" s="19" t="s">
        <v>2022</v>
      </c>
      <c r="E734" s="19" t="s">
        <v>143</v>
      </c>
      <c r="F734" s="19" t="s">
        <v>2023</v>
      </c>
      <c r="G734" s="19" t="s">
        <v>145</v>
      </c>
      <c r="H734" s="1">
        <v>49664</v>
      </c>
      <c r="I734" s="1">
        <v>0</v>
      </c>
      <c r="J734" s="1">
        <v>49664</v>
      </c>
      <c r="K734" s="1">
        <v>3810</v>
      </c>
      <c r="L734" s="3" t="s">
        <v>5982</v>
      </c>
      <c r="M734" s="16"/>
    </row>
    <row r="735" spans="1:13" s="17" customFormat="1" x14ac:dyDescent="0.2">
      <c r="A735" s="19" t="s">
        <v>58</v>
      </c>
      <c r="B735" s="19" t="s">
        <v>1485</v>
      </c>
      <c r="C735" s="19" t="s">
        <v>2024</v>
      </c>
      <c r="D735" s="19" t="s">
        <v>2025</v>
      </c>
      <c r="E735" s="19" t="s">
        <v>143</v>
      </c>
      <c r="F735" s="19" t="s">
        <v>2026</v>
      </c>
      <c r="G735" s="19" t="s">
        <v>145</v>
      </c>
      <c r="H735" s="1">
        <v>47830</v>
      </c>
      <c r="I735" s="1">
        <v>0</v>
      </c>
      <c r="J735" s="1">
        <v>47830</v>
      </c>
      <c r="K735" s="1">
        <v>15219</v>
      </c>
      <c r="L735" s="3" t="s">
        <v>5982</v>
      </c>
      <c r="M735" s="16"/>
    </row>
    <row r="736" spans="1:13" s="17" customFormat="1" x14ac:dyDescent="0.2">
      <c r="A736" s="19" t="s">
        <v>58</v>
      </c>
      <c r="B736" s="19" t="s">
        <v>1485</v>
      </c>
      <c r="C736" s="19" t="s">
        <v>2027</v>
      </c>
      <c r="D736" s="19" t="s">
        <v>2028</v>
      </c>
      <c r="E736" s="19" t="s">
        <v>143</v>
      </c>
      <c r="F736" s="19" t="s">
        <v>2029</v>
      </c>
      <c r="G736" s="19" t="s">
        <v>145</v>
      </c>
      <c r="H736" s="1">
        <v>57880</v>
      </c>
      <c r="I736" s="1">
        <v>0</v>
      </c>
      <c r="J736" s="1">
        <v>57880</v>
      </c>
      <c r="K736" s="1">
        <v>15871</v>
      </c>
      <c r="L736" s="3" t="s">
        <v>5982</v>
      </c>
      <c r="M736" s="16"/>
    </row>
    <row r="737" spans="1:13" s="17" customFormat="1" x14ac:dyDescent="0.2">
      <c r="A737" s="19" t="s">
        <v>58</v>
      </c>
      <c r="B737" s="19" t="s">
        <v>1485</v>
      </c>
      <c r="C737" s="19" t="s">
        <v>2030</v>
      </c>
      <c r="D737" s="19" t="s">
        <v>2031</v>
      </c>
      <c r="E737" s="19" t="s">
        <v>143</v>
      </c>
      <c r="F737" s="19" t="s">
        <v>2032</v>
      </c>
      <c r="G737" s="19" t="s">
        <v>145</v>
      </c>
      <c r="H737" s="1">
        <v>185914</v>
      </c>
      <c r="I737" s="1">
        <v>0</v>
      </c>
      <c r="J737" s="1">
        <v>185914</v>
      </c>
      <c r="K737" s="1">
        <v>48133</v>
      </c>
      <c r="L737" s="3" t="s">
        <v>5982</v>
      </c>
      <c r="M737" s="16"/>
    </row>
    <row r="738" spans="1:13" s="17" customFormat="1" x14ac:dyDescent="0.2">
      <c r="A738" s="19" t="s">
        <v>58</v>
      </c>
      <c r="B738" s="19" t="s">
        <v>1485</v>
      </c>
      <c r="C738" s="19" t="s">
        <v>2033</v>
      </c>
      <c r="D738" s="19" t="s">
        <v>2034</v>
      </c>
      <c r="E738" s="19" t="s">
        <v>143</v>
      </c>
      <c r="F738" s="19" t="s">
        <v>2035</v>
      </c>
      <c r="G738" s="19" t="s">
        <v>145</v>
      </c>
      <c r="H738" s="1">
        <v>39166</v>
      </c>
      <c r="I738" s="1">
        <v>0</v>
      </c>
      <c r="J738" s="1">
        <v>39166</v>
      </c>
      <c r="K738" s="1">
        <v>12215</v>
      </c>
      <c r="L738" s="3" t="s">
        <v>5982</v>
      </c>
      <c r="M738" s="16"/>
    </row>
    <row r="739" spans="1:13" s="17" customFormat="1" x14ac:dyDescent="0.2">
      <c r="A739" s="19" t="s">
        <v>58</v>
      </c>
      <c r="B739" s="19" t="s">
        <v>1485</v>
      </c>
      <c r="C739" s="19" t="s">
        <v>2036</v>
      </c>
      <c r="D739" s="19" t="s">
        <v>2037</v>
      </c>
      <c r="E739" s="19" t="s">
        <v>143</v>
      </c>
      <c r="F739" s="19" t="s">
        <v>2038</v>
      </c>
      <c r="G739" s="19" t="s">
        <v>145</v>
      </c>
      <c r="H739" s="1">
        <v>46108</v>
      </c>
      <c r="I739" s="1">
        <v>0</v>
      </c>
      <c r="J739" s="1">
        <v>46108</v>
      </c>
      <c r="K739" s="1">
        <v>8988</v>
      </c>
      <c r="L739" s="3" t="s">
        <v>5982</v>
      </c>
      <c r="M739" s="16"/>
    </row>
    <row r="740" spans="1:13" s="17" customFormat="1" x14ac:dyDescent="0.2">
      <c r="A740" s="19" t="s">
        <v>58</v>
      </c>
      <c r="B740" s="19" t="s">
        <v>1485</v>
      </c>
      <c r="C740" s="19" t="s">
        <v>2039</v>
      </c>
      <c r="D740" s="19" t="s">
        <v>2040</v>
      </c>
      <c r="E740" s="19" t="s">
        <v>143</v>
      </c>
      <c r="F740" s="19" t="s">
        <v>2041</v>
      </c>
      <c r="G740" s="19" t="s">
        <v>145</v>
      </c>
      <c r="H740" s="1">
        <v>91344</v>
      </c>
      <c r="I740" s="1">
        <v>0</v>
      </c>
      <c r="J740" s="1">
        <v>91344</v>
      </c>
      <c r="K740" s="1">
        <v>25223</v>
      </c>
      <c r="L740" s="3" t="s">
        <v>5982</v>
      </c>
      <c r="M740" s="16"/>
    </row>
    <row r="741" spans="1:13" s="17" customFormat="1" x14ac:dyDescent="0.2">
      <c r="A741" s="19" t="s">
        <v>58</v>
      </c>
      <c r="B741" s="19" t="s">
        <v>1485</v>
      </c>
      <c r="C741" s="19" t="s">
        <v>2042</v>
      </c>
      <c r="D741" s="19" t="s">
        <v>2043</v>
      </c>
      <c r="E741" s="19" t="s">
        <v>143</v>
      </c>
      <c r="F741" s="19" t="s">
        <v>2044</v>
      </c>
      <c r="G741" s="19" t="s">
        <v>145</v>
      </c>
      <c r="H741" s="1">
        <v>84996</v>
      </c>
      <c r="I741" s="1">
        <v>0</v>
      </c>
      <c r="J741" s="1">
        <v>84996</v>
      </c>
      <c r="K741" s="1">
        <v>26105</v>
      </c>
      <c r="L741" s="3" t="s">
        <v>5982</v>
      </c>
      <c r="M741" s="16"/>
    </row>
    <row r="742" spans="1:13" s="17" customFormat="1" x14ac:dyDescent="0.2">
      <c r="A742" s="19" t="s">
        <v>58</v>
      </c>
      <c r="B742" s="19" t="s">
        <v>1485</v>
      </c>
      <c r="C742" s="19" t="s">
        <v>2045</v>
      </c>
      <c r="D742" s="19" t="s">
        <v>2046</v>
      </c>
      <c r="E742" s="19" t="s">
        <v>143</v>
      </c>
      <c r="F742" s="19" t="s">
        <v>2047</v>
      </c>
      <c r="G742" s="19" t="s">
        <v>145</v>
      </c>
      <c r="H742" s="1">
        <v>148570</v>
      </c>
      <c r="I742" s="1">
        <v>0</v>
      </c>
      <c r="J742" s="1">
        <v>148570</v>
      </c>
      <c r="K742" s="1">
        <v>36340</v>
      </c>
      <c r="L742" s="3" t="s">
        <v>5982</v>
      </c>
      <c r="M742" s="16"/>
    </row>
    <row r="743" spans="1:13" s="17" customFormat="1" x14ac:dyDescent="0.2">
      <c r="A743" s="19" t="s">
        <v>58</v>
      </c>
      <c r="B743" s="19" t="s">
        <v>1485</v>
      </c>
      <c r="C743" s="19" t="s">
        <v>2048</v>
      </c>
      <c r="D743" s="19" t="s">
        <v>2049</v>
      </c>
      <c r="E743" s="19" t="s">
        <v>143</v>
      </c>
      <c r="F743" s="19" t="s">
        <v>2050</v>
      </c>
      <c r="G743" s="19" t="s">
        <v>145</v>
      </c>
      <c r="H743" s="1">
        <v>117834</v>
      </c>
      <c r="I743" s="1">
        <v>0</v>
      </c>
      <c r="J743" s="1">
        <v>117834</v>
      </c>
      <c r="K743" s="1">
        <v>20138</v>
      </c>
      <c r="L743" s="3" t="s">
        <v>5982</v>
      </c>
      <c r="M743" s="16"/>
    </row>
    <row r="744" spans="1:13" s="17" customFormat="1" x14ac:dyDescent="0.2">
      <c r="A744" s="19" t="s">
        <v>58</v>
      </c>
      <c r="B744" s="19" t="s">
        <v>1485</v>
      </c>
      <c r="C744" s="19" t="s">
        <v>2051</v>
      </c>
      <c r="D744" s="19" t="s">
        <v>2052</v>
      </c>
      <c r="E744" s="19" t="s">
        <v>143</v>
      </c>
      <c r="F744" s="19" t="s">
        <v>2053</v>
      </c>
      <c r="G744" s="19" t="s">
        <v>145</v>
      </c>
      <c r="H744" s="1">
        <v>48644</v>
      </c>
      <c r="I744" s="1">
        <v>0</v>
      </c>
      <c r="J744" s="1">
        <v>48644</v>
      </c>
      <c r="K744" s="1">
        <v>6569</v>
      </c>
      <c r="L744" s="3" t="s">
        <v>5982</v>
      </c>
      <c r="M744" s="16"/>
    </row>
    <row r="745" spans="1:13" s="17" customFormat="1" x14ac:dyDescent="0.2">
      <c r="A745" s="19" t="s">
        <v>58</v>
      </c>
      <c r="B745" s="19" t="s">
        <v>1485</v>
      </c>
      <c r="C745" s="19" t="s">
        <v>2054</v>
      </c>
      <c r="D745" s="19" t="s">
        <v>2055</v>
      </c>
      <c r="E745" s="19" t="s">
        <v>143</v>
      </c>
      <c r="F745" s="19" t="s">
        <v>2056</v>
      </c>
      <c r="G745" s="19" t="s">
        <v>145</v>
      </c>
      <c r="H745" s="1">
        <v>19638</v>
      </c>
      <c r="I745" s="1">
        <v>0</v>
      </c>
      <c r="J745" s="1">
        <v>19638</v>
      </c>
      <c r="K745" s="1">
        <v>7649</v>
      </c>
      <c r="L745" s="3" t="s">
        <v>5982</v>
      </c>
      <c r="M745" s="16"/>
    </row>
    <row r="746" spans="1:13" s="17" customFormat="1" x14ac:dyDescent="0.2">
      <c r="A746" s="19" t="s">
        <v>58</v>
      </c>
      <c r="B746" s="19" t="s">
        <v>1485</v>
      </c>
      <c r="C746" s="19" t="s">
        <v>2057</v>
      </c>
      <c r="D746" s="19" t="s">
        <v>2058</v>
      </c>
      <c r="E746" s="19" t="s">
        <v>143</v>
      </c>
      <c r="F746" s="19" t="s">
        <v>2059</v>
      </c>
      <c r="G746" s="19" t="s">
        <v>145</v>
      </c>
      <c r="H746" s="1">
        <v>31814</v>
      </c>
      <c r="I746" s="1">
        <v>0</v>
      </c>
      <c r="J746" s="1">
        <v>31814</v>
      </c>
      <c r="K746" s="1">
        <v>10195</v>
      </c>
      <c r="L746" s="3" t="s">
        <v>5982</v>
      </c>
      <c r="M746" s="16"/>
    </row>
    <row r="747" spans="1:13" s="17" customFormat="1" x14ac:dyDescent="0.2">
      <c r="A747" s="19" t="s">
        <v>58</v>
      </c>
      <c r="B747" s="19" t="s">
        <v>1485</v>
      </c>
      <c r="C747" s="19" t="s">
        <v>2060</v>
      </c>
      <c r="D747" s="19" t="s">
        <v>2061</v>
      </c>
      <c r="E747" s="19" t="s">
        <v>143</v>
      </c>
      <c r="F747" s="19" t="s">
        <v>2062</v>
      </c>
      <c r="G747" s="19" t="s">
        <v>145</v>
      </c>
      <c r="H747" s="1">
        <v>37400</v>
      </c>
      <c r="I747" s="1">
        <v>0</v>
      </c>
      <c r="J747" s="1">
        <v>37400</v>
      </c>
      <c r="K747" s="1">
        <v>7691</v>
      </c>
      <c r="L747" s="3" t="s">
        <v>5982</v>
      </c>
      <c r="M747" s="16"/>
    </row>
    <row r="748" spans="1:13" s="17" customFormat="1" x14ac:dyDescent="0.2">
      <c r="A748" s="19" t="s">
        <v>58</v>
      </c>
      <c r="B748" s="19" t="s">
        <v>1485</v>
      </c>
      <c r="C748" s="19" t="s">
        <v>2063</v>
      </c>
      <c r="D748" s="19" t="s">
        <v>2064</v>
      </c>
      <c r="E748" s="19" t="s">
        <v>143</v>
      </c>
      <c r="F748" s="19" t="s">
        <v>2065</v>
      </c>
      <c r="G748" s="19" t="s">
        <v>145</v>
      </c>
      <c r="H748" s="1">
        <v>19338</v>
      </c>
      <c r="I748" s="1">
        <v>0</v>
      </c>
      <c r="J748" s="1">
        <v>19338</v>
      </c>
      <c r="K748" s="1">
        <v>2336</v>
      </c>
      <c r="L748" s="3" t="s">
        <v>5982</v>
      </c>
      <c r="M748" s="16"/>
    </row>
    <row r="749" spans="1:13" s="17" customFormat="1" x14ac:dyDescent="0.2">
      <c r="A749" s="19" t="s">
        <v>58</v>
      </c>
      <c r="B749" s="19" t="s">
        <v>1485</v>
      </c>
      <c r="C749" s="19" t="s">
        <v>2066</v>
      </c>
      <c r="D749" s="19" t="s">
        <v>2067</v>
      </c>
      <c r="E749" s="19" t="s">
        <v>143</v>
      </c>
      <c r="F749" s="19" t="s">
        <v>2068</v>
      </c>
      <c r="G749" s="19" t="s">
        <v>145</v>
      </c>
      <c r="H749" s="1">
        <v>26802</v>
      </c>
      <c r="I749" s="1">
        <v>0</v>
      </c>
      <c r="J749" s="1">
        <v>26802</v>
      </c>
      <c r="K749" s="1">
        <v>6718</v>
      </c>
      <c r="L749" s="3" t="s">
        <v>5982</v>
      </c>
      <c r="M749" s="16"/>
    </row>
    <row r="750" spans="1:13" s="17" customFormat="1" x14ac:dyDescent="0.2">
      <c r="A750" s="19" t="s">
        <v>58</v>
      </c>
      <c r="B750" s="19" t="s">
        <v>1485</v>
      </c>
      <c r="C750" s="19" t="s">
        <v>2069</v>
      </c>
      <c r="D750" s="19" t="s">
        <v>2070</v>
      </c>
      <c r="E750" s="19" t="s">
        <v>143</v>
      </c>
      <c r="F750" s="19" t="s">
        <v>2071</v>
      </c>
      <c r="G750" s="19" t="s">
        <v>145</v>
      </c>
      <c r="H750" s="1">
        <v>23210</v>
      </c>
      <c r="I750" s="1">
        <v>0</v>
      </c>
      <c r="J750" s="1">
        <v>23210</v>
      </c>
      <c r="K750" s="1">
        <v>2408</v>
      </c>
      <c r="L750" s="3" t="s">
        <v>5982</v>
      </c>
      <c r="M750" s="16"/>
    </row>
    <row r="751" spans="1:13" s="17" customFormat="1" x14ac:dyDescent="0.2">
      <c r="A751" s="19" t="s">
        <v>58</v>
      </c>
      <c r="B751" s="19" t="s">
        <v>1485</v>
      </c>
      <c r="C751" s="19" t="s">
        <v>2072</v>
      </c>
      <c r="D751" s="19" t="s">
        <v>2073</v>
      </c>
      <c r="E751" s="19" t="s">
        <v>143</v>
      </c>
      <c r="F751" s="19" t="s">
        <v>2074</v>
      </c>
      <c r="G751" s="19" t="s">
        <v>145</v>
      </c>
      <c r="H751" s="1">
        <v>38974</v>
      </c>
      <c r="I751" s="1">
        <v>0</v>
      </c>
      <c r="J751" s="1">
        <v>38974</v>
      </c>
      <c r="K751" s="1">
        <v>12591</v>
      </c>
      <c r="L751" s="3" t="s">
        <v>5982</v>
      </c>
      <c r="M751" s="16"/>
    </row>
    <row r="752" spans="1:13" s="17" customFormat="1" x14ac:dyDescent="0.2">
      <c r="A752" s="19" t="s">
        <v>58</v>
      </c>
      <c r="B752" s="19" t="s">
        <v>1485</v>
      </c>
      <c r="C752" s="19" t="s">
        <v>2075</v>
      </c>
      <c r="D752" s="19" t="s">
        <v>2076</v>
      </c>
      <c r="E752" s="19" t="s">
        <v>143</v>
      </c>
      <c r="F752" s="19" t="s">
        <v>2077</v>
      </c>
      <c r="G752" s="19" t="s">
        <v>145</v>
      </c>
      <c r="H752" s="1">
        <v>48800</v>
      </c>
      <c r="I752" s="1">
        <v>0</v>
      </c>
      <c r="J752" s="1">
        <v>48800</v>
      </c>
      <c r="K752" s="1">
        <v>14676</v>
      </c>
      <c r="L752" s="3" t="s">
        <v>5982</v>
      </c>
      <c r="M752" s="16"/>
    </row>
    <row r="753" spans="1:13" s="17" customFormat="1" x14ac:dyDescent="0.2">
      <c r="A753" s="19" t="s">
        <v>58</v>
      </c>
      <c r="B753" s="19" t="s">
        <v>1485</v>
      </c>
      <c r="C753" s="19" t="s">
        <v>2078</v>
      </c>
      <c r="D753" s="19" t="s">
        <v>2079</v>
      </c>
      <c r="E753" s="19" t="s">
        <v>143</v>
      </c>
      <c r="F753" s="19" t="s">
        <v>2080</v>
      </c>
      <c r="G753" s="19" t="s">
        <v>145</v>
      </c>
      <c r="H753" s="1">
        <v>44796</v>
      </c>
      <c r="I753" s="1">
        <v>0</v>
      </c>
      <c r="J753" s="1">
        <v>44796</v>
      </c>
      <c r="K753" s="1">
        <v>15715</v>
      </c>
      <c r="L753" s="3" t="s">
        <v>5982</v>
      </c>
      <c r="M753" s="16"/>
    </row>
    <row r="754" spans="1:13" s="17" customFormat="1" x14ac:dyDescent="0.2">
      <c r="A754" s="19" t="s">
        <v>58</v>
      </c>
      <c r="B754" s="19" t="s">
        <v>1485</v>
      </c>
      <c r="C754" s="19" t="s">
        <v>2081</v>
      </c>
      <c r="D754" s="19" t="s">
        <v>2082</v>
      </c>
      <c r="E754" s="19" t="s">
        <v>143</v>
      </c>
      <c r="F754" s="19" t="s">
        <v>2083</v>
      </c>
      <c r="G754" s="19" t="s">
        <v>145</v>
      </c>
      <c r="H754" s="1">
        <v>26474</v>
      </c>
      <c r="I754" s="1">
        <v>0</v>
      </c>
      <c r="J754" s="1">
        <v>26474</v>
      </c>
      <c r="K754" s="1">
        <v>4462</v>
      </c>
      <c r="L754" s="3" t="s">
        <v>5982</v>
      </c>
      <c r="M754" s="16"/>
    </row>
    <row r="755" spans="1:13" s="17" customFormat="1" x14ac:dyDescent="0.2">
      <c r="A755" s="19" t="s">
        <v>58</v>
      </c>
      <c r="B755" s="19" t="s">
        <v>1485</v>
      </c>
      <c r="C755" s="19" t="s">
        <v>2084</v>
      </c>
      <c r="D755" s="19" t="s">
        <v>2085</v>
      </c>
      <c r="E755" s="19" t="s">
        <v>143</v>
      </c>
      <c r="F755" s="19" t="s">
        <v>2086</v>
      </c>
      <c r="G755" s="19" t="s">
        <v>145</v>
      </c>
      <c r="H755" s="1">
        <v>17158</v>
      </c>
      <c r="I755" s="1">
        <v>0</v>
      </c>
      <c r="J755" s="1">
        <v>17158</v>
      </c>
      <c r="K755" s="1">
        <v>6940</v>
      </c>
      <c r="L755" s="3" t="s">
        <v>5982</v>
      </c>
      <c r="M755" s="16"/>
    </row>
    <row r="756" spans="1:13" s="17" customFormat="1" x14ac:dyDescent="0.2">
      <c r="A756" s="19" t="s">
        <v>58</v>
      </c>
      <c r="B756" s="19" t="s">
        <v>1485</v>
      </c>
      <c r="C756" s="19" t="s">
        <v>2087</v>
      </c>
      <c r="D756" s="19" t="s">
        <v>2088</v>
      </c>
      <c r="E756" s="19" t="s">
        <v>143</v>
      </c>
      <c r="F756" s="19" t="s">
        <v>2089</v>
      </c>
      <c r="G756" s="19" t="s">
        <v>145</v>
      </c>
      <c r="H756" s="1">
        <v>72108</v>
      </c>
      <c r="I756" s="1">
        <v>0</v>
      </c>
      <c r="J756" s="1">
        <v>72108</v>
      </c>
      <c r="K756" s="1">
        <v>24435</v>
      </c>
      <c r="L756" s="3" t="s">
        <v>5982</v>
      </c>
      <c r="M756" s="16"/>
    </row>
    <row r="757" spans="1:13" s="17" customFormat="1" x14ac:dyDescent="0.2">
      <c r="A757" s="19" t="s">
        <v>58</v>
      </c>
      <c r="B757" s="19" t="s">
        <v>1485</v>
      </c>
      <c r="C757" s="19" t="s">
        <v>2090</v>
      </c>
      <c r="D757" s="19" t="s">
        <v>2091</v>
      </c>
      <c r="E757" s="19" t="s">
        <v>143</v>
      </c>
      <c r="F757" s="19" t="s">
        <v>2092</v>
      </c>
      <c r="G757" s="19" t="s">
        <v>145</v>
      </c>
      <c r="H757" s="1">
        <v>15142</v>
      </c>
      <c r="I757" s="1">
        <v>0</v>
      </c>
      <c r="J757" s="1">
        <v>15142</v>
      </c>
      <c r="K757" s="1">
        <v>4469</v>
      </c>
      <c r="L757" s="3" t="s">
        <v>5982</v>
      </c>
      <c r="M757" s="16"/>
    </row>
    <row r="758" spans="1:13" s="17" customFormat="1" x14ac:dyDescent="0.2">
      <c r="A758" s="19" t="s">
        <v>58</v>
      </c>
      <c r="B758" s="19" t="s">
        <v>1485</v>
      </c>
      <c r="C758" s="19" t="s">
        <v>2093</v>
      </c>
      <c r="D758" s="19" t="s">
        <v>2094</v>
      </c>
      <c r="E758" s="19" t="s">
        <v>143</v>
      </c>
      <c r="F758" s="19" t="s">
        <v>2095</v>
      </c>
      <c r="G758" s="19" t="s">
        <v>145</v>
      </c>
      <c r="H758" s="1">
        <v>60382</v>
      </c>
      <c r="I758" s="1">
        <v>0</v>
      </c>
      <c r="J758" s="1">
        <v>60382</v>
      </c>
      <c r="K758" s="1">
        <v>20897</v>
      </c>
      <c r="L758" s="3" t="s">
        <v>5982</v>
      </c>
      <c r="M758" s="16"/>
    </row>
    <row r="759" spans="1:13" s="17" customFormat="1" x14ac:dyDescent="0.2">
      <c r="A759" s="19" t="s">
        <v>58</v>
      </c>
      <c r="B759" s="19" t="s">
        <v>1485</v>
      </c>
      <c r="C759" s="19" t="s">
        <v>2096</v>
      </c>
      <c r="D759" s="19" t="s">
        <v>2097</v>
      </c>
      <c r="E759" s="19" t="s">
        <v>143</v>
      </c>
      <c r="F759" s="19" t="s">
        <v>2098</v>
      </c>
      <c r="G759" s="19" t="s">
        <v>145</v>
      </c>
      <c r="H759" s="1">
        <v>19626</v>
      </c>
      <c r="I759" s="1">
        <v>0</v>
      </c>
      <c r="J759" s="1">
        <v>19626</v>
      </c>
      <c r="K759" s="1">
        <v>3720</v>
      </c>
      <c r="L759" s="3" t="s">
        <v>5982</v>
      </c>
      <c r="M759" s="16"/>
    </row>
    <row r="760" spans="1:13" s="17" customFormat="1" x14ac:dyDescent="0.2">
      <c r="A760" s="19" t="s">
        <v>58</v>
      </c>
      <c r="B760" s="19" t="s">
        <v>1485</v>
      </c>
      <c r="C760" s="19" t="s">
        <v>2099</v>
      </c>
      <c r="D760" s="19" t="s">
        <v>2100</v>
      </c>
      <c r="E760" s="19" t="s">
        <v>143</v>
      </c>
      <c r="F760" s="19" t="s">
        <v>2101</v>
      </c>
      <c r="G760" s="19" t="s">
        <v>145</v>
      </c>
      <c r="H760" s="1">
        <v>31728</v>
      </c>
      <c r="I760" s="1">
        <v>0</v>
      </c>
      <c r="J760" s="1">
        <v>31728</v>
      </c>
      <c r="K760" s="1">
        <v>10890</v>
      </c>
      <c r="L760" s="3" t="s">
        <v>5982</v>
      </c>
      <c r="M760" s="16"/>
    </row>
    <row r="761" spans="1:13" s="17" customFormat="1" x14ac:dyDescent="0.2">
      <c r="A761" s="19" t="s">
        <v>58</v>
      </c>
      <c r="B761" s="19" t="s">
        <v>1485</v>
      </c>
      <c r="C761" s="19" t="s">
        <v>2102</v>
      </c>
      <c r="D761" s="19" t="s">
        <v>2103</v>
      </c>
      <c r="E761" s="19" t="s">
        <v>143</v>
      </c>
      <c r="F761" s="19" t="s">
        <v>2104</v>
      </c>
      <c r="G761" s="19" t="s">
        <v>145</v>
      </c>
      <c r="H761" s="1">
        <v>31154</v>
      </c>
      <c r="I761" s="1">
        <v>0</v>
      </c>
      <c r="J761" s="1">
        <v>31154</v>
      </c>
      <c r="K761" s="1">
        <v>12270</v>
      </c>
      <c r="L761" s="3" t="s">
        <v>5982</v>
      </c>
      <c r="M761" s="16"/>
    </row>
    <row r="762" spans="1:13" s="17" customFormat="1" x14ac:dyDescent="0.2">
      <c r="A762" s="19" t="s">
        <v>58</v>
      </c>
      <c r="B762" s="19" t="s">
        <v>1485</v>
      </c>
      <c r="C762" s="19" t="s">
        <v>2105</v>
      </c>
      <c r="D762" s="19" t="s">
        <v>2106</v>
      </c>
      <c r="E762" s="19" t="s">
        <v>143</v>
      </c>
      <c r="F762" s="19" t="s">
        <v>2107</v>
      </c>
      <c r="G762" s="19" t="s">
        <v>145</v>
      </c>
      <c r="H762" s="1">
        <v>14104</v>
      </c>
      <c r="I762" s="1">
        <v>0</v>
      </c>
      <c r="J762" s="1">
        <v>14104</v>
      </c>
      <c r="K762" s="1">
        <v>8381</v>
      </c>
      <c r="L762" s="3" t="s">
        <v>5982</v>
      </c>
      <c r="M762" s="16"/>
    </row>
    <row r="763" spans="1:13" s="17" customFormat="1" x14ac:dyDescent="0.2">
      <c r="A763" s="19" t="s">
        <v>58</v>
      </c>
      <c r="B763" s="19" t="s">
        <v>1485</v>
      </c>
      <c r="C763" s="19" t="s">
        <v>2108</v>
      </c>
      <c r="D763" s="19" t="s">
        <v>2109</v>
      </c>
      <c r="E763" s="19" t="s">
        <v>143</v>
      </c>
      <c r="F763" s="19" t="s">
        <v>2110</v>
      </c>
      <c r="G763" s="19" t="s">
        <v>145</v>
      </c>
      <c r="H763" s="1">
        <v>42024</v>
      </c>
      <c r="I763" s="1">
        <v>0</v>
      </c>
      <c r="J763" s="1">
        <v>42024</v>
      </c>
      <c r="K763" s="1">
        <v>19657</v>
      </c>
      <c r="L763" s="3" t="s">
        <v>5982</v>
      </c>
      <c r="M763" s="16"/>
    </row>
    <row r="764" spans="1:13" s="17" customFormat="1" x14ac:dyDescent="0.2">
      <c r="A764" s="19" t="s">
        <v>58</v>
      </c>
      <c r="B764" s="19" t="s">
        <v>1485</v>
      </c>
      <c r="C764" s="19" t="s">
        <v>2111</v>
      </c>
      <c r="D764" s="19" t="s">
        <v>2112</v>
      </c>
      <c r="E764" s="19" t="s">
        <v>143</v>
      </c>
      <c r="F764" s="19" t="s">
        <v>2113</v>
      </c>
      <c r="G764" s="19" t="s">
        <v>145</v>
      </c>
      <c r="H764" s="1">
        <v>30794</v>
      </c>
      <c r="I764" s="1">
        <v>0</v>
      </c>
      <c r="J764" s="1">
        <v>30794</v>
      </c>
      <c r="K764" s="1">
        <v>7585</v>
      </c>
      <c r="L764" s="3" t="s">
        <v>5982</v>
      </c>
      <c r="M764" s="16"/>
    </row>
    <row r="765" spans="1:13" s="17" customFormat="1" x14ac:dyDescent="0.2">
      <c r="A765" s="19" t="s">
        <v>58</v>
      </c>
      <c r="B765" s="19" t="s">
        <v>1485</v>
      </c>
      <c r="C765" s="19" t="s">
        <v>2114</v>
      </c>
      <c r="D765" s="19" t="s">
        <v>2115</v>
      </c>
      <c r="E765" s="19" t="s">
        <v>143</v>
      </c>
      <c r="F765" s="19" t="s">
        <v>2116</v>
      </c>
      <c r="G765" s="19" t="s">
        <v>145</v>
      </c>
      <c r="H765" s="1">
        <v>0</v>
      </c>
      <c r="I765" s="1">
        <v>0</v>
      </c>
      <c r="J765" s="1">
        <v>0</v>
      </c>
      <c r="K765" s="1">
        <v>0</v>
      </c>
      <c r="L765" s="3" t="s">
        <v>5983</v>
      </c>
      <c r="M765" s="16"/>
    </row>
    <row r="766" spans="1:13" s="17" customFormat="1" x14ac:dyDescent="0.2">
      <c r="A766" s="19" t="s">
        <v>58</v>
      </c>
      <c r="B766" s="19" t="s">
        <v>1485</v>
      </c>
      <c r="C766" s="19" t="s">
        <v>2117</v>
      </c>
      <c r="D766" s="19" t="s">
        <v>2118</v>
      </c>
      <c r="E766" s="19" t="s">
        <v>143</v>
      </c>
      <c r="F766" s="19" t="s">
        <v>2119</v>
      </c>
      <c r="G766" s="19" t="s">
        <v>145</v>
      </c>
      <c r="H766" s="1">
        <v>8138511</v>
      </c>
      <c r="I766" s="1">
        <v>-196721</v>
      </c>
      <c r="J766" s="1">
        <v>7941790</v>
      </c>
      <c r="K766" s="1">
        <v>1936331</v>
      </c>
      <c r="L766" s="3" t="s">
        <v>5982</v>
      </c>
      <c r="M766" s="16"/>
    </row>
    <row r="767" spans="1:13" s="17" customFormat="1" x14ac:dyDescent="0.2">
      <c r="A767" s="19" t="s">
        <v>58</v>
      </c>
      <c r="B767" s="19" t="s">
        <v>1485</v>
      </c>
      <c r="C767" s="19" t="s">
        <v>2120</v>
      </c>
      <c r="D767" s="19" t="s">
        <v>2121</v>
      </c>
      <c r="E767" s="19" t="s">
        <v>166</v>
      </c>
      <c r="F767" s="19" t="s">
        <v>2122</v>
      </c>
      <c r="G767" s="19" t="s">
        <v>145</v>
      </c>
      <c r="H767" s="1">
        <v>310634</v>
      </c>
      <c r="I767" s="1">
        <v>0</v>
      </c>
      <c r="J767" s="1">
        <v>310634</v>
      </c>
      <c r="K767" s="1">
        <v>79172</v>
      </c>
      <c r="L767" s="3" t="s">
        <v>5982</v>
      </c>
      <c r="M767" s="16"/>
    </row>
    <row r="768" spans="1:13" s="17" customFormat="1" x14ac:dyDescent="0.2">
      <c r="A768" s="19" t="s">
        <v>58</v>
      </c>
      <c r="B768" s="19" t="s">
        <v>1485</v>
      </c>
      <c r="C768" s="19" t="s">
        <v>2123</v>
      </c>
      <c r="D768" s="19" t="s">
        <v>2124</v>
      </c>
      <c r="E768" s="19" t="s">
        <v>166</v>
      </c>
      <c r="F768" s="19" t="s">
        <v>2125</v>
      </c>
      <c r="G768" s="19" t="s">
        <v>145</v>
      </c>
      <c r="H768" s="1">
        <v>520866</v>
      </c>
      <c r="I768" s="1">
        <v>0</v>
      </c>
      <c r="J768" s="1">
        <v>520866</v>
      </c>
      <c r="K768" s="1">
        <v>101416</v>
      </c>
      <c r="L768" s="3" t="s">
        <v>5982</v>
      </c>
      <c r="M768" s="16"/>
    </row>
    <row r="769" spans="1:13" s="17" customFormat="1" x14ac:dyDescent="0.2">
      <c r="A769" s="19" t="s">
        <v>58</v>
      </c>
      <c r="B769" s="19" t="s">
        <v>1485</v>
      </c>
      <c r="C769" s="19" t="s">
        <v>2126</v>
      </c>
      <c r="D769" s="19" t="s">
        <v>2127</v>
      </c>
      <c r="E769" s="19" t="s">
        <v>143</v>
      </c>
      <c r="F769" s="19" t="s">
        <v>2128</v>
      </c>
      <c r="G769" s="19" t="s">
        <v>145</v>
      </c>
      <c r="H769" s="1">
        <v>10110103</v>
      </c>
      <c r="I769" s="1">
        <v>-228747</v>
      </c>
      <c r="J769" s="1">
        <v>9881356</v>
      </c>
      <c r="K769" s="1">
        <v>2532070</v>
      </c>
      <c r="L769" s="3" t="s">
        <v>5982</v>
      </c>
      <c r="M769" s="16"/>
    </row>
    <row r="770" spans="1:13" s="17" customFormat="1" x14ac:dyDescent="0.2">
      <c r="A770" s="19" t="s">
        <v>58</v>
      </c>
      <c r="B770" s="19" t="s">
        <v>1485</v>
      </c>
      <c r="C770" s="19" t="s">
        <v>2129</v>
      </c>
      <c r="D770" s="19" t="s">
        <v>2130</v>
      </c>
      <c r="E770" s="19" t="s">
        <v>143</v>
      </c>
      <c r="F770" s="19" t="s">
        <v>2131</v>
      </c>
      <c r="G770" s="19" t="s">
        <v>145</v>
      </c>
      <c r="H770" s="1">
        <v>16393679</v>
      </c>
      <c r="I770" s="1">
        <v>-345467</v>
      </c>
      <c r="J770" s="1">
        <v>16048212</v>
      </c>
      <c r="K770" s="1">
        <v>4667147</v>
      </c>
      <c r="L770" s="3" t="s">
        <v>5982</v>
      </c>
      <c r="M770" s="16"/>
    </row>
    <row r="771" spans="1:13" s="17" customFormat="1" x14ac:dyDescent="0.2">
      <c r="A771" s="19" t="s">
        <v>58</v>
      </c>
      <c r="B771" s="19" t="s">
        <v>1485</v>
      </c>
      <c r="C771" s="19" t="s">
        <v>2132</v>
      </c>
      <c r="D771" s="19" t="s">
        <v>2133</v>
      </c>
      <c r="E771" s="19" t="s">
        <v>166</v>
      </c>
      <c r="F771" s="19" t="s">
        <v>2134</v>
      </c>
      <c r="G771" s="19" t="s">
        <v>145</v>
      </c>
      <c r="H771" s="1">
        <v>260740</v>
      </c>
      <c r="I771" s="1">
        <v>0</v>
      </c>
      <c r="J771" s="1">
        <v>260740</v>
      </c>
      <c r="K771" s="1">
        <v>63396</v>
      </c>
      <c r="L771" s="3" t="s">
        <v>5982</v>
      </c>
      <c r="M771" s="16"/>
    </row>
    <row r="772" spans="1:13" s="17" customFormat="1" x14ac:dyDescent="0.2">
      <c r="A772" s="19" t="s">
        <v>58</v>
      </c>
      <c r="B772" s="19" t="s">
        <v>1485</v>
      </c>
      <c r="C772" s="19" t="s">
        <v>2135</v>
      </c>
      <c r="D772" s="19" t="s">
        <v>2136</v>
      </c>
      <c r="E772" s="19" t="s">
        <v>166</v>
      </c>
      <c r="F772" s="19" t="s">
        <v>2137</v>
      </c>
      <c r="G772" s="19" t="s">
        <v>145</v>
      </c>
      <c r="H772" s="1">
        <v>289878</v>
      </c>
      <c r="I772" s="1">
        <v>0</v>
      </c>
      <c r="J772" s="1">
        <v>289878</v>
      </c>
      <c r="K772" s="1">
        <v>71271</v>
      </c>
      <c r="L772" s="3" t="s">
        <v>5982</v>
      </c>
      <c r="M772" s="16"/>
    </row>
    <row r="773" spans="1:13" s="17" customFormat="1" x14ac:dyDescent="0.2">
      <c r="A773" s="19" t="s">
        <v>58</v>
      </c>
      <c r="B773" s="19" t="s">
        <v>1485</v>
      </c>
      <c r="C773" s="19" t="s">
        <v>2138</v>
      </c>
      <c r="D773" s="19" t="s">
        <v>2139</v>
      </c>
      <c r="E773" s="19" t="s">
        <v>166</v>
      </c>
      <c r="F773" s="19" t="s">
        <v>2140</v>
      </c>
      <c r="G773" s="19" t="s">
        <v>145</v>
      </c>
      <c r="H773" s="1">
        <v>410660</v>
      </c>
      <c r="I773" s="1">
        <v>0</v>
      </c>
      <c r="J773" s="1">
        <v>410660</v>
      </c>
      <c r="K773" s="1">
        <v>84183</v>
      </c>
      <c r="L773" s="3" t="s">
        <v>5982</v>
      </c>
      <c r="M773" s="16"/>
    </row>
    <row r="774" spans="1:13" s="17" customFormat="1" x14ac:dyDescent="0.2">
      <c r="A774" s="19" t="s">
        <v>58</v>
      </c>
      <c r="B774" s="19" t="s">
        <v>1485</v>
      </c>
      <c r="C774" s="19" t="s">
        <v>2141</v>
      </c>
      <c r="D774" s="19" t="s">
        <v>2142</v>
      </c>
      <c r="E774" s="19" t="s">
        <v>166</v>
      </c>
      <c r="F774" s="19" t="s">
        <v>2143</v>
      </c>
      <c r="G774" s="19" t="s">
        <v>145</v>
      </c>
      <c r="H774" s="1">
        <v>266926</v>
      </c>
      <c r="I774" s="1">
        <v>0</v>
      </c>
      <c r="J774" s="1">
        <v>266926</v>
      </c>
      <c r="K774" s="1">
        <v>57757</v>
      </c>
      <c r="L774" s="3" t="s">
        <v>5982</v>
      </c>
      <c r="M774" s="16"/>
    </row>
    <row r="775" spans="1:13" s="17" customFormat="1" x14ac:dyDescent="0.2">
      <c r="A775" s="19" t="s">
        <v>58</v>
      </c>
      <c r="B775" s="19" t="s">
        <v>1485</v>
      </c>
      <c r="C775" s="19" t="s">
        <v>2144</v>
      </c>
      <c r="D775" s="19" t="s">
        <v>2145</v>
      </c>
      <c r="E775" s="19" t="s">
        <v>143</v>
      </c>
      <c r="F775" s="19" t="s">
        <v>2146</v>
      </c>
      <c r="G775" s="19" t="s">
        <v>145</v>
      </c>
      <c r="H775" s="1">
        <v>8548570</v>
      </c>
      <c r="I775" s="1">
        <v>-203377</v>
      </c>
      <c r="J775" s="1">
        <v>8345193</v>
      </c>
      <c r="K775" s="1">
        <v>2059703</v>
      </c>
      <c r="L775" s="3" t="s">
        <v>5982</v>
      </c>
      <c r="M775" s="16"/>
    </row>
    <row r="776" spans="1:13" s="17" customFormat="1" x14ac:dyDescent="0.2">
      <c r="A776" s="19" t="s">
        <v>58</v>
      </c>
      <c r="B776" s="19" t="s">
        <v>1485</v>
      </c>
      <c r="C776" s="19" t="s">
        <v>2147</v>
      </c>
      <c r="D776" s="19" t="s">
        <v>2148</v>
      </c>
      <c r="E776" s="19" t="s">
        <v>143</v>
      </c>
      <c r="F776" s="19" t="s">
        <v>2149</v>
      </c>
      <c r="G776" s="19" t="s">
        <v>145</v>
      </c>
      <c r="H776" s="1">
        <v>995291</v>
      </c>
      <c r="I776" s="1">
        <v>-30779</v>
      </c>
      <c r="J776" s="1">
        <v>964512</v>
      </c>
      <c r="K776" s="1">
        <v>116974</v>
      </c>
      <c r="L776" s="3" t="s">
        <v>5982</v>
      </c>
      <c r="M776" s="16"/>
    </row>
    <row r="777" spans="1:13" s="17" customFormat="1" x14ac:dyDescent="0.2">
      <c r="A777" s="19" t="s">
        <v>58</v>
      </c>
      <c r="B777" s="19" t="s">
        <v>1485</v>
      </c>
      <c r="C777" s="19" t="s">
        <v>2150</v>
      </c>
      <c r="D777" s="19" t="s">
        <v>2151</v>
      </c>
      <c r="E777" s="19" t="s">
        <v>166</v>
      </c>
      <c r="F777" s="19" t="s">
        <v>2152</v>
      </c>
      <c r="G777" s="19" t="s">
        <v>145</v>
      </c>
      <c r="H777" s="1">
        <v>1151454</v>
      </c>
      <c r="I777" s="1">
        <v>-38274</v>
      </c>
      <c r="J777" s="1">
        <v>1113180</v>
      </c>
      <c r="K777" s="1">
        <v>212595</v>
      </c>
      <c r="L777" s="3" t="s">
        <v>5982</v>
      </c>
      <c r="M777" s="16"/>
    </row>
    <row r="778" spans="1:13" s="17" customFormat="1" x14ac:dyDescent="0.2">
      <c r="A778" s="19" t="s">
        <v>58</v>
      </c>
      <c r="B778" s="19" t="s">
        <v>1485</v>
      </c>
      <c r="C778" s="19" t="s">
        <v>2153</v>
      </c>
      <c r="D778" s="19" t="s">
        <v>2154</v>
      </c>
      <c r="E778" s="19" t="s">
        <v>166</v>
      </c>
      <c r="F778" s="19" t="s">
        <v>2155</v>
      </c>
      <c r="G778" s="19" t="s">
        <v>145</v>
      </c>
      <c r="H778" s="1">
        <v>766786</v>
      </c>
      <c r="I778" s="1">
        <v>-28021</v>
      </c>
      <c r="J778" s="1">
        <v>738765</v>
      </c>
      <c r="K778" s="1">
        <v>99370</v>
      </c>
      <c r="L778" s="3" t="s">
        <v>5982</v>
      </c>
      <c r="M778" s="16"/>
    </row>
    <row r="779" spans="1:13" s="17" customFormat="1" x14ac:dyDescent="0.2">
      <c r="A779" s="19" t="s">
        <v>58</v>
      </c>
      <c r="B779" s="19" t="s">
        <v>1485</v>
      </c>
      <c r="C779" s="19" t="s">
        <v>2156</v>
      </c>
      <c r="D779" s="19" t="s">
        <v>2157</v>
      </c>
      <c r="E779" s="19" t="s">
        <v>166</v>
      </c>
      <c r="F779" s="19" t="s">
        <v>2158</v>
      </c>
      <c r="G779" s="19" t="s">
        <v>145</v>
      </c>
      <c r="H779" s="1">
        <v>55744</v>
      </c>
      <c r="I779" s="1">
        <v>0</v>
      </c>
      <c r="J779" s="1">
        <v>55744</v>
      </c>
      <c r="K779" s="1">
        <v>7612</v>
      </c>
      <c r="L779" s="3" t="s">
        <v>5982</v>
      </c>
      <c r="M779" s="16"/>
    </row>
    <row r="780" spans="1:13" s="17" customFormat="1" x14ac:dyDescent="0.2">
      <c r="A780" s="19" t="s">
        <v>58</v>
      </c>
      <c r="B780" s="19" t="s">
        <v>1485</v>
      </c>
      <c r="C780" s="19" t="s">
        <v>2159</v>
      </c>
      <c r="D780" s="19" t="s">
        <v>2160</v>
      </c>
      <c r="E780" s="19" t="s">
        <v>166</v>
      </c>
      <c r="F780" s="19" t="s">
        <v>2161</v>
      </c>
      <c r="G780" s="19" t="s">
        <v>145</v>
      </c>
      <c r="H780" s="1">
        <v>678634</v>
      </c>
      <c r="I780" s="1">
        <v>-26398</v>
      </c>
      <c r="J780" s="1">
        <v>652236</v>
      </c>
      <c r="K780" s="1">
        <v>59818</v>
      </c>
      <c r="L780" s="3" t="s">
        <v>5982</v>
      </c>
      <c r="M780" s="16"/>
    </row>
    <row r="781" spans="1:13" s="17" customFormat="1" x14ac:dyDescent="0.2">
      <c r="A781" s="19" t="s">
        <v>58</v>
      </c>
      <c r="B781" s="19" t="s">
        <v>1485</v>
      </c>
      <c r="C781" s="19" t="s">
        <v>2162</v>
      </c>
      <c r="D781" s="19" t="s">
        <v>2163</v>
      </c>
      <c r="E781" s="19" t="s">
        <v>166</v>
      </c>
      <c r="F781" s="19" t="s">
        <v>2164</v>
      </c>
      <c r="G781" s="19" t="s">
        <v>145</v>
      </c>
      <c r="H781" s="1">
        <v>1637818</v>
      </c>
      <c r="I781" s="1">
        <v>-64862</v>
      </c>
      <c r="J781" s="1">
        <v>1572956</v>
      </c>
      <c r="K781" s="1">
        <v>126219</v>
      </c>
      <c r="L781" s="3" t="s">
        <v>5982</v>
      </c>
      <c r="M781" s="16"/>
    </row>
    <row r="782" spans="1:13" s="17" customFormat="1" x14ac:dyDescent="0.2">
      <c r="A782" s="19" t="s">
        <v>58</v>
      </c>
      <c r="B782" s="19" t="s">
        <v>1485</v>
      </c>
      <c r="C782" s="19" t="s">
        <v>2165</v>
      </c>
      <c r="D782" s="19" t="s">
        <v>2166</v>
      </c>
      <c r="E782" s="19" t="s">
        <v>166</v>
      </c>
      <c r="F782" s="19" t="s">
        <v>2167</v>
      </c>
      <c r="G782" s="19" t="s">
        <v>145</v>
      </c>
      <c r="H782" s="1">
        <v>1770347</v>
      </c>
      <c r="I782" s="1">
        <v>-42207</v>
      </c>
      <c r="J782" s="1">
        <v>1728140</v>
      </c>
      <c r="K782" s="1">
        <v>387761</v>
      </c>
      <c r="L782" s="3" t="s">
        <v>5982</v>
      </c>
      <c r="M782" s="16"/>
    </row>
    <row r="783" spans="1:13" s="17" customFormat="1" x14ac:dyDescent="0.2">
      <c r="A783" s="19" t="s">
        <v>58</v>
      </c>
      <c r="B783" s="19" t="s">
        <v>1485</v>
      </c>
      <c r="C783" s="19" t="s">
        <v>2168</v>
      </c>
      <c r="D783" s="19" t="s">
        <v>2169</v>
      </c>
      <c r="E783" s="19" t="s">
        <v>166</v>
      </c>
      <c r="F783" s="19" t="s">
        <v>2170</v>
      </c>
      <c r="G783" s="19" t="s">
        <v>145</v>
      </c>
      <c r="H783" s="1">
        <v>894264</v>
      </c>
      <c r="I783" s="1">
        <v>-33150</v>
      </c>
      <c r="J783" s="1">
        <v>861114</v>
      </c>
      <c r="K783" s="1">
        <v>106166</v>
      </c>
      <c r="L783" s="3" t="s">
        <v>5982</v>
      </c>
      <c r="M783" s="16"/>
    </row>
    <row r="784" spans="1:13" s="17" customFormat="1" x14ac:dyDescent="0.2">
      <c r="A784" s="19" t="s">
        <v>58</v>
      </c>
      <c r="B784" s="19" t="s">
        <v>1485</v>
      </c>
      <c r="C784" s="19" t="s">
        <v>2171</v>
      </c>
      <c r="D784" s="19" t="s">
        <v>2172</v>
      </c>
      <c r="E784" s="19" t="s">
        <v>166</v>
      </c>
      <c r="F784" s="19" t="s">
        <v>2173</v>
      </c>
      <c r="G784" s="19" t="s">
        <v>145</v>
      </c>
      <c r="H784" s="1">
        <v>1168348</v>
      </c>
      <c r="I784" s="1">
        <v>-48977</v>
      </c>
      <c r="J784" s="1">
        <v>1119371</v>
      </c>
      <c r="K784" s="1">
        <v>44197</v>
      </c>
      <c r="L784" s="3" t="s">
        <v>5982</v>
      </c>
      <c r="M784" s="16"/>
    </row>
    <row r="785" spans="1:13" s="17" customFormat="1" x14ac:dyDescent="0.2">
      <c r="A785" s="19" t="s">
        <v>58</v>
      </c>
      <c r="B785" s="19" t="s">
        <v>1485</v>
      </c>
      <c r="C785" s="19" t="s">
        <v>2174</v>
      </c>
      <c r="D785" s="19" t="s">
        <v>2175</v>
      </c>
      <c r="E785" s="19" t="s">
        <v>166</v>
      </c>
      <c r="F785" s="19" t="s">
        <v>2176</v>
      </c>
      <c r="G785" s="19" t="s">
        <v>145</v>
      </c>
      <c r="H785" s="1">
        <v>775515</v>
      </c>
      <c r="I785" s="1">
        <v>-29636</v>
      </c>
      <c r="J785" s="1">
        <v>745879</v>
      </c>
      <c r="K785" s="1">
        <v>77121</v>
      </c>
      <c r="L785" s="3" t="s">
        <v>5982</v>
      </c>
      <c r="M785" s="16"/>
    </row>
    <row r="786" spans="1:13" s="17" customFormat="1" x14ac:dyDescent="0.2">
      <c r="A786" s="19" t="s">
        <v>58</v>
      </c>
      <c r="B786" s="19" t="s">
        <v>1485</v>
      </c>
      <c r="C786" s="19" t="s">
        <v>2177</v>
      </c>
      <c r="D786" s="19" t="s">
        <v>2178</v>
      </c>
      <c r="E786" s="19" t="s">
        <v>166</v>
      </c>
      <c r="F786" s="19" t="s">
        <v>2179</v>
      </c>
      <c r="G786" s="19" t="s">
        <v>145</v>
      </c>
      <c r="H786" s="1">
        <v>1022520</v>
      </c>
      <c r="I786" s="1">
        <v>-38713</v>
      </c>
      <c r="J786" s="1">
        <v>983807</v>
      </c>
      <c r="K786" s="1">
        <v>109196</v>
      </c>
      <c r="L786" s="3" t="s">
        <v>5982</v>
      </c>
      <c r="M786" s="16"/>
    </row>
    <row r="787" spans="1:13" s="17" customFormat="1" x14ac:dyDescent="0.2">
      <c r="A787" s="19" t="s">
        <v>58</v>
      </c>
      <c r="B787" s="19" t="s">
        <v>1485</v>
      </c>
      <c r="C787" s="19" t="s">
        <v>2180</v>
      </c>
      <c r="D787" s="19" t="s">
        <v>2181</v>
      </c>
      <c r="E787" s="19" t="s">
        <v>143</v>
      </c>
      <c r="F787" s="19" t="s">
        <v>2182</v>
      </c>
      <c r="G787" s="19" t="s">
        <v>145</v>
      </c>
      <c r="H787" s="1">
        <v>1082456</v>
      </c>
      <c r="I787" s="1">
        <v>-41637</v>
      </c>
      <c r="J787" s="1">
        <v>1040819</v>
      </c>
      <c r="K787" s="1">
        <v>95240</v>
      </c>
      <c r="L787" s="3" t="s">
        <v>5982</v>
      </c>
      <c r="M787" s="16"/>
    </row>
    <row r="788" spans="1:13" s="17" customFormat="1" x14ac:dyDescent="0.2">
      <c r="A788" s="19" t="s">
        <v>58</v>
      </c>
      <c r="B788" s="19" t="s">
        <v>1485</v>
      </c>
      <c r="C788" s="19" t="s">
        <v>2183</v>
      </c>
      <c r="D788" s="19" t="s">
        <v>2184</v>
      </c>
      <c r="E788" s="19" t="s">
        <v>166</v>
      </c>
      <c r="F788" s="19" t="s">
        <v>2185</v>
      </c>
      <c r="G788" s="19" t="s">
        <v>145</v>
      </c>
      <c r="H788" s="1">
        <v>493457</v>
      </c>
      <c r="I788" s="1">
        <v>-21348</v>
      </c>
      <c r="J788" s="1">
        <v>472109</v>
      </c>
      <c r="K788" s="1">
        <v>7352</v>
      </c>
      <c r="L788" s="3" t="s">
        <v>5982</v>
      </c>
      <c r="M788" s="16"/>
    </row>
    <row r="789" spans="1:13" s="17" customFormat="1" x14ac:dyDescent="0.2">
      <c r="A789" s="19" t="s">
        <v>58</v>
      </c>
      <c r="B789" s="19" t="s">
        <v>1485</v>
      </c>
      <c r="C789" s="19" t="s">
        <v>2186</v>
      </c>
      <c r="D789" s="19" t="s">
        <v>2187</v>
      </c>
      <c r="E789" s="19" t="s">
        <v>166</v>
      </c>
      <c r="F789" s="19" t="s">
        <v>2188</v>
      </c>
      <c r="G789" s="19" t="s">
        <v>145</v>
      </c>
      <c r="H789" s="1">
        <v>675823</v>
      </c>
      <c r="I789" s="1">
        <v>-26977</v>
      </c>
      <c r="J789" s="1">
        <v>648846</v>
      </c>
      <c r="K789" s="1">
        <v>48047</v>
      </c>
      <c r="L789" s="3" t="s">
        <v>5982</v>
      </c>
      <c r="M789" s="16"/>
    </row>
    <row r="790" spans="1:13" s="17" customFormat="1" x14ac:dyDescent="0.2">
      <c r="A790" s="19" t="s">
        <v>58</v>
      </c>
      <c r="B790" s="19" t="s">
        <v>1485</v>
      </c>
      <c r="C790" s="19" t="s">
        <v>2189</v>
      </c>
      <c r="D790" s="19" t="s">
        <v>2190</v>
      </c>
      <c r="E790" s="19" t="s">
        <v>166</v>
      </c>
      <c r="F790" s="19" t="s">
        <v>2191</v>
      </c>
      <c r="G790" s="19" t="s">
        <v>145</v>
      </c>
      <c r="H790" s="1">
        <v>654099</v>
      </c>
      <c r="I790" s="1">
        <v>-26923</v>
      </c>
      <c r="J790" s="1">
        <v>627176</v>
      </c>
      <c r="K790" s="1">
        <v>32110</v>
      </c>
      <c r="L790" s="3" t="s">
        <v>5982</v>
      </c>
      <c r="M790" s="16"/>
    </row>
    <row r="791" spans="1:13" s="17" customFormat="1" x14ac:dyDescent="0.2">
      <c r="A791" s="19" t="s">
        <v>58</v>
      </c>
      <c r="B791" s="19" t="s">
        <v>1485</v>
      </c>
      <c r="C791" s="19" t="s">
        <v>2192</v>
      </c>
      <c r="D791" s="19" t="s">
        <v>2193</v>
      </c>
      <c r="E791" s="19" t="s">
        <v>166</v>
      </c>
      <c r="F791" s="19" t="s">
        <v>2194</v>
      </c>
      <c r="G791" s="19" t="s">
        <v>145</v>
      </c>
      <c r="H791" s="1">
        <v>899151</v>
      </c>
      <c r="I791" s="1">
        <v>-36484</v>
      </c>
      <c r="J791" s="1">
        <v>862667</v>
      </c>
      <c r="K791" s="1">
        <v>53535</v>
      </c>
      <c r="L791" s="3" t="s">
        <v>5982</v>
      </c>
      <c r="M791" s="16"/>
    </row>
    <row r="792" spans="1:13" s="17" customFormat="1" x14ac:dyDescent="0.2">
      <c r="A792" s="19" t="s">
        <v>58</v>
      </c>
      <c r="B792" s="19" t="s">
        <v>1485</v>
      </c>
      <c r="C792" s="19" t="s">
        <v>2195</v>
      </c>
      <c r="D792" s="19" t="s">
        <v>2196</v>
      </c>
      <c r="E792" s="19" t="s">
        <v>166</v>
      </c>
      <c r="F792" s="19" t="s">
        <v>2197</v>
      </c>
      <c r="G792" s="19" t="s">
        <v>145</v>
      </c>
      <c r="H792" s="1">
        <v>657407</v>
      </c>
      <c r="I792" s="1">
        <v>-26738</v>
      </c>
      <c r="J792" s="1">
        <v>630669</v>
      </c>
      <c r="K792" s="1">
        <v>38409</v>
      </c>
      <c r="L792" s="3" t="s">
        <v>5982</v>
      </c>
      <c r="M792" s="16"/>
    </row>
    <row r="793" spans="1:13" s="17" customFormat="1" x14ac:dyDescent="0.2">
      <c r="A793" s="19" t="s">
        <v>58</v>
      </c>
      <c r="B793" s="19" t="s">
        <v>1485</v>
      </c>
      <c r="C793" s="19" t="s">
        <v>2198</v>
      </c>
      <c r="D793" s="19" t="s">
        <v>2199</v>
      </c>
      <c r="E793" s="19" t="s">
        <v>166</v>
      </c>
      <c r="F793" s="19" t="s">
        <v>2200</v>
      </c>
      <c r="G793" s="19" t="s">
        <v>145</v>
      </c>
      <c r="H793" s="1">
        <v>874793</v>
      </c>
      <c r="I793" s="1">
        <v>-30973</v>
      </c>
      <c r="J793" s="1">
        <v>843820</v>
      </c>
      <c r="K793" s="1">
        <v>129147</v>
      </c>
      <c r="L793" s="3" t="s">
        <v>5982</v>
      </c>
      <c r="M793" s="16"/>
    </row>
    <row r="794" spans="1:13" s="17" customFormat="1" x14ac:dyDescent="0.2">
      <c r="A794" s="19" t="s">
        <v>58</v>
      </c>
      <c r="B794" s="19" t="s">
        <v>1485</v>
      </c>
      <c r="C794" s="19" t="s">
        <v>2201</v>
      </c>
      <c r="D794" s="19" t="s">
        <v>2202</v>
      </c>
      <c r="E794" s="19" t="s">
        <v>166</v>
      </c>
      <c r="F794" s="19" t="s">
        <v>2203</v>
      </c>
      <c r="G794" s="19" t="s">
        <v>145</v>
      </c>
      <c r="H794" s="1">
        <v>632410</v>
      </c>
      <c r="I794" s="1">
        <v>-31911</v>
      </c>
      <c r="J794" s="1">
        <v>600499</v>
      </c>
      <c r="K794" s="1">
        <v>0</v>
      </c>
      <c r="L794" s="3" t="s">
        <v>5982</v>
      </c>
      <c r="M794" s="16"/>
    </row>
    <row r="795" spans="1:13" s="17" customFormat="1" x14ac:dyDescent="0.2">
      <c r="A795" s="19" t="s">
        <v>58</v>
      </c>
      <c r="B795" s="19" t="s">
        <v>1485</v>
      </c>
      <c r="C795" s="19" t="s">
        <v>2204</v>
      </c>
      <c r="D795" s="19" t="s">
        <v>2205</v>
      </c>
      <c r="E795" s="19" t="s">
        <v>143</v>
      </c>
      <c r="F795" s="19" t="s">
        <v>2206</v>
      </c>
      <c r="G795" s="19" t="s">
        <v>145</v>
      </c>
      <c r="H795" s="1">
        <v>1576176</v>
      </c>
      <c r="I795" s="1">
        <v>-53340</v>
      </c>
      <c r="J795" s="1">
        <v>1522836</v>
      </c>
      <c r="K795" s="1">
        <v>274397</v>
      </c>
      <c r="L795" s="3" t="s">
        <v>5982</v>
      </c>
      <c r="M795" s="16"/>
    </row>
    <row r="796" spans="1:13" s="17" customFormat="1" x14ac:dyDescent="0.2">
      <c r="A796" s="19" t="s">
        <v>58</v>
      </c>
      <c r="B796" s="19" t="s">
        <v>1485</v>
      </c>
      <c r="C796" s="19" t="s">
        <v>2207</v>
      </c>
      <c r="D796" s="19" t="s">
        <v>2208</v>
      </c>
      <c r="E796" s="19" t="s">
        <v>166</v>
      </c>
      <c r="F796" s="19" t="s">
        <v>2209</v>
      </c>
      <c r="G796" s="19" t="s">
        <v>145</v>
      </c>
      <c r="H796" s="1">
        <v>718579</v>
      </c>
      <c r="I796" s="1">
        <v>-33990</v>
      </c>
      <c r="J796" s="1">
        <v>684589</v>
      </c>
      <c r="K796" s="1">
        <v>0</v>
      </c>
      <c r="L796" s="3" t="s">
        <v>5982</v>
      </c>
      <c r="M796" s="16"/>
    </row>
    <row r="797" spans="1:13" s="17" customFormat="1" x14ac:dyDescent="0.2">
      <c r="A797" s="19" t="s">
        <v>58</v>
      </c>
      <c r="B797" s="19" t="s">
        <v>1485</v>
      </c>
      <c r="C797" s="19" t="s">
        <v>2210</v>
      </c>
      <c r="D797" s="19" t="s">
        <v>2211</v>
      </c>
      <c r="E797" s="19" t="s">
        <v>166</v>
      </c>
      <c r="F797" s="19" t="s">
        <v>2212</v>
      </c>
      <c r="G797" s="19" t="s">
        <v>145</v>
      </c>
      <c r="H797" s="1">
        <v>781160</v>
      </c>
      <c r="I797" s="1">
        <v>-32302</v>
      </c>
      <c r="J797" s="1">
        <v>748858</v>
      </c>
      <c r="K797" s="1">
        <v>36996</v>
      </c>
      <c r="L797" s="3" t="s">
        <v>5982</v>
      </c>
      <c r="M797" s="16"/>
    </row>
    <row r="798" spans="1:13" s="17" customFormat="1" x14ac:dyDescent="0.2">
      <c r="A798" s="19" t="s">
        <v>58</v>
      </c>
      <c r="B798" s="19" t="s">
        <v>1485</v>
      </c>
      <c r="C798" s="19" t="s">
        <v>2213</v>
      </c>
      <c r="D798" s="19" t="s">
        <v>2214</v>
      </c>
      <c r="E798" s="19" t="s">
        <v>143</v>
      </c>
      <c r="F798" s="19" t="s">
        <v>2215</v>
      </c>
      <c r="G798" s="19" t="s">
        <v>145</v>
      </c>
      <c r="H798" s="1">
        <v>1810264</v>
      </c>
      <c r="I798" s="1">
        <v>-77324</v>
      </c>
      <c r="J798" s="1">
        <v>1732940</v>
      </c>
      <c r="K798" s="1">
        <v>43026</v>
      </c>
      <c r="L798" s="3" t="s">
        <v>5982</v>
      </c>
      <c r="M798" s="16"/>
    </row>
    <row r="799" spans="1:13" s="17" customFormat="1" x14ac:dyDescent="0.2">
      <c r="A799" s="19" t="s">
        <v>58</v>
      </c>
      <c r="B799" s="19" t="s">
        <v>1485</v>
      </c>
      <c r="C799" s="19" t="s">
        <v>2216</v>
      </c>
      <c r="D799" s="19" t="s">
        <v>2217</v>
      </c>
      <c r="E799" s="19" t="s">
        <v>166</v>
      </c>
      <c r="F799" s="19" t="s">
        <v>2218</v>
      </c>
      <c r="G799" s="19" t="s">
        <v>145</v>
      </c>
      <c r="H799" s="1">
        <v>484562</v>
      </c>
      <c r="I799" s="1">
        <v>-18212</v>
      </c>
      <c r="J799" s="1">
        <v>466350</v>
      </c>
      <c r="K799" s="1">
        <v>53101</v>
      </c>
      <c r="L799" s="3" t="s">
        <v>5982</v>
      </c>
      <c r="M799" s="16"/>
    </row>
    <row r="800" spans="1:13" s="17" customFormat="1" x14ac:dyDescent="0.2">
      <c r="A800" s="19" t="s">
        <v>58</v>
      </c>
      <c r="B800" s="19" t="s">
        <v>1485</v>
      </c>
      <c r="C800" s="19" t="s">
        <v>2219</v>
      </c>
      <c r="D800" s="19" t="s">
        <v>2220</v>
      </c>
      <c r="E800" s="19" t="s">
        <v>166</v>
      </c>
      <c r="F800" s="19" t="s">
        <v>2221</v>
      </c>
      <c r="G800" s="19" t="s">
        <v>145</v>
      </c>
      <c r="H800" s="1">
        <v>1058799</v>
      </c>
      <c r="I800" s="1">
        <v>-39753</v>
      </c>
      <c r="J800" s="1">
        <v>1019046</v>
      </c>
      <c r="K800" s="1">
        <v>117989</v>
      </c>
      <c r="L800" s="3" t="s">
        <v>5982</v>
      </c>
      <c r="M800" s="16"/>
    </row>
    <row r="801" spans="1:13" s="17" customFormat="1" x14ac:dyDescent="0.2">
      <c r="A801" s="19" t="s">
        <v>58</v>
      </c>
      <c r="B801" s="19" t="s">
        <v>1485</v>
      </c>
      <c r="C801" s="19" t="s">
        <v>2222</v>
      </c>
      <c r="D801" s="19" t="s">
        <v>2223</v>
      </c>
      <c r="E801" s="19" t="s">
        <v>166</v>
      </c>
      <c r="F801" s="19" t="s">
        <v>2224</v>
      </c>
      <c r="G801" s="19" t="s">
        <v>145</v>
      </c>
      <c r="H801" s="1">
        <v>742459</v>
      </c>
      <c r="I801" s="1">
        <v>-33013</v>
      </c>
      <c r="J801" s="1">
        <v>709446</v>
      </c>
      <c r="K801" s="1">
        <v>0</v>
      </c>
      <c r="L801" s="3" t="s">
        <v>5982</v>
      </c>
      <c r="M801" s="16"/>
    </row>
    <row r="802" spans="1:13" s="17" customFormat="1" x14ac:dyDescent="0.2">
      <c r="A802" s="19" t="s">
        <v>58</v>
      </c>
      <c r="B802" s="19" t="s">
        <v>1485</v>
      </c>
      <c r="C802" s="19" t="s">
        <v>2225</v>
      </c>
      <c r="D802" s="19" t="s">
        <v>2226</v>
      </c>
      <c r="E802" s="19" t="s">
        <v>143</v>
      </c>
      <c r="F802" s="19" t="s">
        <v>2227</v>
      </c>
      <c r="G802" s="19" t="s">
        <v>145</v>
      </c>
      <c r="H802" s="1">
        <v>1488907</v>
      </c>
      <c r="I802" s="1">
        <v>-57399</v>
      </c>
      <c r="J802" s="1">
        <v>1431508</v>
      </c>
      <c r="K802" s="1">
        <v>137749</v>
      </c>
      <c r="L802" s="3" t="s">
        <v>5982</v>
      </c>
      <c r="M802" s="16"/>
    </row>
    <row r="803" spans="1:13" s="17" customFormat="1" x14ac:dyDescent="0.2">
      <c r="A803" s="19" t="s">
        <v>58</v>
      </c>
      <c r="B803" s="19" t="s">
        <v>1485</v>
      </c>
      <c r="C803" s="19" t="s">
        <v>2228</v>
      </c>
      <c r="D803" s="19" t="s">
        <v>2229</v>
      </c>
      <c r="E803" s="19" t="s">
        <v>166</v>
      </c>
      <c r="F803" s="19" t="s">
        <v>2230</v>
      </c>
      <c r="G803" s="19" t="s">
        <v>145</v>
      </c>
      <c r="H803" s="1">
        <v>1006375</v>
      </c>
      <c r="I803" s="1">
        <v>-39876</v>
      </c>
      <c r="J803" s="1">
        <v>966499</v>
      </c>
      <c r="K803" s="1">
        <v>75735</v>
      </c>
      <c r="L803" s="3" t="s">
        <v>5982</v>
      </c>
      <c r="M803" s="16"/>
    </row>
    <row r="804" spans="1:13" s="17" customFormat="1" x14ac:dyDescent="0.2">
      <c r="A804" s="19" t="s">
        <v>58</v>
      </c>
      <c r="B804" s="19" t="s">
        <v>1485</v>
      </c>
      <c r="C804" s="19" t="s">
        <v>2231</v>
      </c>
      <c r="D804" s="19" t="s">
        <v>2232</v>
      </c>
      <c r="E804" s="19" t="s">
        <v>166</v>
      </c>
      <c r="F804" s="19" t="s">
        <v>2233</v>
      </c>
      <c r="G804" s="19" t="s">
        <v>145</v>
      </c>
      <c r="H804" s="1">
        <v>1018365</v>
      </c>
      <c r="I804" s="1">
        <v>-49610</v>
      </c>
      <c r="J804" s="1">
        <v>968755</v>
      </c>
      <c r="K804" s="1">
        <v>0</v>
      </c>
      <c r="L804" s="3" t="s">
        <v>5982</v>
      </c>
      <c r="M804" s="16"/>
    </row>
    <row r="805" spans="1:13" s="17" customFormat="1" x14ac:dyDescent="0.2">
      <c r="A805" s="19" t="s">
        <v>58</v>
      </c>
      <c r="B805" s="19" t="s">
        <v>1485</v>
      </c>
      <c r="C805" s="19" t="s">
        <v>2234</v>
      </c>
      <c r="D805" s="19" t="s">
        <v>2235</v>
      </c>
      <c r="E805" s="19" t="s">
        <v>166</v>
      </c>
      <c r="F805" s="19" t="s">
        <v>2236</v>
      </c>
      <c r="G805" s="19" t="s">
        <v>145</v>
      </c>
      <c r="H805" s="1">
        <v>805719</v>
      </c>
      <c r="I805" s="1">
        <v>-30389</v>
      </c>
      <c r="J805" s="1">
        <v>775330</v>
      </c>
      <c r="K805" s="1">
        <v>87209</v>
      </c>
      <c r="L805" s="3" t="s">
        <v>5982</v>
      </c>
      <c r="M805" s="16"/>
    </row>
    <row r="806" spans="1:13" s="17" customFormat="1" x14ac:dyDescent="0.2">
      <c r="A806" s="19" t="s">
        <v>58</v>
      </c>
      <c r="B806" s="19" t="s">
        <v>1485</v>
      </c>
      <c r="C806" s="19" t="s">
        <v>2237</v>
      </c>
      <c r="D806" s="19" t="s">
        <v>2238</v>
      </c>
      <c r="E806" s="19" t="s">
        <v>166</v>
      </c>
      <c r="F806" s="19" t="s">
        <v>2239</v>
      </c>
      <c r="G806" s="19" t="s">
        <v>145</v>
      </c>
      <c r="H806" s="1">
        <v>367683</v>
      </c>
      <c r="I806" s="1">
        <v>-18387</v>
      </c>
      <c r="J806" s="1">
        <v>349296</v>
      </c>
      <c r="K806" s="1">
        <v>0</v>
      </c>
      <c r="L806" s="3" t="s">
        <v>5982</v>
      </c>
      <c r="M806" s="16"/>
    </row>
    <row r="807" spans="1:13" s="17" customFormat="1" x14ac:dyDescent="0.2">
      <c r="A807" s="19" t="s">
        <v>58</v>
      </c>
      <c r="B807" s="19" t="s">
        <v>1485</v>
      </c>
      <c r="C807" s="19" t="s">
        <v>2240</v>
      </c>
      <c r="D807" s="19" t="s">
        <v>2241</v>
      </c>
      <c r="E807" s="19" t="s">
        <v>166</v>
      </c>
      <c r="F807" s="19" t="s">
        <v>2242</v>
      </c>
      <c r="G807" s="19" t="s">
        <v>145</v>
      </c>
      <c r="H807" s="1">
        <v>990991</v>
      </c>
      <c r="I807" s="1">
        <v>-36944</v>
      </c>
      <c r="J807" s="1">
        <v>954047</v>
      </c>
      <c r="K807" s="1">
        <v>114300</v>
      </c>
      <c r="L807" s="3" t="s">
        <v>5982</v>
      </c>
      <c r="M807" s="16"/>
    </row>
    <row r="808" spans="1:13" s="17" customFormat="1" x14ac:dyDescent="0.2">
      <c r="A808" s="19" t="s">
        <v>58</v>
      </c>
      <c r="B808" s="19" t="s">
        <v>1485</v>
      </c>
      <c r="C808" s="19" t="s">
        <v>2243</v>
      </c>
      <c r="D808" s="19" t="s">
        <v>2244</v>
      </c>
      <c r="E808" s="19" t="s">
        <v>166</v>
      </c>
      <c r="F808" s="19" t="s">
        <v>2245</v>
      </c>
      <c r="G808" s="19" t="s">
        <v>145</v>
      </c>
      <c r="H808" s="1">
        <v>750725</v>
      </c>
      <c r="I808" s="1">
        <v>-29676</v>
      </c>
      <c r="J808" s="1">
        <v>721049</v>
      </c>
      <c r="K808" s="1">
        <v>58582</v>
      </c>
      <c r="L808" s="3" t="s">
        <v>5982</v>
      </c>
      <c r="M808" s="16"/>
    </row>
    <row r="809" spans="1:13" s="17" customFormat="1" x14ac:dyDescent="0.2">
      <c r="A809" s="19" t="s">
        <v>58</v>
      </c>
      <c r="B809" s="19" t="s">
        <v>1485</v>
      </c>
      <c r="C809" s="19" t="s">
        <v>2246</v>
      </c>
      <c r="D809" s="19" t="s">
        <v>2247</v>
      </c>
      <c r="E809" s="19" t="s">
        <v>143</v>
      </c>
      <c r="F809" s="19" t="s">
        <v>2248</v>
      </c>
      <c r="G809" s="19" t="s">
        <v>145</v>
      </c>
      <c r="H809" s="1">
        <v>6379094</v>
      </c>
      <c r="I809" s="1">
        <v>-202092</v>
      </c>
      <c r="J809" s="1">
        <v>6177002</v>
      </c>
      <c r="K809" s="1">
        <v>941673</v>
      </c>
      <c r="L809" s="3" t="s">
        <v>5982</v>
      </c>
      <c r="M809" s="16"/>
    </row>
    <row r="810" spans="1:13" s="17" customFormat="1" x14ac:dyDescent="0.2">
      <c r="A810" s="19" t="s">
        <v>58</v>
      </c>
      <c r="B810" s="19" t="s">
        <v>1485</v>
      </c>
      <c r="C810" s="19" t="s">
        <v>2249</v>
      </c>
      <c r="D810" s="19" t="s">
        <v>2250</v>
      </c>
      <c r="E810" s="19" t="s">
        <v>166</v>
      </c>
      <c r="F810" s="19" t="s">
        <v>2251</v>
      </c>
      <c r="G810" s="19" t="s">
        <v>145</v>
      </c>
      <c r="H810" s="1">
        <v>1438751</v>
      </c>
      <c r="I810" s="1">
        <v>-52524</v>
      </c>
      <c r="J810" s="1">
        <v>1386227</v>
      </c>
      <c r="K810" s="1">
        <v>183158</v>
      </c>
      <c r="L810" s="3" t="s">
        <v>5982</v>
      </c>
      <c r="M810" s="16"/>
    </row>
    <row r="811" spans="1:13" s="17" customFormat="1" x14ac:dyDescent="0.2">
      <c r="A811" s="19" t="s">
        <v>58</v>
      </c>
      <c r="B811" s="19" t="s">
        <v>1485</v>
      </c>
      <c r="C811" s="19" t="s">
        <v>2252</v>
      </c>
      <c r="D811" s="19" t="s">
        <v>2253</v>
      </c>
      <c r="E811" s="19" t="s">
        <v>166</v>
      </c>
      <c r="F811" s="19" t="s">
        <v>2254</v>
      </c>
      <c r="G811" s="19" t="s">
        <v>145</v>
      </c>
      <c r="H811" s="1">
        <v>1262794</v>
      </c>
      <c r="I811" s="1">
        <v>-54155</v>
      </c>
      <c r="J811" s="1">
        <v>1208639</v>
      </c>
      <c r="K811" s="1">
        <v>27004</v>
      </c>
      <c r="L811" s="3" t="s">
        <v>5982</v>
      </c>
      <c r="M811" s="16"/>
    </row>
    <row r="812" spans="1:13" s="17" customFormat="1" x14ac:dyDescent="0.2">
      <c r="A812" s="19" t="s">
        <v>58</v>
      </c>
      <c r="B812" s="19" t="s">
        <v>1485</v>
      </c>
      <c r="C812" s="19" t="s">
        <v>2255</v>
      </c>
      <c r="D812" s="19" t="s">
        <v>2256</v>
      </c>
      <c r="E812" s="19" t="s">
        <v>166</v>
      </c>
      <c r="F812" s="19" t="s">
        <v>2257</v>
      </c>
      <c r="G812" s="19" t="s">
        <v>145</v>
      </c>
      <c r="H812" s="1">
        <v>984015</v>
      </c>
      <c r="I812" s="1">
        <v>-40124</v>
      </c>
      <c r="J812" s="1">
        <v>943891</v>
      </c>
      <c r="K812" s="1">
        <v>55309</v>
      </c>
      <c r="L812" s="3" t="s">
        <v>5982</v>
      </c>
      <c r="M812" s="16"/>
    </row>
    <row r="813" spans="1:13" s="17" customFormat="1" x14ac:dyDescent="0.2">
      <c r="A813" s="19" t="s">
        <v>58</v>
      </c>
      <c r="B813" s="19" t="s">
        <v>1485</v>
      </c>
      <c r="C813" s="19" t="s">
        <v>2258</v>
      </c>
      <c r="D813" s="19" t="s">
        <v>2259</v>
      </c>
      <c r="E813" s="19" t="s">
        <v>166</v>
      </c>
      <c r="F813" s="19" t="s">
        <v>2260</v>
      </c>
      <c r="G813" s="19" t="s">
        <v>145</v>
      </c>
      <c r="H813" s="1">
        <v>980004</v>
      </c>
      <c r="I813" s="1">
        <v>-37458</v>
      </c>
      <c r="J813" s="1">
        <v>942546</v>
      </c>
      <c r="K813" s="1">
        <v>97064</v>
      </c>
      <c r="L813" s="3" t="s">
        <v>5982</v>
      </c>
      <c r="M813" s="16"/>
    </row>
    <row r="814" spans="1:13" s="17" customFormat="1" x14ac:dyDescent="0.2">
      <c r="A814" s="19" t="s">
        <v>58</v>
      </c>
      <c r="B814" s="19" t="s">
        <v>1485</v>
      </c>
      <c r="C814" s="19" t="s">
        <v>2261</v>
      </c>
      <c r="D814" s="19" t="s">
        <v>2262</v>
      </c>
      <c r="E814" s="19" t="s">
        <v>166</v>
      </c>
      <c r="F814" s="19" t="s">
        <v>2263</v>
      </c>
      <c r="G814" s="19" t="s">
        <v>145</v>
      </c>
      <c r="H814" s="1">
        <v>1201171</v>
      </c>
      <c r="I814" s="1">
        <v>-41849</v>
      </c>
      <c r="J814" s="1">
        <v>1159322</v>
      </c>
      <c r="K814" s="1">
        <v>189585</v>
      </c>
      <c r="L814" s="3" t="s">
        <v>5982</v>
      </c>
      <c r="M814" s="16"/>
    </row>
    <row r="815" spans="1:13" s="17" customFormat="1" x14ac:dyDescent="0.2">
      <c r="A815" s="19" t="s">
        <v>58</v>
      </c>
      <c r="B815" s="19" t="s">
        <v>1485</v>
      </c>
      <c r="C815" s="19" t="s">
        <v>2264</v>
      </c>
      <c r="D815" s="19" t="s">
        <v>2265</v>
      </c>
      <c r="E815" s="19" t="s">
        <v>166</v>
      </c>
      <c r="F815" s="19" t="s">
        <v>2266</v>
      </c>
      <c r="G815" s="19" t="s">
        <v>145</v>
      </c>
      <c r="H815" s="1">
        <v>89224</v>
      </c>
      <c r="I815" s="1">
        <v>0</v>
      </c>
      <c r="J815" s="1">
        <v>89224</v>
      </c>
      <c r="K815" s="1">
        <v>14589</v>
      </c>
      <c r="L815" s="3" t="s">
        <v>5982</v>
      </c>
      <c r="M815" s="16"/>
    </row>
    <row r="816" spans="1:13" s="17" customFormat="1" x14ac:dyDescent="0.2">
      <c r="A816" s="19" t="s">
        <v>58</v>
      </c>
      <c r="B816" s="19" t="s">
        <v>1485</v>
      </c>
      <c r="C816" s="19" t="s">
        <v>2267</v>
      </c>
      <c r="D816" s="19" t="s">
        <v>2268</v>
      </c>
      <c r="E816" s="19" t="s">
        <v>166</v>
      </c>
      <c r="F816" s="19" t="s">
        <v>2269</v>
      </c>
      <c r="G816" s="19" t="s">
        <v>145</v>
      </c>
      <c r="H816" s="1">
        <v>2936130</v>
      </c>
      <c r="I816" s="1">
        <v>-110608</v>
      </c>
      <c r="J816" s="1">
        <v>2825522</v>
      </c>
      <c r="K816" s="1">
        <v>193296</v>
      </c>
      <c r="L816" s="3" t="s">
        <v>5982</v>
      </c>
      <c r="M816" s="16"/>
    </row>
    <row r="817" spans="1:13" s="17" customFormat="1" x14ac:dyDescent="0.2">
      <c r="A817" s="19" t="s">
        <v>58</v>
      </c>
      <c r="B817" s="19" t="s">
        <v>1485</v>
      </c>
      <c r="C817" s="19" t="s">
        <v>2270</v>
      </c>
      <c r="D817" s="19" t="s">
        <v>2271</v>
      </c>
      <c r="E817" s="19" t="s">
        <v>166</v>
      </c>
      <c r="F817" s="19" t="s">
        <v>2272</v>
      </c>
      <c r="G817" s="19" t="s">
        <v>145</v>
      </c>
      <c r="H817" s="1">
        <v>3646124</v>
      </c>
      <c r="I817" s="1">
        <v>-133222</v>
      </c>
      <c r="J817" s="1">
        <v>3512902</v>
      </c>
      <c r="K817" s="1">
        <v>315255</v>
      </c>
      <c r="L817" s="3" t="s">
        <v>5982</v>
      </c>
      <c r="M817" s="16"/>
    </row>
    <row r="818" spans="1:13" s="17" customFormat="1" x14ac:dyDescent="0.2">
      <c r="A818" s="19" t="s">
        <v>58</v>
      </c>
      <c r="B818" s="19" t="s">
        <v>1485</v>
      </c>
      <c r="C818" s="19" t="s">
        <v>2273</v>
      </c>
      <c r="D818" s="19" t="s">
        <v>2274</v>
      </c>
      <c r="E818" s="19" t="s">
        <v>166</v>
      </c>
      <c r="F818" s="19" t="s">
        <v>2275</v>
      </c>
      <c r="G818" s="19" t="s">
        <v>145</v>
      </c>
      <c r="H818" s="1">
        <v>4119195</v>
      </c>
      <c r="I818" s="1">
        <v>-139205</v>
      </c>
      <c r="J818" s="1">
        <v>3979990</v>
      </c>
      <c r="K818" s="1">
        <v>557172</v>
      </c>
      <c r="L818" s="3" t="s">
        <v>5982</v>
      </c>
      <c r="M818" s="16"/>
    </row>
    <row r="819" spans="1:13" s="17" customFormat="1" x14ac:dyDescent="0.2">
      <c r="A819" s="19" t="s">
        <v>58</v>
      </c>
      <c r="B819" s="19" t="s">
        <v>1485</v>
      </c>
      <c r="C819" s="19" t="s">
        <v>2276</v>
      </c>
      <c r="D819" s="19" t="s">
        <v>2277</v>
      </c>
      <c r="E819" s="19" t="s">
        <v>166</v>
      </c>
      <c r="F819" s="19" t="s">
        <v>2278</v>
      </c>
      <c r="G819" s="19" t="s">
        <v>145</v>
      </c>
      <c r="H819" s="1">
        <v>4242140</v>
      </c>
      <c r="I819" s="1">
        <v>-150657</v>
      </c>
      <c r="J819" s="1">
        <v>4091483</v>
      </c>
      <c r="K819" s="1">
        <v>445039</v>
      </c>
      <c r="L819" s="3" t="s">
        <v>5982</v>
      </c>
      <c r="M819" s="16"/>
    </row>
    <row r="820" spans="1:13" s="17" customFormat="1" x14ac:dyDescent="0.2">
      <c r="A820" s="19" t="s">
        <v>58</v>
      </c>
      <c r="B820" s="19" t="s">
        <v>1485</v>
      </c>
      <c r="C820" s="19" t="s">
        <v>2279</v>
      </c>
      <c r="D820" s="19" t="s">
        <v>2280</v>
      </c>
      <c r="E820" s="19" t="s">
        <v>166</v>
      </c>
      <c r="F820" s="19" t="s">
        <v>2281</v>
      </c>
      <c r="G820" s="19" t="s">
        <v>145</v>
      </c>
      <c r="H820" s="1">
        <v>299042</v>
      </c>
      <c r="I820" s="1">
        <v>0</v>
      </c>
      <c r="J820" s="1">
        <v>299042</v>
      </c>
      <c r="K820" s="1">
        <v>58741</v>
      </c>
      <c r="L820" s="3" t="s">
        <v>5982</v>
      </c>
      <c r="M820" s="16"/>
    </row>
    <row r="821" spans="1:13" s="17" customFormat="1" x14ac:dyDescent="0.2">
      <c r="A821" s="19" t="s">
        <v>58</v>
      </c>
      <c r="B821" s="19" t="s">
        <v>1485</v>
      </c>
      <c r="C821" s="19" t="s">
        <v>2282</v>
      </c>
      <c r="D821" s="19" t="s">
        <v>2283</v>
      </c>
      <c r="E821" s="19" t="s">
        <v>166</v>
      </c>
      <c r="F821" s="19" t="s">
        <v>2284</v>
      </c>
      <c r="G821" s="19" t="s">
        <v>145</v>
      </c>
      <c r="H821" s="1">
        <v>1164732</v>
      </c>
      <c r="I821" s="1">
        <v>-46015</v>
      </c>
      <c r="J821" s="1">
        <v>1118717</v>
      </c>
      <c r="K821" s="1">
        <v>90958</v>
      </c>
      <c r="L821" s="3" t="s">
        <v>5982</v>
      </c>
      <c r="M821" s="16"/>
    </row>
    <row r="822" spans="1:13" s="17" customFormat="1" x14ac:dyDescent="0.2">
      <c r="A822" s="19" t="s">
        <v>58</v>
      </c>
      <c r="B822" s="19" t="s">
        <v>1485</v>
      </c>
      <c r="C822" s="19" t="s">
        <v>2285</v>
      </c>
      <c r="D822" s="19" t="s">
        <v>2286</v>
      </c>
      <c r="E822" s="19" t="s">
        <v>166</v>
      </c>
      <c r="F822" s="19" t="s">
        <v>2287</v>
      </c>
      <c r="G822" s="19" t="s">
        <v>145</v>
      </c>
      <c r="H822" s="1">
        <v>1238768</v>
      </c>
      <c r="I822" s="1">
        <v>-30136</v>
      </c>
      <c r="J822" s="1">
        <v>1208632</v>
      </c>
      <c r="K822" s="1">
        <v>251017</v>
      </c>
      <c r="L822" s="3" t="s">
        <v>5982</v>
      </c>
      <c r="M822" s="16"/>
    </row>
    <row r="823" spans="1:13" s="17" customFormat="1" x14ac:dyDescent="0.2">
      <c r="A823" s="19" t="s">
        <v>58</v>
      </c>
      <c r="B823" s="19" t="s">
        <v>1485</v>
      </c>
      <c r="C823" s="19" t="s">
        <v>2288</v>
      </c>
      <c r="D823" s="19" t="s">
        <v>2289</v>
      </c>
      <c r="E823" s="19" t="s">
        <v>166</v>
      </c>
      <c r="F823" s="19" t="s">
        <v>2290</v>
      </c>
      <c r="G823" s="19" t="s">
        <v>145</v>
      </c>
      <c r="H823" s="1">
        <v>748419</v>
      </c>
      <c r="I823" s="1">
        <v>-26207</v>
      </c>
      <c r="J823" s="1">
        <v>722212</v>
      </c>
      <c r="K823" s="1">
        <v>114956</v>
      </c>
      <c r="L823" s="3" t="s">
        <v>5982</v>
      </c>
      <c r="M823" s="16"/>
    </row>
    <row r="824" spans="1:13" s="17" customFormat="1" x14ac:dyDescent="0.2">
      <c r="A824" s="19" t="s">
        <v>58</v>
      </c>
      <c r="B824" s="19" t="s">
        <v>1485</v>
      </c>
      <c r="C824" s="19" t="s">
        <v>2291</v>
      </c>
      <c r="D824" s="19" t="s">
        <v>2292</v>
      </c>
      <c r="E824" s="19" t="s">
        <v>143</v>
      </c>
      <c r="F824" s="19" t="s">
        <v>2293</v>
      </c>
      <c r="G824" s="19" t="s">
        <v>145</v>
      </c>
      <c r="H824" s="1">
        <v>1509080</v>
      </c>
      <c r="I824" s="1">
        <v>-48189</v>
      </c>
      <c r="J824" s="1">
        <v>1460891</v>
      </c>
      <c r="K824" s="1">
        <v>287522</v>
      </c>
      <c r="L824" s="3" t="s">
        <v>5982</v>
      </c>
      <c r="M824" s="16"/>
    </row>
    <row r="825" spans="1:13" s="17" customFormat="1" x14ac:dyDescent="0.2">
      <c r="A825" s="19" t="s">
        <v>58</v>
      </c>
      <c r="B825" s="19" t="s">
        <v>1485</v>
      </c>
      <c r="C825" s="19" t="s">
        <v>2294</v>
      </c>
      <c r="D825" s="19" t="s">
        <v>2295</v>
      </c>
      <c r="E825" s="19" t="s">
        <v>143</v>
      </c>
      <c r="F825" s="19" t="s">
        <v>2296</v>
      </c>
      <c r="G825" s="19" t="s">
        <v>145</v>
      </c>
      <c r="H825" s="1">
        <v>656541</v>
      </c>
      <c r="I825" s="1">
        <v>-25352</v>
      </c>
      <c r="J825" s="1">
        <v>631189</v>
      </c>
      <c r="K825" s="1">
        <v>60989</v>
      </c>
      <c r="L825" s="3" t="s">
        <v>5982</v>
      </c>
      <c r="M825" s="16"/>
    </row>
    <row r="826" spans="1:13" s="17" customFormat="1" x14ac:dyDescent="0.2">
      <c r="A826" s="19" t="s">
        <v>58</v>
      </c>
      <c r="B826" s="19" t="s">
        <v>1485</v>
      </c>
      <c r="C826" s="19" t="s">
        <v>2297</v>
      </c>
      <c r="D826" s="19" t="s">
        <v>2298</v>
      </c>
      <c r="E826" s="19" t="s">
        <v>143</v>
      </c>
      <c r="F826" s="19" t="s">
        <v>2299</v>
      </c>
      <c r="G826" s="19" t="s">
        <v>145</v>
      </c>
      <c r="H826" s="1">
        <v>1676236</v>
      </c>
      <c r="I826" s="1">
        <v>-52847</v>
      </c>
      <c r="J826" s="1">
        <v>1623389</v>
      </c>
      <c r="K826" s="1">
        <v>296972</v>
      </c>
      <c r="L826" s="3" t="s">
        <v>5982</v>
      </c>
      <c r="M826" s="16"/>
    </row>
    <row r="827" spans="1:13" s="17" customFormat="1" x14ac:dyDescent="0.2">
      <c r="A827" s="19" t="s">
        <v>58</v>
      </c>
      <c r="B827" s="19" t="s">
        <v>1485</v>
      </c>
      <c r="C827" s="19" t="s">
        <v>2300</v>
      </c>
      <c r="D827" s="19" t="s">
        <v>2301</v>
      </c>
      <c r="E827" s="19" t="s">
        <v>143</v>
      </c>
      <c r="F827" s="19" t="s">
        <v>2302</v>
      </c>
      <c r="G827" s="19" t="s">
        <v>145</v>
      </c>
      <c r="H827" s="1">
        <v>816356</v>
      </c>
      <c r="I827" s="1">
        <v>-29302</v>
      </c>
      <c r="J827" s="1">
        <v>787054</v>
      </c>
      <c r="K827" s="1">
        <v>114088</v>
      </c>
      <c r="L827" s="3" t="s">
        <v>5982</v>
      </c>
      <c r="M827" s="16"/>
    </row>
    <row r="828" spans="1:13" s="17" customFormat="1" x14ac:dyDescent="0.2">
      <c r="A828" s="19" t="s">
        <v>58</v>
      </c>
      <c r="B828" s="19" t="s">
        <v>1485</v>
      </c>
      <c r="C828" s="19" t="s">
        <v>2303</v>
      </c>
      <c r="D828" s="19" t="s">
        <v>2304</v>
      </c>
      <c r="E828" s="19" t="s">
        <v>143</v>
      </c>
      <c r="F828" s="19" t="s">
        <v>2305</v>
      </c>
      <c r="G828" s="19" t="s">
        <v>145</v>
      </c>
      <c r="H828" s="1">
        <v>1048113</v>
      </c>
      <c r="I828" s="1">
        <v>-37320</v>
      </c>
      <c r="J828" s="1">
        <v>1010793</v>
      </c>
      <c r="K828" s="1">
        <v>137955</v>
      </c>
      <c r="L828" s="3" t="s">
        <v>5982</v>
      </c>
      <c r="M828" s="16"/>
    </row>
    <row r="829" spans="1:13" s="17" customFormat="1" x14ac:dyDescent="0.2">
      <c r="A829" s="19" t="s">
        <v>58</v>
      </c>
      <c r="B829" s="19" t="s">
        <v>1485</v>
      </c>
      <c r="C829" s="19" t="s">
        <v>2306</v>
      </c>
      <c r="D829" s="19" t="s">
        <v>2307</v>
      </c>
      <c r="E829" s="19" t="s">
        <v>143</v>
      </c>
      <c r="F829" s="19" t="s">
        <v>2308</v>
      </c>
      <c r="G829" s="19" t="s">
        <v>145</v>
      </c>
      <c r="H829" s="1">
        <v>861017</v>
      </c>
      <c r="I829" s="1">
        <v>-31720</v>
      </c>
      <c r="J829" s="1">
        <v>829297</v>
      </c>
      <c r="K829" s="1">
        <v>99414</v>
      </c>
      <c r="L829" s="3" t="s">
        <v>5982</v>
      </c>
      <c r="M829" s="16"/>
    </row>
    <row r="830" spans="1:13" s="17" customFormat="1" x14ac:dyDescent="0.2">
      <c r="A830" s="19" t="s">
        <v>58</v>
      </c>
      <c r="B830" s="19" t="s">
        <v>1485</v>
      </c>
      <c r="C830" s="19" t="s">
        <v>2309</v>
      </c>
      <c r="D830" s="19" t="s">
        <v>2310</v>
      </c>
      <c r="E830" s="19" t="s">
        <v>143</v>
      </c>
      <c r="F830" s="19" t="s">
        <v>2311</v>
      </c>
      <c r="G830" s="19" t="s">
        <v>145</v>
      </c>
      <c r="H830" s="1">
        <v>1411865</v>
      </c>
      <c r="I830" s="1">
        <v>-51096</v>
      </c>
      <c r="J830" s="1">
        <v>1360769</v>
      </c>
      <c r="K830" s="1">
        <v>181127</v>
      </c>
      <c r="L830" s="3" t="s">
        <v>5982</v>
      </c>
      <c r="M830" s="16"/>
    </row>
    <row r="831" spans="1:13" s="17" customFormat="1" x14ac:dyDescent="0.2">
      <c r="A831" s="19" t="s">
        <v>58</v>
      </c>
      <c r="B831" s="19" t="s">
        <v>1485</v>
      </c>
      <c r="C831" s="19" t="s">
        <v>2312</v>
      </c>
      <c r="D831" s="19" t="s">
        <v>2313</v>
      </c>
      <c r="E831" s="19" t="s">
        <v>143</v>
      </c>
      <c r="F831" s="19" t="s">
        <v>2314</v>
      </c>
      <c r="G831" s="19" t="s">
        <v>145</v>
      </c>
      <c r="H831" s="1">
        <v>851613</v>
      </c>
      <c r="I831" s="1">
        <v>-29425</v>
      </c>
      <c r="J831" s="1">
        <v>822188</v>
      </c>
      <c r="K831" s="1">
        <v>123794</v>
      </c>
      <c r="L831" s="3" t="s">
        <v>5982</v>
      </c>
      <c r="M831" s="16"/>
    </row>
    <row r="832" spans="1:13" s="17" customFormat="1" x14ac:dyDescent="0.2">
      <c r="A832" s="19" t="s">
        <v>58</v>
      </c>
      <c r="B832" s="19" t="s">
        <v>1485</v>
      </c>
      <c r="C832" s="19" t="s">
        <v>2315</v>
      </c>
      <c r="D832" s="19" t="s">
        <v>2316</v>
      </c>
      <c r="E832" s="19" t="s">
        <v>143</v>
      </c>
      <c r="F832" s="19" t="s">
        <v>2317</v>
      </c>
      <c r="G832" s="19" t="s">
        <v>145</v>
      </c>
      <c r="H832" s="1">
        <v>455838</v>
      </c>
      <c r="I832" s="1">
        <v>-12548</v>
      </c>
      <c r="J832" s="1">
        <v>443290</v>
      </c>
      <c r="K832" s="1">
        <v>130650</v>
      </c>
      <c r="L832" s="3" t="s">
        <v>5982</v>
      </c>
      <c r="M832" s="16"/>
    </row>
    <row r="833" spans="1:13" s="17" customFormat="1" x14ac:dyDescent="0.2">
      <c r="A833" s="19" t="s">
        <v>58</v>
      </c>
      <c r="B833" s="19" t="s">
        <v>1485</v>
      </c>
      <c r="C833" s="19" t="s">
        <v>2318</v>
      </c>
      <c r="D833" s="19" t="s">
        <v>2319</v>
      </c>
      <c r="E833" s="19" t="s">
        <v>143</v>
      </c>
      <c r="F833" s="19" t="s">
        <v>2320</v>
      </c>
      <c r="G833" s="19" t="s">
        <v>145</v>
      </c>
      <c r="H833" s="1">
        <v>543476</v>
      </c>
      <c r="I833" s="1">
        <v>-22634</v>
      </c>
      <c r="J833" s="1">
        <v>520842</v>
      </c>
      <c r="K833" s="1">
        <v>23144</v>
      </c>
      <c r="L833" s="3" t="s">
        <v>5982</v>
      </c>
      <c r="M833" s="16"/>
    </row>
    <row r="834" spans="1:13" s="17" customFormat="1" x14ac:dyDescent="0.2">
      <c r="A834" s="19" t="s">
        <v>58</v>
      </c>
      <c r="B834" s="19" t="s">
        <v>1485</v>
      </c>
      <c r="C834" s="19" t="s">
        <v>2321</v>
      </c>
      <c r="D834" s="19" t="s">
        <v>2322</v>
      </c>
      <c r="E834" s="19" t="s">
        <v>143</v>
      </c>
      <c r="F834" s="19" t="s">
        <v>2323</v>
      </c>
      <c r="G834" s="19" t="s">
        <v>145</v>
      </c>
      <c r="H834" s="1">
        <v>601764</v>
      </c>
      <c r="I834" s="1">
        <v>-20627</v>
      </c>
      <c r="J834" s="1">
        <v>581137</v>
      </c>
      <c r="K834" s="1">
        <v>75091</v>
      </c>
      <c r="L834" s="3" t="s">
        <v>5982</v>
      </c>
      <c r="M834" s="16"/>
    </row>
    <row r="835" spans="1:13" s="17" customFormat="1" x14ac:dyDescent="0.2">
      <c r="A835" s="19" t="s">
        <v>58</v>
      </c>
      <c r="B835" s="19" t="s">
        <v>2324</v>
      </c>
      <c r="C835" s="25" t="s">
        <v>5982</v>
      </c>
      <c r="D835" s="25" t="s">
        <v>5982</v>
      </c>
      <c r="E835" s="25" t="s">
        <v>5982</v>
      </c>
      <c r="F835" s="19" t="s">
        <v>2325</v>
      </c>
      <c r="G835" s="19" t="s">
        <v>228</v>
      </c>
      <c r="H835" s="1">
        <v>2670000</v>
      </c>
      <c r="I835" s="1">
        <v>-150622</v>
      </c>
      <c r="J835" s="1">
        <v>2519378</v>
      </c>
      <c r="K835" s="1">
        <v>589525</v>
      </c>
      <c r="L835" s="3" t="s">
        <v>5982</v>
      </c>
      <c r="M835" s="16"/>
    </row>
    <row r="836" spans="1:13" s="17" customFormat="1" x14ac:dyDescent="0.2">
      <c r="A836" s="19" t="s">
        <v>58</v>
      </c>
      <c r="B836" s="19" t="s">
        <v>2326</v>
      </c>
      <c r="C836" s="25" t="s">
        <v>5982</v>
      </c>
      <c r="D836" s="25" t="s">
        <v>5982</v>
      </c>
      <c r="E836" s="25" t="s">
        <v>5982</v>
      </c>
      <c r="F836" s="19" t="s">
        <v>2327</v>
      </c>
      <c r="G836" s="19" t="s">
        <v>145</v>
      </c>
      <c r="H836" s="1">
        <v>32232777</v>
      </c>
      <c r="I836" s="1">
        <v>2577976</v>
      </c>
      <c r="J836" s="1">
        <v>34810753</v>
      </c>
      <c r="K836" s="1">
        <v>10777876</v>
      </c>
      <c r="L836" s="3" t="s">
        <v>5982</v>
      </c>
      <c r="M836" s="16"/>
    </row>
    <row r="837" spans="1:13" s="17" customFormat="1" x14ac:dyDescent="0.2">
      <c r="A837" s="19" t="s">
        <v>58</v>
      </c>
      <c r="B837" s="19" t="s">
        <v>2328</v>
      </c>
      <c r="C837" s="25" t="s">
        <v>5982</v>
      </c>
      <c r="D837" s="25" t="s">
        <v>5982</v>
      </c>
      <c r="E837" s="25" t="s">
        <v>5982</v>
      </c>
      <c r="F837" s="19" t="s">
        <v>2329</v>
      </c>
      <c r="G837" s="19" t="s">
        <v>145</v>
      </c>
      <c r="H837" s="1">
        <v>10090553</v>
      </c>
      <c r="I837" s="1">
        <v>-763740</v>
      </c>
      <c r="J837" s="1">
        <v>9326813</v>
      </c>
      <c r="K837" s="1">
        <v>1504648</v>
      </c>
      <c r="L837" s="3" t="s">
        <v>5982</v>
      </c>
      <c r="M837" s="16"/>
    </row>
    <row r="838" spans="1:13" s="17" customFormat="1" x14ac:dyDescent="0.2">
      <c r="A838" s="19" t="s">
        <v>58</v>
      </c>
      <c r="B838" s="19" t="s">
        <v>2330</v>
      </c>
      <c r="C838" s="25" t="s">
        <v>5982</v>
      </c>
      <c r="D838" s="25" t="s">
        <v>5982</v>
      </c>
      <c r="E838" s="25" t="s">
        <v>5982</v>
      </c>
      <c r="F838" s="19" t="s">
        <v>2331</v>
      </c>
      <c r="G838" s="19" t="s">
        <v>145</v>
      </c>
      <c r="H838" s="1">
        <v>60020395</v>
      </c>
      <c r="I838" s="1">
        <v>-4329153</v>
      </c>
      <c r="J838" s="1">
        <v>55691242</v>
      </c>
      <c r="K838" s="1">
        <v>13240463</v>
      </c>
      <c r="L838" s="3" t="s">
        <v>5982</v>
      </c>
      <c r="M838" s="16"/>
    </row>
    <row r="839" spans="1:13" s="17" customFormat="1" x14ac:dyDescent="0.2">
      <c r="A839" s="19" t="s">
        <v>58</v>
      </c>
      <c r="B839" s="19" t="s">
        <v>2332</v>
      </c>
      <c r="C839" s="25" t="s">
        <v>5982</v>
      </c>
      <c r="D839" s="25" t="s">
        <v>5982</v>
      </c>
      <c r="E839" s="25" t="s">
        <v>5982</v>
      </c>
      <c r="F839" s="19" t="s">
        <v>2333</v>
      </c>
      <c r="G839" s="19" t="s">
        <v>228</v>
      </c>
      <c r="H839" s="1">
        <v>14426898</v>
      </c>
      <c r="I839" s="1">
        <v>-554412</v>
      </c>
      <c r="J839" s="1">
        <v>13872486</v>
      </c>
      <c r="K839" s="1">
        <v>3549439</v>
      </c>
      <c r="L839" s="3" t="s">
        <v>5982</v>
      </c>
      <c r="M839" s="16"/>
    </row>
    <row r="840" spans="1:13" s="17" customFormat="1" x14ac:dyDescent="0.2">
      <c r="A840" s="19" t="s">
        <v>58</v>
      </c>
      <c r="B840" s="19" t="s">
        <v>2334</v>
      </c>
      <c r="C840" s="25" t="s">
        <v>5982</v>
      </c>
      <c r="D840" s="25" t="s">
        <v>5982</v>
      </c>
      <c r="E840" s="25" t="s">
        <v>5982</v>
      </c>
      <c r="F840" s="19" t="s">
        <v>2335</v>
      </c>
      <c r="G840" s="19" t="s">
        <v>228</v>
      </c>
      <c r="H840" s="1">
        <v>9105456</v>
      </c>
      <c r="I840" s="1">
        <v>-636261</v>
      </c>
      <c r="J840" s="1">
        <v>8469195</v>
      </c>
      <c r="K840" s="1">
        <v>1453181</v>
      </c>
      <c r="L840" s="3" t="s">
        <v>5982</v>
      </c>
      <c r="M840" s="16"/>
    </row>
    <row r="841" spans="1:13" s="17" customFormat="1" x14ac:dyDescent="0.2">
      <c r="A841" s="19" t="s">
        <v>58</v>
      </c>
      <c r="B841" s="19" t="s">
        <v>2336</v>
      </c>
      <c r="C841" s="25" t="s">
        <v>5982</v>
      </c>
      <c r="D841" s="25" t="s">
        <v>5982</v>
      </c>
      <c r="E841" s="25" t="s">
        <v>5982</v>
      </c>
      <c r="F841" s="19" t="s">
        <v>2337</v>
      </c>
      <c r="G841" s="19" t="s">
        <v>145</v>
      </c>
      <c r="H841" s="1">
        <v>42539873</v>
      </c>
      <c r="I841" s="1">
        <v>-2220837</v>
      </c>
      <c r="J841" s="1">
        <v>40319036</v>
      </c>
      <c r="K841" s="1">
        <v>10028076</v>
      </c>
      <c r="L841" s="3" t="s">
        <v>5982</v>
      </c>
      <c r="M841" s="16"/>
    </row>
    <row r="842" spans="1:13" s="17" customFormat="1" x14ac:dyDescent="0.2">
      <c r="A842" s="19" t="s">
        <v>58</v>
      </c>
      <c r="B842" s="19" t="s">
        <v>2338</v>
      </c>
      <c r="C842" s="25" t="s">
        <v>5982</v>
      </c>
      <c r="D842" s="25" t="s">
        <v>5982</v>
      </c>
      <c r="E842" s="25" t="s">
        <v>5982</v>
      </c>
      <c r="F842" s="19" t="s">
        <v>2339</v>
      </c>
      <c r="G842" s="19" t="s">
        <v>228</v>
      </c>
      <c r="H842" s="1">
        <v>43431705</v>
      </c>
      <c r="I842" s="1">
        <v>7428667</v>
      </c>
      <c r="J842" s="1">
        <v>50860372</v>
      </c>
      <c r="K842" s="1">
        <v>17497324</v>
      </c>
      <c r="L842" s="3" t="s">
        <v>5982</v>
      </c>
      <c r="M842" s="16"/>
    </row>
    <row r="843" spans="1:13" s="17" customFormat="1" x14ac:dyDescent="0.2">
      <c r="A843" s="19" t="s">
        <v>58</v>
      </c>
      <c r="B843" s="19" t="s">
        <v>2338</v>
      </c>
      <c r="C843" s="19" t="s">
        <v>2340</v>
      </c>
      <c r="D843" s="19" t="s">
        <v>2341</v>
      </c>
      <c r="E843" s="19" t="s">
        <v>143</v>
      </c>
      <c r="F843" s="19" t="s">
        <v>2342</v>
      </c>
      <c r="G843" s="19" t="s">
        <v>228</v>
      </c>
      <c r="H843" s="1">
        <v>4496733</v>
      </c>
      <c r="I843" s="1">
        <v>2263067</v>
      </c>
      <c r="J843" s="1">
        <v>6759800</v>
      </c>
      <c r="K843" s="1">
        <v>901731</v>
      </c>
      <c r="L843" s="3" t="s">
        <v>5982</v>
      </c>
      <c r="M843" s="16"/>
    </row>
    <row r="844" spans="1:13" s="17" customFormat="1" x14ac:dyDescent="0.2">
      <c r="A844" s="19" t="s">
        <v>58</v>
      </c>
      <c r="B844" s="19" t="s">
        <v>2338</v>
      </c>
      <c r="C844" s="19" t="s">
        <v>2343</v>
      </c>
      <c r="D844" s="19" t="s">
        <v>2344</v>
      </c>
      <c r="E844" s="19" t="s">
        <v>143</v>
      </c>
      <c r="F844" s="19" t="s">
        <v>2345</v>
      </c>
      <c r="G844" s="19" t="s">
        <v>228</v>
      </c>
      <c r="H844" s="1">
        <v>5649853</v>
      </c>
      <c r="I844" s="1">
        <v>1506160</v>
      </c>
      <c r="J844" s="1">
        <v>7156013</v>
      </c>
      <c r="K844" s="1">
        <v>2490196</v>
      </c>
      <c r="L844" s="3" t="s">
        <v>5982</v>
      </c>
      <c r="M844" s="16"/>
    </row>
    <row r="845" spans="1:13" s="17" customFormat="1" x14ac:dyDescent="0.2">
      <c r="A845" s="19" t="s">
        <v>58</v>
      </c>
      <c r="B845" s="19" t="s">
        <v>2338</v>
      </c>
      <c r="C845" s="19" t="s">
        <v>2346</v>
      </c>
      <c r="D845" s="19" t="s">
        <v>2347</v>
      </c>
      <c r="E845" s="19" t="s">
        <v>166</v>
      </c>
      <c r="F845" s="19" t="s">
        <v>2348</v>
      </c>
      <c r="G845" s="19" t="s">
        <v>228</v>
      </c>
      <c r="H845" s="1">
        <v>49512</v>
      </c>
      <c r="I845" s="1">
        <v>0</v>
      </c>
      <c r="J845" s="1">
        <v>49512</v>
      </c>
      <c r="K845" s="1">
        <v>12249</v>
      </c>
      <c r="L845" s="3" t="s">
        <v>5982</v>
      </c>
      <c r="M845" s="16"/>
    </row>
    <row r="846" spans="1:13" s="17" customFormat="1" x14ac:dyDescent="0.2">
      <c r="A846" s="19" t="s">
        <v>58</v>
      </c>
      <c r="B846" s="19" t="s">
        <v>2349</v>
      </c>
      <c r="C846" s="25" t="s">
        <v>5982</v>
      </c>
      <c r="D846" s="25" t="s">
        <v>5982</v>
      </c>
      <c r="E846" s="25" t="s">
        <v>5982</v>
      </c>
      <c r="F846" s="19" t="s">
        <v>2350</v>
      </c>
      <c r="G846" s="19" t="s">
        <v>145</v>
      </c>
      <c r="H846" s="1">
        <v>2127694</v>
      </c>
      <c r="I846" s="1">
        <v>0</v>
      </c>
      <c r="J846" s="1">
        <v>2127694</v>
      </c>
      <c r="K846" s="1">
        <v>527508</v>
      </c>
      <c r="L846" s="3" t="s">
        <v>5982</v>
      </c>
      <c r="M846" s="16"/>
    </row>
    <row r="847" spans="1:13" s="17" customFormat="1" x14ac:dyDescent="0.2">
      <c r="A847" s="19" t="s">
        <v>58</v>
      </c>
      <c r="B847" s="19" t="s">
        <v>2351</v>
      </c>
      <c r="C847" s="25" t="s">
        <v>5982</v>
      </c>
      <c r="D847" s="25" t="s">
        <v>5982</v>
      </c>
      <c r="E847" s="25" t="s">
        <v>5982</v>
      </c>
      <c r="F847" s="19" t="s">
        <v>2352</v>
      </c>
      <c r="G847" s="19" t="s">
        <v>145</v>
      </c>
      <c r="H847" s="1">
        <v>35533095</v>
      </c>
      <c r="I847" s="1">
        <v>-1924083</v>
      </c>
      <c r="J847" s="1">
        <v>33609012</v>
      </c>
      <c r="K847" s="1">
        <v>8292692</v>
      </c>
      <c r="L847" s="3" t="s">
        <v>5982</v>
      </c>
      <c r="M847" s="16"/>
    </row>
    <row r="848" spans="1:13" s="17" customFormat="1" x14ac:dyDescent="0.2">
      <c r="A848" s="19" t="s">
        <v>58</v>
      </c>
      <c r="B848" s="19" t="s">
        <v>2353</v>
      </c>
      <c r="C848" s="25" t="s">
        <v>5982</v>
      </c>
      <c r="D848" s="25" t="s">
        <v>5982</v>
      </c>
      <c r="E848" s="25" t="s">
        <v>5982</v>
      </c>
      <c r="F848" s="19" t="s">
        <v>2354</v>
      </c>
      <c r="G848" s="19" t="s">
        <v>145</v>
      </c>
      <c r="H848" s="1">
        <v>3025192</v>
      </c>
      <c r="I848" s="1">
        <v>0</v>
      </c>
      <c r="J848" s="1">
        <v>3025192</v>
      </c>
      <c r="K848" s="1">
        <v>753125</v>
      </c>
      <c r="L848" s="3" t="s">
        <v>5982</v>
      </c>
      <c r="M848" s="16"/>
    </row>
    <row r="849" spans="1:13" s="17" customFormat="1" x14ac:dyDescent="0.2">
      <c r="A849" s="19" t="s">
        <v>58</v>
      </c>
      <c r="B849" s="19" t="s">
        <v>2353</v>
      </c>
      <c r="C849" s="19" t="s">
        <v>2355</v>
      </c>
      <c r="D849" s="19" t="s">
        <v>2356</v>
      </c>
      <c r="E849" s="19" t="s">
        <v>143</v>
      </c>
      <c r="F849" s="19" t="s">
        <v>2357</v>
      </c>
      <c r="G849" s="19" t="s">
        <v>145</v>
      </c>
      <c r="H849" s="1">
        <v>48122</v>
      </c>
      <c r="I849" s="1">
        <v>0</v>
      </c>
      <c r="J849" s="1">
        <v>48122</v>
      </c>
      <c r="K849" s="1">
        <v>0</v>
      </c>
      <c r="L849" s="3" t="s">
        <v>5982</v>
      </c>
      <c r="M849" s="16"/>
    </row>
    <row r="850" spans="1:13" s="17" customFormat="1" x14ac:dyDescent="0.2">
      <c r="A850" s="19" t="s">
        <v>58</v>
      </c>
      <c r="B850" s="19" t="s">
        <v>2353</v>
      </c>
      <c r="C850" s="19" t="s">
        <v>2358</v>
      </c>
      <c r="D850" s="19" t="s">
        <v>2359</v>
      </c>
      <c r="E850" s="19" t="s">
        <v>143</v>
      </c>
      <c r="F850" s="19" t="s">
        <v>2360</v>
      </c>
      <c r="G850" s="19" t="s">
        <v>145</v>
      </c>
      <c r="H850" s="1">
        <v>67340</v>
      </c>
      <c r="I850" s="1">
        <v>0</v>
      </c>
      <c r="J850" s="1">
        <v>67340</v>
      </c>
      <c r="K850" s="1">
        <v>9141</v>
      </c>
      <c r="L850" s="3" t="s">
        <v>5982</v>
      </c>
      <c r="M850" s="16"/>
    </row>
    <row r="851" spans="1:13" s="17" customFormat="1" x14ac:dyDescent="0.2">
      <c r="A851" s="19" t="s">
        <v>58</v>
      </c>
      <c r="B851" s="19" t="s">
        <v>2353</v>
      </c>
      <c r="C851" s="19" t="s">
        <v>2361</v>
      </c>
      <c r="D851" s="19" t="s">
        <v>2362</v>
      </c>
      <c r="E851" s="19" t="s">
        <v>143</v>
      </c>
      <c r="F851" s="19" t="s">
        <v>2363</v>
      </c>
      <c r="G851" s="19" t="s">
        <v>145</v>
      </c>
      <c r="H851" s="1">
        <v>30938</v>
      </c>
      <c r="I851" s="1">
        <v>0</v>
      </c>
      <c r="J851" s="1">
        <v>30938</v>
      </c>
      <c r="K851" s="1">
        <v>4918</v>
      </c>
      <c r="L851" s="3" t="s">
        <v>5982</v>
      </c>
      <c r="M851" s="16"/>
    </row>
    <row r="852" spans="1:13" s="17" customFormat="1" x14ac:dyDescent="0.2">
      <c r="A852" s="19" t="s">
        <v>58</v>
      </c>
      <c r="B852" s="19" t="s">
        <v>2353</v>
      </c>
      <c r="C852" s="19" t="s">
        <v>2364</v>
      </c>
      <c r="D852" s="19" t="s">
        <v>2365</v>
      </c>
      <c r="E852" s="19" t="s">
        <v>143</v>
      </c>
      <c r="F852" s="19" t="s">
        <v>2366</v>
      </c>
      <c r="G852" s="19" t="s">
        <v>145</v>
      </c>
      <c r="H852" s="1">
        <v>86581</v>
      </c>
      <c r="I852" s="1">
        <v>-13274</v>
      </c>
      <c r="J852" s="1">
        <v>73307</v>
      </c>
      <c r="K852" s="1">
        <v>0</v>
      </c>
      <c r="L852" s="3" t="s">
        <v>5982</v>
      </c>
      <c r="M852" s="16"/>
    </row>
    <row r="853" spans="1:13" s="17" customFormat="1" x14ac:dyDescent="0.2">
      <c r="A853" s="19" t="s">
        <v>58</v>
      </c>
      <c r="B853" s="19" t="s">
        <v>2353</v>
      </c>
      <c r="C853" s="19" t="s">
        <v>2367</v>
      </c>
      <c r="D853" s="19" t="s">
        <v>2368</v>
      </c>
      <c r="E853" s="19" t="s">
        <v>143</v>
      </c>
      <c r="F853" s="19" t="s">
        <v>2369</v>
      </c>
      <c r="G853" s="19" t="s">
        <v>145</v>
      </c>
      <c r="H853" s="1">
        <v>59850</v>
      </c>
      <c r="I853" s="1">
        <v>0</v>
      </c>
      <c r="J853" s="1">
        <v>59850</v>
      </c>
      <c r="K853" s="1">
        <v>19448</v>
      </c>
      <c r="L853" s="3" t="s">
        <v>5982</v>
      </c>
      <c r="M853" s="16"/>
    </row>
    <row r="854" spans="1:13" s="17" customFormat="1" x14ac:dyDescent="0.2">
      <c r="A854" s="19" t="s">
        <v>58</v>
      </c>
      <c r="B854" s="19" t="s">
        <v>2370</v>
      </c>
      <c r="C854" s="25" t="s">
        <v>5982</v>
      </c>
      <c r="D854" s="25" t="s">
        <v>5982</v>
      </c>
      <c r="E854" s="25" t="s">
        <v>5982</v>
      </c>
      <c r="F854" s="19" t="s">
        <v>2371</v>
      </c>
      <c r="G854" s="19" t="s">
        <v>145</v>
      </c>
      <c r="H854" s="1">
        <v>55138913</v>
      </c>
      <c r="I854" s="1">
        <v>-2789306</v>
      </c>
      <c r="J854" s="1">
        <v>52349607</v>
      </c>
      <c r="K854" s="1">
        <v>13055009</v>
      </c>
      <c r="L854" s="3" t="s">
        <v>5982</v>
      </c>
      <c r="M854" s="16"/>
    </row>
    <row r="855" spans="1:13" s="17" customFormat="1" x14ac:dyDescent="0.2">
      <c r="A855" s="19" t="s">
        <v>58</v>
      </c>
      <c r="B855" s="19" t="s">
        <v>2370</v>
      </c>
      <c r="C855" s="19" t="s">
        <v>2372</v>
      </c>
      <c r="D855" s="19" t="s">
        <v>2373</v>
      </c>
      <c r="E855" s="19" t="s">
        <v>166</v>
      </c>
      <c r="F855" s="19" t="s">
        <v>2374</v>
      </c>
      <c r="G855" s="19" t="s">
        <v>145</v>
      </c>
      <c r="H855" s="1">
        <v>1999720</v>
      </c>
      <c r="I855" s="1">
        <v>36941</v>
      </c>
      <c r="J855" s="1">
        <v>2036661</v>
      </c>
      <c r="K855" s="1">
        <v>900634</v>
      </c>
      <c r="L855" s="3" t="s">
        <v>5982</v>
      </c>
      <c r="M855" s="16"/>
    </row>
    <row r="856" spans="1:13" s="17" customFormat="1" x14ac:dyDescent="0.2">
      <c r="A856" s="19" t="s">
        <v>58</v>
      </c>
      <c r="B856" s="19" t="s">
        <v>2370</v>
      </c>
      <c r="C856" s="19" t="s">
        <v>2375</v>
      </c>
      <c r="D856" s="19" t="s">
        <v>2376</v>
      </c>
      <c r="E856" s="19" t="s">
        <v>143</v>
      </c>
      <c r="F856" s="19" t="s">
        <v>2377</v>
      </c>
      <c r="G856" s="19" t="s">
        <v>145</v>
      </c>
      <c r="H856" s="1">
        <v>1923408</v>
      </c>
      <c r="I856" s="1">
        <v>557289</v>
      </c>
      <c r="J856" s="1">
        <v>2480697</v>
      </c>
      <c r="K856" s="1">
        <v>833703</v>
      </c>
      <c r="L856" s="3" t="s">
        <v>5982</v>
      </c>
      <c r="M856" s="16"/>
    </row>
    <row r="857" spans="1:13" s="17" customFormat="1" x14ac:dyDescent="0.2">
      <c r="A857" s="19" t="s">
        <v>58</v>
      </c>
      <c r="B857" s="19" t="s">
        <v>2370</v>
      </c>
      <c r="C857" s="19" t="s">
        <v>2378</v>
      </c>
      <c r="D857" s="19" t="s">
        <v>2379</v>
      </c>
      <c r="E857" s="19" t="s">
        <v>166</v>
      </c>
      <c r="F857" s="19" t="s">
        <v>2380</v>
      </c>
      <c r="G857" s="19" t="s">
        <v>145</v>
      </c>
      <c r="H857" s="1">
        <v>55526</v>
      </c>
      <c r="I857" s="1">
        <v>0</v>
      </c>
      <c r="J857" s="1">
        <v>55526</v>
      </c>
      <c r="K857" s="1">
        <v>12342</v>
      </c>
      <c r="L857" s="3" t="s">
        <v>5982</v>
      </c>
      <c r="M857" s="16"/>
    </row>
    <row r="858" spans="1:13" s="17" customFormat="1" x14ac:dyDescent="0.2">
      <c r="A858" s="19" t="s">
        <v>58</v>
      </c>
      <c r="B858" s="19" t="s">
        <v>2381</v>
      </c>
      <c r="C858" s="25" t="s">
        <v>5982</v>
      </c>
      <c r="D858" s="25" t="s">
        <v>5982</v>
      </c>
      <c r="E858" s="25" t="s">
        <v>5982</v>
      </c>
      <c r="F858" s="19" t="s">
        <v>2382</v>
      </c>
      <c r="G858" s="19" t="s">
        <v>228</v>
      </c>
      <c r="H858" s="1">
        <v>5780941</v>
      </c>
      <c r="I858" s="1">
        <v>-236390</v>
      </c>
      <c r="J858" s="1">
        <v>5544551</v>
      </c>
      <c r="K858" s="1">
        <v>1412173</v>
      </c>
      <c r="L858" s="3" t="s">
        <v>5982</v>
      </c>
      <c r="M858" s="16"/>
    </row>
    <row r="859" spans="1:13" s="17" customFormat="1" x14ac:dyDescent="0.2">
      <c r="A859" s="19" t="s">
        <v>58</v>
      </c>
      <c r="B859" s="19" t="s">
        <v>2383</v>
      </c>
      <c r="C859" s="25" t="s">
        <v>5982</v>
      </c>
      <c r="D859" s="25" t="s">
        <v>5982</v>
      </c>
      <c r="E859" s="25" t="s">
        <v>5982</v>
      </c>
      <c r="F859" s="19" t="s">
        <v>2384</v>
      </c>
      <c r="G859" s="19" t="s">
        <v>145</v>
      </c>
      <c r="H859" s="1">
        <v>568346</v>
      </c>
      <c r="I859" s="1">
        <v>0</v>
      </c>
      <c r="J859" s="1">
        <v>568346</v>
      </c>
      <c r="K859" s="1">
        <v>141133</v>
      </c>
      <c r="L859" s="3" t="s">
        <v>5982</v>
      </c>
      <c r="M859" s="16"/>
    </row>
    <row r="860" spans="1:13" s="17" customFormat="1" x14ac:dyDescent="0.2">
      <c r="A860" s="19" t="s">
        <v>58</v>
      </c>
      <c r="B860" s="19" t="s">
        <v>2385</v>
      </c>
      <c r="C860" s="25" t="s">
        <v>5982</v>
      </c>
      <c r="D860" s="25" t="s">
        <v>5982</v>
      </c>
      <c r="E860" s="25" t="s">
        <v>5982</v>
      </c>
      <c r="F860" s="19" t="s">
        <v>2386</v>
      </c>
      <c r="G860" s="19" t="s">
        <v>145</v>
      </c>
      <c r="H860" s="1">
        <v>1969072</v>
      </c>
      <c r="I860" s="1">
        <v>0</v>
      </c>
      <c r="J860" s="1">
        <v>1969072</v>
      </c>
      <c r="K860" s="1">
        <v>491574</v>
      </c>
      <c r="L860" s="3" t="s">
        <v>5982</v>
      </c>
      <c r="M860" s="16"/>
    </row>
    <row r="861" spans="1:13" s="17" customFormat="1" x14ac:dyDescent="0.2">
      <c r="A861" s="19" t="s">
        <v>58</v>
      </c>
      <c r="B861" s="19" t="s">
        <v>2387</v>
      </c>
      <c r="C861" s="25" t="s">
        <v>5982</v>
      </c>
      <c r="D861" s="25" t="s">
        <v>5982</v>
      </c>
      <c r="E861" s="25" t="s">
        <v>5982</v>
      </c>
      <c r="F861" s="19" t="s">
        <v>2388</v>
      </c>
      <c r="G861" s="19" t="s">
        <v>228</v>
      </c>
      <c r="H861" s="1">
        <v>19174024</v>
      </c>
      <c r="I861" s="1">
        <v>-877472</v>
      </c>
      <c r="J861" s="1">
        <v>18296552</v>
      </c>
      <c r="K861" s="1">
        <v>3858510</v>
      </c>
      <c r="L861" s="3" t="s">
        <v>5982</v>
      </c>
      <c r="M861" s="16"/>
    </row>
    <row r="862" spans="1:13" s="17" customFormat="1" x14ac:dyDescent="0.2">
      <c r="A862" s="19" t="s">
        <v>58</v>
      </c>
      <c r="B862" s="19" t="s">
        <v>2389</v>
      </c>
      <c r="C862" s="25" t="s">
        <v>5982</v>
      </c>
      <c r="D862" s="25" t="s">
        <v>5982</v>
      </c>
      <c r="E862" s="25" t="s">
        <v>5982</v>
      </c>
      <c r="F862" s="19" t="s">
        <v>2390</v>
      </c>
      <c r="G862" s="19" t="s">
        <v>145</v>
      </c>
      <c r="H862" s="1">
        <v>12335107</v>
      </c>
      <c r="I862" s="1">
        <v>-393142</v>
      </c>
      <c r="J862" s="1">
        <v>11941965</v>
      </c>
      <c r="K862" s="1">
        <v>3105204</v>
      </c>
      <c r="L862" s="3" t="s">
        <v>5982</v>
      </c>
      <c r="M862" s="16"/>
    </row>
    <row r="863" spans="1:13" s="17" customFormat="1" x14ac:dyDescent="0.2">
      <c r="A863" s="19" t="s">
        <v>58</v>
      </c>
      <c r="B863" s="19" t="s">
        <v>2391</v>
      </c>
      <c r="C863" s="25" t="s">
        <v>5982</v>
      </c>
      <c r="D863" s="25" t="s">
        <v>5982</v>
      </c>
      <c r="E863" s="25" t="s">
        <v>5982</v>
      </c>
      <c r="F863" s="19" t="s">
        <v>2392</v>
      </c>
      <c r="G863" s="19" t="s">
        <v>228</v>
      </c>
      <c r="H863" s="1">
        <v>5824899</v>
      </c>
      <c r="I863" s="1">
        <v>-238419</v>
      </c>
      <c r="J863" s="1">
        <v>5586480</v>
      </c>
      <c r="K863" s="1">
        <v>1305866</v>
      </c>
      <c r="L863" s="3" t="s">
        <v>5982</v>
      </c>
      <c r="M863" s="16"/>
    </row>
    <row r="864" spans="1:13" s="17" customFormat="1" x14ac:dyDescent="0.2">
      <c r="A864" s="19" t="s">
        <v>58</v>
      </c>
      <c r="B864" s="19" t="s">
        <v>2393</v>
      </c>
      <c r="C864" s="25" t="s">
        <v>5982</v>
      </c>
      <c r="D864" s="25" t="s">
        <v>5982</v>
      </c>
      <c r="E864" s="25" t="s">
        <v>5982</v>
      </c>
      <c r="F864" s="19" t="s">
        <v>2394</v>
      </c>
      <c r="G864" s="19" t="s">
        <v>228</v>
      </c>
      <c r="H864" s="1">
        <v>10278495</v>
      </c>
      <c r="I864" s="1">
        <v>-471867</v>
      </c>
      <c r="J864" s="1">
        <v>9806628</v>
      </c>
      <c r="K864" s="1">
        <v>2056377</v>
      </c>
      <c r="L864" s="3" t="s">
        <v>5982</v>
      </c>
      <c r="M864" s="16"/>
    </row>
    <row r="865" spans="1:13" s="17" customFormat="1" x14ac:dyDescent="0.2">
      <c r="A865" s="19" t="s">
        <v>58</v>
      </c>
      <c r="B865" s="19" t="s">
        <v>2395</v>
      </c>
      <c r="C865" s="25" t="s">
        <v>5982</v>
      </c>
      <c r="D865" s="25" t="s">
        <v>5982</v>
      </c>
      <c r="E865" s="25" t="s">
        <v>5982</v>
      </c>
      <c r="F865" s="19" t="s">
        <v>2396</v>
      </c>
      <c r="G865" s="19" t="s">
        <v>145</v>
      </c>
      <c r="H865" s="1">
        <v>14142681</v>
      </c>
      <c r="I865" s="1">
        <v>-477650</v>
      </c>
      <c r="J865" s="1">
        <v>13665031</v>
      </c>
      <c r="K865" s="1">
        <v>3525335</v>
      </c>
      <c r="L865" s="3" t="s">
        <v>5982</v>
      </c>
      <c r="M865" s="16"/>
    </row>
    <row r="866" spans="1:13" s="17" customFormat="1" x14ac:dyDescent="0.2">
      <c r="A866" s="19" t="s">
        <v>58</v>
      </c>
      <c r="B866" s="19" t="s">
        <v>2397</v>
      </c>
      <c r="C866" s="25" t="s">
        <v>5982</v>
      </c>
      <c r="D866" s="25" t="s">
        <v>5982</v>
      </c>
      <c r="E866" s="25" t="s">
        <v>5982</v>
      </c>
      <c r="F866" s="19" t="s">
        <v>2398</v>
      </c>
      <c r="G866" s="19" t="s">
        <v>145</v>
      </c>
      <c r="H866" s="1">
        <v>35162650</v>
      </c>
      <c r="I866" s="1">
        <v>-2049280</v>
      </c>
      <c r="J866" s="1">
        <v>33113370</v>
      </c>
      <c r="K866" s="1">
        <v>6345261</v>
      </c>
      <c r="L866" s="3" t="s">
        <v>5982</v>
      </c>
      <c r="M866" s="16"/>
    </row>
    <row r="867" spans="1:13" s="17" customFormat="1" x14ac:dyDescent="0.2">
      <c r="A867" s="19" t="s">
        <v>58</v>
      </c>
      <c r="B867" s="19" t="s">
        <v>2399</v>
      </c>
      <c r="C867" s="25" t="s">
        <v>5982</v>
      </c>
      <c r="D867" s="25" t="s">
        <v>5982</v>
      </c>
      <c r="E867" s="25" t="s">
        <v>5982</v>
      </c>
      <c r="F867" s="19" t="s">
        <v>2400</v>
      </c>
      <c r="G867" s="19" t="s">
        <v>228</v>
      </c>
      <c r="H867" s="1">
        <v>2558075</v>
      </c>
      <c r="I867" s="1">
        <v>-79690</v>
      </c>
      <c r="J867" s="1">
        <v>2478385</v>
      </c>
      <c r="K867" s="1">
        <v>641977</v>
      </c>
      <c r="L867" s="3" t="s">
        <v>5982</v>
      </c>
      <c r="M867" s="16"/>
    </row>
    <row r="868" spans="1:13" s="17" customFormat="1" x14ac:dyDescent="0.2">
      <c r="A868" s="19" t="s">
        <v>58</v>
      </c>
      <c r="B868" s="19" t="s">
        <v>2401</v>
      </c>
      <c r="C868" s="25" t="s">
        <v>5982</v>
      </c>
      <c r="D868" s="25" t="s">
        <v>5982</v>
      </c>
      <c r="E868" s="25" t="s">
        <v>5982</v>
      </c>
      <c r="F868" s="19" t="s">
        <v>2402</v>
      </c>
      <c r="G868" s="19" t="s">
        <v>145</v>
      </c>
      <c r="H868" s="1">
        <v>21601571</v>
      </c>
      <c r="I868" s="1">
        <v>-633766</v>
      </c>
      <c r="J868" s="1">
        <v>20967805</v>
      </c>
      <c r="K868" s="1">
        <v>5449821</v>
      </c>
      <c r="L868" s="3" t="s">
        <v>5982</v>
      </c>
      <c r="M868" s="16"/>
    </row>
    <row r="869" spans="1:13" s="17" customFormat="1" x14ac:dyDescent="0.2">
      <c r="A869" s="19" t="s">
        <v>58</v>
      </c>
      <c r="B869" s="19" t="s">
        <v>2401</v>
      </c>
      <c r="C869" s="19" t="s">
        <v>2403</v>
      </c>
      <c r="D869" s="19" t="s">
        <v>2404</v>
      </c>
      <c r="E869" s="19" t="s">
        <v>143</v>
      </c>
      <c r="F869" s="19" t="s">
        <v>2405</v>
      </c>
      <c r="G869" s="19" t="s">
        <v>145</v>
      </c>
      <c r="H869" s="1">
        <v>15728659</v>
      </c>
      <c r="I869" s="1">
        <v>1265503</v>
      </c>
      <c r="J869" s="1">
        <v>16994162</v>
      </c>
      <c r="K869" s="1">
        <v>8350546</v>
      </c>
      <c r="L869" s="3" t="s">
        <v>5982</v>
      </c>
      <c r="M869" s="16"/>
    </row>
    <row r="870" spans="1:13" s="17" customFormat="1" x14ac:dyDescent="0.2">
      <c r="A870" s="19" t="s">
        <v>58</v>
      </c>
      <c r="B870" s="19" t="s">
        <v>2401</v>
      </c>
      <c r="C870" s="19" t="s">
        <v>2406</v>
      </c>
      <c r="D870" s="19" t="s">
        <v>2407</v>
      </c>
      <c r="E870" s="19" t="s">
        <v>143</v>
      </c>
      <c r="F870" s="19" t="s">
        <v>2408</v>
      </c>
      <c r="G870" s="19" t="s">
        <v>145</v>
      </c>
      <c r="H870" s="1">
        <v>3042102</v>
      </c>
      <c r="I870" s="1">
        <v>340565</v>
      </c>
      <c r="J870" s="1">
        <v>3382667</v>
      </c>
      <c r="K870" s="1">
        <v>1060855</v>
      </c>
      <c r="L870" s="3" t="s">
        <v>5982</v>
      </c>
      <c r="M870" s="16"/>
    </row>
    <row r="871" spans="1:13" s="17" customFormat="1" x14ac:dyDescent="0.2">
      <c r="A871" s="19" t="s">
        <v>58</v>
      </c>
      <c r="B871" s="19" t="s">
        <v>2409</v>
      </c>
      <c r="C871" s="25" t="s">
        <v>5982</v>
      </c>
      <c r="D871" s="25" t="s">
        <v>5982</v>
      </c>
      <c r="E871" s="25" t="s">
        <v>5982</v>
      </c>
      <c r="F871" s="19" t="s">
        <v>2410</v>
      </c>
      <c r="G871" s="19" t="s">
        <v>228</v>
      </c>
      <c r="H871" s="1">
        <v>23127773</v>
      </c>
      <c r="I871" s="1">
        <v>-933704</v>
      </c>
      <c r="J871" s="1">
        <v>22194069</v>
      </c>
      <c r="K871" s="1">
        <v>5659373</v>
      </c>
      <c r="L871" s="3" t="s">
        <v>5982</v>
      </c>
      <c r="M871" s="16"/>
    </row>
    <row r="872" spans="1:13" s="17" customFormat="1" x14ac:dyDescent="0.2">
      <c r="A872" s="19" t="s">
        <v>58</v>
      </c>
      <c r="B872" s="19" t="s">
        <v>2411</v>
      </c>
      <c r="C872" s="25" t="s">
        <v>5982</v>
      </c>
      <c r="D872" s="25" t="s">
        <v>5982</v>
      </c>
      <c r="E872" s="25" t="s">
        <v>5982</v>
      </c>
      <c r="F872" s="19" t="s">
        <v>2412</v>
      </c>
      <c r="G872" s="19" t="s">
        <v>228</v>
      </c>
      <c r="H872" s="1">
        <v>14434067</v>
      </c>
      <c r="I872" s="1">
        <v>-783765</v>
      </c>
      <c r="J872" s="1">
        <v>13650302</v>
      </c>
      <c r="K872" s="1">
        <v>3393318</v>
      </c>
      <c r="L872" s="3" t="s">
        <v>5982</v>
      </c>
      <c r="M872" s="16"/>
    </row>
    <row r="873" spans="1:13" s="17" customFormat="1" x14ac:dyDescent="0.2">
      <c r="A873" s="19" t="s">
        <v>58</v>
      </c>
      <c r="B873" s="19" t="s">
        <v>2413</v>
      </c>
      <c r="C873" s="25" t="s">
        <v>5982</v>
      </c>
      <c r="D873" s="25" t="s">
        <v>5982</v>
      </c>
      <c r="E873" s="25" t="s">
        <v>5982</v>
      </c>
      <c r="F873" s="19" t="s">
        <v>2414</v>
      </c>
      <c r="G873" s="19" t="s">
        <v>341</v>
      </c>
      <c r="H873" s="1">
        <v>32744011</v>
      </c>
      <c r="I873" s="1">
        <v>-1597806</v>
      </c>
      <c r="J873" s="1">
        <v>31146205</v>
      </c>
      <c r="K873" s="1">
        <v>7725118</v>
      </c>
      <c r="L873" s="3" t="s">
        <v>5982</v>
      </c>
      <c r="M873" s="16"/>
    </row>
    <row r="874" spans="1:13" s="17" customFormat="1" x14ac:dyDescent="0.2">
      <c r="A874" s="19" t="s">
        <v>58</v>
      </c>
      <c r="B874" s="19" t="s">
        <v>2415</v>
      </c>
      <c r="C874" s="25" t="s">
        <v>5982</v>
      </c>
      <c r="D874" s="25" t="s">
        <v>5982</v>
      </c>
      <c r="E874" s="25" t="s">
        <v>5982</v>
      </c>
      <c r="F874" s="19" t="s">
        <v>2416</v>
      </c>
      <c r="G874" s="19" t="s">
        <v>341</v>
      </c>
      <c r="H874" s="1">
        <v>63222561</v>
      </c>
      <c r="I874" s="1">
        <v>-1630963</v>
      </c>
      <c r="J874" s="1">
        <v>61591598</v>
      </c>
      <c r="K874" s="1">
        <v>16162951</v>
      </c>
      <c r="L874" s="3" t="s">
        <v>5982</v>
      </c>
      <c r="M874" s="16"/>
    </row>
    <row r="875" spans="1:13" s="17" customFormat="1" x14ac:dyDescent="0.2">
      <c r="A875" s="19" t="s">
        <v>58</v>
      </c>
      <c r="B875" s="19" t="s">
        <v>2415</v>
      </c>
      <c r="C875" s="19" t="s">
        <v>2417</v>
      </c>
      <c r="D875" s="19" t="s">
        <v>2418</v>
      </c>
      <c r="E875" s="19" t="s">
        <v>143</v>
      </c>
      <c r="F875" s="19" t="s">
        <v>2419</v>
      </c>
      <c r="G875" s="19" t="s">
        <v>341</v>
      </c>
      <c r="H875" s="1">
        <v>867607</v>
      </c>
      <c r="I875" s="1">
        <v>-23648</v>
      </c>
      <c r="J875" s="1">
        <v>843959</v>
      </c>
      <c r="K875" s="1">
        <v>181830</v>
      </c>
      <c r="L875" s="3" t="s">
        <v>5982</v>
      </c>
      <c r="M875" s="16"/>
    </row>
    <row r="876" spans="1:13" s="17" customFormat="1" x14ac:dyDescent="0.2">
      <c r="A876" s="19" t="s">
        <v>58</v>
      </c>
      <c r="B876" s="19" t="s">
        <v>2415</v>
      </c>
      <c r="C876" s="19" t="s">
        <v>2420</v>
      </c>
      <c r="D876" s="19" t="s">
        <v>2421</v>
      </c>
      <c r="E876" s="19" t="s">
        <v>143</v>
      </c>
      <c r="F876" s="19" t="s">
        <v>2422</v>
      </c>
      <c r="G876" s="19" t="s">
        <v>341</v>
      </c>
      <c r="H876" s="1">
        <v>1990554</v>
      </c>
      <c r="I876" s="1">
        <v>-67131</v>
      </c>
      <c r="J876" s="1">
        <v>1923423</v>
      </c>
      <c r="K876" s="1">
        <v>316320</v>
      </c>
      <c r="L876" s="3" t="s">
        <v>5982</v>
      </c>
      <c r="M876" s="16"/>
    </row>
    <row r="877" spans="1:13" s="17" customFormat="1" x14ac:dyDescent="0.2">
      <c r="A877" s="19" t="s">
        <v>58</v>
      </c>
      <c r="B877" s="19" t="s">
        <v>2415</v>
      </c>
      <c r="C877" s="19" t="s">
        <v>2423</v>
      </c>
      <c r="D877" s="19" t="s">
        <v>2424</v>
      </c>
      <c r="E877" s="19" t="s">
        <v>143</v>
      </c>
      <c r="F877" s="19" t="s">
        <v>2425</v>
      </c>
      <c r="G877" s="19" t="s">
        <v>341</v>
      </c>
      <c r="H877" s="1">
        <v>4407165</v>
      </c>
      <c r="I877" s="1">
        <v>-131245</v>
      </c>
      <c r="J877" s="1">
        <v>4275920</v>
      </c>
      <c r="K877" s="1">
        <v>701261</v>
      </c>
      <c r="L877" s="3" t="s">
        <v>5982</v>
      </c>
      <c r="M877" s="16"/>
    </row>
    <row r="878" spans="1:13" s="17" customFormat="1" x14ac:dyDescent="0.2">
      <c r="A878" s="19" t="s">
        <v>58</v>
      </c>
      <c r="B878" s="19" t="s">
        <v>2426</v>
      </c>
      <c r="C878" s="25" t="s">
        <v>5982</v>
      </c>
      <c r="D878" s="25" t="s">
        <v>5982</v>
      </c>
      <c r="E878" s="25" t="s">
        <v>5982</v>
      </c>
      <c r="F878" s="19" t="s">
        <v>2427</v>
      </c>
      <c r="G878" s="19" t="s">
        <v>228</v>
      </c>
      <c r="H878" s="1">
        <v>3102321</v>
      </c>
      <c r="I878" s="1">
        <v>-96015</v>
      </c>
      <c r="J878" s="1">
        <v>3006306</v>
      </c>
      <c r="K878" s="1">
        <v>772814</v>
      </c>
      <c r="L878" s="3" t="s">
        <v>5982</v>
      </c>
      <c r="M878" s="16"/>
    </row>
    <row r="879" spans="1:13" s="17" customFormat="1" x14ac:dyDescent="0.2">
      <c r="A879" s="19" t="s">
        <v>58</v>
      </c>
      <c r="B879" s="19" t="s">
        <v>2428</v>
      </c>
      <c r="C879" s="25" t="s">
        <v>5982</v>
      </c>
      <c r="D879" s="25" t="s">
        <v>5982</v>
      </c>
      <c r="E879" s="25" t="s">
        <v>5982</v>
      </c>
      <c r="F879" s="19" t="s">
        <v>2429</v>
      </c>
      <c r="G879" s="19" t="s">
        <v>145</v>
      </c>
      <c r="H879" s="1">
        <v>50882262</v>
      </c>
      <c r="I879" s="1">
        <v>-2242042</v>
      </c>
      <c r="J879" s="1">
        <v>48640220</v>
      </c>
      <c r="K879" s="1">
        <v>12283954</v>
      </c>
      <c r="L879" s="3" t="s">
        <v>5982</v>
      </c>
      <c r="M879" s="16"/>
    </row>
    <row r="880" spans="1:13" s="17" customFormat="1" x14ac:dyDescent="0.2">
      <c r="A880" s="19" t="s">
        <v>58</v>
      </c>
      <c r="B880" s="19" t="s">
        <v>2428</v>
      </c>
      <c r="C880" s="19" t="s">
        <v>2430</v>
      </c>
      <c r="D880" s="19" t="s">
        <v>2431</v>
      </c>
      <c r="E880" s="19" t="s">
        <v>143</v>
      </c>
      <c r="F880" s="19" t="s">
        <v>2432</v>
      </c>
      <c r="G880" s="19" t="s">
        <v>145</v>
      </c>
      <c r="H880" s="1">
        <v>1933472</v>
      </c>
      <c r="I880" s="1">
        <v>23037</v>
      </c>
      <c r="J880" s="1">
        <v>1956509</v>
      </c>
      <c r="K880" s="1">
        <v>562266</v>
      </c>
      <c r="L880" s="3" t="s">
        <v>5982</v>
      </c>
      <c r="M880" s="16"/>
    </row>
    <row r="881" spans="1:13" s="17" customFormat="1" x14ac:dyDescent="0.2">
      <c r="A881" s="19" t="s">
        <v>58</v>
      </c>
      <c r="B881" s="19" t="s">
        <v>2428</v>
      </c>
      <c r="C881" s="19" t="s">
        <v>2433</v>
      </c>
      <c r="D881" s="19" t="s">
        <v>2434</v>
      </c>
      <c r="E881" s="19" t="s">
        <v>143</v>
      </c>
      <c r="F881" s="19" t="s">
        <v>2435</v>
      </c>
      <c r="G881" s="19" t="s">
        <v>145</v>
      </c>
      <c r="H881" s="1">
        <v>850198</v>
      </c>
      <c r="I881" s="1">
        <v>-31851</v>
      </c>
      <c r="J881" s="1">
        <v>818347</v>
      </c>
      <c r="K881" s="1">
        <v>154176</v>
      </c>
      <c r="L881" s="3" t="s">
        <v>5982</v>
      </c>
      <c r="M881" s="16"/>
    </row>
    <row r="882" spans="1:13" s="17" customFormat="1" x14ac:dyDescent="0.2">
      <c r="A882" s="19" t="s">
        <v>58</v>
      </c>
      <c r="B882" s="19" t="s">
        <v>2428</v>
      </c>
      <c r="C882" s="19" t="s">
        <v>2436</v>
      </c>
      <c r="D882" s="19" t="s">
        <v>2437</v>
      </c>
      <c r="E882" s="19" t="s">
        <v>143</v>
      </c>
      <c r="F882" s="19" t="s">
        <v>2438</v>
      </c>
      <c r="G882" s="19" t="s">
        <v>145</v>
      </c>
      <c r="H882" s="1">
        <v>94034</v>
      </c>
      <c r="I882" s="1">
        <v>0</v>
      </c>
      <c r="J882" s="1">
        <v>94034</v>
      </c>
      <c r="K882" s="1">
        <v>7179</v>
      </c>
      <c r="L882" s="3" t="s">
        <v>5982</v>
      </c>
      <c r="M882" s="16"/>
    </row>
    <row r="883" spans="1:13" s="17" customFormat="1" x14ac:dyDescent="0.2">
      <c r="A883" s="19" t="s">
        <v>58</v>
      </c>
      <c r="B883" s="19" t="s">
        <v>2428</v>
      </c>
      <c r="C883" s="19" t="s">
        <v>2439</v>
      </c>
      <c r="D883" s="19" t="s">
        <v>2440</v>
      </c>
      <c r="E883" s="19" t="s">
        <v>143</v>
      </c>
      <c r="F883" s="19" t="s">
        <v>2441</v>
      </c>
      <c r="G883" s="19" t="s">
        <v>145</v>
      </c>
      <c r="H883" s="1">
        <v>87610</v>
      </c>
      <c r="I883" s="1">
        <v>0</v>
      </c>
      <c r="J883" s="1">
        <v>87610</v>
      </c>
      <c r="K883" s="1">
        <v>18391</v>
      </c>
      <c r="L883" s="3" t="s">
        <v>5982</v>
      </c>
      <c r="M883" s="16"/>
    </row>
    <row r="884" spans="1:13" s="17" customFormat="1" x14ac:dyDescent="0.2">
      <c r="A884" s="19" t="s">
        <v>58</v>
      </c>
      <c r="B884" s="19" t="s">
        <v>2428</v>
      </c>
      <c r="C884" s="19" t="s">
        <v>2442</v>
      </c>
      <c r="D884" s="19" t="s">
        <v>2443</v>
      </c>
      <c r="E884" s="19" t="s">
        <v>143</v>
      </c>
      <c r="F884" s="19" t="s">
        <v>2444</v>
      </c>
      <c r="G884" s="19" t="s">
        <v>145</v>
      </c>
      <c r="H884" s="1">
        <v>28300</v>
      </c>
      <c r="I884" s="1">
        <v>0</v>
      </c>
      <c r="J884" s="1">
        <v>28300</v>
      </c>
      <c r="K884" s="1">
        <v>6891</v>
      </c>
      <c r="L884" s="3" t="s">
        <v>5982</v>
      </c>
      <c r="M884" s="16"/>
    </row>
    <row r="885" spans="1:13" s="17" customFormat="1" x14ac:dyDescent="0.2">
      <c r="A885" s="19" t="s">
        <v>58</v>
      </c>
      <c r="B885" s="19" t="s">
        <v>2428</v>
      </c>
      <c r="C885" s="19" t="s">
        <v>2445</v>
      </c>
      <c r="D885" s="19" t="s">
        <v>2446</v>
      </c>
      <c r="E885" s="19" t="s">
        <v>143</v>
      </c>
      <c r="F885" s="19" t="s">
        <v>2447</v>
      </c>
      <c r="G885" s="19" t="s">
        <v>145</v>
      </c>
      <c r="H885" s="1">
        <v>75490</v>
      </c>
      <c r="I885" s="1">
        <v>0</v>
      </c>
      <c r="J885" s="1">
        <v>75490</v>
      </c>
      <c r="K885" s="1">
        <v>23720</v>
      </c>
      <c r="L885" s="3" t="s">
        <v>5982</v>
      </c>
      <c r="M885" s="16"/>
    </row>
    <row r="886" spans="1:13" s="17" customFormat="1" x14ac:dyDescent="0.2">
      <c r="A886" s="19" t="s">
        <v>58</v>
      </c>
      <c r="B886" s="19" t="s">
        <v>2428</v>
      </c>
      <c r="C886" s="19" t="s">
        <v>2448</v>
      </c>
      <c r="D886" s="19" t="s">
        <v>2449</v>
      </c>
      <c r="E886" s="19" t="s">
        <v>143</v>
      </c>
      <c r="F886" s="19" t="s">
        <v>2450</v>
      </c>
      <c r="G886" s="19" t="s">
        <v>145</v>
      </c>
      <c r="H886" s="1">
        <v>52032</v>
      </c>
      <c r="I886" s="1">
        <v>0</v>
      </c>
      <c r="J886" s="1">
        <v>52032</v>
      </c>
      <c r="K886" s="1">
        <v>17888</v>
      </c>
      <c r="L886" s="3" t="s">
        <v>5982</v>
      </c>
      <c r="M886" s="16"/>
    </row>
    <row r="887" spans="1:13" s="17" customFormat="1" x14ac:dyDescent="0.2">
      <c r="A887" s="19" t="s">
        <v>58</v>
      </c>
      <c r="B887" s="19" t="s">
        <v>2451</v>
      </c>
      <c r="C887" s="25" t="s">
        <v>5982</v>
      </c>
      <c r="D887" s="25" t="s">
        <v>5982</v>
      </c>
      <c r="E887" s="25" t="s">
        <v>5982</v>
      </c>
      <c r="F887" s="19" t="s">
        <v>2452</v>
      </c>
      <c r="G887" s="19" t="s">
        <v>145</v>
      </c>
      <c r="H887" s="1">
        <v>44464989</v>
      </c>
      <c r="I887" s="1">
        <v>-2389063</v>
      </c>
      <c r="J887" s="1">
        <v>42075926</v>
      </c>
      <c r="K887" s="1">
        <v>10427410</v>
      </c>
      <c r="L887" s="3" t="s">
        <v>5982</v>
      </c>
      <c r="M887" s="16"/>
    </row>
    <row r="888" spans="1:13" s="17" customFormat="1" x14ac:dyDescent="0.2">
      <c r="A888" s="19" t="s">
        <v>58</v>
      </c>
      <c r="B888" s="19" t="s">
        <v>2453</v>
      </c>
      <c r="C888" s="25" t="s">
        <v>5982</v>
      </c>
      <c r="D888" s="25" t="s">
        <v>5982</v>
      </c>
      <c r="E888" s="25" t="s">
        <v>5982</v>
      </c>
      <c r="F888" s="19" t="s">
        <v>2454</v>
      </c>
      <c r="G888" s="19" t="s">
        <v>145</v>
      </c>
      <c r="H888" s="1">
        <v>32740905</v>
      </c>
      <c r="I888" s="1">
        <v>-1914083</v>
      </c>
      <c r="J888" s="1">
        <v>30826822</v>
      </c>
      <c r="K888" s="1">
        <v>7566713</v>
      </c>
      <c r="L888" s="3" t="s">
        <v>5982</v>
      </c>
      <c r="M888" s="16"/>
    </row>
    <row r="889" spans="1:13" s="17" customFormat="1" x14ac:dyDescent="0.2">
      <c r="A889" s="19" t="s">
        <v>58</v>
      </c>
      <c r="B889" s="19" t="s">
        <v>2453</v>
      </c>
      <c r="C889" s="19" t="s">
        <v>2455</v>
      </c>
      <c r="D889" s="19" t="s">
        <v>2456</v>
      </c>
      <c r="E889" s="19" t="s">
        <v>143</v>
      </c>
      <c r="F889" s="19" t="s">
        <v>2457</v>
      </c>
      <c r="G889" s="19" t="s">
        <v>145</v>
      </c>
      <c r="H889" s="1">
        <v>3539268</v>
      </c>
      <c r="I889" s="1">
        <v>-58609</v>
      </c>
      <c r="J889" s="1">
        <v>3480659</v>
      </c>
      <c r="K889" s="1">
        <v>1666191</v>
      </c>
      <c r="L889" s="3" t="s">
        <v>5982</v>
      </c>
      <c r="M889" s="16"/>
    </row>
    <row r="890" spans="1:13" s="17" customFormat="1" x14ac:dyDescent="0.2">
      <c r="A890" s="19" t="s">
        <v>58</v>
      </c>
      <c r="B890" s="19" t="s">
        <v>2458</v>
      </c>
      <c r="C890" s="25" t="s">
        <v>5982</v>
      </c>
      <c r="D890" s="25" t="s">
        <v>5982</v>
      </c>
      <c r="E890" s="25" t="s">
        <v>5982</v>
      </c>
      <c r="F890" s="19" t="s">
        <v>2459</v>
      </c>
      <c r="G890" s="19" t="s">
        <v>145</v>
      </c>
      <c r="H890" s="1">
        <v>34974115</v>
      </c>
      <c r="I890" s="1">
        <v>-1435206</v>
      </c>
      <c r="J890" s="1">
        <v>33538909</v>
      </c>
      <c r="K890" s="1">
        <v>8545641</v>
      </c>
      <c r="L890" s="3" t="s">
        <v>5982</v>
      </c>
      <c r="M890" s="16"/>
    </row>
    <row r="891" spans="1:13" s="17" customFormat="1" x14ac:dyDescent="0.2">
      <c r="A891" s="19" t="s">
        <v>58</v>
      </c>
      <c r="B891" s="19" t="s">
        <v>2460</v>
      </c>
      <c r="C891" s="25" t="s">
        <v>5982</v>
      </c>
      <c r="D891" s="25" t="s">
        <v>5982</v>
      </c>
      <c r="E891" s="25" t="s">
        <v>5982</v>
      </c>
      <c r="F891" s="19" t="s">
        <v>2461</v>
      </c>
      <c r="G891" s="19" t="s">
        <v>145</v>
      </c>
      <c r="H891" s="1">
        <v>11595894</v>
      </c>
      <c r="I891" s="1">
        <v>-348352</v>
      </c>
      <c r="J891" s="1">
        <v>11247542</v>
      </c>
      <c r="K891" s="1">
        <v>2497753</v>
      </c>
      <c r="L891" s="3" t="s">
        <v>5982</v>
      </c>
      <c r="M891" s="16"/>
    </row>
    <row r="892" spans="1:13" s="17" customFormat="1" x14ac:dyDescent="0.2">
      <c r="A892" s="19" t="s">
        <v>58</v>
      </c>
      <c r="B892" s="19" t="s">
        <v>2460</v>
      </c>
      <c r="C892" s="19" t="s">
        <v>2462</v>
      </c>
      <c r="D892" s="19" t="s">
        <v>2463</v>
      </c>
      <c r="E892" s="19" t="s">
        <v>143</v>
      </c>
      <c r="F892" s="19" t="s">
        <v>2464</v>
      </c>
      <c r="G892" s="19" t="s">
        <v>145</v>
      </c>
      <c r="H892" s="1">
        <v>1669235</v>
      </c>
      <c r="I892" s="1">
        <v>-56387</v>
      </c>
      <c r="J892" s="1">
        <v>1612848</v>
      </c>
      <c r="K892" s="1">
        <v>0</v>
      </c>
      <c r="L892" s="3" t="s">
        <v>5982</v>
      </c>
      <c r="M892" s="16"/>
    </row>
    <row r="893" spans="1:13" s="17" customFormat="1" x14ac:dyDescent="0.2">
      <c r="A893" s="19" t="s">
        <v>58</v>
      </c>
      <c r="B893" s="19" t="s">
        <v>2465</v>
      </c>
      <c r="C893" s="25" t="s">
        <v>5982</v>
      </c>
      <c r="D893" s="25" t="s">
        <v>5982</v>
      </c>
      <c r="E893" s="25" t="s">
        <v>5982</v>
      </c>
      <c r="F893" s="19" t="s">
        <v>2466</v>
      </c>
      <c r="G893" s="19" t="s">
        <v>145</v>
      </c>
      <c r="H893" s="1">
        <v>2588519</v>
      </c>
      <c r="I893" s="1">
        <v>665402</v>
      </c>
      <c r="J893" s="1">
        <v>3253921</v>
      </c>
      <c r="K893" s="1">
        <v>1214274</v>
      </c>
      <c r="L893" s="3" t="s">
        <v>5982</v>
      </c>
      <c r="M893" s="16"/>
    </row>
    <row r="894" spans="1:13" s="17" customFormat="1" x14ac:dyDescent="0.2">
      <c r="A894" s="19" t="s">
        <v>58</v>
      </c>
      <c r="B894" s="19" t="s">
        <v>2465</v>
      </c>
      <c r="C894" s="19" t="s">
        <v>2467</v>
      </c>
      <c r="D894" s="19" t="s">
        <v>2468</v>
      </c>
      <c r="E894" s="19" t="s">
        <v>143</v>
      </c>
      <c r="F894" s="19" t="s">
        <v>2469</v>
      </c>
      <c r="G894" s="19" t="s">
        <v>145</v>
      </c>
      <c r="H894" s="1">
        <v>9546774</v>
      </c>
      <c r="I894" s="1">
        <v>2619319</v>
      </c>
      <c r="J894" s="1">
        <v>12166093</v>
      </c>
      <c r="K894" s="1">
        <v>4298152</v>
      </c>
      <c r="L894" s="3" t="s">
        <v>5982</v>
      </c>
      <c r="M894" s="16"/>
    </row>
    <row r="895" spans="1:13" s="17" customFormat="1" x14ac:dyDescent="0.2">
      <c r="A895" s="19" t="s">
        <v>58</v>
      </c>
      <c r="B895" s="19" t="s">
        <v>2465</v>
      </c>
      <c r="C895" s="19" t="s">
        <v>2470</v>
      </c>
      <c r="D895" s="19" t="s">
        <v>2471</v>
      </c>
      <c r="E895" s="19" t="s">
        <v>143</v>
      </c>
      <c r="F895" s="19" t="s">
        <v>2472</v>
      </c>
      <c r="G895" s="19" t="s">
        <v>145</v>
      </c>
      <c r="H895" s="1">
        <v>23442</v>
      </c>
      <c r="I895" s="1">
        <v>0</v>
      </c>
      <c r="J895" s="1">
        <v>23442</v>
      </c>
      <c r="K895" s="1">
        <v>909</v>
      </c>
      <c r="L895" s="3" t="s">
        <v>5982</v>
      </c>
      <c r="M895" s="16"/>
    </row>
    <row r="896" spans="1:13" s="17" customFormat="1" x14ac:dyDescent="0.2">
      <c r="A896" s="19" t="s">
        <v>58</v>
      </c>
      <c r="B896" s="19" t="s">
        <v>2465</v>
      </c>
      <c r="C896" s="19" t="s">
        <v>2473</v>
      </c>
      <c r="D896" s="19" t="s">
        <v>2474</v>
      </c>
      <c r="E896" s="19" t="s">
        <v>143</v>
      </c>
      <c r="F896" s="19" t="s">
        <v>2475</v>
      </c>
      <c r="G896" s="19" t="s">
        <v>145</v>
      </c>
      <c r="H896" s="1">
        <v>753808</v>
      </c>
      <c r="I896" s="1">
        <v>0</v>
      </c>
      <c r="J896" s="1">
        <v>753808</v>
      </c>
      <c r="K896" s="1">
        <v>210298</v>
      </c>
      <c r="L896" s="3" t="s">
        <v>5982</v>
      </c>
      <c r="M896" s="16"/>
    </row>
    <row r="897" spans="1:13" s="17" customFormat="1" x14ac:dyDescent="0.2">
      <c r="A897" s="19" t="s">
        <v>58</v>
      </c>
      <c r="B897" s="19" t="s">
        <v>2465</v>
      </c>
      <c r="C897" s="19" t="s">
        <v>2476</v>
      </c>
      <c r="D897" s="19" t="s">
        <v>2477</v>
      </c>
      <c r="E897" s="19" t="s">
        <v>143</v>
      </c>
      <c r="F897" s="19" t="s">
        <v>2478</v>
      </c>
      <c r="G897" s="19" t="s">
        <v>145</v>
      </c>
      <c r="H897" s="1">
        <v>66842</v>
      </c>
      <c r="I897" s="1">
        <v>0</v>
      </c>
      <c r="J897" s="1">
        <v>66842</v>
      </c>
      <c r="K897" s="1">
        <v>21874</v>
      </c>
      <c r="L897" s="3" t="s">
        <v>5982</v>
      </c>
      <c r="M897" s="16"/>
    </row>
    <row r="898" spans="1:13" s="17" customFormat="1" x14ac:dyDescent="0.2">
      <c r="A898" s="19" t="s">
        <v>58</v>
      </c>
      <c r="B898" s="19" t="s">
        <v>2465</v>
      </c>
      <c r="C898" s="19" t="s">
        <v>2479</v>
      </c>
      <c r="D898" s="19" t="s">
        <v>2480</v>
      </c>
      <c r="E898" s="19" t="s">
        <v>143</v>
      </c>
      <c r="F898" s="19" t="s">
        <v>2481</v>
      </c>
      <c r="G898" s="19" t="s">
        <v>145</v>
      </c>
      <c r="H898" s="1">
        <v>12544</v>
      </c>
      <c r="I898" s="1">
        <v>0</v>
      </c>
      <c r="J898" s="1">
        <v>12544</v>
      </c>
      <c r="K898" s="1">
        <v>306</v>
      </c>
      <c r="L898" s="3" t="s">
        <v>5982</v>
      </c>
      <c r="M898" s="16"/>
    </row>
    <row r="899" spans="1:13" s="17" customFormat="1" x14ac:dyDescent="0.2">
      <c r="A899" s="19" t="s">
        <v>58</v>
      </c>
      <c r="B899" s="19" t="s">
        <v>2465</v>
      </c>
      <c r="C899" s="19" t="s">
        <v>2482</v>
      </c>
      <c r="D899" s="19" t="s">
        <v>2483</v>
      </c>
      <c r="E899" s="19" t="s">
        <v>143</v>
      </c>
      <c r="F899" s="19" t="s">
        <v>2484</v>
      </c>
      <c r="G899" s="19" t="s">
        <v>145</v>
      </c>
      <c r="H899" s="1">
        <v>166646</v>
      </c>
      <c r="I899" s="1">
        <v>0</v>
      </c>
      <c r="J899" s="1">
        <v>166646</v>
      </c>
      <c r="K899" s="1">
        <v>40107</v>
      </c>
      <c r="L899" s="3" t="s">
        <v>5982</v>
      </c>
      <c r="M899" s="16"/>
    </row>
    <row r="900" spans="1:13" s="17" customFormat="1" x14ac:dyDescent="0.2">
      <c r="A900" s="19" t="s">
        <v>58</v>
      </c>
      <c r="B900" s="19" t="s">
        <v>2465</v>
      </c>
      <c r="C900" s="19" t="s">
        <v>2485</v>
      </c>
      <c r="D900" s="19" t="s">
        <v>2486</v>
      </c>
      <c r="E900" s="19" t="s">
        <v>143</v>
      </c>
      <c r="F900" s="19" t="s">
        <v>2487</v>
      </c>
      <c r="G900" s="19" t="s">
        <v>145</v>
      </c>
      <c r="H900" s="1">
        <v>71820</v>
      </c>
      <c r="I900" s="1">
        <v>0</v>
      </c>
      <c r="J900" s="1">
        <v>71820</v>
      </c>
      <c r="K900" s="1">
        <v>33140</v>
      </c>
      <c r="L900" s="3" t="s">
        <v>5982</v>
      </c>
      <c r="M900" s="16"/>
    </row>
    <row r="901" spans="1:13" s="17" customFormat="1" x14ac:dyDescent="0.2">
      <c r="A901" s="19" t="s">
        <v>58</v>
      </c>
      <c r="B901" s="19" t="s">
        <v>2465</v>
      </c>
      <c r="C901" s="19" t="s">
        <v>2488</v>
      </c>
      <c r="D901" s="19" t="s">
        <v>2489</v>
      </c>
      <c r="E901" s="19" t="s">
        <v>143</v>
      </c>
      <c r="F901" s="19" t="s">
        <v>2490</v>
      </c>
      <c r="G901" s="19" t="s">
        <v>145</v>
      </c>
      <c r="H901" s="1">
        <v>338652</v>
      </c>
      <c r="I901" s="1">
        <v>0</v>
      </c>
      <c r="J901" s="1">
        <v>338652</v>
      </c>
      <c r="K901" s="1">
        <v>37149</v>
      </c>
      <c r="L901" s="3" t="s">
        <v>5982</v>
      </c>
      <c r="M901" s="16"/>
    </row>
    <row r="902" spans="1:13" s="17" customFormat="1" x14ac:dyDescent="0.2">
      <c r="A902" s="19" t="s">
        <v>58</v>
      </c>
      <c r="B902" s="19" t="s">
        <v>2465</v>
      </c>
      <c r="C902" s="19" t="s">
        <v>2491</v>
      </c>
      <c r="D902" s="19" t="s">
        <v>2492</v>
      </c>
      <c r="E902" s="19" t="s">
        <v>143</v>
      </c>
      <c r="F902" s="19" t="s">
        <v>2493</v>
      </c>
      <c r="G902" s="19" t="s">
        <v>145</v>
      </c>
      <c r="H902" s="1">
        <v>37642</v>
      </c>
      <c r="I902" s="1">
        <v>0</v>
      </c>
      <c r="J902" s="1">
        <v>37642</v>
      </c>
      <c r="K902" s="1">
        <v>0</v>
      </c>
      <c r="L902" s="3" t="s">
        <v>5982</v>
      </c>
      <c r="M902" s="16"/>
    </row>
    <row r="903" spans="1:13" s="17" customFormat="1" x14ac:dyDescent="0.2">
      <c r="A903" s="19" t="s">
        <v>58</v>
      </c>
      <c r="B903" s="19" t="s">
        <v>2465</v>
      </c>
      <c r="C903" s="19" t="s">
        <v>2494</v>
      </c>
      <c r="D903" s="19" t="s">
        <v>2495</v>
      </c>
      <c r="E903" s="19" t="s">
        <v>143</v>
      </c>
      <c r="F903" s="19" t="s">
        <v>2496</v>
      </c>
      <c r="G903" s="19" t="s">
        <v>145</v>
      </c>
      <c r="H903" s="1">
        <v>100704</v>
      </c>
      <c r="I903" s="1">
        <v>0</v>
      </c>
      <c r="J903" s="1">
        <v>100704</v>
      </c>
      <c r="K903" s="1">
        <v>23544</v>
      </c>
      <c r="L903" s="3" t="s">
        <v>5982</v>
      </c>
      <c r="M903" s="16"/>
    </row>
    <row r="904" spans="1:13" s="17" customFormat="1" x14ac:dyDescent="0.2">
      <c r="A904" s="19" t="s">
        <v>58</v>
      </c>
      <c r="B904" s="19" t="s">
        <v>2465</v>
      </c>
      <c r="C904" s="19" t="s">
        <v>2497</v>
      </c>
      <c r="D904" s="19" t="s">
        <v>2498</v>
      </c>
      <c r="E904" s="19" t="s">
        <v>143</v>
      </c>
      <c r="F904" s="19" t="s">
        <v>2499</v>
      </c>
      <c r="G904" s="19" t="s">
        <v>145</v>
      </c>
      <c r="H904" s="1">
        <v>59294</v>
      </c>
      <c r="I904" s="1">
        <v>0</v>
      </c>
      <c r="J904" s="1">
        <v>59294</v>
      </c>
      <c r="K904" s="1">
        <v>17981</v>
      </c>
      <c r="L904" s="3" t="s">
        <v>5982</v>
      </c>
      <c r="M904" s="16"/>
    </row>
    <row r="905" spans="1:13" s="17" customFormat="1" x14ac:dyDescent="0.2">
      <c r="A905" s="19" t="s">
        <v>58</v>
      </c>
      <c r="B905" s="19" t="s">
        <v>2500</v>
      </c>
      <c r="C905" s="25" t="s">
        <v>5982</v>
      </c>
      <c r="D905" s="25" t="s">
        <v>5982</v>
      </c>
      <c r="E905" s="25" t="s">
        <v>5982</v>
      </c>
      <c r="F905" s="19" t="s">
        <v>2501</v>
      </c>
      <c r="G905" s="19" t="s">
        <v>145</v>
      </c>
      <c r="H905" s="1">
        <v>1258926</v>
      </c>
      <c r="I905" s="1">
        <v>0</v>
      </c>
      <c r="J905" s="1">
        <v>1258926</v>
      </c>
      <c r="K905" s="1">
        <v>312950</v>
      </c>
      <c r="L905" s="3" t="s">
        <v>5982</v>
      </c>
      <c r="M905" s="16"/>
    </row>
    <row r="906" spans="1:13" s="17" customFormat="1" x14ac:dyDescent="0.2">
      <c r="A906" s="19" t="s">
        <v>58</v>
      </c>
      <c r="B906" s="19" t="s">
        <v>2502</v>
      </c>
      <c r="C906" s="25" t="s">
        <v>5982</v>
      </c>
      <c r="D906" s="25" t="s">
        <v>5982</v>
      </c>
      <c r="E906" s="25" t="s">
        <v>5982</v>
      </c>
      <c r="F906" s="19" t="s">
        <v>2503</v>
      </c>
      <c r="G906" s="19" t="s">
        <v>145</v>
      </c>
      <c r="H906" s="1">
        <v>3541152</v>
      </c>
      <c r="I906" s="1">
        <v>-1715011</v>
      </c>
      <c r="J906" s="1">
        <v>1826141</v>
      </c>
      <c r="K906" s="1">
        <v>-1332493</v>
      </c>
      <c r="L906" s="3" t="s">
        <v>5982</v>
      </c>
      <c r="M906" s="16"/>
    </row>
    <row r="907" spans="1:13" s="17" customFormat="1" x14ac:dyDescent="0.2">
      <c r="A907" s="19" t="s">
        <v>58</v>
      </c>
      <c r="B907" s="19" t="s">
        <v>2504</v>
      </c>
      <c r="C907" s="19" t="s">
        <v>2505</v>
      </c>
      <c r="D907" s="19" t="s">
        <v>2506</v>
      </c>
      <c r="E907" s="19" t="s">
        <v>143</v>
      </c>
      <c r="F907" s="19" t="s">
        <v>2507</v>
      </c>
      <c r="G907" s="19" t="s">
        <v>145</v>
      </c>
      <c r="H907" s="1">
        <v>2634438</v>
      </c>
      <c r="I907" s="1">
        <v>680949</v>
      </c>
      <c r="J907" s="1">
        <v>3315387</v>
      </c>
      <c r="K907" s="1">
        <v>1231732</v>
      </c>
      <c r="L907" s="3" t="s">
        <v>5982</v>
      </c>
      <c r="M907" s="16"/>
    </row>
    <row r="908" spans="1:13" s="17" customFormat="1" x14ac:dyDescent="0.2">
      <c r="A908" s="19" t="s">
        <v>58</v>
      </c>
      <c r="B908" s="19" t="s">
        <v>2508</v>
      </c>
      <c r="C908" s="25" t="s">
        <v>5982</v>
      </c>
      <c r="D908" s="25" t="s">
        <v>5982</v>
      </c>
      <c r="E908" s="25" t="s">
        <v>5982</v>
      </c>
      <c r="F908" s="19" t="s">
        <v>2509</v>
      </c>
      <c r="G908" s="19" t="s">
        <v>145</v>
      </c>
      <c r="H908" s="1">
        <v>44980981</v>
      </c>
      <c r="I908" s="1">
        <v>-2627114</v>
      </c>
      <c r="J908" s="1">
        <v>42353867</v>
      </c>
      <c r="K908" s="1">
        <v>10325091</v>
      </c>
      <c r="L908" s="3" t="s">
        <v>5982</v>
      </c>
      <c r="M908" s="16"/>
    </row>
    <row r="909" spans="1:13" s="17" customFormat="1" x14ac:dyDescent="0.2">
      <c r="A909" s="19" t="s">
        <v>58</v>
      </c>
      <c r="B909" s="19" t="s">
        <v>2510</v>
      </c>
      <c r="C909" s="25" t="s">
        <v>5982</v>
      </c>
      <c r="D909" s="25" t="s">
        <v>5982</v>
      </c>
      <c r="E909" s="25" t="s">
        <v>5982</v>
      </c>
      <c r="F909" s="19" t="s">
        <v>2511</v>
      </c>
      <c r="G909" s="19" t="s">
        <v>145</v>
      </c>
      <c r="H909" s="1">
        <v>4273887</v>
      </c>
      <c r="I909" s="1">
        <v>-731573</v>
      </c>
      <c r="J909" s="1">
        <v>3542314</v>
      </c>
      <c r="K909" s="1">
        <v>254680</v>
      </c>
      <c r="L909" s="3" t="s">
        <v>5982</v>
      </c>
      <c r="M909" s="16"/>
    </row>
    <row r="910" spans="1:13" s="17" customFormat="1" x14ac:dyDescent="0.2">
      <c r="A910" s="19" t="s">
        <v>58</v>
      </c>
      <c r="B910" s="19" t="s">
        <v>2510</v>
      </c>
      <c r="C910" s="19" t="s">
        <v>2512</v>
      </c>
      <c r="D910" s="19" t="s">
        <v>2513</v>
      </c>
      <c r="E910" s="19" t="s">
        <v>143</v>
      </c>
      <c r="F910" s="19" t="s">
        <v>2514</v>
      </c>
      <c r="G910" s="19" t="s">
        <v>145</v>
      </c>
      <c r="H910" s="1">
        <v>1594214</v>
      </c>
      <c r="I910" s="1">
        <v>-26581</v>
      </c>
      <c r="J910" s="1">
        <v>1567633</v>
      </c>
      <c r="K910" s="1">
        <v>392154</v>
      </c>
      <c r="L910" s="3" t="s">
        <v>5982</v>
      </c>
      <c r="M910" s="16"/>
    </row>
    <row r="911" spans="1:13" s="17" customFormat="1" x14ac:dyDescent="0.2">
      <c r="A911" s="19" t="s">
        <v>58</v>
      </c>
      <c r="B911" s="19" t="s">
        <v>2510</v>
      </c>
      <c r="C911" s="19" t="s">
        <v>2515</v>
      </c>
      <c r="D911" s="19" t="s">
        <v>2516</v>
      </c>
      <c r="E911" s="19" t="s">
        <v>143</v>
      </c>
      <c r="F911" s="19" t="s">
        <v>2517</v>
      </c>
      <c r="G911" s="19" t="s">
        <v>145</v>
      </c>
      <c r="H911" s="1">
        <v>1505342</v>
      </c>
      <c r="I911" s="1">
        <v>-27462</v>
      </c>
      <c r="J911" s="1">
        <v>1477880</v>
      </c>
      <c r="K911" s="1">
        <v>302894</v>
      </c>
      <c r="L911" s="3" t="s">
        <v>5982</v>
      </c>
      <c r="M911" s="16"/>
    </row>
    <row r="912" spans="1:13" s="17" customFormat="1" x14ac:dyDescent="0.2">
      <c r="A912" s="19" t="s">
        <v>58</v>
      </c>
      <c r="B912" s="19" t="s">
        <v>2510</v>
      </c>
      <c r="C912" s="19" t="s">
        <v>2518</v>
      </c>
      <c r="D912" s="19" t="s">
        <v>2519</v>
      </c>
      <c r="E912" s="19" t="s">
        <v>143</v>
      </c>
      <c r="F912" s="19" t="s">
        <v>2520</v>
      </c>
      <c r="G912" s="19" t="s">
        <v>145</v>
      </c>
      <c r="H912" s="1">
        <v>127852</v>
      </c>
      <c r="I912" s="1">
        <v>0</v>
      </c>
      <c r="J912" s="1">
        <v>127852</v>
      </c>
      <c r="K912" s="1">
        <v>54577</v>
      </c>
      <c r="L912" s="3" t="s">
        <v>5982</v>
      </c>
      <c r="M912" s="16"/>
    </row>
    <row r="913" spans="1:13" s="17" customFormat="1" x14ac:dyDescent="0.2">
      <c r="A913" s="19" t="s">
        <v>58</v>
      </c>
      <c r="B913" s="19" t="s">
        <v>2510</v>
      </c>
      <c r="C913" s="19" t="s">
        <v>2521</v>
      </c>
      <c r="D913" s="19" t="s">
        <v>2522</v>
      </c>
      <c r="E913" s="19" t="s">
        <v>143</v>
      </c>
      <c r="F913" s="19" t="s">
        <v>2523</v>
      </c>
      <c r="G913" s="19" t="s">
        <v>145</v>
      </c>
      <c r="H913" s="1">
        <v>98834</v>
      </c>
      <c r="I913" s="1">
        <v>0</v>
      </c>
      <c r="J913" s="1">
        <v>98834</v>
      </c>
      <c r="K913" s="1">
        <v>18576</v>
      </c>
      <c r="L913" s="3" t="s">
        <v>5982</v>
      </c>
      <c r="M913" s="16"/>
    </row>
    <row r="914" spans="1:13" s="17" customFormat="1" x14ac:dyDescent="0.2">
      <c r="A914" s="19" t="s">
        <v>58</v>
      </c>
      <c r="B914" s="19" t="s">
        <v>2524</v>
      </c>
      <c r="C914" s="19" t="s">
        <v>2525</v>
      </c>
      <c r="D914" s="19" t="s">
        <v>2526</v>
      </c>
      <c r="E914" s="19" t="s">
        <v>143</v>
      </c>
      <c r="F914" s="19" t="s">
        <v>2527</v>
      </c>
      <c r="G914" s="19" t="s">
        <v>145</v>
      </c>
      <c r="H914" s="1">
        <v>764989</v>
      </c>
      <c r="I914" s="1">
        <v>225209</v>
      </c>
      <c r="J914" s="1">
        <v>990198</v>
      </c>
      <c r="K914" s="1">
        <v>327700</v>
      </c>
      <c r="L914" s="3" t="s">
        <v>5982</v>
      </c>
      <c r="M914" s="16"/>
    </row>
    <row r="915" spans="1:13" s="17" customFormat="1" x14ac:dyDescent="0.2">
      <c r="A915" s="19" t="s">
        <v>58</v>
      </c>
      <c r="B915" s="19" t="s">
        <v>2528</v>
      </c>
      <c r="C915" s="19" t="s">
        <v>2529</v>
      </c>
      <c r="D915" s="19" t="s">
        <v>2530</v>
      </c>
      <c r="E915" s="19" t="s">
        <v>143</v>
      </c>
      <c r="F915" s="19" t="s">
        <v>2531</v>
      </c>
      <c r="G915" s="19" t="s">
        <v>145</v>
      </c>
      <c r="H915" s="1">
        <v>121943</v>
      </c>
      <c r="I915" s="1">
        <v>73923</v>
      </c>
      <c r="J915" s="1">
        <v>195866</v>
      </c>
      <c r="K915" s="1">
        <v>10761</v>
      </c>
      <c r="L915" s="3" t="s">
        <v>5982</v>
      </c>
      <c r="M915" s="16"/>
    </row>
    <row r="916" spans="1:13" s="17" customFormat="1" x14ac:dyDescent="0.2">
      <c r="A916" s="19" t="s">
        <v>58</v>
      </c>
      <c r="B916" s="19" t="s">
        <v>2532</v>
      </c>
      <c r="C916" s="19" t="s">
        <v>2533</v>
      </c>
      <c r="D916" s="19" t="s">
        <v>2534</v>
      </c>
      <c r="E916" s="19" t="s">
        <v>143</v>
      </c>
      <c r="F916" s="19" t="s">
        <v>2535</v>
      </c>
      <c r="G916" s="19" t="s">
        <v>145</v>
      </c>
      <c r="H916" s="1">
        <v>2400</v>
      </c>
      <c r="I916" s="1">
        <v>0</v>
      </c>
      <c r="J916" s="1">
        <v>2400</v>
      </c>
      <c r="K916" s="1">
        <v>0</v>
      </c>
      <c r="L916" s="3" t="s">
        <v>5982</v>
      </c>
      <c r="M916" s="16"/>
    </row>
    <row r="917" spans="1:13" s="17" customFormat="1" x14ac:dyDescent="0.2">
      <c r="A917" s="19" t="s">
        <v>60</v>
      </c>
      <c r="B917" s="19" t="s">
        <v>2536</v>
      </c>
      <c r="C917" s="25" t="s">
        <v>5982</v>
      </c>
      <c r="D917" s="25" t="s">
        <v>5982</v>
      </c>
      <c r="E917" s="25" t="s">
        <v>5982</v>
      </c>
      <c r="F917" s="19" t="s">
        <v>2537</v>
      </c>
      <c r="G917" s="19" t="s">
        <v>140</v>
      </c>
      <c r="H917" s="1">
        <v>8462</v>
      </c>
      <c r="I917" s="1">
        <v>0</v>
      </c>
      <c r="J917" s="1">
        <v>8462</v>
      </c>
      <c r="K917" s="1">
        <v>-3233</v>
      </c>
      <c r="L917" s="3" t="s">
        <v>5982</v>
      </c>
      <c r="M917" s="16"/>
    </row>
    <row r="918" spans="1:13" s="17" customFormat="1" x14ac:dyDescent="0.2">
      <c r="A918" s="19" t="s">
        <v>60</v>
      </c>
      <c r="B918" s="19" t="s">
        <v>2536</v>
      </c>
      <c r="C918" s="19" t="s">
        <v>2538</v>
      </c>
      <c r="D918" s="19" t="s">
        <v>2539</v>
      </c>
      <c r="E918" s="19" t="s">
        <v>166</v>
      </c>
      <c r="F918" s="19" t="s">
        <v>2540</v>
      </c>
      <c r="G918" s="19" t="s">
        <v>140</v>
      </c>
      <c r="H918" s="1">
        <v>128447</v>
      </c>
      <c r="I918" s="1">
        <v>23309</v>
      </c>
      <c r="J918" s="1">
        <v>151756</v>
      </c>
      <c r="K918" s="1">
        <v>30471</v>
      </c>
      <c r="L918" s="3" t="s">
        <v>5982</v>
      </c>
      <c r="M918" s="16"/>
    </row>
    <row r="919" spans="1:13" s="17" customFormat="1" x14ac:dyDescent="0.2">
      <c r="A919" s="19" t="s">
        <v>60</v>
      </c>
      <c r="B919" s="19" t="s">
        <v>2536</v>
      </c>
      <c r="C919" s="19" t="s">
        <v>2541</v>
      </c>
      <c r="D919" s="19" t="s">
        <v>2542</v>
      </c>
      <c r="E919" s="19" t="s">
        <v>166</v>
      </c>
      <c r="F919" s="19" t="s">
        <v>2543</v>
      </c>
      <c r="G919" s="19" t="s">
        <v>140</v>
      </c>
      <c r="H919" s="1">
        <v>573914</v>
      </c>
      <c r="I919" s="1">
        <v>-24416</v>
      </c>
      <c r="J919" s="1">
        <v>549498</v>
      </c>
      <c r="K919" s="1">
        <v>28518</v>
      </c>
      <c r="L919" s="3" t="s">
        <v>5982</v>
      </c>
      <c r="M919" s="16"/>
    </row>
    <row r="920" spans="1:13" s="17" customFormat="1" x14ac:dyDescent="0.2">
      <c r="A920" s="19" t="s">
        <v>60</v>
      </c>
      <c r="B920" s="19" t="s">
        <v>2544</v>
      </c>
      <c r="C920" s="25" t="s">
        <v>5982</v>
      </c>
      <c r="D920" s="25" t="s">
        <v>5982</v>
      </c>
      <c r="E920" s="25" t="s">
        <v>5982</v>
      </c>
      <c r="F920" s="19" t="s">
        <v>2545</v>
      </c>
      <c r="G920" s="19" t="s">
        <v>228</v>
      </c>
      <c r="H920" s="1">
        <v>596932</v>
      </c>
      <c r="I920" s="1">
        <v>-48941</v>
      </c>
      <c r="J920" s="1">
        <v>547991</v>
      </c>
      <c r="K920" s="1">
        <v>105249</v>
      </c>
      <c r="L920" s="3" t="s">
        <v>5982</v>
      </c>
      <c r="M920" s="16"/>
    </row>
    <row r="921" spans="1:13" s="17" customFormat="1" x14ac:dyDescent="0.2">
      <c r="A921" s="19" t="s">
        <v>60</v>
      </c>
      <c r="B921" s="19" t="s">
        <v>2546</v>
      </c>
      <c r="C921" s="25" t="s">
        <v>5982</v>
      </c>
      <c r="D921" s="25" t="s">
        <v>5982</v>
      </c>
      <c r="E921" s="25" t="s">
        <v>5982</v>
      </c>
      <c r="F921" s="19" t="s">
        <v>2547</v>
      </c>
      <c r="G921" s="19" t="s">
        <v>228</v>
      </c>
      <c r="H921" s="1">
        <v>169090</v>
      </c>
      <c r="I921" s="1">
        <v>0</v>
      </c>
      <c r="J921" s="1">
        <v>169090</v>
      </c>
      <c r="K921" s="1">
        <v>42199</v>
      </c>
      <c r="L921" s="3" t="s">
        <v>5982</v>
      </c>
      <c r="M921" s="16"/>
    </row>
    <row r="922" spans="1:13" s="17" customFormat="1" x14ac:dyDescent="0.2">
      <c r="A922" s="19" t="s">
        <v>60</v>
      </c>
      <c r="B922" s="19" t="s">
        <v>2546</v>
      </c>
      <c r="C922" s="19" t="s">
        <v>2548</v>
      </c>
      <c r="D922" s="19" t="s">
        <v>2549</v>
      </c>
      <c r="E922" s="19" t="s">
        <v>143</v>
      </c>
      <c r="F922" s="19" t="s">
        <v>2550</v>
      </c>
      <c r="G922" s="19" t="s">
        <v>228</v>
      </c>
      <c r="H922" s="1">
        <v>2752</v>
      </c>
      <c r="I922" s="1">
        <v>0</v>
      </c>
      <c r="J922" s="1">
        <v>2752</v>
      </c>
      <c r="K922" s="1">
        <v>953</v>
      </c>
      <c r="L922" s="3" t="s">
        <v>5982</v>
      </c>
      <c r="M922" s="16"/>
    </row>
    <row r="923" spans="1:13" s="17" customFormat="1" x14ac:dyDescent="0.2">
      <c r="A923" s="19" t="s">
        <v>60</v>
      </c>
      <c r="B923" s="19" t="s">
        <v>2551</v>
      </c>
      <c r="C923" s="25" t="s">
        <v>5982</v>
      </c>
      <c r="D923" s="25" t="s">
        <v>5982</v>
      </c>
      <c r="E923" s="25" t="s">
        <v>5982</v>
      </c>
      <c r="F923" s="19" t="s">
        <v>2552</v>
      </c>
      <c r="G923" s="19" t="s">
        <v>228</v>
      </c>
      <c r="H923" s="1">
        <v>5598768</v>
      </c>
      <c r="I923" s="1">
        <v>-160164</v>
      </c>
      <c r="J923" s="1">
        <v>5438604</v>
      </c>
      <c r="K923" s="1">
        <v>1426098</v>
      </c>
      <c r="L923" s="3" t="s">
        <v>5982</v>
      </c>
      <c r="M923" s="16"/>
    </row>
    <row r="924" spans="1:13" s="17" customFormat="1" x14ac:dyDescent="0.2">
      <c r="A924" s="19" t="s">
        <v>60</v>
      </c>
      <c r="B924" s="19" t="s">
        <v>2553</v>
      </c>
      <c r="C924" s="25" t="s">
        <v>5982</v>
      </c>
      <c r="D924" s="25" t="s">
        <v>5982</v>
      </c>
      <c r="E924" s="25" t="s">
        <v>5982</v>
      </c>
      <c r="F924" s="19" t="s">
        <v>2554</v>
      </c>
      <c r="G924" s="19" t="s">
        <v>341</v>
      </c>
      <c r="H924" s="1">
        <v>1778346</v>
      </c>
      <c r="I924" s="1">
        <v>-157752</v>
      </c>
      <c r="J924" s="1">
        <v>1620594</v>
      </c>
      <c r="K924" s="1">
        <v>458540</v>
      </c>
      <c r="L924" s="3" t="s">
        <v>5982</v>
      </c>
      <c r="M924" s="16"/>
    </row>
    <row r="925" spans="1:13" s="17" customFormat="1" x14ac:dyDescent="0.2">
      <c r="A925" s="19" t="s">
        <v>60</v>
      </c>
      <c r="B925" s="19" t="s">
        <v>2555</v>
      </c>
      <c r="C925" s="25" t="s">
        <v>5982</v>
      </c>
      <c r="D925" s="25" t="s">
        <v>5982</v>
      </c>
      <c r="E925" s="25" t="s">
        <v>5982</v>
      </c>
      <c r="F925" s="19" t="s">
        <v>2556</v>
      </c>
      <c r="G925" s="19" t="s">
        <v>145</v>
      </c>
      <c r="H925" s="1">
        <v>50039953</v>
      </c>
      <c r="I925" s="1">
        <v>1679047</v>
      </c>
      <c r="J925" s="1">
        <v>51719000</v>
      </c>
      <c r="K925" s="1">
        <v>14957276</v>
      </c>
      <c r="L925" s="3" t="s">
        <v>5982</v>
      </c>
      <c r="M925" s="16"/>
    </row>
    <row r="926" spans="1:13" s="17" customFormat="1" x14ac:dyDescent="0.2">
      <c r="A926" s="19" t="s">
        <v>60</v>
      </c>
      <c r="B926" s="19" t="s">
        <v>2555</v>
      </c>
      <c r="C926" s="19" t="s">
        <v>2557</v>
      </c>
      <c r="D926" s="19" t="s">
        <v>2558</v>
      </c>
      <c r="E926" s="19" t="s">
        <v>143</v>
      </c>
      <c r="F926" s="19" t="s">
        <v>2559</v>
      </c>
      <c r="G926" s="19" t="s">
        <v>145</v>
      </c>
      <c r="H926" s="1">
        <v>511441</v>
      </c>
      <c r="I926" s="1">
        <v>34310</v>
      </c>
      <c r="J926" s="1">
        <v>545751</v>
      </c>
      <c r="K926" s="1">
        <v>145092</v>
      </c>
      <c r="L926" s="3" t="s">
        <v>5982</v>
      </c>
      <c r="M926" s="16"/>
    </row>
    <row r="927" spans="1:13" s="17" customFormat="1" x14ac:dyDescent="0.2">
      <c r="A927" s="19" t="s">
        <v>60</v>
      </c>
      <c r="B927" s="19" t="s">
        <v>2555</v>
      </c>
      <c r="C927" s="19" t="s">
        <v>2560</v>
      </c>
      <c r="D927" s="19" t="s">
        <v>2561</v>
      </c>
      <c r="E927" s="19" t="s">
        <v>143</v>
      </c>
      <c r="F927" s="19" t="s">
        <v>2562</v>
      </c>
      <c r="G927" s="19" t="s">
        <v>145</v>
      </c>
      <c r="H927" s="1">
        <v>1465674</v>
      </c>
      <c r="I927" s="1">
        <v>91691</v>
      </c>
      <c r="J927" s="1">
        <v>1557365</v>
      </c>
      <c r="K927" s="1">
        <v>434666</v>
      </c>
      <c r="L927" s="3" t="s">
        <v>5982</v>
      </c>
      <c r="M927" s="16"/>
    </row>
    <row r="928" spans="1:13" s="17" customFormat="1" x14ac:dyDescent="0.2">
      <c r="A928" s="19" t="s">
        <v>60</v>
      </c>
      <c r="B928" s="19" t="s">
        <v>2555</v>
      </c>
      <c r="C928" s="19" t="s">
        <v>2563</v>
      </c>
      <c r="D928" s="19" t="s">
        <v>2564</v>
      </c>
      <c r="E928" s="19" t="s">
        <v>143</v>
      </c>
      <c r="F928" s="19" t="s">
        <v>2565</v>
      </c>
      <c r="G928" s="19" t="s">
        <v>145</v>
      </c>
      <c r="H928" s="1">
        <v>226730</v>
      </c>
      <c r="I928" s="1">
        <v>38374</v>
      </c>
      <c r="J928" s="1">
        <v>265104</v>
      </c>
      <c r="K928" s="1">
        <v>76709</v>
      </c>
      <c r="L928" s="3" t="s">
        <v>5982</v>
      </c>
      <c r="M928" s="16"/>
    </row>
    <row r="929" spans="1:13" s="17" customFormat="1" x14ac:dyDescent="0.2">
      <c r="A929" s="19" t="s">
        <v>60</v>
      </c>
      <c r="B929" s="19" t="s">
        <v>2555</v>
      </c>
      <c r="C929" s="19" t="s">
        <v>2566</v>
      </c>
      <c r="D929" s="19" t="s">
        <v>2567</v>
      </c>
      <c r="E929" s="19" t="s">
        <v>143</v>
      </c>
      <c r="F929" s="19" t="s">
        <v>2568</v>
      </c>
      <c r="G929" s="19" t="s">
        <v>145</v>
      </c>
      <c r="H929" s="1">
        <v>14792</v>
      </c>
      <c r="I929" s="1">
        <v>0</v>
      </c>
      <c r="J929" s="1">
        <v>14792</v>
      </c>
      <c r="K929" s="1">
        <v>3501</v>
      </c>
      <c r="L929" s="3" t="s">
        <v>5982</v>
      </c>
      <c r="M929" s="16"/>
    </row>
    <row r="930" spans="1:13" s="17" customFormat="1" x14ac:dyDescent="0.2">
      <c r="A930" s="19" t="s">
        <v>60</v>
      </c>
      <c r="B930" s="19" t="s">
        <v>2569</v>
      </c>
      <c r="C930" s="25" t="s">
        <v>5982</v>
      </c>
      <c r="D930" s="25" t="s">
        <v>5982</v>
      </c>
      <c r="E930" s="25" t="s">
        <v>5982</v>
      </c>
      <c r="F930" s="19" t="s">
        <v>2570</v>
      </c>
      <c r="G930" s="19" t="s">
        <v>228</v>
      </c>
      <c r="H930" s="1">
        <v>15360</v>
      </c>
      <c r="I930" s="1">
        <v>0</v>
      </c>
      <c r="J930" s="1">
        <v>15360</v>
      </c>
      <c r="K930" s="1">
        <v>3970</v>
      </c>
      <c r="L930" s="3" t="s">
        <v>5982</v>
      </c>
      <c r="M930" s="16"/>
    </row>
    <row r="931" spans="1:13" s="17" customFormat="1" x14ac:dyDescent="0.2">
      <c r="A931" s="19" t="s">
        <v>60</v>
      </c>
      <c r="B931" s="19" t="s">
        <v>2571</v>
      </c>
      <c r="C931" s="25" t="s">
        <v>5982</v>
      </c>
      <c r="D931" s="25" t="s">
        <v>5982</v>
      </c>
      <c r="E931" s="25" t="s">
        <v>5982</v>
      </c>
      <c r="F931" s="19" t="s">
        <v>2572</v>
      </c>
      <c r="G931" s="19" t="s">
        <v>145</v>
      </c>
      <c r="H931" s="1">
        <v>5658439</v>
      </c>
      <c r="I931" s="1">
        <v>-306799</v>
      </c>
      <c r="J931" s="1">
        <v>5351640</v>
      </c>
      <c r="K931" s="1">
        <v>1438023</v>
      </c>
      <c r="L931" s="3" t="s">
        <v>5982</v>
      </c>
      <c r="M931" s="16"/>
    </row>
    <row r="932" spans="1:13" s="17" customFormat="1" x14ac:dyDescent="0.2">
      <c r="A932" s="19" t="s">
        <v>60</v>
      </c>
      <c r="B932" s="19" t="s">
        <v>2573</v>
      </c>
      <c r="C932" s="25" t="s">
        <v>5982</v>
      </c>
      <c r="D932" s="25" t="s">
        <v>5982</v>
      </c>
      <c r="E932" s="25" t="s">
        <v>5982</v>
      </c>
      <c r="F932" s="19" t="s">
        <v>2574</v>
      </c>
      <c r="G932" s="19" t="s">
        <v>145</v>
      </c>
      <c r="H932" s="1">
        <v>2890776</v>
      </c>
      <c r="I932" s="1">
        <v>-161983</v>
      </c>
      <c r="J932" s="1">
        <v>2728793</v>
      </c>
      <c r="K932" s="1">
        <v>672891</v>
      </c>
      <c r="L932" s="3" t="s">
        <v>5982</v>
      </c>
      <c r="M932" s="16"/>
    </row>
    <row r="933" spans="1:13" s="17" customFormat="1" x14ac:dyDescent="0.2">
      <c r="A933" s="19" t="s">
        <v>60</v>
      </c>
      <c r="B933" s="19" t="s">
        <v>2573</v>
      </c>
      <c r="C933" s="19" t="s">
        <v>2575</v>
      </c>
      <c r="D933" s="19" t="s">
        <v>2576</v>
      </c>
      <c r="E933" s="19" t="s">
        <v>166</v>
      </c>
      <c r="F933" s="19" t="s">
        <v>2577</v>
      </c>
      <c r="G933" s="19" t="s">
        <v>145</v>
      </c>
      <c r="H933" s="1">
        <v>722849</v>
      </c>
      <c r="I933" s="1">
        <v>-76045</v>
      </c>
      <c r="J933" s="1">
        <v>646804</v>
      </c>
      <c r="K933" s="1">
        <v>67365</v>
      </c>
      <c r="L933" s="3" t="s">
        <v>5982</v>
      </c>
      <c r="M933" s="16"/>
    </row>
    <row r="934" spans="1:13" s="17" customFormat="1" x14ac:dyDescent="0.2">
      <c r="A934" s="19" t="s">
        <v>60</v>
      </c>
      <c r="B934" s="19" t="s">
        <v>2573</v>
      </c>
      <c r="C934" s="19" t="s">
        <v>2578</v>
      </c>
      <c r="D934" s="19" t="s">
        <v>2579</v>
      </c>
      <c r="E934" s="19" t="s">
        <v>166</v>
      </c>
      <c r="F934" s="19" t="s">
        <v>2580</v>
      </c>
      <c r="G934" s="19" t="s">
        <v>145</v>
      </c>
      <c r="H934" s="1">
        <v>57792</v>
      </c>
      <c r="I934" s="1">
        <v>0</v>
      </c>
      <c r="J934" s="1">
        <v>57792</v>
      </c>
      <c r="K934" s="1">
        <v>15764</v>
      </c>
      <c r="L934" s="3" t="s">
        <v>5982</v>
      </c>
      <c r="M934" s="16"/>
    </row>
    <row r="935" spans="1:13" s="17" customFormat="1" x14ac:dyDescent="0.2">
      <c r="A935" s="19" t="s">
        <v>60</v>
      </c>
      <c r="B935" s="19" t="s">
        <v>2581</v>
      </c>
      <c r="C935" s="25" t="s">
        <v>5982</v>
      </c>
      <c r="D935" s="25" t="s">
        <v>5982</v>
      </c>
      <c r="E935" s="25" t="s">
        <v>5982</v>
      </c>
      <c r="F935" s="19" t="s">
        <v>2582</v>
      </c>
      <c r="G935" s="19" t="s">
        <v>145</v>
      </c>
      <c r="H935" s="1">
        <v>1496353</v>
      </c>
      <c r="I935" s="1">
        <v>-281191</v>
      </c>
      <c r="J935" s="1">
        <v>1215162</v>
      </c>
      <c r="K935" s="1">
        <v>237175</v>
      </c>
      <c r="L935" s="3" t="s">
        <v>5982</v>
      </c>
      <c r="M935" s="16"/>
    </row>
    <row r="936" spans="1:13" s="17" customFormat="1" x14ac:dyDescent="0.2">
      <c r="A936" s="19" t="s">
        <v>60</v>
      </c>
      <c r="B936" s="19" t="s">
        <v>2581</v>
      </c>
      <c r="C936" s="19" t="s">
        <v>2583</v>
      </c>
      <c r="D936" s="19" t="s">
        <v>2584</v>
      </c>
      <c r="E936" s="19" t="s">
        <v>143</v>
      </c>
      <c r="F936" s="19" t="s">
        <v>2585</v>
      </c>
      <c r="G936" s="19" t="s">
        <v>145</v>
      </c>
      <c r="H936" s="1">
        <v>100122</v>
      </c>
      <c r="I936" s="1">
        <v>0</v>
      </c>
      <c r="J936" s="1">
        <v>100122</v>
      </c>
      <c r="K936" s="1">
        <v>36774</v>
      </c>
      <c r="L936" s="3" t="s">
        <v>5982</v>
      </c>
      <c r="M936" s="16"/>
    </row>
    <row r="937" spans="1:13" s="17" customFormat="1" x14ac:dyDescent="0.2">
      <c r="A937" s="19" t="s">
        <v>60</v>
      </c>
      <c r="B937" s="19" t="s">
        <v>2581</v>
      </c>
      <c r="C937" s="19" t="s">
        <v>2586</v>
      </c>
      <c r="D937" s="19" t="s">
        <v>2587</v>
      </c>
      <c r="E937" s="19" t="s">
        <v>143</v>
      </c>
      <c r="F937" s="19" t="s">
        <v>2588</v>
      </c>
      <c r="G937" s="19" t="s">
        <v>145</v>
      </c>
      <c r="H937" s="1">
        <v>47028</v>
      </c>
      <c r="I937" s="1">
        <v>0</v>
      </c>
      <c r="J937" s="1">
        <v>47028</v>
      </c>
      <c r="K937" s="1">
        <v>15519</v>
      </c>
      <c r="L937" s="3" t="s">
        <v>5982</v>
      </c>
      <c r="M937" s="16"/>
    </row>
    <row r="938" spans="1:13" s="17" customFormat="1" x14ac:dyDescent="0.2">
      <c r="A938" s="19" t="s">
        <v>62</v>
      </c>
      <c r="B938" s="19" t="s">
        <v>2589</v>
      </c>
      <c r="C938" s="25" t="s">
        <v>5982</v>
      </c>
      <c r="D938" s="25" t="s">
        <v>5982</v>
      </c>
      <c r="E938" s="25" t="s">
        <v>5982</v>
      </c>
      <c r="F938" s="19" t="s">
        <v>2590</v>
      </c>
      <c r="G938" s="19" t="s">
        <v>140</v>
      </c>
      <c r="H938" s="1">
        <v>6532</v>
      </c>
      <c r="I938" s="1">
        <v>0</v>
      </c>
      <c r="J938" s="1">
        <v>6532</v>
      </c>
      <c r="K938" s="1">
        <v>-1088</v>
      </c>
      <c r="L938" s="3" t="s">
        <v>5982</v>
      </c>
      <c r="M938" s="16"/>
    </row>
    <row r="939" spans="1:13" s="17" customFormat="1" x14ac:dyDescent="0.2">
      <c r="A939" s="19" t="s">
        <v>62</v>
      </c>
      <c r="B939" s="19" t="s">
        <v>2589</v>
      </c>
      <c r="C939" s="19" t="s">
        <v>2591</v>
      </c>
      <c r="D939" s="19" t="s">
        <v>2592</v>
      </c>
      <c r="E939" s="19" t="s">
        <v>143</v>
      </c>
      <c r="F939" s="19" t="s">
        <v>2593</v>
      </c>
      <c r="G939" s="19" t="s">
        <v>228</v>
      </c>
      <c r="H939" s="1">
        <v>39094</v>
      </c>
      <c r="I939" s="1">
        <v>-40</v>
      </c>
      <c r="J939" s="1">
        <v>39054</v>
      </c>
      <c r="K939" s="1">
        <v>9831</v>
      </c>
      <c r="L939" s="3" t="s">
        <v>5982</v>
      </c>
      <c r="M939" s="16"/>
    </row>
    <row r="940" spans="1:13" s="17" customFormat="1" x14ac:dyDescent="0.2">
      <c r="A940" s="19" t="s">
        <v>62</v>
      </c>
      <c r="B940" s="19" t="s">
        <v>2589</v>
      </c>
      <c r="C940" s="19" t="s">
        <v>2594</v>
      </c>
      <c r="D940" s="19" t="s">
        <v>2595</v>
      </c>
      <c r="E940" s="19" t="s">
        <v>166</v>
      </c>
      <c r="F940" s="19" t="s">
        <v>2596</v>
      </c>
      <c r="G940" s="19" t="s">
        <v>140</v>
      </c>
      <c r="H940" s="1">
        <v>0</v>
      </c>
      <c r="I940" s="1">
        <v>0</v>
      </c>
      <c r="J940" s="1">
        <v>0</v>
      </c>
      <c r="K940" s="1">
        <v>0</v>
      </c>
      <c r="L940" s="3" t="s">
        <v>5983</v>
      </c>
      <c r="M940" s="16"/>
    </row>
    <row r="941" spans="1:13" s="17" customFormat="1" x14ac:dyDescent="0.2">
      <c r="A941" s="19" t="s">
        <v>62</v>
      </c>
      <c r="B941" s="19" t="s">
        <v>2597</v>
      </c>
      <c r="C941" s="25" t="s">
        <v>5982</v>
      </c>
      <c r="D941" s="25" t="s">
        <v>5982</v>
      </c>
      <c r="E941" s="25" t="s">
        <v>5982</v>
      </c>
      <c r="F941" s="19" t="s">
        <v>2598</v>
      </c>
      <c r="G941" s="19" t="s">
        <v>228</v>
      </c>
      <c r="H941" s="1">
        <v>17438</v>
      </c>
      <c r="I941" s="1">
        <v>0</v>
      </c>
      <c r="J941" s="1">
        <v>17438</v>
      </c>
      <c r="K941" s="1">
        <v>4717</v>
      </c>
      <c r="L941" s="3" t="s">
        <v>5982</v>
      </c>
      <c r="M941" s="16"/>
    </row>
    <row r="942" spans="1:13" s="17" customFormat="1" x14ac:dyDescent="0.2">
      <c r="A942" s="19" t="s">
        <v>62</v>
      </c>
      <c r="B942" s="19" t="s">
        <v>2599</v>
      </c>
      <c r="C942" s="25" t="s">
        <v>5982</v>
      </c>
      <c r="D942" s="25" t="s">
        <v>5982</v>
      </c>
      <c r="E942" s="25" t="s">
        <v>5982</v>
      </c>
      <c r="F942" s="19" t="s">
        <v>2600</v>
      </c>
      <c r="G942" s="19" t="s">
        <v>228</v>
      </c>
      <c r="H942" s="1">
        <v>394080</v>
      </c>
      <c r="I942" s="1">
        <v>0</v>
      </c>
      <c r="J942" s="1">
        <v>394080</v>
      </c>
      <c r="K942" s="1">
        <v>98427</v>
      </c>
      <c r="L942" s="3" t="s">
        <v>5982</v>
      </c>
      <c r="M942" s="16"/>
    </row>
    <row r="943" spans="1:13" s="17" customFormat="1" x14ac:dyDescent="0.2">
      <c r="A943" s="19" t="s">
        <v>62</v>
      </c>
      <c r="B943" s="19" t="s">
        <v>2601</v>
      </c>
      <c r="C943" s="25" t="s">
        <v>5982</v>
      </c>
      <c r="D943" s="25" t="s">
        <v>5982</v>
      </c>
      <c r="E943" s="25" t="s">
        <v>5982</v>
      </c>
      <c r="F943" s="19" t="s">
        <v>2602</v>
      </c>
      <c r="G943" s="19" t="s">
        <v>228</v>
      </c>
      <c r="H943" s="1">
        <v>229536</v>
      </c>
      <c r="I943" s="1">
        <v>0</v>
      </c>
      <c r="J943" s="1">
        <v>229536</v>
      </c>
      <c r="K943" s="1">
        <v>57342</v>
      </c>
      <c r="L943" s="3" t="s">
        <v>5982</v>
      </c>
      <c r="M943" s="16"/>
    </row>
    <row r="944" spans="1:13" s="17" customFormat="1" x14ac:dyDescent="0.2">
      <c r="A944" s="19" t="s">
        <v>62</v>
      </c>
      <c r="B944" s="19" t="s">
        <v>2603</v>
      </c>
      <c r="C944" s="25" t="s">
        <v>5982</v>
      </c>
      <c r="D944" s="25" t="s">
        <v>5982</v>
      </c>
      <c r="E944" s="25" t="s">
        <v>5982</v>
      </c>
      <c r="F944" s="19" t="s">
        <v>2604</v>
      </c>
      <c r="G944" s="19" t="s">
        <v>228</v>
      </c>
      <c r="H944" s="1">
        <v>3990</v>
      </c>
      <c r="I944" s="1">
        <v>-2166</v>
      </c>
      <c r="J944" s="1">
        <v>1824</v>
      </c>
      <c r="K944" s="1">
        <v>-6137</v>
      </c>
      <c r="L944" s="3" t="s">
        <v>5982</v>
      </c>
      <c r="M944" s="16"/>
    </row>
    <row r="945" spans="1:13" s="17" customFormat="1" x14ac:dyDescent="0.2">
      <c r="A945" s="19" t="s">
        <v>62</v>
      </c>
      <c r="B945" s="19" t="s">
        <v>2605</v>
      </c>
      <c r="C945" s="25" t="s">
        <v>5982</v>
      </c>
      <c r="D945" s="25" t="s">
        <v>5982</v>
      </c>
      <c r="E945" s="25" t="s">
        <v>5982</v>
      </c>
      <c r="F945" s="19" t="s">
        <v>2606</v>
      </c>
      <c r="G945" s="19" t="s">
        <v>228</v>
      </c>
      <c r="H945" s="1">
        <v>45644</v>
      </c>
      <c r="I945" s="1">
        <v>0</v>
      </c>
      <c r="J945" s="1">
        <v>45644</v>
      </c>
      <c r="K945" s="1">
        <v>11479</v>
      </c>
      <c r="L945" s="3" t="s">
        <v>5982</v>
      </c>
      <c r="M945" s="16"/>
    </row>
    <row r="946" spans="1:13" s="17" customFormat="1" x14ac:dyDescent="0.2">
      <c r="A946" s="19" t="s">
        <v>62</v>
      </c>
      <c r="B946" s="19" t="s">
        <v>2607</v>
      </c>
      <c r="C946" s="25" t="s">
        <v>5982</v>
      </c>
      <c r="D946" s="25" t="s">
        <v>5982</v>
      </c>
      <c r="E946" s="25" t="s">
        <v>5982</v>
      </c>
      <c r="F946" s="19" t="s">
        <v>2608</v>
      </c>
      <c r="G946" s="19" t="s">
        <v>228</v>
      </c>
      <c r="H946" s="1">
        <v>297400</v>
      </c>
      <c r="I946" s="1">
        <v>0</v>
      </c>
      <c r="J946" s="1">
        <v>297400</v>
      </c>
      <c r="K946" s="1">
        <v>74565</v>
      </c>
      <c r="L946" s="3" t="s">
        <v>5982</v>
      </c>
      <c r="M946" s="16"/>
    </row>
    <row r="947" spans="1:13" s="17" customFormat="1" x14ac:dyDescent="0.2">
      <c r="A947" s="19" t="s">
        <v>62</v>
      </c>
      <c r="B947" s="19" t="s">
        <v>2609</v>
      </c>
      <c r="C947" s="25" t="s">
        <v>5982</v>
      </c>
      <c r="D947" s="25" t="s">
        <v>5982</v>
      </c>
      <c r="E947" s="25" t="s">
        <v>5982</v>
      </c>
      <c r="F947" s="19" t="s">
        <v>2610</v>
      </c>
      <c r="G947" s="19" t="s">
        <v>228</v>
      </c>
      <c r="H947" s="1">
        <v>549624</v>
      </c>
      <c r="I947" s="1">
        <v>0</v>
      </c>
      <c r="J947" s="1">
        <v>549624</v>
      </c>
      <c r="K947" s="1">
        <v>137115</v>
      </c>
      <c r="L947" s="3" t="s">
        <v>5982</v>
      </c>
      <c r="M947" s="16"/>
    </row>
    <row r="948" spans="1:13" s="17" customFormat="1" x14ac:dyDescent="0.2">
      <c r="A948" s="19" t="s">
        <v>62</v>
      </c>
      <c r="B948" s="19" t="s">
        <v>2611</v>
      </c>
      <c r="C948" s="25" t="s">
        <v>5982</v>
      </c>
      <c r="D948" s="25" t="s">
        <v>5982</v>
      </c>
      <c r="E948" s="25" t="s">
        <v>5982</v>
      </c>
      <c r="F948" s="19" t="s">
        <v>2612</v>
      </c>
      <c r="G948" s="19" t="s">
        <v>228</v>
      </c>
      <c r="H948" s="1">
        <v>7422</v>
      </c>
      <c r="I948" s="1">
        <v>0</v>
      </c>
      <c r="J948" s="1">
        <v>7422</v>
      </c>
      <c r="K948" s="1">
        <v>1764</v>
      </c>
      <c r="L948" s="3" t="s">
        <v>5982</v>
      </c>
      <c r="M948" s="16"/>
    </row>
    <row r="949" spans="1:13" s="17" customFormat="1" x14ac:dyDescent="0.2">
      <c r="A949" s="19" t="s">
        <v>62</v>
      </c>
      <c r="B949" s="19" t="s">
        <v>2613</v>
      </c>
      <c r="C949" s="25" t="s">
        <v>5982</v>
      </c>
      <c r="D949" s="25" t="s">
        <v>5982</v>
      </c>
      <c r="E949" s="25" t="s">
        <v>5982</v>
      </c>
      <c r="F949" s="19" t="s">
        <v>2614</v>
      </c>
      <c r="G949" s="19" t="s">
        <v>145</v>
      </c>
      <c r="H949" s="1">
        <v>6834912</v>
      </c>
      <c r="I949" s="1">
        <v>-266605</v>
      </c>
      <c r="J949" s="1">
        <v>6568307</v>
      </c>
      <c r="K949" s="1">
        <v>186506</v>
      </c>
      <c r="L949" s="3" t="s">
        <v>5982</v>
      </c>
      <c r="M949" s="16"/>
    </row>
    <row r="950" spans="1:13" s="17" customFormat="1" x14ac:dyDescent="0.2">
      <c r="A950" s="19" t="s">
        <v>62</v>
      </c>
      <c r="B950" s="19" t="s">
        <v>2613</v>
      </c>
      <c r="C950" s="19" t="s">
        <v>2615</v>
      </c>
      <c r="D950" s="19" t="s">
        <v>2616</v>
      </c>
      <c r="E950" s="19" t="s">
        <v>143</v>
      </c>
      <c r="F950" s="19" t="s">
        <v>2617</v>
      </c>
      <c r="G950" s="19" t="s">
        <v>145</v>
      </c>
      <c r="H950" s="1">
        <v>252719</v>
      </c>
      <c r="I950" s="1">
        <v>-8630</v>
      </c>
      <c r="J950" s="1">
        <v>244089</v>
      </c>
      <c r="K950" s="1">
        <v>0</v>
      </c>
      <c r="L950" s="3" t="s">
        <v>5982</v>
      </c>
      <c r="M950" s="16"/>
    </row>
    <row r="951" spans="1:13" s="17" customFormat="1" x14ac:dyDescent="0.2">
      <c r="A951" s="19" t="s">
        <v>62</v>
      </c>
      <c r="B951" s="19" t="s">
        <v>2618</v>
      </c>
      <c r="C951" s="25" t="s">
        <v>5982</v>
      </c>
      <c r="D951" s="25" t="s">
        <v>5982</v>
      </c>
      <c r="E951" s="25" t="s">
        <v>5982</v>
      </c>
      <c r="F951" s="19" t="s">
        <v>2619</v>
      </c>
      <c r="G951" s="19" t="s">
        <v>228</v>
      </c>
      <c r="H951" s="1">
        <v>251870</v>
      </c>
      <c r="I951" s="1">
        <v>0</v>
      </c>
      <c r="J951" s="1">
        <v>251870</v>
      </c>
      <c r="K951" s="1">
        <v>62814</v>
      </c>
      <c r="L951" s="3" t="s">
        <v>5982</v>
      </c>
      <c r="M951" s="16"/>
    </row>
    <row r="952" spans="1:13" s="17" customFormat="1" x14ac:dyDescent="0.2">
      <c r="A952" s="19" t="s">
        <v>62</v>
      </c>
      <c r="B952" s="19" t="s">
        <v>2620</v>
      </c>
      <c r="C952" s="25" t="s">
        <v>5982</v>
      </c>
      <c r="D952" s="25" t="s">
        <v>5982</v>
      </c>
      <c r="E952" s="25" t="s">
        <v>5982</v>
      </c>
      <c r="F952" s="19" t="s">
        <v>2621</v>
      </c>
      <c r="G952" s="19" t="s">
        <v>228</v>
      </c>
      <c r="H952" s="1">
        <v>73376</v>
      </c>
      <c r="I952" s="1">
        <v>0</v>
      </c>
      <c r="J952" s="1">
        <v>73376</v>
      </c>
      <c r="K952" s="1">
        <v>18308</v>
      </c>
      <c r="L952" s="3" t="s">
        <v>5982</v>
      </c>
      <c r="M952" s="16"/>
    </row>
    <row r="953" spans="1:13" s="17" customFormat="1" x14ac:dyDescent="0.2">
      <c r="A953" s="19" t="s">
        <v>62</v>
      </c>
      <c r="B953" s="19" t="s">
        <v>2622</v>
      </c>
      <c r="C953" s="25" t="s">
        <v>5982</v>
      </c>
      <c r="D953" s="25" t="s">
        <v>5982</v>
      </c>
      <c r="E953" s="25" t="s">
        <v>5982</v>
      </c>
      <c r="F953" s="19" t="s">
        <v>2623</v>
      </c>
      <c r="G953" s="19" t="s">
        <v>228</v>
      </c>
      <c r="H953" s="1">
        <v>2187366</v>
      </c>
      <c r="I953" s="1">
        <v>-137646</v>
      </c>
      <c r="J953" s="1">
        <v>2049720</v>
      </c>
      <c r="K953" s="1">
        <v>-600022</v>
      </c>
      <c r="L953" s="3" t="s">
        <v>5982</v>
      </c>
      <c r="M953" s="16"/>
    </row>
    <row r="954" spans="1:13" s="17" customFormat="1" x14ac:dyDescent="0.2">
      <c r="A954" s="19" t="s">
        <v>62</v>
      </c>
      <c r="B954" s="19" t="s">
        <v>2624</v>
      </c>
      <c r="C954" s="25" t="s">
        <v>5982</v>
      </c>
      <c r="D954" s="25" t="s">
        <v>5982</v>
      </c>
      <c r="E954" s="25" t="s">
        <v>5982</v>
      </c>
      <c r="F954" s="19" t="s">
        <v>2625</v>
      </c>
      <c r="G954" s="19" t="s">
        <v>341</v>
      </c>
      <c r="H954" s="1">
        <v>527254</v>
      </c>
      <c r="I954" s="1">
        <v>0</v>
      </c>
      <c r="J954" s="1">
        <v>527254</v>
      </c>
      <c r="K954" s="1">
        <v>129210</v>
      </c>
      <c r="L954" s="3" t="s">
        <v>5982</v>
      </c>
      <c r="M954" s="16"/>
    </row>
    <row r="955" spans="1:13" s="17" customFormat="1" x14ac:dyDescent="0.2">
      <c r="A955" s="19" t="s">
        <v>62</v>
      </c>
      <c r="B955" s="19" t="s">
        <v>2626</v>
      </c>
      <c r="C955" s="25" t="s">
        <v>5982</v>
      </c>
      <c r="D955" s="25" t="s">
        <v>5982</v>
      </c>
      <c r="E955" s="25" t="s">
        <v>5982</v>
      </c>
      <c r="F955" s="19" t="s">
        <v>2627</v>
      </c>
      <c r="G955" s="19" t="s">
        <v>228</v>
      </c>
      <c r="H955" s="1">
        <v>75270</v>
      </c>
      <c r="I955" s="1">
        <v>0</v>
      </c>
      <c r="J955" s="1">
        <v>75270</v>
      </c>
      <c r="K955" s="1">
        <v>45115</v>
      </c>
      <c r="L955" s="3" t="s">
        <v>5982</v>
      </c>
      <c r="M955" s="16"/>
    </row>
    <row r="956" spans="1:13" s="17" customFormat="1" x14ac:dyDescent="0.2">
      <c r="A956" s="19" t="s">
        <v>62</v>
      </c>
      <c r="B956" s="19" t="s">
        <v>2628</v>
      </c>
      <c r="C956" s="25" t="s">
        <v>5982</v>
      </c>
      <c r="D956" s="25" t="s">
        <v>5982</v>
      </c>
      <c r="E956" s="25" t="s">
        <v>5982</v>
      </c>
      <c r="F956" s="19" t="s">
        <v>2629</v>
      </c>
      <c r="G956" s="19" t="s">
        <v>341</v>
      </c>
      <c r="H956" s="1">
        <v>980434</v>
      </c>
      <c r="I956" s="1">
        <v>0</v>
      </c>
      <c r="J956" s="1">
        <v>980434</v>
      </c>
      <c r="K956" s="1">
        <v>241893</v>
      </c>
      <c r="L956" s="3" t="s">
        <v>5982</v>
      </c>
      <c r="M956" s="16"/>
    </row>
    <row r="957" spans="1:13" s="17" customFormat="1" x14ac:dyDescent="0.2">
      <c r="A957" s="19" t="s">
        <v>62</v>
      </c>
      <c r="B957" s="19" t="s">
        <v>2630</v>
      </c>
      <c r="C957" s="25" t="s">
        <v>5982</v>
      </c>
      <c r="D957" s="25" t="s">
        <v>5982</v>
      </c>
      <c r="E957" s="25" t="s">
        <v>5982</v>
      </c>
      <c r="F957" s="19" t="s">
        <v>2631</v>
      </c>
      <c r="G957" s="19" t="s">
        <v>145</v>
      </c>
      <c r="H957" s="1">
        <v>98144</v>
      </c>
      <c r="I957" s="1">
        <v>0</v>
      </c>
      <c r="J957" s="1">
        <v>98144</v>
      </c>
      <c r="K957" s="1">
        <v>25761</v>
      </c>
      <c r="L957" s="3" t="s">
        <v>5982</v>
      </c>
      <c r="M957" s="16"/>
    </row>
    <row r="958" spans="1:13" s="17" customFormat="1" x14ac:dyDescent="0.2">
      <c r="A958" s="19" t="s">
        <v>62</v>
      </c>
      <c r="B958" s="19" t="s">
        <v>2632</v>
      </c>
      <c r="C958" s="25" t="s">
        <v>5982</v>
      </c>
      <c r="D958" s="25" t="s">
        <v>5982</v>
      </c>
      <c r="E958" s="25" t="s">
        <v>5982</v>
      </c>
      <c r="F958" s="19" t="s">
        <v>2633</v>
      </c>
      <c r="G958" s="19" t="s">
        <v>228</v>
      </c>
      <c r="H958" s="1">
        <v>392944</v>
      </c>
      <c r="I958" s="1">
        <v>-61600</v>
      </c>
      <c r="J958" s="1">
        <v>331344</v>
      </c>
      <c r="K958" s="1">
        <v>-455418</v>
      </c>
      <c r="L958" s="3" t="s">
        <v>5982</v>
      </c>
      <c r="M958" s="16"/>
    </row>
    <row r="959" spans="1:13" s="17" customFormat="1" x14ac:dyDescent="0.2">
      <c r="A959" s="19" t="s">
        <v>64</v>
      </c>
      <c r="B959" s="19" t="s">
        <v>2634</v>
      </c>
      <c r="C959" s="25" t="s">
        <v>5982</v>
      </c>
      <c r="D959" s="25" t="s">
        <v>5982</v>
      </c>
      <c r="E959" s="25" t="s">
        <v>5982</v>
      </c>
      <c r="F959" s="19" t="s">
        <v>2635</v>
      </c>
      <c r="G959" s="19" t="s">
        <v>140</v>
      </c>
      <c r="H959" s="1">
        <v>573607</v>
      </c>
      <c r="I959" s="1">
        <v>149866</v>
      </c>
      <c r="J959" s="1">
        <v>723473</v>
      </c>
      <c r="K959" s="1">
        <v>266444</v>
      </c>
      <c r="L959" s="3" t="s">
        <v>5982</v>
      </c>
      <c r="M959" s="16"/>
    </row>
    <row r="960" spans="1:13" s="17" customFormat="1" x14ac:dyDescent="0.2">
      <c r="A960" s="19" t="s">
        <v>64</v>
      </c>
      <c r="B960" s="19" t="s">
        <v>2636</v>
      </c>
      <c r="C960" s="25" t="s">
        <v>5982</v>
      </c>
      <c r="D960" s="25" t="s">
        <v>5982</v>
      </c>
      <c r="E960" s="25" t="s">
        <v>5982</v>
      </c>
      <c r="F960" s="19" t="s">
        <v>2637</v>
      </c>
      <c r="G960" s="19" t="s">
        <v>145</v>
      </c>
      <c r="H960" s="1">
        <v>320490</v>
      </c>
      <c r="I960" s="1">
        <v>0</v>
      </c>
      <c r="J960" s="1">
        <v>320490</v>
      </c>
      <c r="K960" s="1">
        <v>79010</v>
      </c>
      <c r="L960" s="3" t="s">
        <v>5982</v>
      </c>
      <c r="M960" s="16"/>
    </row>
    <row r="961" spans="1:13" s="17" customFormat="1" x14ac:dyDescent="0.2">
      <c r="A961" s="19" t="s">
        <v>64</v>
      </c>
      <c r="B961" s="19" t="s">
        <v>2636</v>
      </c>
      <c r="C961" s="19" t="s">
        <v>2638</v>
      </c>
      <c r="D961" s="19" t="s">
        <v>2639</v>
      </c>
      <c r="E961" s="19" t="s">
        <v>143</v>
      </c>
      <c r="F961" s="19" t="s">
        <v>2640</v>
      </c>
      <c r="G961" s="19" t="s">
        <v>145</v>
      </c>
      <c r="H961" s="1">
        <v>24504</v>
      </c>
      <c r="I961" s="1">
        <v>0</v>
      </c>
      <c r="J961" s="1">
        <v>24504</v>
      </c>
      <c r="K961" s="1">
        <v>4036</v>
      </c>
      <c r="L961" s="3" t="s">
        <v>5982</v>
      </c>
      <c r="M961" s="16"/>
    </row>
    <row r="962" spans="1:13" s="17" customFormat="1" x14ac:dyDescent="0.2">
      <c r="A962" s="19" t="s">
        <v>66</v>
      </c>
      <c r="B962" s="19" t="s">
        <v>2641</v>
      </c>
      <c r="C962" s="25" t="s">
        <v>5982</v>
      </c>
      <c r="D962" s="25" t="s">
        <v>5982</v>
      </c>
      <c r="E962" s="25" t="s">
        <v>5982</v>
      </c>
      <c r="F962" s="19" t="s">
        <v>2642</v>
      </c>
      <c r="G962" s="19" t="s">
        <v>140</v>
      </c>
      <c r="H962" s="1">
        <v>2978</v>
      </c>
      <c r="I962" s="1">
        <v>0</v>
      </c>
      <c r="J962" s="1">
        <v>2978</v>
      </c>
      <c r="K962" s="1">
        <v>-1250</v>
      </c>
      <c r="L962" s="3" t="s">
        <v>5982</v>
      </c>
      <c r="M962" s="16"/>
    </row>
    <row r="963" spans="1:13" s="17" customFormat="1" x14ac:dyDescent="0.2">
      <c r="A963" s="19" t="s">
        <v>66</v>
      </c>
      <c r="B963" s="19" t="s">
        <v>2643</v>
      </c>
      <c r="C963" s="25" t="s">
        <v>5982</v>
      </c>
      <c r="D963" s="25" t="s">
        <v>5982</v>
      </c>
      <c r="E963" s="25" t="s">
        <v>5982</v>
      </c>
      <c r="F963" s="19" t="s">
        <v>2644</v>
      </c>
      <c r="G963" s="19" t="s">
        <v>145</v>
      </c>
      <c r="H963" s="1">
        <v>140061</v>
      </c>
      <c r="I963" s="1">
        <v>-5484</v>
      </c>
      <c r="J963" s="1">
        <v>134577</v>
      </c>
      <c r="K963" s="1">
        <v>18388</v>
      </c>
      <c r="L963" s="3" t="s">
        <v>5982</v>
      </c>
      <c r="M963" s="16"/>
    </row>
    <row r="964" spans="1:13" s="17" customFormat="1" x14ac:dyDescent="0.2">
      <c r="A964" s="19" t="s">
        <v>66</v>
      </c>
      <c r="B964" s="19" t="s">
        <v>2645</v>
      </c>
      <c r="C964" s="25" t="s">
        <v>5982</v>
      </c>
      <c r="D964" s="25" t="s">
        <v>5982</v>
      </c>
      <c r="E964" s="25" t="s">
        <v>5982</v>
      </c>
      <c r="F964" s="19" t="s">
        <v>2646</v>
      </c>
      <c r="G964" s="19" t="s">
        <v>228</v>
      </c>
      <c r="H964" s="1">
        <v>43190</v>
      </c>
      <c r="I964" s="1">
        <v>0</v>
      </c>
      <c r="J964" s="1">
        <v>43190</v>
      </c>
      <c r="K964" s="1">
        <v>10776</v>
      </c>
      <c r="L964" s="3" t="s">
        <v>5982</v>
      </c>
      <c r="M964" s="16"/>
    </row>
    <row r="965" spans="1:13" s="17" customFormat="1" x14ac:dyDescent="0.2">
      <c r="A965" s="19" t="s">
        <v>66</v>
      </c>
      <c r="B965" s="19" t="s">
        <v>2645</v>
      </c>
      <c r="C965" s="19" t="s">
        <v>2647</v>
      </c>
      <c r="D965" s="19" t="s">
        <v>2648</v>
      </c>
      <c r="E965" s="19" t="s">
        <v>143</v>
      </c>
      <c r="F965" s="19" t="s">
        <v>2649</v>
      </c>
      <c r="G965" s="19" t="s">
        <v>228</v>
      </c>
      <c r="H965" s="1">
        <v>12206</v>
      </c>
      <c r="I965" s="1">
        <v>0</v>
      </c>
      <c r="J965" s="1">
        <v>12206</v>
      </c>
      <c r="K965" s="1">
        <v>2737</v>
      </c>
      <c r="L965" s="3" t="s">
        <v>5982</v>
      </c>
      <c r="M965" s="16"/>
    </row>
    <row r="966" spans="1:13" s="17" customFormat="1" x14ac:dyDescent="0.2">
      <c r="A966" s="19" t="s">
        <v>66</v>
      </c>
      <c r="B966" s="19" t="s">
        <v>2650</v>
      </c>
      <c r="C966" s="25" t="s">
        <v>5982</v>
      </c>
      <c r="D966" s="25" t="s">
        <v>5982</v>
      </c>
      <c r="E966" s="25" t="s">
        <v>5982</v>
      </c>
      <c r="F966" s="19" t="s">
        <v>2651</v>
      </c>
      <c r="G966" s="19" t="s">
        <v>145</v>
      </c>
      <c r="H966" s="1">
        <v>1832202</v>
      </c>
      <c r="I966" s="1">
        <v>-69796</v>
      </c>
      <c r="J966" s="1">
        <v>1762406</v>
      </c>
      <c r="K966" s="1">
        <v>181431</v>
      </c>
      <c r="L966" s="3" t="s">
        <v>5982</v>
      </c>
      <c r="M966" s="16"/>
    </row>
    <row r="967" spans="1:13" s="17" customFormat="1" x14ac:dyDescent="0.2">
      <c r="A967" s="19" t="s">
        <v>66</v>
      </c>
      <c r="B967" s="19" t="s">
        <v>2650</v>
      </c>
      <c r="C967" s="19" t="s">
        <v>2652</v>
      </c>
      <c r="D967" s="19" t="s">
        <v>2653</v>
      </c>
      <c r="E967" s="19" t="s">
        <v>143</v>
      </c>
      <c r="F967" s="19" t="s">
        <v>2654</v>
      </c>
      <c r="G967" s="19" t="s">
        <v>145</v>
      </c>
      <c r="H967" s="1">
        <v>104132</v>
      </c>
      <c r="I967" s="1">
        <v>-2122</v>
      </c>
      <c r="J967" s="1">
        <v>102010</v>
      </c>
      <c r="K967" s="1">
        <v>14759</v>
      </c>
      <c r="L967" s="3" t="s">
        <v>5982</v>
      </c>
      <c r="M967" s="16"/>
    </row>
    <row r="968" spans="1:13" s="17" customFormat="1" x14ac:dyDescent="0.2">
      <c r="A968" s="19" t="s">
        <v>66</v>
      </c>
      <c r="B968" s="19" t="s">
        <v>2655</v>
      </c>
      <c r="C968" s="25" t="s">
        <v>5982</v>
      </c>
      <c r="D968" s="25" t="s">
        <v>5982</v>
      </c>
      <c r="E968" s="25" t="s">
        <v>5982</v>
      </c>
      <c r="F968" s="19" t="s">
        <v>2656</v>
      </c>
      <c r="G968" s="19" t="s">
        <v>228</v>
      </c>
      <c r="H968" s="1">
        <v>8358</v>
      </c>
      <c r="I968" s="1">
        <v>0</v>
      </c>
      <c r="J968" s="1">
        <v>8358</v>
      </c>
      <c r="K968" s="1">
        <v>2085</v>
      </c>
      <c r="L968" s="3" t="s">
        <v>5982</v>
      </c>
      <c r="M968" s="16"/>
    </row>
    <row r="969" spans="1:13" s="17" customFormat="1" x14ac:dyDescent="0.2">
      <c r="A969" s="19" t="s">
        <v>66</v>
      </c>
      <c r="B969" s="19" t="s">
        <v>2657</v>
      </c>
      <c r="C969" s="25" t="s">
        <v>5982</v>
      </c>
      <c r="D969" s="25" t="s">
        <v>5982</v>
      </c>
      <c r="E969" s="25" t="s">
        <v>5982</v>
      </c>
      <c r="F969" s="19" t="s">
        <v>2658</v>
      </c>
      <c r="G969" s="19" t="s">
        <v>145</v>
      </c>
      <c r="H969" s="1">
        <v>94068</v>
      </c>
      <c r="I969" s="1">
        <v>0</v>
      </c>
      <c r="J969" s="1">
        <v>94068</v>
      </c>
      <c r="K969" s="1">
        <v>21668</v>
      </c>
      <c r="L969" s="3" t="s">
        <v>5982</v>
      </c>
      <c r="M969" s="16"/>
    </row>
    <row r="970" spans="1:13" s="17" customFormat="1" x14ac:dyDescent="0.2">
      <c r="A970" s="19" t="s">
        <v>66</v>
      </c>
      <c r="B970" s="19" t="s">
        <v>2659</v>
      </c>
      <c r="C970" s="25" t="s">
        <v>5982</v>
      </c>
      <c r="D970" s="25" t="s">
        <v>5982</v>
      </c>
      <c r="E970" s="25" t="s">
        <v>5982</v>
      </c>
      <c r="F970" s="19" t="s">
        <v>2660</v>
      </c>
      <c r="G970" s="19" t="s">
        <v>341</v>
      </c>
      <c r="H970" s="1">
        <v>26922</v>
      </c>
      <c r="I970" s="1">
        <v>0</v>
      </c>
      <c r="J970" s="1">
        <v>26922</v>
      </c>
      <c r="K970" s="1">
        <v>6717</v>
      </c>
      <c r="L970" s="3" t="s">
        <v>5982</v>
      </c>
      <c r="M970" s="16"/>
    </row>
    <row r="971" spans="1:13" s="17" customFormat="1" x14ac:dyDescent="0.2">
      <c r="A971" s="19" t="s">
        <v>66</v>
      </c>
      <c r="B971" s="19" t="s">
        <v>2661</v>
      </c>
      <c r="C971" s="25" t="s">
        <v>5982</v>
      </c>
      <c r="D971" s="25" t="s">
        <v>5982</v>
      </c>
      <c r="E971" s="25" t="s">
        <v>5982</v>
      </c>
      <c r="F971" s="19" t="s">
        <v>2662</v>
      </c>
      <c r="G971" s="19" t="s">
        <v>145</v>
      </c>
      <c r="H971" s="1">
        <v>1379740</v>
      </c>
      <c r="I971" s="1">
        <v>-4088</v>
      </c>
      <c r="J971" s="1">
        <v>1375652</v>
      </c>
      <c r="K971" s="1">
        <v>397238</v>
      </c>
      <c r="L971" s="3" t="s">
        <v>5982</v>
      </c>
      <c r="M971" s="16"/>
    </row>
    <row r="972" spans="1:13" s="17" customFormat="1" x14ac:dyDescent="0.2">
      <c r="A972" s="19" t="s">
        <v>66</v>
      </c>
      <c r="B972" s="19" t="s">
        <v>2661</v>
      </c>
      <c r="C972" s="19" t="s">
        <v>2663</v>
      </c>
      <c r="D972" s="19" t="s">
        <v>2664</v>
      </c>
      <c r="E972" s="19" t="s">
        <v>143</v>
      </c>
      <c r="F972" s="19" t="s">
        <v>2665</v>
      </c>
      <c r="G972" s="19" t="s">
        <v>145</v>
      </c>
      <c r="H972" s="1">
        <v>121460</v>
      </c>
      <c r="I972" s="1">
        <v>-530</v>
      </c>
      <c r="J972" s="1">
        <v>120930</v>
      </c>
      <c r="K972" s="1">
        <v>27015</v>
      </c>
      <c r="L972" s="3" t="s">
        <v>5982</v>
      </c>
      <c r="M972" s="16"/>
    </row>
    <row r="973" spans="1:13" s="17" customFormat="1" x14ac:dyDescent="0.2">
      <c r="A973" s="19" t="s">
        <v>66</v>
      </c>
      <c r="B973" s="19" t="s">
        <v>2666</v>
      </c>
      <c r="C973" s="25" t="s">
        <v>5982</v>
      </c>
      <c r="D973" s="25" t="s">
        <v>5982</v>
      </c>
      <c r="E973" s="25" t="s">
        <v>5982</v>
      </c>
      <c r="F973" s="19" t="s">
        <v>2667</v>
      </c>
      <c r="G973" s="19" t="s">
        <v>145</v>
      </c>
      <c r="H973" s="1">
        <v>13836937</v>
      </c>
      <c r="I973" s="1">
        <v>-1246</v>
      </c>
      <c r="J973" s="1">
        <v>13835691</v>
      </c>
      <c r="K973" s="1">
        <v>3243840</v>
      </c>
      <c r="L973" s="3" t="s">
        <v>5982</v>
      </c>
      <c r="M973" s="16"/>
    </row>
    <row r="974" spans="1:13" s="17" customFormat="1" x14ac:dyDescent="0.2">
      <c r="A974" s="19" t="s">
        <v>66</v>
      </c>
      <c r="B974" s="19" t="s">
        <v>2666</v>
      </c>
      <c r="C974" s="19" t="s">
        <v>2668</v>
      </c>
      <c r="D974" s="19" t="s">
        <v>2669</v>
      </c>
      <c r="E974" s="19" t="s">
        <v>143</v>
      </c>
      <c r="F974" s="19" t="s">
        <v>2670</v>
      </c>
      <c r="G974" s="19" t="s">
        <v>145</v>
      </c>
      <c r="H974" s="1">
        <v>540999</v>
      </c>
      <c r="I974" s="1">
        <v>372</v>
      </c>
      <c r="J974" s="1">
        <v>541371</v>
      </c>
      <c r="K974" s="1">
        <v>124173</v>
      </c>
      <c r="L974" s="3" t="s">
        <v>5982</v>
      </c>
      <c r="M974" s="16"/>
    </row>
    <row r="975" spans="1:13" s="17" customFormat="1" x14ac:dyDescent="0.2">
      <c r="A975" s="19" t="s">
        <v>66</v>
      </c>
      <c r="B975" s="19" t="s">
        <v>2666</v>
      </c>
      <c r="C975" s="19" t="s">
        <v>2671</v>
      </c>
      <c r="D975" s="19" t="s">
        <v>2672</v>
      </c>
      <c r="E975" s="19" t="s">
        <v>143</v>
      </c>
      <c r="F975" s="19" t="s">
        <v>2673</v>
      </c>
      <c r="G975" s="19" t="s">
        <v>145</v>
      </c>
      <c r="H975" s="1">
        <v>18240</v>
      </c>
      <c r="I975" s="1">
        <v>0</v>
      </c>
      <c r="J975" s="1">
        <v>18240</v>
      </c>
      <c r="K975" s="1">
        <v>4611</v>
      </c>
      <c r="L975" s="3" t="s">
        <v>5982</v>
      </c>
      <c r="M975" s="16"/>
    </row>
    <row r="976" spans="1:13" s="17" customFormat="1" x14ac:dyDescent="0.2">
      <c r="A976" s="19" t="s">
        <v>66</v>
      </c>
      <c r="B976" s="19" t="s">
        <v>2666</v>
      </c>
      <c r="C976" s="19" t="s">
        <v>2674</v>
      </c>
      <c r="D976" s="19" t="s">
        <v>2675</v>
      </c>
      <c r="E976" s="19" t="s">
        <v>143</v>
      </c>
      <c r="F976" s="19" t="s">
        <v>2676</v>
      </c>
      <c r="G976" s="19" t="s">
        <v>145</v>
      </c>
      <c r="H976" s="1">
        <v>333936</v>
      </c>
      <c r="I976" s="1">
        <v>224</v>
      </c>
      <c r="J976" s="1">
        <v>334160</v>
      </c>
      <c r="K976" s="1">
        <v>58602</v>
      </c>
      <c r="L976" s="3" t="s">
        <v>5982</v>
      </c>
      <c r="M976" s="16"/>
    </row>
    <row r="977" spans="1:13" s="17" customFormat="1" x14ac:dyDescent="0.2">
      <c r="A977" s="19" t="s">
        <v>66</v>
      </c>
      <c r="B977" s="19" t="s">
        <v>2666</v>
      </c>
      <c r="C977" s="19" t="s">
        <v>2677</v>
      </c>
      <c r="D977" s="19" t="s">
        <v>2678</v>
      </c>
      <c r="E977" s="19" t="s">
        <v>143</v>
      </c>
      <c r="F977" s="19" t="s">
        <v>2679</v>
      </c>
      <c r="G977" s="19" t="s">
        <v>145</v>
      </c>
      <c r="H977" s="1">
        <v>297225</v>
      </c>
      <c r="I977" s="1">
        <v>216</v>
      </c>
      <c r="J977" s="1">
        <v>297441</v>
      </c>
      <c r="K977" s="1">
        <v>45528</v>
      </c>
      <c r="L977" s="3" t="s">
        <v>5982</v>
      </c>
      <c r="M977" s="16"/>
    </row>
    <row r="978" spans="1:13" s="17" customFormat="1" x14ac:dyDescent="0.2">
      <c r="A978" s="19" t="s">
        <v>66</v>
      </c>
      <c r="B978" s="19" t="s">
        <v>2666</v>
      </c>
      <c r="C978" s="19" t="s">
        <v>2680</v>
      </c>
      <c r="D978" s="19" t="s">
        <v>2681</v>
      </c>
      <c r="E978" s="19" t="s">
        <v>143</v>
      </c>
      <c r="F978" s="19" t="s">
        <v>2682</v>
      </c>
      <c r="G978" s="19" t="s">
        <v>145</v>
      </c>
      <c r="H978" s="1">
        <v>169760</v>
      </c>
      <c r="I978" s="1">
        <v>117</v>
      </c>
      <c r="J978" s="1">
        <v>169877</v>
      </c>
      <c r="K978" s="1">
        <v>40684</v>
      </c>
      <c r="L978" s="3" t="s">
        <v>5982</v>
      </c>
      <c r="M978" s="16"/>
    </row>
    <row r="979" spans="1:13" s="17" customFormat="1" x14ac:dyDescent="0.2">
      <c r="A979" s="19" t="s">
        <v>66</v>
      </c>
      <c r="B979" s="19" t="s">
        <v>2683</v>
      </c>
      <c r="C979" s="25" t="s">
        <v>5982</v>
      </c>
      <c r="D979" s="25" t="s">
        <v>5982</v>
      </c>
      <c r="E979" s="25" t="s">
        <v>5982</v>
      </c>
      <c r="F979" s="19" t="s">
        <v>2684</v>
      </c>
      <c r="G979" s="19" t="s">
        <v>145</v>
      </c>
      <c r="H979" s="1">
        <v>3311377</v>
      </c>
      <c r="I979" s="1">
        <v>-13766</v>
      </c>
      <c r="J979" s="1">
        <v>3297611</v>
      </c>
      <c r="K979" s="1">
        <v>835751</v>
      </c>
      <c r="L979" s="3" t="s">
        <v>5982</v>
      </c>
      <c r="M979" s="16"/>
    </row>
    <row r="980" spans="1:13" s="17" customFormat="1" x14ac:dyDescent="0.2">
      <c r="A980" s="19" t="s">
        <v>66</v>
      </c>
      <c r="B980" s="19" t="s">
        <v>2683</v>
      </c>
      <c r="C980" s="19" t="s">
        <v>2685</v>
      </c>
      <c r="D980" s="19" t="s">
        <v>2686</v>
      </c>
      <c r="E980" s="19" t="s">
        <v>143</v>
      </c>
      <c r="F980" s="19" t="s">
        <v>2687</v>
      </c>
      <c r="G980" s="19" t="s">
        <v>145</v>
      </c>
      <c r="H980" s="1">
        <v>199319</v>
      </c>
      <c r="I980" s="1">
        <v>-136</v>
      </c>
      <c r="J980" s="1">
        <v>199183</v>
      </c>
      <c r="K980" s="1">
        <v>47694</v>
      </c>
      <c r="L980" s="3" t="s">
        <v>5982</v>
      </c>
      <c r="M980" s="16"/>
    </row>
    <row r="981" spans="1:13" s="17" customFormat="1" x14ac:dyDescent="0.2">
      <c r="A981" s="19" t="s">
        <v>66</v>
      </c>
      <c r="B981" s="19" t="s">
        <v>2683</v>
      </c>
      <c r="C981" s="19" t="s">
        <v>2688</v>
      </c>
      <c r="D981" s="19" t="s">
        <v>2689</v>
      </c>
      <c r="E981" s="19" t="s">
        <v>143</v>
      </c>
      <c r="F981" s="19" t="s">
        <v>2690</v>
      </c>
      <c r="G981" s="19" t="s">
        <v>145</v>
      </c>
      <c r="H981" s="1">
        <v>289525</v>
      </c>
      <c r="I981" s="1">
        <v>-231</v>
      </c>
      <c r="J981" s="1">
        <v>289294</v>
      </c>
      <c r="K981" s="1">
        <v>69621</v>
      </c>
      <c r="L981" s="3" t="s">
        <v>5982</v>
      </c>
      <c r="M981" s="16"/>
    </row>
    <row r="982" spans="1:13" s="17" customFormat="1" x14ac:dyDescent="0.2">
      <c r="A982" s="19" t="s">
        <v>66</v>
      </c>
      <c r="B982" s="19" t="s">
        <v>2683</v>
      </c>
      <c r="C982" s="19" t="s">
        <v>2691</v>
      </c>
      <c r="D982" s="19" t="s">
        <v>2692</v>
      </c>
      <c r="E982" s="19" t="s">
        <v>143</v>
      </c>
      <c r="F982" s="19" t="s">
        <v>2693</v>
      </c>
      <c r="G982" s="19" t="s">
        <v>145</v>
      </c>
      <c r="H982" s="1">
        <v>277903</v>
      </c>
      <c r="I982" s="1">
        <v>-192</v>
      </c>
      <c r="J982" s="1">
        <v>277711</v>
      </c>
      <c r="K982" s="1">
        <v>56762</v>
      </c>
      <c r="L982" s="3" t="s">
        <v>5982</v>
      </c>
      <c r="M982" s="16"/>
    </row>
    <row r="983" spans="1:13" s="17" customFormat="1" x14ac:dyDescent="0.2">
      <c r="A983" s="19" t="s">
        <v>66</v>
      </c>
      <c r="B983" s="19" t="s">
        <v>2694</v>
      </c>
      <c r="C983" s="25" t="s">
        <v>5982</v>
      </c>
      <c r="D983" s="25" t="s">
        <v>5982</v>
      </c>
      <c r="E983" s="25" t="s">
        <v>5982</v>
      </c>
      <c r="F983" s="19" t="s">
        <v>2695</v>
      </c>
      <c r="G983" s="19" t="s">
        <v>145</v>
      </c>
      <c r="H983" s="1">
        <v>659439</v>
      </c>
      <c r="I983" s="1">
        <v>1100</v>
      </c>
      <c r="J983" s="1">
        <v>660539</v>
      </c>
      <c r="K983" s="1">
        <v>160728</v>
      </c>
      <c r="L983" s="3" t="s">
        <v>5982</v>
      </c>
      <c r="M983" s="16"/>
    </row>
    <row r="984" spans="1:13" s="17" customFormat="1" x14ac:dyDescent="0.2">
      <c r="A984" s="19" t="s">
        <v>66</v>
      </c>
      <c r="B984" s="19" t="s">
        <v>2696</v>
      </c>
      <c r="C984" s="25" t="s">
        <v>5982</v>
      </c>
      <c r="D984" s="25" t="s">
        <v>5982</v>
      </c>
      <c r="E984" s="25" t="s">
        <v>5982</v>
      </c>
      <c r="F984" s="19" t="s">
        <v>2697</v>
      </c>
      <c r="G984" s="19" t="s">
        <v>145</v>
      </c>
      <c r="H984" s="1">
        <v>67600</v>
      </c>
      <c r="I984" s="1">
        <v>0</v>
      </c>
      <c r="J984" s="1">
        <v>67600</v>
      </c>
      <c r="K984" s="1">
        <v>16929</v>
      </c>
      <c r="L984" s="3" t="s">
        <v>5982</v>
      </c>
      <c r="M984" s="16"/>
    </row>
    <row r="985" spans="1:13" s="17" customFormat="1" x14ac:dyDescent="0.2">
      <c r="A985" s="19" t="s">
        <v>66</v>
      </c>
      <c r="B985" s="19" t="s">
        <v>2698</v>
      </c>
      <c r="C985" s="25" t="s">
        <v>5982</v>
      </c>
      <c r="D985" s="25" t="s">
        <v>5982</v>
      </c>
      <c r="E985" s="25" t="s">
        <v>5982</v>
      </c>
      <c r="F985" s="19" t="s">
        <v>2699</v>
      </c>
      <c r="G985" s="19" t="s">
        <v>145</v>
      </c>
      <c r="H985" s="1">
        <v>766892</v>
      </c>
      <c r="I985" s="1">
        <v>109170</v>
      </c>
      <c r="J985" s="1">
        <v>876062</v>
      </c>
      <c r="K985" s="1">
        <v>292811</v>
      </c>
      <c r="L985" s="3" t="s">
        <v>5982</v>
      </c>
      <c r="M985" s="16"/>
    </row>
    <row r="986" spans="1:13" s="17" customFormat="1" x14ac:dyDescent="0.2">
      <c r="A986" s="19" t="s">
        <v>68</v>
      </c>
      <c r="B986" s="19" t="s">
        <v>2700</v>
      </c>
      <c r="C986" s="25" t="s">
        <v>5982</v>
      </c>
      <c r="D986" s="25" t="s">
        <v>5982</v>
      </c>
      <c r="E986" s="25" t="s">
        <v>5982</v>
      </c>
      <c r="F986" s="19" t="s">
        <v>2701</v>
      </c>
      <c r="G986" s="19" t="s">
        <v>140</v>
      </c>
      <c r="H986" s="1">
        <v>38472</v>
      </c>
      <c r="I986" s="1">
        <v>0</v>
      </c>
      <c r="J986" s="1">
        <v>38472</v>
      </c>
      <c r="K986" s="1">
        <v>1086</v>
      </c>
      <c r="L986" s="3" t="s">
        <v>5982</v>
      </c>
      <c r="M986" s="16"/>
    </row>
    <row r="987" spans="1:13" s="17" customFormat="1" x14ac:dyDescent="0.2">
      <c r="A987" s="19" t="s">
        <v>68</v>
      </c>
      <c r="B987" s="19" t="s">
        <v>2700</v>
      </c>
      <c r="C987" s="19" t="s">
        <v>2702</v>
      </c>
      <c r="D987" s="19" t="s">
        <v>2703</v>
      </c>
      <c r="E987" s="19" t="s">
        <v>166</v>
      </c>
      <c r="F987" s="19" t="s">
        <v>2704</v>
      </c>
      <c r="G987" s="19" t="s">
        <v>140</v>
      </c>
      <c r="H987" s="1">
        <v>649834</v>
      </c>
      <c r="I987" s="1">
        <v>109818</v>
      </c>
      <c r="J987" s="1">
        <v>759652</v>
      </c>
      <c r="K987" s="1">
        <v>367262</v>
      </c>
      <c r="L987" s="3" t="s">
        <v>5982</v>
      </c>
      <c r="M987" s="16"/>
    </row>
    <row r="988" spans="1:13" s="17" customFormat="1" x14ac:dyDescent="0.2">
      <c r="A988" s="19" t="s">
        <v>68</v>
      </c>
      <c r="B988" s="19" t="s">
        <v>2700</v>
      </c>
      <c r="C988" s="19" t="s">
        <v>2705</v>
      </c>
      <c r="D988" s="19" t="s">
        <v>2706</v>
      </c>
      <c r="E988" s="19" t="s">
        <v>166</v>
      </c>
      <c r="F988" s="19" t="s">
        <v>2707</v>
      </c>
      <c r="G988" s="19" t="s">
        <v>140</v>
      </c>
      <c r="H988" s="1">
        <v>11670</v>
      </c>
      <c r="I988" s="1">
        <v>0</v>
      </c>
      <c r="J988" s="1">
        <v>11670</v>
      </c>
      <c r="K988" s="1">
        <v>1755</v>
      </c>
      <c r="L988" s="3" t="s">
        <v>5982</v>
      </c>
      <c r="M988" s="16"/>
    </row>
    <row r="989" spans="1:13" s="17" customFormat="1" x14ac:dyDescent="0.2">
      <c r="A989" s="19" t="s">
        <v>68</v>
      </c>
      <c r="B989" s="19" t="s">
        <v>2708</v>
      </c>
      <c r="C989" s="25" t="s">
        <v>5982</v>
      </c>
      <c r="D989" s="25" t="s">
        <v>5982</v>
      </c>
      <c r="E989" s="25" t="s">
        <v>5982</v>
      </c>
      <c r="F989" s="19" t="s">
        <v>2709</v>
      </c>
      <c r="G989" s="19" t="s">
        <v>228</v>
      </c>
      <c r="H989" s="1">
        <v>11972479</v>
      </c>
      <c r="I989" s="1">
        <v>3094379</v>
      </c>
      <c r="J989" s="1">
        <v>15066858</v>
      </c>
      <c r="K989" s="1">
        <v>5598026</v>
      </c>
      <c r="L989" s="3" t="s">
        <v>5982</v>
      </c>
      <c r="M989" s="16"/>
    </row>
    <row r="990" spans="1:13" s="17" customFormat="1" x14ac:dyDescent="0.2">
      <c r="A990" s="19" t="s">
        <v>68</v>
      </c>
      <c r="B990" s="19" t="s">
        <v>2710</v>
      </c>
      <c r="C990" s="25" t="s">
        <v>5982</v>
      </c>
      <c r="D990" s="25" t="s">
        <v>5982</v>
      </c>
      <c r="E990" s="25" t="s">
        <v>5982</v>
      </c>
      <c r="F990" s="19" t="s">
        <v>2711</v>
      </c>
      <c r="G990" s="19" t="s">
        <v>228</v>
      </c>
      <c r="H990" s="1">
        <v>21170</v>
      </c>
      <c r="I990" s="1">
        <v>2209</v>
      </c>
      <c r="J990" s="1">
        <v>23379</v>
      </c>
      <c r="K990" s="1">
        <v>-2264</v>
      </c>
      <c r="L990" s="3" t="s">
        <v>5982</v>
      </c>
      <c r="M990" s="16"/>
    </row>
    <row r="991" spans="1:13" s="17" customFormat="1" x14ac:dyDescent="0.2">
      <c r="A991" s="19" t="s">
        <v>68</v>
      </c>
      <c r="B991" s="19" t="s">
        <v>2710</v>
      </c>
      <c r="C991" s="19" t="s">
        <v>2712</v>
      </c>
      <c r="D991" s="19" t="s">
        <v>2713</v>
      </c>
      <c r="E991" s="19" t="s">
        <v>166</v>
      </c>
      <c r="F991" s="19" t="s">
        <v>2714</v>
      </c>
      <c r="G991" s="19" t="s">
        <v>228</v>
      </c>
      <c r="H991" s="1">
        <v>59788</v>
      </c>
      <c r="I991" s="1">
        <v>-212</v>
      </c>
      <c r="J991" s="1">
        <v>59576</v>
      </c>
      <c r="K991" s="1">
        <v>11918</v>
      </c>
      <c r="L991" s="3" t="s">
        <v>5982</v>
      </c>
      <c r="M991" s="16"/>
    </row>
    <row r="992" spans="1:13" s="17" customFormat="1" x14ac:dyDescent="0.2">
      <c r="A992" s="19" t="s">
        <v>68</v>
      </c>
      <c r="B992" s="19" t="s">
        <v>2715</v>
      </c>
      <c r="C992" s="25" t="s">
        <v>5982</v>
      </c>
      <c r="D992" s="25" t="s">
        <v>5982</v>
      </c>
      <c r="E992" s="25" t="s">
        <v>5982</v>
      </c>
      <c r="F992" s="19" t="s">
        <v>2716</v>
      </c>
      <c r="G992" s="19" t="s">
        <v>228</v>
      </c>
      <c r="H992" s="1">
        <v>30734</v>
      </c>
      <c r="I992" s="1">
        <v>0</v>
      </c>
      <c r="J992" s="1">
        <v>30734</v>
      </c>
      <c r="K992" s="1">
        <v>7675</v>
      </c>
      <c r="L992" s="3" t="s">
        <v>5982</v>
      </c>
      <c r="M992" s="16"/>
    </row>
    <row r="993" spans="1:13" s="17" customFormat="1" x14ac:dyDescent="0.2">
      <c r="A993" s="19" t="s">
        <v>68</v>
      </c>
      <c r="B993" s="19" t="s">
        <v>2717</v>
      </c>
      <c r="C993" s="25" t="s">
        <v>5982</v>
      </c>
      <c r="D993" s="25" t="s">
        <v>5982</v>
      </c>
      <c r="E993" s="25" t="s">
        <v>5982</v>
      </c>
      <c r="F993" s="19" t="s">
        <v>2718</v>
      </c>
      <c r="G993" s="19" t="s">
        <v>145</v>
      </c>
      <c r="H993" s="1">
        <v>5265280</v>
      </c>
      <c r="I993" s="1">
        <v>108944</v>
      </c>
      <c r="J993" s="1">
        <v>5374224</v>
      </c>
      <c r="K993" s="1">
        <v>1305367</v>
      </c>
      <c r="L993" s="3" t="s">
        <v>5982</v>
      </c>
      <c r="M993" s="16"/>
    </row>
    <row r="994" spans="1:13" s="17" customFormat="1" x14ac:dyDescent="0.2">
      <c r="A994" s="19" t="s">
        <v>68</v>
      </c>
      <c r="B994" s="19" t="s">
        <v>2719</v>
      </c>
      <c r="C994" s="25" t="s">
        <v>5982</v>
      </c>
      <c r="D994" s="25" t="s">
        <v>5982</v>
      </c>
      <c r="E994" s="25" t="s">
        <v>5982</v>
      </c>
      <c r="F994" s="19" t="s">
        <v>2720</v>
      </c>
      <c r="G994" s="19" t="s">
        <v>228</v>
      </c>
      <c r="H994" s="1">
        <v>801166</v>
      </c>
      <c r="I994" s="1">
        <v>560</v>
      </c>
      <c r="J994" s="1">
        <v>801726</v>
      </c>
      <c r="K994" s="1">
        <v>194187</v>
      </c>
      <c r="L994" s="3" t="s">
        <v>5982</v>
      </c>
      <c r="M994" s="16"/>
    </row>
    <row r="995" spans="1:13" s="17" customFormat="1" x14ac:dyDescent="0.2">
      <c r="A995" s="19" t="s">
        <v>68</v>
      </c>
      <c r="B995" s="19" t="s">
        <v>2721</v>
      </c>
      <c r="C995" s="25" t="s">
        <v>5982</v>
      </c>
      <c r="D995" s="25" t="s">
        <v>5982</v>
      </c>
      <c r="E995" s="25" t="s">
        <v>5982</v>
      </c>
      <c r="F995" s="19" t="s">
        <v>2722</v>
      </c>
      <c r="G995" s="19" t="s">
        <v>341</v>
      </c>
      <c r="H995" s="1">
        <v>1267492</v>
      </c>
      <c r="I995" s="1">
        <v>21232</v>
      </c>
      <c r="J995" s="1">
        <v>1288724</v>
      </c>
      <c r="K995" s="1">
        <v>294825</v>
      </c>
      <c r="L995" s="3" t="s">
        <v>5982</v>
      </c>
      <c r="M995" s="16"/>
    </row>
    <row r="996" spans="1:13" s="17" customFormat="1" x14ac:dyDescent="0.2">
      <c r="A996" s="19" t="s">
        <v>68</v>
      </c>
      <c r="B996" s="19" t="s">
        <v>2723</v>
      </c>
      <c r="C996" s="25" t="s">
        <v>5982</v>
      </c>
      <c r="D996" s="25" t="s">
        <v>5982</v>
      </c>
      <c r="E996" s="25" t="s">
        <v>5982</v>
      </c>
      <c r="F996" s="19" t="s">
        <v>2724</v>
      </c>
      <c r="G996" s="19" t="s">
        <v>228</v>
      </c>
      <c r="H996" s="1">
        <v>6063764</v>
      </c>
      <c r="I996" s="1">
        <v>-20398</v>
      </c>
      <c r="J996" s="1">
        <v>6043366</v>
      </c>
      <c r="K996" s="1">
        <v>1650450</v>
      </c>
      <c r="L996" s="3" t="s">
        <v>5982</v>
      </c>
      <c r="M996" s="16"/>
    </row>
    <row r="997" spans="1:13" s="17" customFormat="1" x14ac:dyDescent="0.2">
      <c r="A997" s="19" t="s">
        <v>68</v>
      </c>
      <c r="B997" s="19" t="s">
        <v>2725</v>
      </c>
      <c r="C997" s="25" t="s">
        <v>5982</v>
      </c>
      <c r="D997" s="25" t="s">
        <v>5982</v>
      </c>
      <c r="E997" s="25" t="s">
        <v>5982</v>
      </c>
      <c r="F997" s="19" t="s">
        <v>2726</v>
      </c>
      <c r="G997" s="19" t="s">
        <v>145</v>
      </c>
      <c r="H997" s="1">
        <v>28000860</v>
      </c>
      <c r="I997" s="1">
        <v>1988208</v>
      </c>
      <c r="J997" s="1">
        <v>29989068</v>
      </c>
      <c r="K997" s="1">
        <v>9292519</v>
      </c>
      <c r="L997" s="3" t="s">
        <v>5982</v>
      </c>
      <c r="M997" s="16"/>
    </row>
    <row r="998" spans="1:13" s="17" customFormat="1" x14ac:dyDescent="0.2">
      <c r="A998" s="19" t="s">
        <v>68</v>
      </c>
      <c r="B998" s="19" t="s">
        <v>2727</v>
      </c>
      <c r="C998" s="25" t="s">
        <v>5982</v>
      </c>
      <c r="D998" s="25" t="s">
        <v>5982</v>
      </c>
      <c r="E998" s="25" t="s">
        <v>5982</v>
      </c>
      <c r="F998" s="19" t="s">
        <v>2728</v>
      </c>
      <c r="G998" s="19" t="s">
        <v>228</v>
      </c>
      <c r="H998" s="1">
        <v>2075876</v>
      </c>
      <c r="I998" s="1">
        <v>25052</v>
      </c>
      <c r="J998" s="1">
        <v>2100928</v>
      </c>
      <c r="K998" s="1">
        <v>583178</v>
      </c>
      <c r="L998" s="3" t="s">
        <v>5982</v>
      </c>
      <c r="M998" s="16"/>
    </row>
    <row r="999" spans="1:13" s="17" customFormat="1" x14ac:dyDescent="0.2">
      <c r="A999" s="19" t="s">
        <v>68</v>
      </c>
      <c r="B999" s="19" t="s">
        <v>2729</v>
      </c>
      <c r="C999" s="25" t="s">
        <v>5982</v>
      </c>
      <c r="D999" s="25" t="s">
        <v>5982</v>
      </c>
      <c r="E999" s="25" t="s">
        <v>5982</v>
      </c>
      <c r="F999" s="19" t="s">
        <v>2730</v>
      </c>
      <c r="G999" s="19" t="s">
        <v>228</v>
      </c>
      <c r="H999" s="1">
        <v>26487774</v>
      </c>
      <c r="I999" s="1">
        <v>4224127</v>
      </c>
      <c r="J999" s="1">
        <v>30711901</v>
      </c>
      <c r="K999" s="1">
        <v>10406374</v>
      </c>
      <c r="L999" s="3" t="s">
        <v>5982</v>
      </c>
      <c r="M999" s="16"/>
    </row>
    <row r="1000" spans="1:13" s="17" customFormat="1" x14ac:dyDescent="0.2">
      <c r="A1000" s="19" t="s">
        <v>68</v>
      </c>
      <c r="B1000" s="19" t="s">
        <v>2731</v>
      </c>
      <c r="C1000" s="25" t="s">
        <v>5982</v>
      </c>
      <c r="D1000" s="25" t="s">
        <v>5982</v>
      </c>
      <c r="E1000" s="25" t="s">
        <v>5982</v>
      </c>
      <c r="F1000" s="19" t="s">
        <v>2732</v>
      </c>
      <c r="G1000" s="19" t="s">
        <v>341</v>
      </c>
      <c r="H1000" s="1">
        <v>31598818</v>
      </c>
      <c r="I1000" s="1">
        <v>478616</v>
      </c>
      <c r="J1000" s="1">
        <v>32077434</v>
      </c>
      <c r="K1000" s="1">
        <v>9005290</v>
      </c>
      <c r="L1000" s="3" t="s">
        <v>5982</v>
      </c>
      <c r="M1000" s="16"/>
    </row>
    <row r="1001" spans="1:13" s="17" customFormat="1" x14ac:dyDescent="0.2">
      <c r="A1001" s="19" t="s">
        <v>68</v>
      </c>
      <c r="B1001" s="19" t="s">
        <v>2733</v>
      </c>
      <c r="C1001" s="25" t="s">
        <v>5982</v>
      </c>
      <c r="D1001" s="25" t="s">
        <v>5982</v>
      </c>
      <c r="E1001" s="25" t="s">
        <v>5982</v>
      </c>
      <c r="F1001" s="19" t="s">
        <v>2734</v>
      </c>
      <c r="G1001" s="19" t="s">
        <v>228</v>
      </c>
      <c r="H1001" s="1">
        <v>20998</v>
      </c>
      <c r="I1001" s="1">
        <v>96</v>
      </c>
      <c r="J1001" s="1">
        <v>21094</v>
      </c>
      <c r="K1001" s="1">
        <v>5289</v>
      </c>
      <c r="L1001" s="3" t="s">
        <v>5982</v>
      </c>
      <c r="M1001" s="16"/>
    </row>
    <row r="1002" spans="1:13" s="17" customFormat="1" x14ac:dyDescent="0.2">
      <c r="A1002" s="19" t="s">
        <v>68</v>
      </c>
      <c r="B1002" s="19" t="s">
        <v>2735</v>
      </c>
      <c r="C1002" s="25" t="s">
        <v>5982</v>
      </c>
      <c r="D1002" s="25" t="s">
        <v>5982</v>
      </c>
      <c r="E1002" s="25" t="s">
        <v>5982</v>
      </c>
      <c r="F1002" s="19" t="s">
        <v>2736</v>
      </c>
      <c r="G1002" s="19" t="s">
        <v>228</v>
      </c>
      <c r="H1002" s="1">
        <v>2008973</v>
      </c>
      <c r="I1002" s="1">
        <v>463102</v>
      </c>
      <c r="J1002" s="1">
        <v>2472075</v>
      </c>
      <c r="K1002" s="1">
        <v>899794</v>
      </c>
      <c r="L1002" s="3" t="s">
        <v>5982</v>
      </c>
      <c r="M1002" s="16"/>
    </row>
    <row r="1003" spans="1:13" s="17" customFormat="1" x14ac:dyDescent="0.2">
      <c r="A1003" s="19" t="s">
        <v>68</v>
      </c>
      <c r="B1003" s="19" t="s">
        <v>2737</v>
      </c>
      <c r="C1003" s="25" t="s">
        <v>5982</v>
      </c>
      <c r="D1003" s="25" t="s">
        <v>5982</v>
      </c>
      <c r="E1003" s="25" t="s">
        <v>5982</v>
      </c>
      <c r="F1003" s="19" t="s">
        <v>2738</v>
      </c>
      <c r="G1003" s="19" t="s">
        <v>228</v>
      </c>
      <c r="H1003" s="1">
        <v>15470</v>
      </c>
      <c r="I1003" s="1">
        <v>0</v>
      </c>
      <c r="J1003" s="1">
        <v>15470</v>
      </c>
      <c r="K1003" s="1">
        <v>3795</v>
      </c>
      <c r="L1003" s="3" t="s">
        <v>5982</v>
      </c>
      <c r="M1003" s="16"/>
    </row>
    <row r="1004" spans="1:13" s="17" customFormat="1" x14ac:dyDescent="0.2">
      <c r="A1004" s="19" t="s">
        <v>68</v>
      </c>
      <c r="B1004" s="19" t="s">
        <v>2739</v>
      </c>
      <c r="C1004" s="25" t="s">
        <v>5982</v>
      </c>
      <c r="D1004" s="25" t="s">
        <v>5982</v>
      </c>
      <c r="E1004" s="25" t="s">
        <v>5982</v>
      </c>
      <c r="F1004" s="19" t="s">
        <v>2740</v>
      </c>
      <c r="G1004" s="19" t="s">
        <v>228</v>
      </c>
      <c r="H1004" s="1">
        <v>6986961</v>
      </c>
      <c r="I1004" s="1">
        <v>1581980</v>
      </c>
      <c r="J1004" s="1">
        <v>8568941</v>
      </c>
      <c r="K1004" s="1">
        <v>3106136</v>
      </c>
      <c r="L1004" s="3" t="s">
        <v>5982</v>
      </c>
      <c r="M1004" s="16"/>
    </row>
    <row r="1005" spans="1:13" s="17" customFormat="1" x14ac:dyDescent="0.2">
      <c r="A1005" s="19" t="s">
        <v>68</v>
      </c>
      <c r="B1005" s="19" t="s">
        <v>2741</v>
      </c>
      <c r="C1005" s="25" t="s">
        <v>5982</v>
      </c>
      <c r="D1005" s="25" t="s">
        <v>5982</v>
      </c>
      <c r="E1005" s="25" t="s">
        <v>5982</v>
      </c>
      <c r="F1005" s="19" t="s">
        <v>2742</v>
      </c>
      <c r="G1005" s="19" t="s">
        <v>228</v>
      </c>
      <c r="H1005" s="1">
        <v>4930605</v>
      </c>
      <c r="I1005" s="1">
        <v>1272819</v>
      </c>
      <c r="J1005" s="1">
        <v>6203424</v>
      </c>
      <c r="K1005" s="1">
        <v>2307097</v>
      </c>
      <c r="L1005" s="3" t="s">
        <v>5982</v>
      </c>
      <c r="M1005" s="16"/>
    </row>
    <row r="1006" spans="1:13" s="17" customFormat="1" x14ac:dyDescent="0.2">
      <c r="A1006" s="19" t="s">
        <v>68</v>
      </c>
      <c r="B1006" s="19" t="s">
        <v>2743</v>
      </c>
      <c r="C1006" s="25" t="s">
        <v>5982</v>
      </c>
      <c r="D1006" s="25" t="s">
        <v>5982</v>
      </c>
      <c r="E1006" s="25" t="s">
        <v>5982</v>
      </c>
      <c r="F1006" s="19" t="s">
        <v>2744</v>
      </c>
      <c r="G1006" s="19" t="s">
        <v>145</v>
      </c>
      <c r="H1006" s="1">
        <v>4615474</v>
      </c>
      <c r="I1006" s="1">
        <v>185964</v>
      </c>
      <c r="J1006" s="1">
        <v>4801438</v>
      </c>
      <c r="K1006" s="1">
        <v>1398303</v>
      </c>
      <c r="L1006" s="3" t="s">
        <v>5982</v>
      </c>
      <c r="M1006" s="16"/>
    </row>
    <row r="1007" spans="1:13" s="17" customFormat="1" x14ac:dyDescent="0.2">
      <c r="A1007" s="19" t="s">
        <v>68</v>
      </c>
      <c r="B1007" s="19" t="s">
        <v>2745</v>
      </c>
      <c r="C1007" s="25" t="s">
        <v>5982</v>
      </c>
      <c r="D1007" s="25" t="s">
        <v>5982</v>
      </c>
      <c r="E1007" s="25" t="s">
        <v>5982</v>
      </c>
      <c r="F1007" s="19" t="s">
        <v>2746</v>
      </c>
      <c r="G1007" s="19" t="s">
        <v>228</v>
      </c>
      <c r="H1007" s="1">
        <v>439408</v>
      </c>
      <c r="I1007" s="1">
        <v>16741</v>
      </c>
      <c r="J1007" s="1">
        <v>456149</v>
      </c>
      <c r="K1007" s="1">
        <v>248892</v>
      </c>
      <c r="L1007" s="3" t="s">
        <v>5982</v>
      </c>
      <c r="M1007" s="16"/>
    </row>
    <row r="1008" spans="1:13" s="17" customFormat="1" x14ac:dyDescent="0.2">
      <c r="A1008" s="19" t="s">
        <v>68</v>
      </c>
      <c r="B1008" s="19" t="s">
        <v>2747</v>
      </c>
      <c r="C1008" s="25" t="s">
        <v>5982</v>
      </c>
      <c r="D1008" s="25" t="s">
        <v>5982</v>
      </c>
      <c r="E1008" s="25" t="s">
        <v>5982</v>
      </c>
      <c r="F1008" s="19" t="s">
        <v>2748</v>
      </c>
      <c r="G1008" s="19" t="s">
        <v>145</v>
      </c>
      <c r="H1008" s="1">
        <v>6061113</v>
      </c>
      <c r="I1008" s="1">
        <v>561974</v>
      </c>
      <c r="J1008" s="1">
        <v>6623087</v>
      </c>
      <c r="K1008" s="1">
        <v>2078397</v>
      </c>
      <c r="L1008" s="3" t="s">
        <v>5982</v>
      </c>
      <c r="M1008" s="16"/>
    </row>
    <row r="1009" spans="1:13" s="17" customFormat="1" x14ac:dyDescent="0.2">
      <c r="A1009" s="19" t="s">
        <v>68</v>
      </c>
      <c r="B1009" s="19" t="s">
        <v>2749</v>
      </c>
      <c r="C1009" s="25" t="s">
        <v>5982</v>
      </c>
      <c r="D1009" s="25" t="s">
        <v>5982</v>
      </c>
      <c r="E1009" s="25" t="s">
        <v>5982</v>
      </c>
      <c r="F1009" s="19" t="s">
        <v>2750</v>
      </c>
      <c r="G1009" s="19" t="s">
        <v>145</v>
      </c>
      <c r="H1009" s="1">
        <v>6710121</v>
      </c>
      <c r="I1009" s="1">
        <v>1504178</v>
      </c>
      <c r="J1009" s="1">
        <v>8214299</v>
      </c>
      <c r="K1009" s="1">
        <v>2963474</v>
      </c>
      <c r="L1009" s="3" t="s">
        <v>5982</v>
      </c>
      <c r="M1009" s="16"/>
    </row>
    <row r="1010" spans="1:13" s="17" customFormat="1" x14ac:dyDescent="0.2">
      <c r="A1010" s="19" t="s">
        <v>70</v>
      </c>
      <c r="B1010" s="19" t="s">
        <v>2751</v>
      </c>
      <c r="C1010" s="25" t="s">
        <v>5982</v>
      </c>
      <c r="D1010" s="25" t="s">
        <v>5982</v>
      </c>
      <c r="E1010" s="25" t="s">
        <v>5982</v>
      </c>
      <c r="F1010" s="19" t="s">
        <v>2752</v>
      </c>
      <c r="G1010" s="19" t="s">
        <v>140</v>
      </c>
      <c r="H1010" s="1">
        <v>101058</v>
      </c>
      <c r="I1010" s="1">
        <v>-19296</v>
      </c>
      <c r="J1010" s="1">
        <v>81762</v>
      </c>
      <c r="K1010" s="1">
        <v>126</v>
      </c>
      <c r="L1010" s="3" t="s">
        <v>5982</v>
      </c>
      <c r="M1010" s="16"/>
    </row>
    <row r="1011" spans="1:13" s="17" customFormat="1" x14ac:dyDescent="0.2">
      <c r="A1011" s="19" t="s">
        <v>70</v>
      </c>
      <c r="B1011" s="19" t="s">
        <v>2753</v>
      </c>
      <c r="C1011" s="25" t="s">
        <v>5982</v>
      </c>
      <c r="D1011" s="25" t="s">
        <v>5982</v>
      </c>
      <c r="E1011" s="25" t="s">
        <v>5982</v>
      </c>
      <c r="F1011" s="19" t="s">
        <v>2754</v>
      </c>
      <c r="G1011" s="19" t="s">
        <v>145</v>
      </c>
      <c r="H1011" s="1">
        <v>385931</v>
      </c>
      <c r="I1011" s="1">
        <v>-31822</v>
      </c>
      <c r="J1011" s="1">
        <v>354109</v>
      </c>
      <c r="K1011" s="1">
        <v>60574</v>
      </c>
      <c r="L1011" s="3" t="s">
        <v>5982</v>
      </c>
      <c r="M1011" s="16"/>
    </row>
    <row r="1012" spans="1:13" s="17" customFormat="1" x14ac:dyDescent="0.2">
      <c r="A1012" s="19" t="s">
        <v>70</v>
      </c>
      <c r="B1012" s="19" t="s">
        <v>2755</v>
      </c>
      <c r="C1012" s="25" t="s">
        <v>5982</v>
      </c>
      <c r="D1012" s="25" t="s">
        <v>5982</v>
      </c>
      <c r="E1012" s="25" t="s">
        <v>5982</v>
      </c>
      <c r="F1012" s="19" t="s">
        <v>2756</v>
      </c>
      <c r="G1012" s="19" t="s">
        <v>145</v>
      </c>
      <c r="H1012" s="1">
        <v>1983101</v>
      </c>
      <c r="I1012" s="1">
        <v>-181311</v>
      </c>
      <c r="J1012" s="1">
        <v>1801790</v>
      </c>
      <c r="K1012" s="1">
        <v>382561</v>
      </c>
      <c r="L1012" s="3" t="s">
        <v>5982</v>
      </c>
      <c r="M1012" s="16"/>
    </row>
    <row r="1013" spans="1:13" s="17" customFormat="1" x14ac:dyDescent="0.2">
      <c r="A1013" s="19" t="s">
        <v>70</v>
      </c>
      <c r="B1013" s="19" t="s">
        <v>2757</v>
      </c>
      <c r="C1013" s="25" t="s">
        <v>5982</v>
      </c>
      <c r="D1013" s="25" t="s">
        <v>5982</v>
      </c>
      <c r="E1013" s="25" t="s">
        <v>5982</v>
      </c>
      <c r="F1013" s="19" t="s">
        <v>2758</v>
      </c>
      <c r="G1013" s="19" t="s">
        <v>145</v>
      </c>
      <c r="H1013" s="1">
        <v>1413802</v>
      </c>
      <c r="I1013" s="1">
        <v>-31756</v>
      </c>
      <c r="J1013" s="1">
        <v>1382046</v>
      </c>
      <c r="K1013" s="1">
        <v>352784</v>
      </c>
      <c r="L1013" s="3" t="s">
        <v>5982</v>
      </c>
      <c r="M1013" s="16"/>
    </row>
    <row r="1014" spans="1:13" s="17" customFormat="1" x14ac:dyDescent="0.2">
      <c r="A1014" s="19" t="s">
        <v>72</v>
      </c>
      <c r="B1014" s="19" t="s">
        <v>2759</v>
      </c>
      <c r="C1014" s="25" t="s">
        <v>5982</v>
      </c>
      <c r="D1014" s="25" t="s">
        <v>5982</v>
      </c>
      <c r="E1014" s="25" t="s">
        <v>5982</v>
      </c>
      <c r="F1014" s="19" t="s">
        <v>2760</v>
      </c>
      <c r="G1014" s="19" t="s">
        <v>140</v>
      </c>
      <c r="H1014" s="1">
        <v>360</v>
      </c>
      <c r="I1014" s="1">
        <v>0</v>
      </c>
      <c r="J1014" s="1">
        <v>360</v>
      </c>
      <c r="K1014" s="1">
        <v>66</v>
      </c>
      <c r="L1014" s="3" t="s">
        <v>5982</v>
      </c>
      <c r="M1014" s="16"/>
    </row>
    <row r="1015" spans="1:13" s="17" customFormat="1" x14ac:dyDescent="0.2">
      <c r="A1015" s="19" t="s">
        <v>72</v>
      </c>
      <c r="B1015" s="19" t="s">
        <v>2759</v>
      </c>
      <c r="C1015" s="19" t="s">
        <v>2761</v>
      </c>
      <c r="D1015" s="19" t="s">
        <v>2762</v>
      </c>
      <c r="E1015" s="19" t="s">
        <v>166</v>
      </c>
      <c r="F1015" s="19" t="s">
        <v>2763</v>
      </c>
      <c r="G1015" s="19" t="s">
        <v>140</v>
      </c>
      <c r="H1015" s="1">
        <v>413554</v>
      </c>
      <c r="I1015" s="1">
        <v>186508</v>
      </c>
      <c r="J1015" s="1">
        <v>600062</v>
      </c>
      <c r="K1015" s="1">
        <v>106515</v>
      </c>
      <c r="L1015" s="3" t="s">
        <v>5982</v>
      </c>
      <c r="M1015" s="16"/>
    </row>
    <row r="1016" spans="1:13" s="17" customFormat="1" x14ac:dyDescent="0.2">
      <c r="A1016" s="19" t="s">
        <v>72</v>
      </c>
      <c r="B1016" s="19" t="s">
        <v>2764</v>
      </c>
      <c r="C1016" s="25" t="s">
        <v>5982</v>
      </c>
      <c r="D1016" s="25" t="s">
        <v>5982</v>
      </c>
      <c r="E1016" s="25" t="s">
        <v>5982</v>
      </c>
      <c r="F1016" s="19" t="s">
        <v>2765</v>
      </c>
      <c r="G1016" s="19" t="s">
        <v>145</v>
      </c>
      <c r="H1016" s="1">
        <v>81122</v>
      </c>
      <c r="I1016" s="1">
        <v>0</v>
      </c>
      <c r="J1016" s="1">
        <v>81122</v>
      </c>
      <c r="K1016" s="1">
        <v>20003</v>
      </c>
      <c r="L1016" s="3" t="s">
        <v>5982</v>
      </c>
      <c r="M1016" s="16"/>
    </row>
    <row r="1017" spans="1:13" s="17" customFormat="1" x14ac:dyDescent="0.2">
      <c r="A1017" s="19" t="s">
        <v>72</v>
      </c>
      <c r="B1017" s="19" t="s">
        <v>2766</v>
      </c>
      <c r="C1017" s="25" t="s">
        <v>5982</v>
      </c>
      <c r="D1017" s="25" t="s">
        <v>5982</v>
      </c>
      <c r="E1017" s="25" t="s">
        <v>5982</v>
      </c>
      <c r="F1017" s="19" t="s">
        <v>2767</v>
      </c>
      <c r="G1017" s="19" t="s">
        <v>145</v>
      </c>
      <c r="H1017" s="1">
        <v>226576</v>
      </c>
      <c r="I1017" s="1">
        <v>0</v>
      </c>
      <c r="J1017" s="1">
        <v>226576</v>
      </c>
      <c r="K1017" s="1">
        <v>56772</v>
      </c>
      <c r="L1017" s="3" t="s">
        <v>5982</v>
      </c>
      <c r="M1017" s="16"/>
    </row>
    <row r="1018" spans="1:13" s="17" customFormat="1" x14ac:dyDescent="0.2">
      <c r="A1018" s="19" t="s">
        <v>74</v>
      </c>
      <c r="B1018" s="19" t="s">
        <v>2768</v>
      </c>
      <c r="C1018" s="25" t="s">
        <v>5982</v>
      </c>
      <c r="D1018" s="25" t="s">
        <v>5982</v>
      </c>
      <c r="E1018" s="25" t="s">
        <v>5982</v>
      </c>
      <c r="F1018" s="19" t="s">
        <v>2769</v>
      </c>
      <c r="G1018" s="19" t="s">
        <v>140</v>
      </c>
      <c r="H1018" s="1">
        <v>19580</v>
      </c>
      <c r="I1018" s="1">
        <v>0</v>
      </c>
      <c r="J1018" s="1">
        <v>19580</v>
      </c>
      <c r="K1018" s="1">
        <v>-5250</v>
      </c>
      <c r="L1018" s="3" t="s">
        <v>5982</v>
      </c>
      <c r="M1018" s="16"/>
    </row>
    <row r="1019" spans="1:13" s="17" customFormat="1" x14ac:dyDescent="0.2">
      <c r="A1019" s="19" t="s">
        <v>74</v>
      </c>
      <c r="B1019" s="19" t="s">
        <v>2768</v>
      </c>
      <c r="C1019" s="19" t="s">
        <v>2770</v>
      </c>
      <c r="D1019" s="19" t="s">
        <v>2771</v>
      </c>
      <c r="E1019" s="19" t="s">
        <v>143</v>
      </c>
      <c r="F1019" s="19" t="s">
        <v>2772</v>
      </c>
      <c r="G1019" s="19" t="s">
        <v>145</v>
      </c>
      <c r="H1019" s="1">
        <v>228200</v>
      </c>
      <c r="I1019" s="1">
        <v>-101771</v>
      </c>
      <c r="J1019" s="1">
        <v>126429</v>
      </c>
      <c r="K1019" s="1">
        <v>0</v>
      </c>
      <c r="L1019" s="3" t="s">
        <v>5982</v>
      </c>
      <c r="M1019" s="16"/>
    </row>
    <row r="1020" spans="1:13" s="17" customFormat="1" x14ac:dyDescent="0.2">
      <c r="A1020" s="19" t="s">
        <v>74</v>
      </c>
      <c r="B1020" s="19" t="s">
        <v>2768</v>
      </c>
      <c r="C1020" s="19" t="s">
        <v>2773</v>
      </c>
      <c r="D1020" s="19" t="s">
        <v>2774</v>
      </c>
      <c r="E1020" s="19" t="s">
        <v>143</v>
      </c>
      <c r="F1020" s="19" t="s">
        <v>2775</v>
      </c>
      <c r="G1020" s="19" t="s">
        <v>140</v>
      </c>
      <c r="H1020" s="1">
        <v>8818</v>
      </c>
      <c r="I1020" s="1">
        <v>0</v>
      </c>
      <c r="J1020" s="1">
        <v>8818</v>
      </c>
      <c r="K1020" s="1">
        <v>4079</v>
      </c>
      <c r="L1020" s="3" t="s">
        <v>5982</v>
      </c>
      <c r="M1020" s="16"/>
    </row>
    <row r="1021" spans="1:13" s="17" customFormat="1" x14ac:dyDescent="0.2">
      <c r="A1021" s="19" t="s">
        <v>74</v>
      </c>
      <c r="B1021" s="19" t="s">
        <v>2768</v>
      </c>
      <c r="C1021" s="19" t="s">
        <v>2776</v>
      </c>
      <c r="D1021" s="19" t="s">
        <v>2777</v>
      </c>
      <c r="E1021" s="19" t="s">
        <v>143</v>
      </c>
      <c r="F1021" s="19" t="s">
        <v>2778</v>
      </c>
      <c r="G1021" s="19" t="s">
        <v>145</v>
      </c>
      <c r="H1021" s="1">
        <v>226524</v>
      </c>
      <c r="I1021" s="1">
        <v>-103352</v>
      </c>
      <c r="J1021" s="1">
        <v>123172</v>
      </c>
      <c r="K1021" s="1">
        <v>0</v>
      </c>
      <c r="L1021" s="3" t="s">
        <v>5982</v>
      </c>
      <c r="M1021" s="16"/>
    </row>
    <row r="1022" spans="1:13" s="17" customFormat="1" x14ac:dyDescent="0.2">
      <c r="A1022" s="19" t="s">
        <v>74</v>
      </c>
      <c r="B1022" s="19" t="s">
        <v>2768</v>
      </c>
      <c r="C1022" s="19" t="s">
        <v>2779</v>
      </c>
      <c r="D1022" s="19" t="s">
        <v>2780</v>
      </c>
      <c r="E1022" s="19" t="s">
        <v>166</v>
      </c>
      <c r="F1022" s="19" t="s">
        <v>2781</v>
      </c>
      <c r="G1022" s="19" t="s">
        <v>140</v>
      </c>
      <c r="H1022" s="1">
        <v>709219</v>
      </c>
      <c r="I1022" s="1">
        <v>202501</v>
      </c>
      <c r="J1022" s="1">
        <v>911720</v>
      </c>
      <c r="K1022" s="1">
        <v>310672</v>
      </c>
      <c r="L1022" s="3" t="s">
        <v>5982</v>
      </c>
      <c r="M1022" s="16"/>
    </row>
    <row r="1023" spans="1:13" s="17" customFormat="1" x14ac:dyDescent="0.2">
      <c r="A1023" s="19" t="s">
        <v>74</v>
      </c>
      <c r="B1023" s="19" t="s">
        <v>2768</v>
      </c>
      <c r="C1023" s="19" t="s">
        <v>2782</v>
      </c>
      <c r="D1023" s="19" t="s">
        <v>2783</v>
      </c>
      <c r="E1023" s="19" t="s">
        <v>143</v>
      </c>
      <c r="F1023" s="19" t="s">
        <v>2784</v>
      </c>
      <c r="G1023" s="19" t="s">
        <v>228</v>
      </c>
      <c r="H1023" s="1">
        <v>390715</v>
      </c>
      <c r="I1023" s="1">
        <v>6039</v>
      </c>
      <c r="J1023" s="1">
        <v>396754</v>
      </c>
      <c r="K1023" s="1">
        <v>44784</v>
      </c>
      <c r="L1023" s="3" t="s">
        <v>5982</v>
      </c>
      <c r="M1023" s="16"/>
    </row>
    <row r="1024" spans="1:13" s="17" customFormat="1" x14ac:dyDescent="0.2">
      <c r="A1024" s="19" t="s">
        <v>74</v>
      </c>
      <c r="B1024" s="19" t="s">
        <v>2785</v>
      </c>
      <c r="C1024" s="25" t="s">
        <v>5982</v>
      </c>
      <c r="D1024" s="25" t="s">
        <v>5982</v>
      </c>
      <c r="E1024" s="25" t="s">
        <v>5982</v>
      </c>
      <c r="F1024" s="19" t="s">
        <v>2786</v>
      </c>
      <c r="G1024" s="19" t="s">
        <v>228</v>
      </c>
      <c r="H1024" s="1">
        <v>20426813</v>
      </c>
      <c r="I1024" s="1">
        <v>-165293</v>
      </c>
      <c r="J1024" s="1">
        <v>20261520</v>
      </c>
      <c r="K1024" s="1">
        <v>5486879</v>
      </c>
      <c r="L1024" s="3" t="s">
        <v>5982</v>
      </c>
      <c r="M1024" s="16"/>
    </row>
    <row r="1025" spans="1:13" s="17" customFormat="1" x14ac:dyDescent="0.2">
      <c r="A1025" s="19" t="s">
        <v>74</v>
      </c>
      <c r="B1025" s="19" t="s">
        <v>2787</v>
      </c>
      <c r="C1025" s="25" t="s">
        <v>5982</v>
      </c>
      <c r="D1025" s="25" t="s">
        <v>5982</v>
      </c>
      <c r="E1025" s="25" t="s">
        <v>5982</v>
      </c>
      <c r="F1025" s="19" t="s">
        <v>2788</v>
      </c>
      <c r="G1025" s="19" t="s">
        <v>228</v>
      </c>
      <c r="H1025" s="1">
        <v>89803</v>
      </c>
      <c r="I1025" s="1">
        <v>-27273</v>
      </c>
      <c r="J1025" s="1">
        <v>62530</v>
      </c>
      <c r="K1025" s="1">
        <v>-6922</v>
      </c>
      <c r="L1025" s="3" t="s">
        <v>5982</v>
      </c>
      <c r="M1025" s="16"/>
    </row>
    <row r="1026" spans="1:13" s="17" customFormat="1" x14ac:dyDescent="0.2">
      <c r="A1026" s="19" t="s">
        <v>74</v>
      </c>
      <c r="B1026" s="19" t="s">
        <v>2787</v>
      </c>
      <c r="C1026" s="19" t="s">
        <v>2789</v>
      </c>
      <c r="D1026" s="19" t="s">
        <v>2790</v>
      </c>
      <c r="E1026" s="19" t="s">
        <v>143</v>
      </c>
      <c r="F1026" s="19" t="s">
        <v>2791</v>
      </c>
      <c r="G1026" s="19" t="s">
        <v>228</v>
      </c>
      <c r="H1026" s="1">
        <v>0</v>
      </c>
      <c r="I1026" s="1">
        <v>0</v>
      </c>
      <c r="J1026" s="1">
        <v>0</v>
      </c>
      <c r="K1026" s="1">
        <v>0</v>
      </c>
      <c r="L1026" s="3" t="s">
        <v>5983</v>
      </c>
      <c r="M1026" s="16"/>
    </row>
    <row r="1027" spans="1:13" s="17" customFormat="1" x14ac:dyDescent="0.2">
      <c r="A1027" s="19" t="s">
        <v>74</v>
      </c>
      <c r="B1027" s="19" t="s">
        <v>2792</v>
      </c>
      <c r="C1027" s="25" t="s">
        <v>5982</v>
      </c>
      <c r="D1027" s="25" t="s">
        <v>5982</v>
      </c>
      <c r="E1027" s="25" t="s">
        <v>5982</v>
      </c>
      <c r="F1027" s="19" t="s">
        <v>2793</v>
      </c>
      <c r="G1027" s="19" t="s">
        <v>145</v>
      </c>
      <c r="H1027" s="1">
        <v>477428</v>
      </c>
      <c r="I1027" s="1">
        <v>0</v>
      </c>
      <c r="J1027" s="1">
        <v>477428</v>
      </c>
      <c r="K1027" s="1">
        <v>119128</v>
      </c>
      <c r="L1027" s="3" t="s">
        <v>5982</v>
      </c>
      <c r="M1027" s="16"/>
    </row>
    <row r="1028" spans="1:13" s="17" customFormat="1" x14ac:dyDescent="0.2">
      <c r="A1028" s="19" t="s">
        <v>74</v>
      </c>
      <c r="B1028" s="19" t="s">
        <v>2794</v>
      </c>
      <c r="C1028" s="25" t="s">
        <v>5982</v>
      </c>
      <c r="D1028" s="25" t="s">
        <v>5982</v>
      </c>
      <c r="E1028" s="25" t="s">
        <v>5982</v>
      </c>
      <c r="F1028" s="19" t="s">
        <v>2795</v>
      </c>
      <c r="G1028" s="19" t="s">
        <v>228</v>
      </c>
      <c r="H1028" s="1">
        <v>713704</v>
      </c>
      <c r="I1028" s="1">
        <v>41017</v>
      </c>
      <c r="J1028" s="1">
        <v>754721</v>
      </c>
      <c r="K1028" s="1">
        <v>225536</v>
      </c>
      <c r="L1028" s="3" t="s">
        <v>5982</v>
      </c>
      <c r="M1028" s="16"/>
    </row>
    <row r="1029" spans="1:13" s="17" customFormat="1" x14ac:dyDescent="0.2">
      <c r="A1029" s="19" t="s">
        <v>74</v>
      </c>
      <c r="B1029" s="19" t="s">
        <v>2796</v>
      </c>
      <c r="C1029" s="25" t="s">
        <v>5982</v>
      </c>
      <c r="D1029" s="25" t="s">
        <v>5982</v>
      </c>
      <c r="E1029" s="25" t="s">
        <v>5982</v>
      </c>
      <c r="F1029" s="19" t="s">
        <v>2797</v>
      </c>
      <c r="G1029" s="19" t="s">
        <v>228</v>
      </c>
      <c r="H1029" s="1">
        <v>114951</v>
      </c>
      <c r="I1029" s="1">
        <v>-7616</v>
      </c>
      <c r="J1029" s="1">
        <v>107335</v>
      </c>
      <c r="K1029" s="1">
        <v>25917</v>
      </c>
      <c r="L1029" s="3" t="s">
        <v>5982</v>
      </c>
      <c r="M1029" s="16"/>
    </row>
    <row r="1030" spans="1:13" s="17" customFormat="1" x14ac:dyDescent="0.2">
      <c r="A1030" s="19" t="s">
        <v>74</v>
      </c>
      <c r="B1030" s="19" t="s">
        <v>2798</v>
      </c>
      <c r="C1030" s="25" t="s">
        <v>5982</v>
      </c>
      <c r="D1030" s="25" t="s">
        <v>5982</v>
      </c>
      <c r="E1030" s="25" t="s">
        <v>5982</v>
      </c>
      <c r="F1030" s="19" t="s">
        <v>2799</v>
      </c>
      <c r="G1030" s="19" t="s">
        <v>228</v>
      </c>
      <c r="H1030" s="1">
        <v>8566758</v>
      </c>
      <c r="I1030" s="1">
        <v>-156155</v>
      </c>
      <c r="J1030" s="1">
        <v>8410603</v>
      </c>
      <c r="K1030" s="1">
        <v>2246322</v>
      </c>
      <c r="L1030" s="3" t="s">
        <v>5982</v>
      </c>
      <c r="M1030" s="16"/>
    </row>
    <row r="1031" spans="1:13" s="17" customFormat="1" x14ac:dyDescent="0.2">
      <c r="A1031" s="19" t="s">
        <v>74</v>
      </c>
      <c r="B1031" s="19" t="s">
        <v>2800</v>
      </c>
      <c r="C1031" s="25" t="s">
        <v>5982</v>
      </c>
      <c r="D1031" s="25" t="s">
        <v>5982</v>
      </c>
      <c r="E1031" s="25" t="s">
        <v>5982</v>
      </c>
      <c r="F1031" s="19" t="s">
        <v>2801</v>
      </c>
      <c r="G1031" s="19" t="s">
        <v>228</v>
      </c>
      <c r="H1031" s="1">
        <v>6200429</v>
      </c>
      <c r="I1031" s="1">
        <v>-607498</v>
      </c>
      <c r="J1031" s="1">
        <v>5592931</v>
      </c>
      <c r="K1031" s="1">
        <v>1176750</v>
      </c>
      <c r="L1031" s="3" t="s">
        <v>5982</v>
      </c>
      <c r="M1031" s="16"/>
    </row>
    <row r="1032" spans="1:13" s="17" customFormat="1" x14ac:dyDescent="0.2">
      <c r="A1032" s="19" t="s">
        <v>74</v>
      </c>
      <c r="B1032" s="19" t="s">
        <v>2802</v>
      </c>
      <c r="C1032" s="25" t="s">
        <v>5982</v>
      </c>
      <c r="D1032" s="25" t="s">
        <v>5982</v>
      </c>
      <c r="E1032" s="25" t="s">
        <v>5982</v>
      </c>
      <c r="F1032" s="19" t="s">
        <v>2803</v>
      </c>
      <c r="G1032" s="19" t="s">
        <v>341</v>
      </c>
      <c r="H1032" s="1">
        <v>7653242</v>
      </c>
      <c r="I1032" s="1">
        <v>-518159</v>
      </c>
      <c r="J1032" s="1">
        <v>7135083</v>
      </c>
      <c r="K1032" s="1">
        <v>1987765</v>
      </c>
      <c r="L1032" s="3" t="s">
        <v>5982</v>
      </c>
      <c r="M1032" s="16"/>
    </row>
    <row r="1033" spans="1:13" s="17" customFormat="1" x14ac:dyDescent="0.2">
      <c r="A1033" s="19" t="s">
        <v>74</v>
      </c>
      <c r="B1033" s="19" t="s">
        <v>2804</v>
      </c>
      <c r="C1033" s="25" t="s">
        <v>5982</v>
      </c>
      <c r="D1033" s="25" t="s">
        <v>5982</v>
      </c>
      <c r="E1033" s="25" t="s">
        <v>5982</v>
      </c>
      <c r="F1033" s="19" t="s">
        <v>2805</v>
      </c>
      <c r="G1033" s="19" t="s">
        <v>228</v>
      </c>
      <c r="H1033" s="1">
        <v>257092</v>
      </c>
      <c r="I1033" s="1">
        <v>-15823</v>
      </c>
      <c r="J1033" s="1">
        <v>241269</v>
      </c>
      <c r="K1033" s="1">
        <v>59170</v>
      </c>
      <c r="L1033" s="3" t="s">
        <v>5982</v>
      </c>
      <c r="M1033" s="16"/>
    </row>
    <row r="1034" spans="1:13" s="17" customFormat="1" x14ac:dyDescent="0.2">
      <c r="A1034" s="19" t="s">
        <v>74</v>
      </c>
      <c r="B1034" s="19" t="s">
        <v>2806</v>
      </c>
      <c r="C1034" s="25" t="s">
        <v>5982</v>
      </c>
      <c r="D1034" s="25" t="s">
        <v>5982</v>
      </c>
      <c r="E1034" s="25" t="s">
        <v>5982</v>
      </c>
      <c r="F1034" s="19" t="s">
        <v>2807</v>
      </c>
      <c r="G1034" s="19" t="s">
        <v>228</v>
      </c>
      <c r="H1034" s="1">
        <v>362756</v>
      </c>
      <c r="I1034" s="1">
        <v>66881</v>
      </c>
      <c r="J1034" s="1">
        <v>429637</v>
      </c>
      <c r="K1034" s="1">
        <v>155518</v>
      </c>
      <c r="L1034" s="3" t="s">
        <v>5982</v>
      </c>
      <c r="M1034" s="16"/>
    </row>
    <row r="1035" spans="1:13" s="17" customFormat="1" x14ac:dyDescent="0.2">
      <c r="A1035" s="19" t="s">
        <v>74</v>
      </c>
      <c r="B1035" s="19" t="s">
        <v>2808</v>
      </c>
      <c r="C1035" s="25" t="s">
        <v>5982</v>
      </c>
      <c r="D1035" s="25" t="s">
        <v>5982</v>
      </c>
      <c r="E1035" s="25" t="s">
        <v>5982</v>
      </c>
      <c r="F1035" s="19" t="s">
        <v>2809</v>
      </c>
      <c r="G1035" s="19" t="s">
        <v>145</v>
      </c>
      <c r="H1035" s="1">
        <v>1879780</v>
      </c>
      <c r="I1035" s="1">
        <v>0</v>
      </c>
      <c r="J1035" s="1">
        <v>1879780</v>
      </c>
      <c r="K1035" s="1">
        <v>468751</v>
      </c>
      <c r="L1035" s="3" t="s">
        <v>5982</v>
      </c>
      <c r="M1035" s="16"/>
    </row>
    <row r="1036" spans="1:13" s="17" customFormat="1" x14ac:dyDescent="0.2">
      <c r="A1036" s="19" t="s">
        <v>74</v>
      </c>
      <c r="B1036" s="19" t="s">
        <v>2808</v>
      </c>
      <c r="C1036" s="19" t="s">
        <v>2810</v>
      </c>
      <c r="D1036" s="19" t="s">
        <v>2811</v>
      </c>
      <c r="E1036" s="19" t="s">
        <v>143</v>
      </c>
      <c r="F1036" s="19" t="s">
        <v>2812</v>
      </c>
      <c r="G1036" s="19" t="s">
        <v>145</v>
      </c>
      <c r="H1036" s="1">
        <v>166887</v>
      </c>
      <c r="I1036" s="1">
        <v>-30377</v>
      </c>
      <c r="J1036" s="1">
        <v>136510</v>
      </c>
      <c r="K1036" s="1">
        <v>0</v>
      </c>
      <c r="L1036" s="3" t="s">
        <v>5982</v>
      </c>
      <c r="M1036" s="16"/>
    </row>
    <row r="1037" spans="1:13" s="17" customFormat="1" x14ac:dyDescent="0.2">
      <c r="A1037" s="19" t="s">
        <v>74</v>
      </c>
      <c r="B1037" s="19" t="s">
        <v>2808</v>
      </c>
      <c r="C1037" s="19" t="s">
        <v>2813</v>
      </c>
      <c r="D1037" s="19" t="s">
        <v>2814</v>
      </c>
      <c r="E1037" s="19" t="s">
        <v>143</v>
      </c>
      <c r="F1037" s="19" t="s">
        <v>2815</v>
      </c>
      <c r="G1037" s="19" t="s">
        <v>145</v>
      </c>
      <c r="H1037" s="1">
        <v>225810</v>
      </c>
      <c r="I1037" s="1">
        <v>-89304</v>
      </c>
      <c r="J1037" s="1">
        <v>136506</v>
      </c>
      <c r="K1037" s="1">
        <v>0</v>
      </c>
      <c r="L1037" s="3" t="s">
        <v>5982</v>
      </c>
      <c r="M1037" s="16"/>
    </row>
    <row r="1038" spans="1:13" s="17" customFormat="1" x14ac:dyDescent="0.2">
      <c r="A1038" s="19" t="s">
        <v>74</v>
      </c>
      <c r="B1038" s="19" t="s">
        <v>2816</v>
      </c>
      <c r="C1038" s="25" t="s">
        <v>5982</v>
      </c>
      <c r="D1038" s="25" t="s">
        <v>5982</v>
      </c>
      <c r="E1038" s="25" t="s">
        <v>5982</v>
      </c>
      <c r="F1038" s="19" t="s">
        <v>2817</v>
      </c>
      <c r="G1038" s="19" t="s">
        <v>145</v>
      </c>
      <c r="H1038" s="1">
        <v>381848</v>
      </c>
      <c r="I1038" s="1">
        <v>0</v>
      </c>
      <c r="J1038" s="1">
        <v>381848</v>
      </c>
      <c r="K1038" s="1">
        <v>95109</v>
      </c>
      <c r="L1038" s="3" t="s">
        <v>5982</v>
      </c>
      <c r="M1038" s="16"/>
    </row>
    <row r="1039" spans="1:13" s="17" customFormat="1" x14ac:dyDescent="0.2">
      <c r="A1039" s="19" t="s">
        <v>74</v>
      </c>
      <c r="B1039" s="19" t="s">
        <v>2818</v>
      </c>
      <c r="C1039" s="25" t="s">
        <v>5982</v>
      </c>
      <c r="D1039" s="25" t="s">
        <v>5982</v>
      </c>
      <c r="E1039" s="25" t="s">
        <v>5982</v>
      </c>
      <c r="F1039" s="19" t="s">
        <v>2819</v>
      </c>
      <c r="G1039" s="19" t="s">
        <v>228</v>
      </c>
      <c r="H1039" s="1">
        <v>19451436</v>
      </c>
      <c r="I1039" s="1">
        <v>-1616610</v>
      </c>
      <c r="J1039" s="1">
        <v>17834826</v>
      </c>
      <c r="K1039" s="1">
        <v>3715946</v>
      </c>
      <c r="L1039" s="3" t="s">
        <v>5982</v>
      </c>
      <c r="M1039" s="16"/>
    </row>
    <row r="1040" spans="1:13" s="17" customFormat="1" x14ac:dyDescent="0.2">
      <c r="A1040" s="19" t="s">
        <v>74</v>
      </c>
      <c r="B1040" s="19" t="s">
        <v>2820</v>
      </c>
      <c r="C1040" s="25" t="s">
        <v>5982</v>
      </c>
      <c r="D1040" s="25" t="s">
        <v>5982</v>
      </c>
      <c r="E1040" s="25" t="s">
        <v>5982</v>
      </c>
      <c r="F1040" s="19" t="s">
        <v>2821</v>
      </c>
      <c r="G1040" s="19" t="s">
        <v>341</v>
      </c>
      <c r="H1040" s="1">
        <v>46018496</v>
      </c>
      <c r="I1040" s="1">
        <v>-2921905</v>
      </c>
      <c r="J1040" s="1">
        <v>43096591</v>
      </c>
      <c r="K1040" s="1">
        <v>10504660</v>
      </c>
      <c r="L1040" s="3" t="s">
        <v>5982</v>
      </c>
      <c r="M1040" s="16"/>
    </row>
    <row r="1041" spans="1:13" s="17" customFormat="1" x14ac:dyDescent="0.2">
      <c r="A1041" s="19" t="s">
        <v>74</v>
      </c>
      <c r="B1041" s="19" t="s">
        <v>2822</v>
      </c>
      <c r="C1041" s="25" t="s">
        <v>5982</v>
      </c>
      <c r="D1041" s="25" t="s">
        <v>5982</v>
      </c>
      <c r="E1041" s="25" t="s">
        <v>5982</v>
      </c>
      <c r="F1041" s="19" t="s">
        <v>2823</v>
      </c>
      <c r="G1041" s="19" t="s">
        <v>228</v>
      </c>
      <c r="H1041" s="1">
        <v>25882</v>
      </c>
      <c r="I1041" s="1">
        <v>0</v>
      </c>
      <c r="J1041" s="1">
        <v>25882</v>
      </c>
      <c r="K1041" s="1">
        <v>6663</v>
      </c>
      <c r="L1041" s="3" t="s">
        <v>5982</v>
      </c>
      <c r="M1041" s="16"/>
    </row>
    <row r="1042" spans="1:13" s="17" customFormat="1" x14ac:dyDescent="0.2">
      <c r="A1042" s="19" t="s">
        <v>74</v>
      </c>
      <c r="B1042" s="19" t="s">
        <v>2824</v>
      </c>
      <c r="C1042" s="25" t="s">
        <v>5982</v>
      </c>
      <c r="D1042" s="25" t="s">
        <v>5982</v>
      </c>
      <c r="E1042" s="25" t="s">
        <v>5982</v>
      </c>
      <c r="F1042" s="19" t="s">
        <v>2825</v>
      </c>
      <c r="G1042" s="19" t="s">
        <v>228</v>
      </c>
      <c r="H1042" s="1">
        <v>174113</v>
      </c>
      <c r="I1042" s="1">
        <v>0</v>
      </c>
      <c r="J1042" s="1">
        <v>174113</v>
      </c>
      <c r="K1042" s="1">
        <v>119703</v>
      </c>
      <c r="L1042" s="3" t="s">
        <v>5982</v>
      </c>
      <c r="M1042" s="16"/>
    </row>
    <row r="1043" spans="1:13" s="17" customFormat="1" x14ac:dyDescent="0.2">
      <c r="A1043" s="19" t="s">
        <v>74</v>
      </c>
      <c r="B1043" s="19" t="s">
        <v>2826</v>
      </c>
      <c r="C1043" s="25" t="s">
        <v>5982</v>
      </c>
      <c r="D1043" s="25" t="s">
        <v>5982</v>
      </c>
      <c r="E1043" s="25" t="s">
        <v>5982</v>
      </c>
      <c r="F1043" s="19" t="s">
        <v>2827</v>
      </c>
      <c r="G1043" s="19" t="s">
        <v>228</v>
      </c>
      <c r="H1043" s="1">
        <v>14308</v>
      </c>
      <c r="I1043" s="1">
        <v>-3163</v>
      </c>
      <c r="J1043" s="1">
        <v>11145</v>
      </c>
      <c r="K1043" s="1">
        <v>-295</v>
      </c>
      <c r="L1043" s="3" t="s">
        <v>5982</v>
      </c>
      <c r="M1043" s="16"/>
    </row>
    <row r="1044" spans="1:13" s="17" customFormat="1" x14ac:dyDescent="0.2">
      <c r="A1044" s="19" t="s">
        <v>74</v>
      </c>
      <c r="B1044" s="19" t="s">
        <v>2828</v>
      </c>
      <c r="C1044" s="25" t="s">
        <v>5982</v>
      </c>
      <c r="D1044" s="25" t="s">
        <v>5982</v>
      </c>
      <c r="E1044" s="25" t="s">
        <v>5982</v>
      </c>
      <c r="F1044" s="19" t="s">
        <v>2829</v>
      </c>
      <c r="G1044" s="19" t="s">
        <v>228</v>
      </c>
      <c r="H1044" s="1">
        <v>8642039</v>
      </c>
      <c r="I1044" s="1">
        <v>-609396</v>
      </c>
      <c r="J1044" s="1">
        <v>8032643</v>
      </c>
      <c r="K1044" s="1">
        <v>1924513</v>
      </c>
      <c r="L1044" s="3" t="s">
        <v>5982</v>
      </c>
      <c r="M1044" s="16"/>
    </row>
    <row r="1045" spans="1:13" s="17" customFormat="1" x14ac:dyDescent="0.2">
      <c r="A1045" s="19" t="s">
        <v>74</v>
      </c>
      <c r="B1045" s="19" t="s">
        <v>2830</v>
      </c>
      <c r="C1045" s="25" t="s">
        <v>5982</v>
      </c>
      <c r="D1045" s="25" t="s">
        <v>5982</v>
      </c>
      <c r="E1045" s="25" t="s">
        <v>5982</v>
      </c>
      <c r="F1045" s="19" t="s">
        <v>2831</v>
      </c>
      <c r="G1045" s="19" t="s">
        <v>228</v>
      </c>
      <c r="H1045" s="1">
        <v>1827610</v>
      </c>
      <c r="I1045" s="1">
        <v>-180510</v>
      </c>
      <c r="J1045" s="1">
        <v>1647100</v>
      </c>
      <c r="K1045" s="1">
        <v>241146</v>
      </c>
      <c r="L1045" s="3" t="s">
        <v>5982</v>
      </c>
      <c r="M1045" s="16"/>
    </row>
    <row r="1046" spans="1:13" s="17" customFormat="1" x14ac:dyDescent="0.2">
      <c r="A1046" s="19" t="s">
        <v>74</v>
      </c>
      <c r="B1046" s="19" t="s">
        <v>2832</v>
      </c>
      <c r="C1046" s="25" t="s">
        <v>5982</v>
      </c>
      <c r="D1046" s="25" t="s">
        <v>5982</v>
      </c>
      <c r="E1046" s="25" t="s">
        <v>5982</v>
      </c>
      <c r="F1046" s="19" t="s">
        <v>2833</v>
      </c>
      <c r="G1046" s="19" t="s">
        <v>228</v>
      </c>
      <c r="H1046" s="1">
        <v>169526</v>
      </c>
      <c r="I1046" s="1">
        <v>0</v>
      </c>
      <c r="J1046" s="1">
        <v>169526</v>
      </c>
      <c r="K1046" s="1">
        <v>42562</v>
      </c>
      <c r="L1046" s="3" t="s">
        <v>5982</v>
      </c>
      <c r="M1046" s="16"/>
    </row>
    <row r="1047" spans="1:13" s="17" customFormat="1" x14ac:dyDescent="0.2">
      <c r="A1047" s="19" t="s">
        <v>74</v>
      </c>
      <c r="B1047" s="19" t="s">
        <v>2834</v>
      </c>
      <c r="C1047" s="25" t="s">
        <v>5982</v>
      </c>
      <c r="D1047" s="25" t="s">
        <v>5982</v>
      </c>
      <c r="E1047" s="25" t="s">
        <v>5982</v>
      </c>
      <c r="F1047" s="19" t="s">
        <v>2835</v>
      </c>
      <c r="G1047" s="19" t="s">
        <v>145</v>
      </c>
      <c r="H1047" s="1">
        <v>2795351</v>
      </c>
      <c r="I1047" s="1">
        <v>-867068</v>
      </c>
      <c r="J1047" s="1">
        <v>1928283</v>
      </c>
      <c r="K1047" s="1">
        <v>-1106175</v>
      </c>
      <c r="L1047" s="3" t="s">
        <v>5982</v>
      </c>
      <c r="M1047" s="16"/>
    </row>
    <row r="1048" spans="1:13" s="17" customFormat="1" x14ac:dyDescent="0.2">
      <c r="A1048" s="19" t="s">
        <v>74</v>
      </c>
      <c r="B1048" s="19" t="s">
        <v>2836</v>
      </c>
      <c r="C1048" s="25" t="s">
        <v>5982</v>
      </c>
      <c r="D1048" s="25" t="s">
        <v>5982</v>
      </c>
      <c r="E1048" s="25" t="s">
        <v>5982</v>
      </c>
      <c r="F1048" s="19" t="s">
        <v>2837</v>
      </c>
      <c r="G1048" s="19" t="s">
        <v>145</v>
      </c>
      <c r="H1048" s="1">
        <v>261513</v>
      </c>
      <c r="I1048" s="1">
        <v>67411</v>
      </c>
      <c r="J1048" s="1">
        <v>328924</v>
      </c>
      <c r="K1048" s="1">
        <v>122472</v>
      </c>
      <c r="L1048" s="3" t="s">
        <v>5982</v>
      </c>
      <c r="M1048" s="16"/>
    </row>
    <row r="1049" spans="1:13" s="17" customFormat="1" x14ac:dyDescent="0.2">
      <c r="A1049" s="19" t="s">
        <v>74</v>
      </c>
      <c r="B1049" s="19" t="s">
        <v>2836</v>
      </c>
      <c r="C1049" s="19" t="s">
        <v>2838</v>
      </c>
      <c r="D1049" s="19" t="s">
        <v>2839</v>
      </c>
      <c r="E1049" s="19" t="s">
        <v>143</v>
      </c>
      <c r="F1049" s="19" t="s">
        <v>2840</v>
      </c>
      <c r="G1049" s="19" t="s">
        <v>145</v>
      </c>
      <c r="H1049" s="1">
        <v>18214</v>
      </c>
      <c r="I1049" s="1">
        <v>0</v>
      </c>
      <c r="J1049" s="1">
        <v>18214</v>
      </c>
      <c r="K1049" s="1">
        <v>5106</v>
      </c>
      <c r="L1049" s="3" t="s">
        <v>5982</v>
      </c>
      <c r="M1049" s="16"/>
    </row>
    <row r="1050" spans="1:13" s="17" customFormat="1" x14ac:dyDescent="0.2">
      <c r="A1050" s="19" t="s">
        <v>74</v>
      </c>
      <c r="B1050" s="19" t="s">
        <v>2841</v>
      </c>
      <c r="C1050" s="25" t="s">
        <v>5982</v>
      </c>
      <c r="D1050" s="25" t="s">
        <v>5982</v>
      </c>
      <c r="E1050" s="25" t="s">
        <v>5982</v>
      </c>
      <c r="F1050" s="19" t="s">
        <v>2842</v>
      </c>
      <c r="G1050" s="19" t="s">
        <v>145</v>
      </c>
      <c r="H1050" s="1">
        <v>12142476</v>
      </c>
      <c r="I1050" s="1">
        <v>-849235</v>
      </c>
      <c r="J1050" s="1">
        <v>11293241</v>
      </c>
      <c r="K1050" s="1">
        <v>2697658</v>
      </c>
      <c r="L1050" s="3" t="s">
        <v>5982</v>
      </c>
      <c r="M1050" s="16"/>
    </row>
    <row r="1051" spans="1:13" s="17" customFormat="1" x14ac:dyDescent="0.2">
      <c r="A1051" s="19" t="s">
        <v>74</v>
      </c>
      <c r="B1051" s="19" t="s">
        <v>2843</v>
      </c>
      <c r="C1051" s="25" t="s">
        <v>5982</v>
      </c>
      <c r="D1051" s="25" t="s">
        <v>5982</v>
      </c>
      <c r="E1051" s="25" t="s">
        <v>5982</v>
      </c>
      <c r="F1051" s="19" t="s">
        <v>2844</v>
      </c>
      <c r="G1051" s="19" t="s">
        <v>145</v>
      </c>
      <c r="H1051" s="1">
        <v>2310342</v>
      </c>
      <c r="I1051" s="1">
        <v>-419007</v>
      </c>
      <c r="J1051" s="1">
        <v>1891335</v>
      </c>
      <c r="K1051" s="1">
        <v>124579</v>
      </c>
      <c r="L1051" s="3" t="s">
        <v>5982</v>
      </c>
      <c r="M1051" s="16"/>
    </row>
    <row r="1052" spans="1:13" s="17" customFormat="1" x14ac:dyDescent="0.2">
      <c r="A1052" s="19" t="s">
        <v>76</v>
      </c>
      <c r="B1052" s="19" t="s">
        <v>2845</v>
      </c>
      <c r="C1052" s="25" t="s">
        <v>5982</v>
      </c>
      <c r="D1052" s="25" t="s">
        <v>5982</v>
      </c>
      <c r="E1052" s="25" t="s">
        <v>5982</v>
      </c>
      <c r="F1052" s="19" t="s">
        <v>2846</v>
      </c>
      <c r="G1052" s="19" t="s">
        <v>140</v>
      </c>
      <c r="H1052" s="1">
        <v>16166</v>
      </c>
      <c r="I1052" s="1">
        <v>0</v>
      </c>
      <c r="J1052" s="1">
        <v>16166</v>
      </c>
      <c r="K1052" s="1">
        <v>1005</v>
      </c>
      <c r="L1052" s="3" t="s">
        <v>5982</v>
      </c>
      <c r="M1052" s="16"/>
    </row>
    <row r="1053" spans="1:13" s="17" customFormat="1" x14ac:dyDescent="0.2">
      <c r="A1053" s="19" t="s">
        <v>76</v>
      </c>
      <c r="B1053" s="19" t="s">
        <v>2847</v>
      </c>
      <c r="C1053" s="25" t="s">
        <v>5982</v>
      </c>
      <c r="D1053" s="25" t="s">
        <v>5982</v>
      </c>
      <c r="E1053" s="25" t="s">
        <v>5982</v>
      </c>
      <c r="F1053" s="19" t="s">
        <v>2848</v>
      </c>
      <c r="G1053" s="19" t="s">
        <v>145</v>
      </c>
      <c r="H1053" s="1">
        <v>166904</v>
      </c>
      <c r="I1053" s="1">
        <v>0</v>
      </c>
      <c r="J1053" s="1">
        <v>166904</v>
      </c>
      <c r="K1053" s="1">
        <v>41569</v>
      </c>
      <c r="L1053" s="3" t="s">
        <v>5982</v>
      </c>
      <c r="M1053" s="16"/>
    </row>
    <row r="1054" spans="1:13" s="17" customFormat="1" x14ac:dyDescent="0.2">
      <c r="A1054" s="19" t="s">
        <v>76</v>
      </c>
      <c r="B1054" s="19" t="s">
        <v>2849</v>
      </c>
      <c r="C1054" s="25" t="s">
        <v>5982</v>
      </c>
      <c r="D1054" s="25" t="s">
        <v>5982</v>
      </c>
      <c r="E1054" s="25" t="s">
        <v>5982</v>
      </c>
      <c r="F1054" s="19" t="s">
        <v>2850</v>
      </c>
      <c r="G1054" s="19" t="s">
        <v>228</v>
      </c>
      <c r="H1054" s="1">
        <v>18900</v>
      </c>
      <c r="I1054" s="1">
        <v>0</v>
      </c>
      <c r="J1054" s="1">
        <v>18900</v>
      </c>
      <c r="K1054" s="1">
        <v>4716</v>
      </c>
      <c r="L1054" s="3" t="s">
        <v>5982</v>
      </c>
      <c r="M1054" s="16"/>
    </row>
    <row r="1055" spans="1:13" s="17" customFormat="1" x14ac:dyDescent="0.2">
      <c r="A1055" s="19" t="s">
        <v>76</v>
      </c>
      <c r="B1055" s="19" t="s">
        <v>2851</v>
      </c>
      <c r="C1055" s="25" t="s">
        <v>5982</v>
      </c>
      <c r="D1055" s="25" t="s">
        <v>5982</v>
      </c>
      <c r="E1055" s="25" t="s">
        <v>5982</v>
      </c>
      <c r="F1055" s="19" t="s">
        <v>2852</v>
      </c>
      <c r="G1055" s="19" t="s">
        <v>145</v>
      </c>
      <c r="H1055" s="1">
        <v>3326288</v>
      </c>
      <c r="I1055" s="1">
        <v>0</v>
      </c>
      <c r="J1055" s="1">
        <v>3326288</v>
      </c>
      <c r="K1055" s="1">
        <v>829117</v>
      </c>
      <c r="L1055" s="3" t="s">
        <v>5982</v>
      </c>
      <c r="M1055" s="16"/>
    </row>
    <row r="1056" spans="1:13" s="17" customFormat="1" x14ac:dyDescent="0.2">
      <c r="A1056" s="19" t="s">
        <v>76</v>
      </c>
      <c r="B1056" s="19" t="s">
        <v>2851</v>
      </c>
      <c r="C1056" s="19" t="s">
        <v>2853</v>
      </c>
      <c r="D1056" s="19" t="s">
        <v>2854</v>
      </c>
      <c r="E1056" s="19" t="s">
        <v>143</v>
      </c>
      <c r="F1056" s="19" t="s">
        <v>2855</v>
      </c>
      <c r="G1056" s="19" t="s">
        <v>145</v>
      </c>
      <c r="H1056" s="1">
        <v>50736</v>
      </c>
      <c r="I1056" s="1">
        <v>0</v>
      </c>
      <c r="J1056" s="1">
        <v>50736</v>
      </c>
      <c r="K1056" s="1">
        <v>11963</v>
      </c>
      <c r="L1056" s="3" t="s">
        <v>5982</v>
      </c>
      <c r="M1056" s="16"/>
    </row>
    <row r="1057" spans="1:13" s="17" customFormat="1" x14ac:dyDescent="0.2">
      <c r="A1057" s="19" t="s">
        <v>76</v>
      </c>
      <c r="B1057" s="19" t="s">
        <v>2856</v>
      </c>
      <c r="C1057" s="25" t="s">
        <v>5982</v>
      </c>
      <c r="D1057" s="25" t="s">
        <v>5982</v>
      </c>
      <c r="E1057" s="25" t="s">
        <v>5982</v>
      </c>
      <c r="F1057" s="19" t="s">
        <v>2857</v>
      </c>
      <c r="G1057" s="19" t="s">
        <v>228</v>
      </c>
      <c r="H1057" s="1">
        <v>9572</v>
      </c>
      <c r="I1057" s="1">
        <v>0</v>
      </c>
      <c r="J1057" s="1">
        <v>9572</v>
      </c>
      <c r="K1057" s="1">
        <v>2771</v>
      </c>
      <c r="L1057" s="3" t="s">
        <v>5982</v>
      </c>
      <c r="M1057" s="16"/>
    </row>
    <row r="1058" spans="1:13" s="17" customFormat="1" x14ac:dyDescent="0.2">
      <c r="A1058" s="19" t="s">
        <v>76</v>
      </c>
      <c r="B1058" s="19" t="s">
        <v>2858</v>
      </c>
      <c r="C1058" s="25" t="s">
        <v>5982</v>
      </c>
      <c r="D1058" s="25" t="s">
        <v>5982</v>
      </c>
      <c r="E1058" s="25" t="s">
        <v>5982</v>
      </c>
      <c r="F1058" s="19" t="s">
        <v>2859</v>
      </c>
      <c r="G1058" s="19" t="s">
        <v>145</v>
      </c>
      <c r="H1058" s="1">
        <v>248960</v>
      </c>
      <c r="I1058" s="1">
        <v>0</v>
      </c>
      <c r="J1058" s="1">
        <v>248960</v>
      </c>
      <c r="K1058" s="1">
        <v>63589</v>
      </c>
      <c r="L1058" s="3" t="s">
        <v>5982</v>
      </c>
      <c r="M1058" s="16"/>
    </row>
    <row r="1059" spans="1:13" s="17" customFormat="1" x14ac:dyDescent="0.2">
      <c r="A1059" s="19" t="s">
        <v>78</v>
      </c>
      <c r="B1059" s="19" t="s">
        <v>2860</v>
      </c>
      <c r="C1059" s="25" t="s">
        <v>5982</v>
      </c>
      <c r="D1059" s="25" t="s">
        <v>5982</v>
      </c>
      <c r="E1059" s="25" t="s">
        <v>5982</v>
      </c>
      <c r="F1059" s="19" t="s">
        <v>2861</v>
      </c>
      <c r="G1059" s="19" t="s">
        <v>140</v>
      </c>
      <c r="H1059" s="1">
        <v>588</v>
      </c>
      <c r="I1059" s="1">
        <v>-39993</v>
      </c>
      <c r="J1059" s="1">
        <v>-39405</v>
      </c>
      <c r="K1059" s="1">
        <v>-104629</v>
      </c>
      <c r="L1059" s="3" t="s">
        <v>5982</v>
      </c>
      <c r="M1059" s="16"/>
    </row>
    <row r="1060" spans="1:13" s="17" customFormat="1" x14ac:dyDescent="0.2">
      <c r="A1060" s="19" t="s">
        <v>78</v>
      </c>
      <c r="B1060" s="19" t="s">
        <v>2860</v>
      </c>
      <c r="C1060" s="19" t="s">
        <v>2862</v>
      </c>
      <c r="D1060" s="19" t="s">
        <v>2863</v>
      </c>
      <c r="E1060" s="19" t="s">
        <v>166</v>
      </c>
      <c r="F1060" s="19" t="s">
        <v>2864</v>
      </c>
      <c r="G1060" s="19" t="s">
        <v>140</v>
      </c>
      <c r="H1060" s="1">
        <v>11624</v>
      </c>
      <c r="I1060" s="1">
        <v>62098</v>
      </c>
      <c r="J1060" s="1">
        <v>73722</v>
      </c>
      <c r="K1060" s="1">
        <v>0</v>
      </c>
      <c r="L1060" s="3" t="s">
        <v>5982</v>
      </c>
      <c r="M1060" s="16"/>
    </row>
    <row r="1061" spans="1:13" s="17" customFormat="1" x14ac:dyDescent="0.2">
      <c r="A1061" s="19" t="s">
        <v>78</v>
      </c>
      <c r="B1061" s="19" t="s">
        <v>2860</v>
      </c>
      <c r="C1061" s="19" t="s">
        <v>2865</v>
      </c>
      <c r="D1061" s="19" t="s">
        <v>2866</v>
      </c>
      <c r="E1061" s="19" t="s">
        <v>143</v>
      </c>
      <c r="F1061" s="19" t="s">
        <v>2867</v>
      </c>
      <c r="G1061" s="19" t="s">
        <v>140</v>
      </c>
      <c r="H1061" s="1">
        <v>531376</v>
      </c>
      <c r="I1061" s="1">
        <v>-5963</v>
      </c>
      <c r="J1061" s="1">
        <v>525413</v>
      </c>
      <c r="K1061" s="1">
        <v>207156</v>
      </c>
      <c r="L1061" s="3" t="s">
        <v>5982</v>
      </c>
      <c r="M1061" s="16"/>
    </row>
    <row r="1062" spans="1:13" s="17" customFormat="1" x14ac:dyDescent="0.2">
      <c r="A1062" s="19" t="s">
        <v>78</v>
      </c>
      <c r="B1062" s="19" t="s">
        <v>2860</v>
      </c>
      <c r="C1062" s="19" t="s">
        <v>2868</v>
      </c>
      <c r="D1062" s="19" t="s">
        <v>2869</v>
      </c>
      <c r="E1062" s="19" t="s">
        <v>143</v>
      </c>
      <c r="F1062" s="19" t="s">
        <v>2870</v>
      </c>
      <c r="G1062" s="19" t="s">
        <v>140</v>
      </c>
      <c r="H1062" s="1">
        <v>983544</v>
      </c>
      <c r="I1062" s="1">
        <v>-19418</v>
      </c>
      <c r="J1062" s="1">
        <v>964126</v>
      </c>
      <c r="K1062" s="1">
        <v>340787</v>
      </c>
      <c r="L1062" s="3" t="s">
        <v>5982</v>
      </c>
      <c r="M1062" s="16"/>
    </row>
    <row r="1063" spans="1:13" s="17" customFormat="1" x14ac:dyDescent="0.2">
      <c r="A1063" s="19" t="s">
        <v>78</v>
      </c>
      <c r="B1063" s="19" t="s">
        <v>2860</v>
      </c>
      <c r="C1063" s="19" t="s">
        <v>2871</v>
      </c>
      <c r="D1063" s="19" t="s">
        <v>2872</v>
      </c>
      <c r="E1063" s="19" t="s">
        <v>166</v>
      </c>
      <c r="F1063" s="19" t="s">
        <v>2873</v>
      </c>
      <c r="G1063" s="19" t="s">
        <v>228</v>
      </c>
      <c r="H1063" s="1">
        <v>2012250</v>
      </c>
      <c r="I1063" s="1">
        <v>304571</v>
      </c>
      <c r="J1063" s="1">
        <v>2316821</v>
      </c>
      <c r="K1063" s="1">
        <v>709011</v>
      </c>
      <c r="L1063" s="3" t="s">
        <v>5982</v>
      </c>
      <c r="M1063" s="16"/>
    </row>
    <row r="1064" spans="1:13" s="17" customFormat="1" x14ac:dyDescent="0.2">
      <c r="A1064" s="19" t="s">
        <v>78</v>
      </c>
      <c r="B1064" s="19" t="s">
        <v>2860</v>
      </c>
      <c r="C1064" s="19" t="s">
        <v>2874</v>
      </c>
      <c r="D1064" s="19" t="s">
        <v>2875</v>
      </c>
      <c r="E1064" s="19" t="s">
        <v>166</v>
      </c>
      <c r="F1064" s="19" t="s">
        <v>2876</v>
      </c>
      <c r="G1064" s="19" t="s">
        <v>228</v>
      </c>
      <c r="H1064" s="1">
        <v>485874</v>
      </c>
      <c r="I1064" s="1">
        <v>37685</v>
      </c>
      <c r="J1064" s="1">
        <v>523559</v>
      </c>
      <c r="K1064" s="1">
        <v>205394</v>
      </c>
      <c r="L1064" s="3" t="s">
        <v>5982</v>
      </c>
      <c r="M1064" s="16"/>
    </row>
    <row r="1065" spans="1:13" s="17" customFormat="1" x14ac:dyDescent="0.2">
      <c r="A1065" s="19" t="s">
        <v>78</v>
      </c>
      <c r="B1065" s="19" t="s">
        <v>2860</v>
      </c>
      <c r="C1065" s="19" t="s">
        <v>2877</v>
      </c>
      <c r="D1065" s="19" t="s">
        <v>2878</v>
      </c>
      <c r="E1065" s="19" t="s">
        <v>143</v>
      </c>
      <c r="F1065" s="19" t="s">
        <v>2879</v>
      </c>
      <c r="G1065" s="19" t="s">
        <v>140</v>
      </c>
      <c r="H1065" s="1">
        <v>70744</v>
      </c>
      <c r="I1065" s="1">
        <v>0</v>
      </c>
      <c r="J1065" s="1">
        <v>70744</v>
      </c>
      <c r="K1065" s="1">
        <v>0</v>
      </c>
      <c r="L1065" s="3" t="s">
        <v>5982</v>
      </c>
      <c r="M1065" s="16"/>
    </row>
    <row r="1066" spans="1:13" s="17" customFormat="1" x14ac:dyDescent="0.2">
      <c r="A1066" s="19" t="s">
        <v>78</v>
      </c>
      <c r="B1066" s="19" t="s">
        <v>2860</v>
      </c>
      <c r="C1066" s="19" t="s">
        <v>2880</v>
      </c>
      <c r="D1066" s="19" t="s">
        <v>2881</v>
      </c>
      <c r="E1066" s="19" t="s">
        <v>143</v>
      </c>
      <c r="F1066" s="19" t="s">
        <v>2882</v>
      </c>
      <c r="G1066" s="19" t="s">
        <v>341</v>
      </c>
      <c r="H1066" s="1">
        <v>63938</v>
      </c>
      <c r="I1066" s="1">
        <v>0</v>
      </c>
      <c r="J1066" s="1">
        <v>63938</v>
      </c>
      <c r="K1066" s="1">
        <v>0</v>
      </c>
      <c r="L1066" s="3" t="s">
        <v>5982</v>
      </c>
      <c r="M1066" s="16"/>
    </row>
    <row r="1067" spans="1:13" s="17" customFormat="1" x14ac:dyDescent="0.2">
      <c r="A1067" s="19" t="s">
        <v>78</v>
      </c>
      <c r="B1067" s="19" t="s">
        <v>2883</v>
      </c>
      <c r="C1067" s="25" t="s">
        <v>5982</v>
      </c>
      <c r="D1067" s="25" t="s">
        <v>5982</v>
      </c>
      <c r="E1067" s="25" t="s">
        <v>5982</v>
      </c>
      <c r="F1067" s="19" t="s">
        <v>2884</v>
      </c>
      <c r="G1067" s="19" t="s">
        <v>228</v>
      </c>
      <c r="H1067" s="1">
        <v>363047</v>
      </c>
      <c r="I1067" s="1">
        <v>27358</v>
      </c>
      <c r="J1067" s="1">
        <v>390405</v>
      </c>
      <c r="K1067" s="1">
        <v>157558</v>
      </c>
      <c r="L1067" s="3" t="s">
        <v>5982</v>
      </c>
      <c r="M1067" s="16"/>
    </row>
    <row r="1068" spans="1:13" s="17" customFormat="1" x14ac:dyDescent="0.2">
      <c r="A1068" s="19" t="s">
        <v>78</v>
      </c>
      <c r="B1068" s="19" t="s">
        <v>2883</v>
      </c>
      <c r="C1068" s="19" t="s">
        <v>2885</v>
      </c>
      <c r="D1068" s="19" t="s">
        <v>2886</v>
      </c>
      <c r="E1068" s="19" t="s">
        <v>166</v>
      </c>
      <c r="F1068" s="19" t="s">
        <v>2887</v>
      </c>
      <c r="G1068" s="19" t="s">
        <v>228</v>
      </c>
      <c r="H1068" s="1">
        <v>87747</v>
      </c>
      <c r="I1068" s="1">
        <v>12162</v>
      </c>
      <c r="J1068" s="1">
        <v>99909</v>
      </c>
      <c r="K1068" s="1">
        <v>11704</v>
      </c>
      <c r="L1068" s="3" t="s">
        <v>5982</v>
      </c>
      <c r="M1068" s="16"/>
    </row>
    <row r="1069" spans="1:13" s="17" customFormat="1" x14ac:dyDescent="0.2">
      <c r="A1069" s="19" t="s">
        <v>78</v>
      </c>
      <c r="B1069" s="19" t="s">
        <v>2888</v>
      </c>
      <c r="C1069" s="25" t="s">
        <v>5982</v>
      </c>
      <c r="D1069" s="25" t="s">
        <v>5982</v>
      </c>
      <c r="E1069" s="25" t="s">
        <v>5982</v>
      </c>
      <c r="F1069" s="19" t="s">
        <v>2889</v>
      </c>
      <c r="G1069" s="19" t="s">
        <v>228</v>
      </c>
      <c r="H1069" s="1">
        <v>117988</v>
      </c>
      <c r="I1069" s="1">
        <v>-31072</v>
      </c>
      <c r="J1069" s="1">
        <v>86916</v>
      </c>
      <c r="K1069" s="1">
        <v>-12837</v>
      </c>
      <c r="L1069" s="3" t="s">
        <v>5982</v>
      </c>
      <c r="M1069" s="16"/>
    </row>
    <row r="1070" spans="1:13" s="17" customFormat="1" x14ac:dyDescent="0.2">
      <c r="A1070" s="19" t="s">
        <v>78</v>
      </c>
      <c r="B1070" s="19" t="s">
        <v>2890</v>
      </c>
      <c r="C1070" s="25" t="s">
        <v>5982</v>
      </c>
      <c r="D1070" s="25" t="s">
        <v>5982</v>
      </c>
      <c r="E1070" s="25" t="s">
        <v>5982</v>
      </c>
      <c r="F1070" s="19" t="s">
        <v>2891</v>
      </c>
      <c r="G1070" s="19" t="s">
        <v>228</v>
      </c>
      <c r="H1070" s="1">
        <v>243274</v>
      </c>
      <c r="I1070" s="1">
        <v>52</v>
      </c>
      <c r="J1070" s="1">
        <v>243326</v>
      </c>
      <c r="K1070" s="1">
        <v>60385</v>
      </c>
      <c r="L1070" s="3" t="s">
        <v>5982</v>
      </c>
      <c r="M1070" s="16"/>
    </row>
    <row r="1071" spans="1:13" s="17" customFormat="1" x14ac:dyDescent="0.2">
      <c r="A1071" s="19" t="s">
        <v>78</v>
      </c>
      <c r="B1071" s="19" t="s">
        <v>2890</v>
      </c>
      <c r="C1071" s="19" t="s">
        <v>2892</v>
      </c>
      <c r="D1071" s="19" t="s">
        <v>2893</v>
      </c>
      <c r="E1071" s="19" t="s">
        <v>166</v>
      </c>
      <c r="F1071" s="19" t="s">
        <v>2894</v>
      </c>
      <c r="G1071" s="19" t="s">
        <v>228</v>
      </c>
      <c r="H1071" s="1">
        <v>90658</v>
      </c>
      <c r="I1071" s="1">
        <v>0</v>
      </c>
      <c r="J1071" s="1">
        <v>90658</v>
      </c>
      <c r="K1071" s="1">
        <v>18010</v>
      </c>
      <c r="L1071" s="3" t="s">
        <v>5982</v>
      </c>
      <c r="M1071" s="16"/>
    </row>
    <row r="1072" spans="1:13" s="17" customFormat="1" x14ac:dyDescent="0.2">
      <c r="A1072" s="19" t="s">
        <v>78</v>
      </c>
      <c r="B1072" s="19" t="s">
        <v>2895</v>
      </c>
      <c r="C1072" s="25" t="s">
        <v>5982</v>
      </c>
      <c r="D1072" s="25" t="s">
        <v>5982</v>
      </c>
      <c r="E1072" s="25" t="s">
        <v>5982</v>
      </c>
      <c r="F1072" s="19" t="s">
        <v>2896</v>
      </c>
      <c r="G1072" s="19" t="s">
        <v>228</v>
      </c>
      <c r="H1072" s="1">
        <v>137690</v>
      </c>
      <c r="I1072" s="1">
        <v>50</v>
      </c>
      <c r="J1072" s="1">
        <v>137740</v>
      </c>
      <c r="K1072" s="1">
        <v>31589</v>
      </c>
      <c r="L1072" s="3" t="s">
        <v>5982</v>
      </c>
      <c r="M1072" s="16"/>
    </row>
    <row r="1073" spans="1:13" s="17" customFormat="1" x14ac:dyDescent="0.2">
      <c r="A1073" s="19" t="s">
        <v>78</v>
      </c>
      <c r="B1073" s="19" t="s">
        <v>2897</v>
      </c>
      <c r="C1073" s="25" t="s">
        <v>5982</v>
      </c>
      <c r="D1073" s="25" t="s">
        <v>5982</v>
      </c>
      <c r="E1073" s="25" t="s">
        <v>5982</v>
      </c>
      <c r="F1073" s="19" t="s">
        <v>2898</v>
      </c>
      <c r="G1073" s="19" t="s">
        <v>341</v>
      </c>
      <c r="H1073" s="1">
        <v>483124</v>
      </c>
      <c r="I1073" s="1">
        <v>0</v>
      </c>
      <c r="J1073" s="1">
        <v>483124</v>
      </c>
      <c r="K1073" s="1">
        <v>119796</v>
      </c>
      <c r="L1073" s="3" t="s">
        <v>5982</v>
      </c>
      <c r="M1073" s="16"/>
    </row>
    <row r="1074" spans="1:13" s="17" customFormat="1" x14ac:dyDescent="0.2">
      <c r="A1074" s="19" t="s">
        <v>78</v>
      </c>
      <c r="B1074" s="19" t="s">
        <v>2897</v>
      </c>
      <c r="C1074" s="19" t="s">
        <v>2899</v>
      </c>
      <c r="D1074" s="19" t="s">
        <v>2900</v>
      </c>
      <c r="E1074" s="19" t="s">
        <v>143</v>
      </c>
      <c r="F1074" s="19" t="s">
        <v>2901</v>
      </c>
      <c r="G1074" s="19" t="s">
        <v>341</v>
      </c>
      <c r="H1074" s="1">
        <v>33510</v>
      </c>
      <c r="I1074" s="1">
        <v>0</v>
      </c>
      <c r="J1074" s="1">
        <v>33510</v>
      </c>
      <c r="K1074" s="1">
        <v>7256</v>
      </c>
      <c r="L1074" s="3" t="s">
        <v>5982</v>
      </c>
      <c r="M1074" s="16"/>
    </row>
    <row r="1075" spans="1:13" s="17" customFormat="1" x14ac:dyDescent="0.2">
      <c r="A1075" s="19" t="s">
        <v>78</v>
      </c>
      <c r="B1075" s="19" t="s">
        <v>2902</v>
      </c>
      <c r="C1075" s="25" t="s">
        <v>5982</v>
      </c>
      <c r="D1075" s="25" t="s">
        <v>5982</v>
      </c>
      <c r="E1075" s="25" t="s">
        <v>5982</v>
      </c>
      <c r="F1075" s="19" t="s">
        <v>2903</v>
      </c>
      <c r="G1075" s="19" t="s">
        <v>228</v>
      </c>
      <c r="H1075" s="1">
        <v>227986</v>
      </c>
      <c r="I1075" s="1">
        <v>374</v>
      </c>
      <c r="J1075" s="1">
        <v>228360</v>
      </c>
      <c r="K1075" s="1">
        <v>57426</v>
      </c>
      <c r="L1075" s="3" t="s">
        <v>5982</v>
      </c>
      <c r="M1075" s="16"/>
    </row>
    <row r="1076" spans="1:13" s="17" customFormat="1" x14ac:dyDescent="0.2">
      <c r="A1076" s="19" t="s">
        <v>78</v>
      </c>
      <c r="B1076" s="19" t="s">
        <v>2902</v>
      </c>
      <c r="C1076" s="19" t="s">
        <v>2904</v>
      </c>
      <c r="D1076" s="19" t="s">
        <v>2905</v>
      </c>
      <c r="E1076" s="19" t="s">
        <v>166</v>
      </c>
      <c r="F1076" s="19" t="s">
        <v>2906</v>
      </c>
      <c r="G1076" s="19" t="s">
        <v>228</v>
      </c>
      <c r="H1076" s="1">
        <v>42180</v>
      </c>
      <c r="I1076" s="1">
        <v>0</v>
      </c>
      <c r="J1076" s="1">
        <v>42180</v>
      </c>
      <c r="K1076" s="1">
        <v>19828</v>
      </c>
      <c r="L1076" s="3" t="s">
        <v>5982</v>
      </c>
      <c r="M1076" s="16"/>
    </row>
    <row r="1077" spans="1:13" s="17" customFormat="1" x14ac:dyDescent="0.2">
      <c r="A1077" s="19" t="s">
        <v>78</v>
      </c>
      <c r="B1077" s="19" t="s">
        <v>2907</v>
      </c>
      <c r="C1077" s="25" t="s">
        <v>5982</v>
      </c>
      <c r="D1077" s="25" t="s">
        <v>5982</v>
      </c>
      <c r="E1077" s="25" t="s">
        <v>5982</v>
      </c>
      <c r="F1077" s="19" t="s">
        <v>2908</v>
      </c>
      <c r="G1077" s="19" t="s">
        <v>228</v>
      </c>
      <c r="H1077" s="1">
        <v>310500</v>
      </c>
      <c r="I1077" s="1">
        <v>-23450</v>
      </c>
      <c r="J1077" s="1">
        <v>287050</v>
      </c>
      <c r="K1077" s="1">
        <v>48631</v>
      </c>
      <c r="L1077" s="3" t="s">
        <v>5982</v>
      </c>
      <c r="M1077" s="16"/>
    </row>
    <row r="1078" spans="1:13" s="17" customFormat="1" x14ac:dyDescent="0.2">
      <c r="A1078" s="19" t="s">
        <v>78</v>
      </c>
      <c r="B1078" s="19" t="s">
        <v>2907</v>
      </c>
      <c r="C1078" s="19" t="s">
        <v>2909</v>
      </c>
      <c r="D1078" s="19" t="s">
        <v>2910</v>
      </c>
      <c r="E1078" s="19" t="s">
        <v>166</v>
      </c>
      <c r="F1078" s="19" t="s">
        <v>2908</v>
      </c>
      <c r="G1078" s="19" t="s">
        <v>228</v>
      </c>
      <c r="H1078" s="1">
        <v>101970</v>
      </c>
      <c r="I1078" s="1">
        <v>0</v>
      </c>
      <c r="J1078" s="1">
        <v>101970</v>
      </c>
      <c r="K1078" s="1">
        <v>18851</v>
      </c>
      <c r="L1078" s="3" t="s">
        <v>5982</v>
      </c>
      <c r="M1078" s="16"/>
    </row>
    <row r="1079" spans="1:13" s="17" customFormat="1" x14ac:dyDescent="0.2">
      <c r="A1079" s="19" t="s">
        <v>78</v>
      </c>
      <c r="B1079" s="19" t="s">
        <v>2911</v>
      </c>
      <c r="C1079" s="25" t="s">
        <v>5982</v>
      </c>
      <c r="D1079" s="25" t="s">
        <v>5982</v>
      </c>
      <c r="E1079" s="25" t="s">
        <v>5982</v>
      </c>
      <c r="F1079" s="19" t="s">
        <v>2912</v>
      </c>
      <c r="G1079" s="19" t="s">
        <v>228</v>
      </c>
      <c r="H1079" s="1">
        <v>18438</v>
      </c>
      <c r="I1079" s="1">
        <v>2</v>
      </c>
      <c r="J1079" s="1">
        <v>18440</v>
      </c>
      <c r="K1079" s="1">
        <v>4926</v>
      </c>
      <c r="L1079" s="3" t="s">
        <v>5982</v>
      </c>
      <c r="M1079" s="16"/>
    </row>
    <row r="1080" spans="1:13" s="17" customFormat="1" x14ac:dyDescent="0.2">
      <c r="A1080" s="19" t="s">
        <v>78</v>
      </c>
      <c r="B1080" s="19" t="s">
        <v>2913</v>
      </c>
      <c r="C1080" s="25" t="s">
        <v>5982</v>
      </c>
      <c r="D1080" s="25" t="s">
        <v>5982</v>
      </c>
      <c r="E1080" s="25" t="s">
        <v>5982</v>
      </c>
      <c r="F1080" s="19" t="s">
        <v>2914</v>
      </c>
      <c r="G1080" s="19" t="s">
        <v>228</v>
      </c>
      <c r="H1080" s="1">
        <v>103968</v>
      </c>
      <c r="I1080" s="1">
        <v>18</v>
      </c>
      <c r="J1080" s="1">
        <v>103986</v>
      </c>
      <c r="K1080" s="1">
        <v>25844</v>
      </c>
      <c r="L1080" s="3" t="s">
        <v>5982</v>
      </c>
      <c r="M1080" s="16"/>
    </row>
    <row r="1081" spans="1:13" s="17" customFormat="1" x14ac:dyDescent="0.2">
      <c r="A1081" s="19" t="s">
        <v>78</v>
      </c>
      <c r="B1081" s="19" t="s">
        <v>2913</v>
      </c>
      <c r="C1081" s="19" t="s">
        <v>2915</v>
      </c>
      <c r="D1081" s="19" t="s">
        <v>2916</v>
      </c>
      <c r="E1081" s="19" t="s">
        <v>166</v>
      </c>
      <c r="F1081" s="19" t="s">
        <v>2917</v>
      </c>
      <c r="G1081" s="19" t="s">
        <v>228</v>
      </c>
      <c r="H1081" s="1">
        <v>8270</v>
      </c>
      <c r="I1081" s="1">
        <v>0</v>
      </c>
      <c r="J1081" s="1">
        <v>8270</v>
      </c>
      <c r="K1081" s="1">
        <v>2125</v>
      </c>
      <c r="L1081" s="3" t="s">
        <v>5982</v>
      </c>
      <c r="M1081" s="16"/>
    </row>
    <row r="1082" spans="1:13" s="17" customFormat="1" x14ac:dyDescent="0.2">
      <c r="A1082" s="19" t="s">
        <v>80</v>
      </c>
      <c r="B1082" s="19" t="s">
        <v>2918</v>
      </c>
      <c r="C1082" s="25" t="s">
        <v>5982</v>
      </c>
      <c r="D1082" s="25" t="s">
        <v>5982</v>
      </c>
      <c r="E1082" s="25" t="s">
        <v>5982</v>
      </c>
      <c r="F1082" s="19" t="s">
        <v>2919</v>
      </c>
      <c r="G1082" s="19" t="s">
        <v>140</v>
      </c>
      <c r="H1082" s="1">
        <v>181776</v>
      </c>
      <c r="I1082" s="1">
        <v>0</v>
      </c>
      <c r="J1082" s="1">
        <v>181776</v>
      </c>
      <c r="K1082" s="1">
        <v>-123486</v>
      </c>
      <c r="L1082" s="3" t="s">
        <v>5982</v>
      </c>
      <c r="M1082" s="16"/>
    </row>
    <row r="1083" spans="1:13" s="17" customFormat="1" x14ac:dyDescent="0.2">
      <c r="A1083" s="19" t="s">
        <v>80</v>
      </c>
      <c r="B1083" s="19" t="s">
        <v>2918</v>
      </c>
      <c r="C1083" s="19" t="s">
        <v>2920</v>
      </c>
      <c r="D1083" s="19" t="s">
        <v>2921</v>
      </c>
      <c r="E1083" s="19" t="s">
        <v>143</v>
      </c>
      <c r="F1083" s="19" t="s">
        <v>2922</v>
      </c>
      <c r="G1083" s="19" t="s">
        <v>140</v>
      </c>
      <c r="H1083" s="1">
        <v>153508</v>
      </c>
      <c r="I1083" s="1">
        <v>0</v>
      </c>
      <c r="J1083" s="1">
        <v>153508</v>
      </c>
      <c r="K1083" s="1">
        <v>53815</v>
      </c>
      <c r="L1083" s="3" t="s">
        <v>5982</v>
      </c>
      <c r="M1083" s="16"/>
    </row>
    <row r="1084" spans="1:13" s="17" customFormat="1" x14ac:dyDescent="0.2">
      <c r="A1084" s="19" t="s">
        <v>80</v>
      </c>
      <c r="B1084" s="19" t="s">
        <v>2918</v>
      </c>
      <c r="C1084" s="19" t="s">
        <v>2923</v>
      </c>
      <c r="D1084" s="19" t="s">
        <v>2924</v>
      </c>
      <c r="E1084" s="19" t="s">
        <v>143</v>
      </c>
      <c r="F1084" s="19" t="s">
        <v>2925</v>
      </c>
      <c r="G1084" s="19" t="s">
        <v>145</v>
      </c>
      <c r="H1084" s="1">
        <v>65094</v>
      </c>
      <c r="I1084" s="1">
        <v>0</v>
      </c>
      <c r="J1084" s="1">
        <v>65094</v>
      </c>
      <c r="K1084" s="1">
        <v>21621</v>
      </c>
      <c r="L1084" s="3" t="s">
        <v>5982</v>
      </c>
      <c r="M1084" s="16"/>
    </row>
    <row r="1085" spans="1:13" s="17" customFormat="1" x14ac:dyDescent="0.2">
      <c r="A1085" s="19" t="s">
        <v>80</v>
      </c>
      <c r="B1085" s="19" t="s">
        <v>2918</v>
      </c>
      <c r="C1085" s="19" t="s">
        <v>2926</v>
      </c>
      <c r="D1085" s="19" t="s">
        <v>2927</v>
      </c>
      <c r="E1085" s="19" t="s">
        <v>166</v>
      </c>
      <c r="F1085" s="19" t="s">
        <v>2928</v>
      </c>
      <c r="G1085" s="19" t="s">
        <v>140</v>
      </c>
      <c r="H1085" s="1">
        <v>36742</v>
      </c>
      <c r="I1085" s="1">
        <v>0</v>
      </c>
      <c r="J1085" s="1">
        <v>36742</v>
      </c>
      <c r="K1085" s="1">
        <v>7635</v>
      </c>
      <c r="L1085" s="3" t="s">
        <v>5982</v>
      </c>
      <c r="M1085" s="16"/>
    </row>
    <row r="1086" spans="1:13" s="17" customFormat="1" x14ac:dyDescent="0.2">
      <c r="A1086" s="19" t="s">
        <v>80</v>
      </c>
      <c r="B1086" s="19" t="s">
        <v>2918</v>
      </c>
      <c r="C1086" s="19" t="s">
        <v>2929</v>
      </c>
      <c r="D1086" s="19" t="s">
        <v>2930</v>
      </c>
      <c r="E1086" s="19" t="s">
        <v>143</v>
      </c>
      <c r="F1086" s="19" t="s">
        <v>2931</v>
      </c>
      <c r="G1086" s="19" t="s">
        <v>145</v>
      </c>
      <c r="H1086" s="1">
        <v>132298</v>
      </c>
      <c r="I1086" s="1">
        <v>0</v>
      </c>
      <c r="J1086" s="1">
        <v>132298</v>
      </c>
      <c r="K1086" s="1">
        <v>34398</v>
      </c>
      <c r="L1086" s="3" t="s">
        <v>5982</v>
      </c>
      <c r="M1086" s="16"/>
    </row>
    <row r="1087" spans="1:13" s="17" customFormat="1" x14ac:dyDescent="0.2">
      <c r="A1087" s="19" t="s">
        <v>80</v>
      </c>
      <c r="B1087" s="19" t="s">
        <v>2918</v>
      </c>
      <c r="C1087" s="19" t="s">
        <v>2932</v>
      </c>
      <c r="D1087" s="19" t="s">
        <v>2933</v>
      </c>
      <c r="E1087" s="19" t="s">
        <v>143</v>
      </c>
      <c r="F1087" s="19" t="s">
        <v>2934</v>
      </c>
      <c r="G1087" s="19" t="s">
        <v>145</v>
      </c>
      <c r="H1087" s="1">
        <v>17610</v>
      </c>
      <c r="I1087" s="1">
        <v>0</v>
      </c>
      <c r="J1087" s="1">
        <v>17610</v>
      </c>
      <c r="K1087" s="1">
        <v>3902</v>
      </c>
      <c r="L1087" s="3" t="s">
        <v>5982</v>
      </c>
      <c r="M1087" s="16"/>
    </row>
    <row r="1088" spans="1:13" s="17" customFormat="1" x14ac:dyDescent="0.2">
      <c r="A1088" s="19" t="s">
        <v>80</v>
      </c>
      <c r="B1088" s="19" t="s">
        <v>2918</v>
      </c>
      <c r="C1088" s="19" t="s">
        <v>2935</v>
      </c>
      <c r="D1088" s="19" t="s">
        <v>2936</v>
      </c>
      <c r="E1088" s="19" t="s">
        <v>143</v>
      </c>
      <c r="F1088" s="19" t="s">
        <v>2937</v>
      </c>
      <c r="G1088" s="19" t="s">
        <v>145</v>
      </c>
      <c r="H1088" s="1">
        <v>64944</v>
      </c>
      <c r="I1088" s="1">
        <v>0</v>
      </c>
      <c r="J1088" s="1">
        <v>64944</v>
      </c>
      <c r="K1088" s="1">
        <v>17558</v>
      </c>
      <c r="L1088" s="3" t="s">
        <v>5982</v>
      </c>
      <c r="M1088" s="16"/>
    </row>
    <row r="1089" spans="1:13" s="17" customFormat="1" x14ac:dyDescent="0.2">
      <c r="A1089" s="19" t="s">
        <v>80</v>
      </c>
      <c r="B1089" s="19" t="s">
        <v>2918</v>
      </c>
      <c r="C1089" s="19" t="s">
        <v>2938</v>
      </c>
      <c r="D1089" s="19" t="s">
        <v>2939</v>
      </c>
      <c r="E1089" s="19" t="s">
        <v>143</v>
      </c>
      <c r="F1089" s="19" t="s">
        <v>2940</v>
      </c>
      <c r="G1089" s="19" t="s">
        <v>145</v>
      </c>
      <c r="H1089" s="1">
        <v>48264</v>
      </c>
      <c r="I1089" s="1">
        <v>0</v>
      </c>
      <c r="J1089" s="1">
        <v>48264</v>
      </c>
      <c r="K1089" s="1">
        <v>1783</v>
      </c>
      <c r="L1089" s="3" t="s">
        <v>5982</v>
      </c>
      <c r="M1089" s="16"/>
    </row>
    <row r="1090" spans="1:13" s="17" customFormat="1" x14ac:dyDescent="0.2">
      <c r="A1090" s="19" t="s">
        <v>80</v>
      </c>
      <c r="B1090" s="19" t="s">
        <v>2918</v>
      </c>
      <c r="C1090" s="19" t="s">
        <v>2941</v>
      </c>
      <c r="D1090" s="19" t="s">
        <v>2942</v>
      </c>
      <c r="E1090" s="19" t="s">
        <v>143</v>
      </c>
      <c r="F1090" s="19" t="s">
        <v>2943</v>
      </c>
      <c r="G1090" s="19" t="s">
        <v>228</v>
      </c>
      <c r="H1090" s="1">
        <v>203008</v>
      </c>
      <c r="I1090" s="1">
        <v>0</v>
      </c>
      <c r="J1090" s="1">
        <v>203008</v>
      </c>
      <c r="K1090" s="1">
        <v>76935</v>
      </c>
      <c r="L1090" s="3" t="s">
        <v>5982</v>
      </c>
      <c r="M1090" s="16"/>
    </row>
    <row r="1091" spans="1:13" s="17" customFormat="1" x14ac:dyDescent="0.2">
      <c r="A1091" s="19" t="s">
        <v>80</v>
      </c>
      <c r="B1091" s="19" t="s">
        <v>2918</v>
      </c>
      <c r="C1091" s="19" t="s">
        <v>2944</v>
      </c>
      <c r="D1091" s="19" t="s">
        <v>2945</v>
      </c>
      <c r="E1091" s="19" t="s">
        <v>143</v>
      </c>
      <c r="F1091" s="19" t="s">
        <v>2946</v>
      </c>
      <c r="G1091" s="19" t="s">
        <v>140</v>
      </c>
      <c r="H1091" s="1">
        <v>98404</v>
      </c>
      <c r="I1091" s="1">
        <v>0</v>
      </c>
      <c r="J1091" s="1">
        <v>98404</v>
      </c>
      <c r="K1091" s="1">
        <v>26084</v>
      </c>
      <c r="L1091" s="3" t="s">
        <v>5982</v>
      </c>
      <c r="M1091" s="16"/>
    </row>
    <row r="1092" spans="1:13" s="17" customFormat="1" x14ac:dyDescent="0.2">
      <c r="A1092" s="19" t="s">
        <v>80</v>
      </c>
      <c r="B1092" s="19" t="s">
        <v>2918</v>
      </c>
      <c r="C1092" s="19" t="s">
        <v>2947</v>
      </c>
      <c r="D1092" s="19" t="s">
        <v>2948</v>
      </c>
      <c r="E1092" s="19" t="s">
        <v>143</v>
      </c>
      <c r="F1092" s="19" t="s">
        <v>2949</v>
      </c>
      <c r="G1092" s="19" t="s">
        <v>140</v>
      </c>
      <c r="H1092" s="1">
        <v>46650</v>
      </c>
      <c r="I1092" s="1">
        <v>0</v>
      </c>
      <c r="J1092" s="1">
        <v>46650</v>
      </c>
      <c r="K1092" s="1">
        <v>4949</v>
      </c>
      <c r="L1092" s="3" t="s">
        <v>5982</v>
      </c>
      <c r="M1092" s="16"/>
    </row>
    <row r="1093" spans="1:13" s="17" customFormat="1" x14ac:dyDescent="0.2">
      <c r="A1093" s="19" t="s">
        <v>80</v>
      </c>
      <c r="B1093" s="19" t="s">
        <v>2918</v>
      </c>
      <c r="C1093" s="19" t="s">
        <v>2950</v>
      </c>
      <c r="D1093" s="19" t="s">
        <v>2951</v>
      </c>
      <c r="E1093" s="19" t="s">
        <v>143</v>
      </c>
      <c r="F1093" s="19" t="s">
        <v>2952</v>
      </c>
      <c r="G1093" s="19" t="s">
        <v>145</v>
      </c>
      <c r="H1093" s="1">
        <v>74980</v>
      </c>
      <c r="I1093" s="1">
        <v>0</v>
      </c>
      <c r="J1093" s="1">
        <v>74980</v>
      </c>
      <c r="K1093" s="1">
        <v>28450</v>
      </c>
      <c r="L1093" s="3" t="s">
        <v>5982</v>
      </c>
      <c r="M1093" s="16"/>
    </row>
    <row r="1094" spans="1:13" s="17" customFormat="1" x14ac:dyDescent="0.2">
      <c r="A1094" s="19" t="s">
        <v>80</v>
      </c>
      <c r="B1094" s="19" t="s">
        <v>2918</v>
      </c>
      <c r="C1094" s="19" t="s">
        <v>2953</v>
      </c>
      <c r="D1094" s="19" t="s">
        <v>2954</v>
      </c>
      <c r="E1094" s="19" t="s">
        <v>143</v>
      </c>
      <c r="F1094" s="19" t="s">
        <v>2955</v>
      </c>
      <c r="G1094" s="19" t="s">
        <v>145</v>
      </c>
      <c r="H1094" s="1">
        <v>59462</v>
      </c>
      <c r="I1094" s="1">
        <v>0</v>
      </c>
      <c r="J1094" s="1">
        <v>59462</v>
      </c>
      <c r="K1094" s="1">
        <v>23267</v>
      </c>
      <c r="L1094" s="3" t="s">
        <v>5982</v>
      </c>
      <c r="M1094" s="16"/>
    </row>
    <row r="1095" spans="1:13" s="17" customFormat="1" x14ac:dyDescent="0.2">
      <c r="A1095" s="19" t="s">
        <v>80</v>
      </c>
      <c r="B1095" s="19" t="s">
        <v>2918</v>
      </c>
      <c r="C1095" s="19" t="s">
        <v>2956</v>
      </c>
      <c r="D1095" s="19" t="s">
        <v>2957</v>
      </c>
      <c r="E1095" s="19" t="s">
        <v>143</v>
      </c>
      <c r="F1095" s="19" t="s">
        <v>2958</v>
      </c>
      <c r="G1095" s="19" t="s">
        <v>145</v>
      </c>
      <c r="H1095" s="1">
        <v>28784</v>
      </c>
      <c r="I1095" s="1">
        <v>0</v>
      </c>
      <c r="J1095" s="1">
        <v>28784</v>
      </c>
      <c r="K1095" s="1">
        <v>7444</v>
      </c>
      <c r="L1095" s="3" t="s">
        <v>5982</v>
      </c>
      <c r="M1095" s="16"/>
    </row>
    <row r="1096" spans="1:13" s="17" customFormat="1" x14ac:dyDescent="0.2">
      <c r="A1096" s="19" t="s">
        <v>80</v>
      </c>
      <c r="B1096" s="19" t="s">
        <v>2918</v>
      </c>
      <c r="C1096" s="19" t="s">
        <v>2959</v>
      </c>
      <c r="D1096" s="19" t="s">
        <v>2960</v>
      </c>
      <c r="E1096" s="19" t="s">
        <v>143</v>
      </c>
      <c r="F1096" s="19" t="s">
        <v>2961</v>
      </c>
      <c r="G1096" s="19" t="s">
        <v>145</v>
      </c>
      <c r="H1096" s="1">
        <v>21410</v>
      </c>
      <c r="I1096" s="1">
        <v>0</v>
      </c>
      <c r="J1096" s="1">
        <v>21410</v>
      </c>
      <c r="K1096" s="1">
        <v>5528</v>
      </c>
      <c r="L1096" s="3" t="s">
        <v>5982</v>
      </c>
      <c r="M1096" s="16"/>
    </row>
    <row r="1097" spans="1:13" s="17" customFormat="1" x14ac:dyDescent="0.2">
      <c r="A1097" s="19" t="s">
        <v>80</v>
      </c>
      <c r="B1097" s="19" t="s">
        <v>2918</v>
      </c>
      <c r="C1097" s="19" t="s">
        <v>2962</v>
      </c>
      <c r="D1097" s="19" t="s">
        <v>2963</v>
      </c>
      <c r="E1097" s="19" t="s">
        <v>143</v>
      </c>
      <c r="F1097" s="19" t="s">
        <v>2964</v>
      </c>
      <c r="G1097" s="19" t="s">
        <v>228</v>
      </c>
      <c r="H1097" s="1">
        <v>25988</v>
      </c>
      <c r="I1097" s="1">
        <v>0</v>
      </c>
      <c r="J1097" s="1">
        <v>25988</v>
      </c>
      <c r="K1097" s="1">
        <v>7538</v>
      </c>
      <c r="L1097" s="3" t="s">
        <v>5982</v>
      </c>
      <c r="M1097" s="16"/>
    </row>
    <row r="1098" spans="1:13" s="17" customFormat="1" x14ac:dyDescent="0.2">
      <c r="A1098" s="19" t="s">
        <v>80</v>
      </c>
      <c r="B1098" s="19" t="s">
        <v>2918</v>
      </c>
      <c r="C1098" s="19" t="s">
        <v>2965</v>
      </c>
      <c r="D1098" s="19" t="s">
        <v>2966</v>
      </c>
      <c r="E1098" s="19" t="s">
        <v>143</v>
      </c>
      <c r="F1098" s="19" t="s">
        <v>2967</v>
      </c>
      <c r="G1098" s="19" t="s">
        <v>145</v>
      </c>
      <c r="H1098" s="1">
        <v>32752</v>
      </c>
      <c r="I1098" s="1">
        <v>0</v>
      </c>
      <c r="J1098" s="1">
        <v>32752</v>
      </c>
      <c r="K1098" s="1">
        <v>14998</v>
      </c>
      <c r="L1098" s="3" t="s">
        <v>5982</v>
      </c>
      <c r="M1098" s="16"/>
    </row>
    <row r="1099" spans="1:13" s="17" customFormat="1" x14ac:dyDescent="0.2">
      <c r="A1099" s="19" t="s">
        <v>80</v>
      </c>
      <c r="B1099" s="19" t="s">
        <v>2918</v>
      </c>
      <c r="C1099" s="19" t="s">
        <v>2968</v>
      </c>
      <c r="D1099" s="19" t="s">
        <v>2969</v>
      </c>
      <c r="E1099" s="19" t="s">
        <v>143</v>
      </c>
      <c r="F1099" s="19" t="s">
        <v>2970</v>
      </c>
      <c r="G1099" s="19" t="s">
        <v>145</v>
      </c>
      <c r="H1099" s="1">
        <v>61996</v>
      </c>
      <c r="I1099" s="1">
        <v>0</v>
      </c>
      <c r="J1099" s="1">
        <v>61996</v>
      </c>
      <c r="K1099" s="1">
        <v>16178</v>
      </c>
      <c r="L1099" s="3" t="s">
        <v>5982</v>
      </c>
      <c r="M1099" s="16"/>
    </row>
    <row r="1100" spans="1:13" s="17" customFormat="1" x14ac:dyDescent="0.2">
      <c r="A1100" s="19" t="s">
        <v>80</v>
      </c>
      <c r="B1100" s="19" t="s">
        <v>2918</v>
      </c>
      <c r="C1100" s="19" t="s">
        <v>2971</v>
      </c>
      <c r="D1100" s="19" t="s">
        <v>2972</v>
      </c>
      <c r="E1100" s="19" t="s">
        <v>143</v>
      </c>
      <c r="F1100" s="19" t="s">
        <v>2973</v>
      </c>
      <c r="G1100" s="19" t="s">
        <v>145</v>
      </c>
      <c r="H1100" s="1">
        <v>5093678</v>
      </c>
      <c r="I1100" s="1">
        <v>27371</v>
      </c>
      <c r="J1100" s="1">
        <v>5121049</v>
      </c>
      <c r="K1100" s="1">
        <v>1054198</v>
      </c>
      <c r="L1100" s="3" t="s">
        <v>5982</v>
      </c>
      <c r="M1100" s="16"/>
    </row>
    <row r="1101" spans="1:13" s="17" customFormat="1" x14ac:dyDescent="0.2">
      <c r="A1101" s="19" t="s">
        <v>80</v>
      </c>
      <c r="B1101" s="19" t="s">
        <v>2974</v>
      </c>
      <c r="C1101" s="25" t="s">
        <v>5982</v>
      </c>
      <c r="D1101" s="25" t="s">
        <v>5982</v>
      </c>
      <c r="E1101" s="25" t="s">
        <v>5982</v>
      </c>
      <c r="F1101" s="19" t="s">
        <v>2975</v>
      </c>
      <c r="G1101" s="19" t="s">
        <v>228</v>
      </c>
      <c r="H1101" s="1">
        <v>2787650</v>
      </c>
      <c r="I1101" s="1">
        <v>-271026</v>
      </c>
      <c r="J1101" s="1">
        <v>2516624</v>
      </c>
      <c r="K1101" s="1">
        <v>9113</v>
      </c>
      <c r="L1101" s="3" t="s">
        <v>5982</v>
      </c>
      <c r="M1101" s="16"/>
    </row>
    <row r="1102" spans="1:13" s="17" customFormat="1" x14ac:dyDescent="0.2">
      <c r="A1102" s="19" t="s">
        <v>80</v>
      </c>
      <c r="B1102" s="19" t="s">
        <v>2976</v>
      </c>
      <c r="C1102" s="25" t="s">
        <v>5982</v>
      </c>
      <c r="D1102" s="25" t="s">
        <v>5982</v>
      </c>
      <c r="E1102" s="25" t="s">
        <v>5982</v>
      </c>
      <c r="F1102" s="19" t="s">
        <v>2977</v>
      </c>
      <c r="G1102" s="19" t="s">
        <v>228</v>
      </c>
      <c r="H1102" s="1">
        <v>3112308</v>
      </c>
      <c r="I1102" s="1">
        <v>0</v>
      </c>
      <c r="J1102" s="1">
        <v>3112308</v>
      </c>
      <c r="K1102" s="1">
        <v>774775</v>
      </c>
      <c r="L1102" s="3" t="s">
        <v>5982</v>
      </c>
      <c r="M1102" s="16"/>
    </row>
    <row r="1103" spans="1:13" s="17" customFormat="1" x14ac:dyDescent="0.2">
      <c r="A1103" s="19" t="s">
        <v>80</v>
      </c>
      <c r="B1103" s="19" t="s">
        <v>2976</v>
      </c>
      <c r="C1103" s="19" t="s">
        <v>2978</v>
      </c>
      <c r="D1103" s="19" t="s">
        <v>2979</v>
      </c>
      <c r="E1103" s="19" t="s">
        <v>143</v>
      </c>
      <c r="F1103" s="19" t="s">
        <v>2980</v>
      </c>
      <c r="G1103" s="19" t="s">
        <v>228</v>
      </c>
      <c r="H1103" s="1">
        <v>44332</v>
      </c>
      <c r="I1103" s="1">
        <v>0</v>
      </c>
      <c r="J1103" s="1">
        <v>44332</v>
      </c>
      <c r="K1103" s="1">
        <v>9247</v>
      </c>
      <c r="L1103" s="3" t="s">
        <v>5982</v>
      </c>
      <c r="M1103" s="16"/>
    </row>
    <row r="1104" spans="1:13" s="17" customFormat="1" x14ac:dyDescent="0.2">
      <c r="A1104" s="19" t="s">
        <v>80</v>
      </c>
      <c r="B1104" s="19" t="s">
        <v>2976</v>
      </c>
      <c r="C1104" s="19" t="s">
        <v>2981</v>
      </c>
      <c r="D1104" s="19" t="s">
        <v>2982</v>
      </c>
      <c r="E1104" s="19" t="s">
        <v>143</v>
      </c>
      <c r="F1104" s="19" t="s">
        <v>2983</v>
      </c>
      <c r="G1104" s="19" t="s">
        <v>228</v>
      </c>
      <c r="H1104" s="1">
        <v>52254</v>
      </c>
      <c r="I1104" s="1">
        <v>0</v>
      </c>
      <c r="J1104" s="1">
        <v>52254</v>
      </c>
      <c r="K1104" s="1">
        <v>10023</v>
      </c>
      <c r="L1104" s="3" t="s">
        <v>5982</v>
      </c>
      <c r="M1104" s="16"/>
    </row>
    <row r="1105" spans="1:13" s="17" customFormat="1" x14ac:dyDescent="0.2">
      <c r="A1105" s="19" t="s">
        <v>80</v>
      </c>
      <c r="B1105" s="19" t="s">
        <v>2984</v>
      </c>
      <c r="C1105" s="25" t="s">
        <v>5982</v>
      </c>
      <c r="D1105" s="25" t="s">
        <v>5982</v>
      </c>
      <c r="E1105" s="25" t="s">
        <v>5982</v>
      </c>
      <c r="F1105" s="19" t="s">
        <v>2985</v>
      </c>
      <c r="G1105" s="19" t="s">
        <v>341</v>
      </c>
      <c r="H1105" s="1">
        <v>57920894</v>
      </c>
      <c r="I1105" s="1">
        <v>525466</v>
      </c>
      <c r="J1105" s="1">
        <v>58446360</v>
      </c>
      <c r="K1105" s="1">
        <v>11993352</v>
      </c>
      <c r="L1105" s="3" t="s">
        <v>5982</v>
      </c>
      <c r="M1105" s="16"/>
    </row>
    <row r="1106" spans="1:13" s="17" customFormat="1" x14ac:dyDescent="0.2">
      <c r="A1106" s="19" t="s">
        <v>80</v>
      </c>
      <c r="B1106" s="19" t="s">
        <v>2986</v>
      </c>
      <c r="C1106" s="25" t="s">
        <v>5982</v>
      </c>
      <c r="D1106" s="25" t="s">
        <v>5982</v>
      </c>
      <c r="E1106" s="25" t="s">
        <v>5982</v>
      </c>
      <c r="F1106" s="19" t="s">
        <v>2987</v>
      </c>
      <c r="G1106" s="19" t="s">
        <v>145</v>
      </c>
      <c r="H1106" s="1">
        <v>1173406</v>
      </c>
      <c r="I1106" s="1">
        <v>0</v>
      </c>
      <c r="J1106" s="1">
        <v>1173406</v>
      </c>
      <c r="K1106" s="1">
        <v>290561</v>
      </c>
      <c r="L1106" s="3" t="s">
        <v>5982</v>
      </c>
      <c r="M1106" s="16"/>
    </row>
    <row r="1107" spans="1:13" s="17" customFormat="1" x14ac:dyDescent="0.2">
      <c r="A1107" s="19" t="s">
        <v>80</v>
      </c>
      <c r="B1107" s="19" t="s">
        <v>2988</v>
      </c>
      <c r="C1107" s="25" t="s">
        <v>5982</v>
      </c>
      <c r="D1107" s="25" t="s">
        <v>5982</v>
      </c>
      <c r="E1107" s="25" t="s">
        <v>5982</v>
      </c>
      <c r="F1107" s="19" t="s">
        <v>2989</v>
      </c>
      <c r="G1107" s="19" t="s">
        <v>228</v>
      </c>
      <c r="H1107" s="1">
        <v>848194</v>
      </c>
      <c r="I1107" s="1">
        <v>161607</v>
      </c>
      <c r="J1107" s="1">
        <v>1009801</v>
      </c>
      <c r="K1107" s="1">
        <v>-65708</v>
      </c>
      <c r="L1107" s="3" t="s">
        <v>5982</v>
      </c>
      <c r="M1107" s="16"/>
    </row>
    <row r="1108" spans="1:13" s="17" customFormat="1" x14ac:dyDescent="0.2">
      <c r="A1108" s="19" t="s">
        <v>80</v>
      </c>
      <c r="B1108" s="19" t="s">
        <v>2990</v>
      </c>
      <c r="C1108" s="25" t="s">
        <v>5982</v>
      </c>
      <c r="D1108" s="25" t="s">
        <v>5982</v>
      </c>
      <c r="E1108" s="25" t="s">
        <v>5982</v>
      </c>
      <c r="F1108" s="19" t="s">
        <v>2991</v>
      </c>
      <c r="G1108" s="19" t="s">
        <v>145</v>
      </c>
      <c r="H1108" s="1">
        <v>8958038</v>
      </c>
      <c r="I1108" s="1">
        <v>0</v>
      </c>
      <c r="J1108" s="1">
        <v>8958038</v>
      </c>
      <c r="K1108" s="1">
        <v>2241742</v>
      </c>
      <c r="L1108" s="3" t="s">
        <v>5982</v>
      </c>
      <c r="M1108" s="16"/>
    </row>
    <row r="1109" spans="1:13" s="17" customFormat="1" x14ac:dyDescent="0.2">
      <c r="A1109" s="19" t="s">
        <v>80</v>
      </c>
      <c r="B1109" s="19" t="s">
        <v>2990</v>
      </c>
      <c r="C1109" s="19" t="s">
        <v>2992</v>
      </c>
      <c r="D1109" s="19" t="s">
        <v>2993</v>
      </c>
      <c r="E1109" s="19" t="s">
        <v>143</v>
      </c>
      <c r="F1109" s="19" t="s">
        <v>2994</v>
      </c>
      <c r="G1109" s="19" t="s">
        <v>145</v>
      </c>
      <c r="H1109" s="1">
        <v>941824</v>
      </c>
      <c r="I1109" s="1">
        <v>0</v>
      </c>
      <c r="J1109" s="1">
        <v>941824</v>
      </c>
      <c r="K1109" s="1">
        <v>323652</v>
      </c>
      <c r="L1109" s="3" t="s">
        <v>5982</v>
      </c>
      <c r="M1109" s="16"/>
    </row>
    <row r="1110" spans="1:13" s="17" customFormat="1" x14ac:dyDescent="0.2">
      <c r="A1110" s="19" t="s">
        <v>80</v>
      </c>
      <c r="B1110" s="19" t="s">
        <v>2990</v>
      </c>
      <c r="C1110" s="19" t="s">
        <v>2995</v>
      </c>
      <c r="D1110" s="19" t="s">
        <v>2996</v>
      </c>
      <c r="E1110" s="19" t="s">
        <v>143</v>
      </c>
      <c r="F1110" s="19" t="s">
        <v>2997</v>
      </c>
      <c r="G1110" s="19" t="s">
        <v>145</v>
      </c>
      <c r="H1110" s="1">
        <v>141052</v>
      </c>
      <c r="I1110" s="1">
        <v>0</v>
      </c>
      <c r="J1110" s="1">
        <v>141052</v>
      </c>
      <c r="K1110" s="1">
        <v>33519</v>
      </c>
      <c r="L1110" s="3" t="s">
        <v>5982</v>
      </c>
      <c r="M1110" s="16"/>
    </row>
    <row r="1111" spans="1:13" s="17" customFormat="1" x14ac:dyDescent="0.2">
      <c r="A1111" s="19" t="s">
        <v>80</v>
      </c>
      <c r="B1111" s="19" t="s">
        <v>2990</v>
      </c>
      <c r="C1111" s="19" t="s">
        <v>2998</v>
      </c>
      <c r="D1111" s="19" t="s">
        <v>2999</v>
      </c>
      <c r="E1111" s="19" t="s">
        <v>143</v>
      </c>
      <c r="F1111" s="19" t="s">
        <v>3000</v>
      </c>
      <c r="G1111" s="19" t="s">
        <v>145</v>
      </c>
      <c r="H1111" s="1">
        <v>166470</v>
      </c>
      <c r="I1111" s="1">
        <v>0</v>
      </c>
      <c r="J1111" s="1">
        <v>166470</v>
      </c>
      <c r="K1111" s="1">
        <v>45780</v>
      </c>
      <c r="L1111" s="3" t="s">
        <v>5982</v>
      </c>
      <c r="M1111" s="16"/>
    </row>
    <row r="1112" spans="1:13" s="17" customFormat="1" x14ac:dyDescent="0.2">
      <c r="A1112" s="19" t="s">
        <v>80</v>
      </c>
      <c r="B1112" s="19" t="s">
        <v>2990</v>
      </c>
      <c r="C1112" s="19" t="s">
        <v>3001</v>
      </c>
      <c r="D1112" s="19" t="s">
        <v>3002</v>
      </c>
      <c r="E1112" s="19" t="s">
        <v>143</v>
      </c>
      <c r="F1112" s="19" t="s">
        <v>3003</v>
      </c>
      <c r="G1112" s="19" t="s">
        <v>145</v>
      </c>
      <c r="H1112" s="1">
        <v>25008</v>
      </c>
      <c r="I1112" s="1">
        <v>0</v>
      </c>
      <c r="J1112" s="1">
        <v>25008</v>
      </c>
      <c r="K1112" s="1">
        <v>7584</v>
      </c>
      <c r="L1112" s="3" t="s">
        <v>5982</v>
      </c>
      <c r="M1112" s="16"/>
    </row>
    <row r="1113" spans="1:13" s="17" customFormat="1" x14ac:dyDescent="0.2">
      <c r="A1113" s="19" t="s">
        <v>80</v>
      </c>
      <c r="B1113" s="19" t="s">
        <v>2990</v>
      </c>
      <c r="C1113" s="19" t="s">
        <v>3004</v>
      </c>
      <c r="D1113" s="19" t="s">
        <v>3005</v>
      </c>
      <c r="E1113" s="19" t="s">
        <v>143</v>
      </c>
      <c r="F1113" s="19" t="s">
        <v>3006</v>
      </c>
      <c r="G1113" s="19" t="s">
        <v>145</v>
      </c>
      <c r="H1113" s="1">
        <v>95432</v>
      </c>
      <c r="I1113" s="1">
        <v>0</v>
      </c>
      <c r="J1113" s="1">
        <v>95432</v>
      </c>
      <c r="K1113" s="1">
        <v>15899</v>
      </c>
      <c r="L1113" s="3" t="s">
        <v>5982</v>
      </c>
      <c r="M1113" s="16"/>
    </row>
    <row r="1114" spans="1:13" s="17" customFormat="1" x14ac:dyDescent="0.2">
      <c r="A1114" s="19" t="s">
        <v>80</v>
      </c>
      <c r="B1114" s="19" t="s">
        <v>2990</v>
      </c>
      <c r="C1114" s="19" t="s">
        <v>3007</v>
      </c>
      <c r="D1114" s="19" t="s">
        <v>3008</v>
      </c>
      <c r="E1114" s="19" t="s">
        <v>143</v>
      </c>
      <c r="F1114" s="19" t="s">
        <v>3009</v>
      </c>
      <c r="G1114" s="19" t="s">
        <v>145</v>
      </c>
      <c r="H1114" s="1">
        <v>29272</v>
      </c>
      <c r="I1114" s="1">
        <v>0</v>
      </c>
      <c r="J1114" s="1">
        <v>29272</v>
      </c>
      <c r="K1114" s="1">
        <v>0</v>
      </c>
      <c r="L1114" s="3" t="s">
        <v>5982</v>
      </c>
      <c r="M1114" s="16"/>
    </row>
    <row r="1115" spans="1:13" s="17" customFormat="1" x14ac:dyDescent="0.2">
      <c r="A1115" s="19" t="s">
        <v>80</v>
      </c>
      <c r="B1115" s="19" t="s">
        <v>3010</v>
      </c>
      <c r="C1115" s="25" t="s">
        <v>5982</v>
      </c>
      <c r="D1115" s="25" t="s">
        <v>5982</v>
      </c>
      <c r="E1115" s="25" t="s">
        <v>5982</v>
      </c>
      <c r="F1115" s="19" t="s">
        <v>3011</v>
      </c>
      <c r="G1115" s="19" t="s">
        <v>228</v>
      </c>
      <c r="H1115" s="1">
        <v>811850</v>
      </c>
      <c r="I1115" s="1">
        <v>0</v>
      </c>
      <c r="J1115" s="1">
        <v>811850</v>
      </c>
      <c r="K1115" s="1">
        <v>202006</v>
      </c>
      <c r="L1115" s="3" t="s">
        <v>5982</v>
      </c>
      <c r="M1115" s="16"/>
    </row>
    <row r="1116" spans="1:13" s="17" customFormat="1" x14ac:dyDescent="0.2">
      <c r="A1116" s="19" t="s">
        <v>80</v>
      </c>
      <c r="B1116" s="19" t="s">
        <v>3012</v>
      </c>
      <c r="C1116" s="25" t="s">
        <v>5982</v>
      </c>
      <c r="D1116" s="25" t="s">
        <v>5982</v>
      </c>
      <c r="E1116" s="25" t="s">
        <v>5982</v>
      </c>
      <c r="F1116" s="19" t="s">
        <v>3013</v>
      </c>
      <c r="G1116" s="19" t="s">
        <v>228</v>
      </c>
      <c r="H1116" s="1">
        <v>744936</v>
      </c>
      <c r="I1116" s="1">
        <v>0</v>
      </c>
      <c r="J1116" s="1">
        <v>744936</v>
      </c>
      <c r="K1116" s="1">
        <v>187521</v>
      </c>
      <c r="L1116" s="3" t="s">
        <v>5982</v>
      </c>
      <c r="M1116" s="16"/>
    </row>
    <row r="1117" spans="1:13" s="17" customFormat="1" x14ac:dyDescent="0.2">
      <c r="A1117" s="19" t="s">
        <v>80</v>
      </c>
      <c r="B1117" s="19" t="s">
        <v>3014</v>
      </c>
      <c r="C1117" s="25" t="s">
        <v>5982</v>
      </c>
      <c r="D1117" s="25" t="s">
        <v>5982</v>
      </c>
      <c r="E1117" s="25" t="s">
        <v>5982</v>
      </c>
      <c r="F1117" s="19" t="s">
        <v>3015</v>
      </c>
      <c r="G1117" s="19" t="s">
        <v>228</v>
      </c>
      <c r="H1117" s="1">
        <v>1234242</v>
      </c>
      <c r="I1117" s="1">
        <v>0</v>
      </c>
      <c r="J1117" s="1">
        <v>1234242</v>
      </c>
      <c r="K1117" s="1">
        <v>310059</v>
      </c>
      <c r="L1117" s="3" t="s">
        <v>5982</v>
      </c>
      <c r="M1117" s="16"/>
    </row>
    <row r="1118" spans="1:13" s="17" customFormat="1" x14ac:dyDescent="0.2">
      <c r="A1118" s="19" t="s">
        <v>80</v>
      </c>
      <c r="B1118" s="19" t="s">
        <v>3016</v>
      </c>
      <c r="C1118" s="25" t="s">
        <v>5982</v>
      </c>
      <c r="D1118" s="25" t="s">
        <v>5982</v>
      </c>
      <c r="E1118" s="25" t="s">
        <v>5982</v>
      </c>
      <c r="F1118" s="19" t="s">
        <v>3017</v>
      </c>
      <c r="G1118" s="19" t="s">
        <v>228</v>
      </c>
      <c r="H1118" s="1">
        <v>3094598</v>
      </c>
      <c r="I1118" s="1">
        <v>-38438</v>
      </c>
      <c r="J1118" s="1">
        <v>3056160</v>
      </c>
      <c r="K1118" s="1">
        <v>79047</v>
      </c>
      <c r="L1118" s="3" t="s">
        <v>5982</v>
      </c>
      <c r="M1118" s="16"/>
    </row>
    <row r="1119" spans="1:13" s="17" customFormat="1" x14ac:dyDescent="0.2">
      <c r="A1119" s="19" t="s">
        <v>80</v>
      </c>
      <c r="B1119" s="19" t="s">
        <v>3018</v>
      </c>
      <c r="C1119" s="25" t="s">
        <v>5982</v>
      </c>
      <c r="D1119" s="25" t="s">
        <v>5982</v>
      </c>
      <c r="E1119" s="25" t="s">
        <v>5982</v>
      </c>
      <c r="F1119" s="19" t="s">
        <v>3019</v>
      </c>
      <c r="G1119" s="19" t="s">
        <v>341</v>
      </c>
      <c r="H1119" s="1">
        <v>2626934</v>
      </c>
      <c r="I1119" s="1">
        <v>0</v>
      </c>
      <c r="J1119" s="1">
        <v>2626934</v>
      </c>
      <c r="K1119" s="1">
        <v>660743</v>
      </c>
      <c r="L1119" s="3" t="s">
        <v>5982</v>
      </c>
      <c r="M1119" s="16"/>
    </row>
    <row r="1120" spans="1:13" s="17" customFormat="1" x14ac:dyDescent="0.2">
      <c r="A1120" s="19" t="s">
        <v>80</v>
      </c>
      <c r="B1120" s="19" t="s">
        <v>3020</v>
      </c>
      <c r="C1120" s="25" t="s">
        <v>5982</v>
      </c>
      <c r="D1120" s="25" t="s">
        <v>5982</v>
      </c>
      <c r="E1120" s="25" t="s">
        <v>5982</v>
      </c>
      <c r="F1120" s="19" t="s">
        <v>3021</v>
      </c>
      <c r="G1120" s="19" t="s">
        <v>145</v>
      </c>
      <c r="H1120" s="1">
        <v>44334900</v>
      </c>
      <c r="I1120" s="1">
        <v>-1525454</v>
      </c>
      <c r="J1120" s="1">
        <v>42809446</v>
      </c>
      <c r="K1120" s="1">
        <v>4895269</v>
      </c>
      <c r="L1120" s="3" t="s">
        <v>5982</v>
      </c>
      <c r="M1120" s="16"/>
    </row>
    <row r="1121" spans="1:13" s="17" customFormat="1" x14ac:dyDescent="0.2">
      <c r="A1121" s="19" t="s">
        <v>80</v>
      </c>
      <c r="B1121" s="19" t="s">
        <v>3022</v>
      </c>
      <c r="C1121" s="25" t="s">
        <v>5982</v>
      </c>
      <c r="D1121" s="25" t="s">
        <v>5982</v>
      </c>
      <c r="E1121" s="25" t="s">
        <v>5982</v>
      </c>
      <c r="F1121" s="19" t="s">
        <v>3023</v>
      </c>
      <c r="G1121" s="19" t="s">
        <v>228</v>
      </c>
      <c r="H1121" s="1">
        <v>1247398</v>
      </c>
      <c r="I1121" s="1">
        <v>0</v>
      </c>
      <c r="J1121" s="1">
        <v>1247398</v>
      </c>
      <c r="K1121" s="1">
        <v>311245</v>
      </c>
      <c r="L1121" s="3" t="s">
        <v>5982</v>
      </c>
      <c r="M1121" s="16"/>
    </row>
    <row r="1122" spans="1:13" s="17" customFormat="1" x14ac:dyDescent="0.2">
      <c r="A1122" s="19" t="s">
        <v>80</v>
      </c>
      <c r="B1122" s="19" t="s">
        <v>3022</v>
      </c>
      <c r="C1122" s="19" t="s">
        <v>3024</v>
      </c>
      <c r="D1122" s="19" t="s">
        <v>3025</v>
      </c>
      <c r="E1122" s="19" t="s">
        <v>143</v>
      </c>
      <c r="F1122" s="19" t="s">
        <v>3026</v>
      </c>
      <c r="G1122" s="19" t="s">
        <v>228</v>
      </c>
      <c r="H1122" s="1">
        <v>60800</v>
      </c>
      <c r="I1122" s="1">
        <v>0</v>
      </c>
      <c r="J1122" s="1">
        <v>60800</v>
      </c>
      <c r="K1122" s="1">
        <v>18002</v>
      </c>
      <c r="L1122" s="3" t="s">
        <v>5982</v>
      </c>
      <c r="M1122" s="16"/>
    </row>
    <row r="1123" spans="1:13" s="17" customFormat="1" x14ac:dyDescent="0.2">
      <c r="A1123" s="19" t="s">
        <v>80</v>
      </c>
      <c r="B1123" s="19" t="s">
        <v>3027</v>
      </c>
      <c r="C1123" s="25" t="s">
        <v>5982</v>
      </c>
      <c r="D1123" s="25" t="s">
        <v>5982</v>
      </c>
      <c r="E1123" s="25" t="s">
        <v>5982</v>
      </c>
      <c r="F1123" s="19" t="s">
        <v>3028</v>
      </c>
      <c r="G1123" s="19" t="s">
        <v>341</v>
      </c>
      <c r="H1123" s="1">
        <v>3134042</v>
      </c>
      <c r="I1123" s="1">
        <v>0</v>
      </c>
      <c r="J1123" s="1">
        <v>3134042</v>
      </c>
      <c r="K1123" s="1">
        <v>783561</v>
      </c>
      <c r="L1123" s="3" t="s">
        <v>5982</v>
      </c>
      <c r="M1123" s="16"/>
    </row>
    <row r="1124" spans="1:13" s="17" customFormat="1" x14ac:dyDescent="0.2">
      <c r="A1124" s="19" t="s">
        <v>80</v>
      </c>
      <c r="B1124" s="19" t="s">
        <v>3029</v>
      </c>
      <c r="C1124" s="25" t="s">
        <v>5982</v>
      </c>
      <c r="D1124" s="25" t="s">
        <v>5982</v>
      </c>
      <c r="E1124" s="25" t="s">
        <v>5982</v>
      </c>
      <c r="F1124" s="19" t="s">
        <v>3030</v>
      </c>
      <c r="G1124" s="19" t="s">
        <v>145</v>
      </c>
      <c r="H1124" s="1">
        <v>540454</v>
      </c>
      <c r="I1124" s="1">
        <v>0</v>
      </c>
      <c r="J1124" s="1">
        <v>540454</v>
      </c>
      <c r="K1124" s="1">
        <v>136709</v>
      </c>
      <c r="L1124" s="3" t="s">
        <v>5982</v>
      </c>
      <c r="M1124" s="16"/>
    </row>
    <row r="1125" spans="1:13" s="17" customFormat="1" x14ac:dyDescent="0.2">
      <c r="A1125" s="19" t="s">
        <v>80</v>
      </c>
      <c r="B1125" s="19" t="s">
        <v>3031</v>
      </c>
      <c r="C1125" s="25" t="s">
        <v>5982</v>
      </c>
      <c r="D1125" s="25" t="s">
        <v>5982</v>
      </c>
      <c r="E1125" s="25" t="s">
        <v>5982</v>
      </c>
      <c r="F1125" s="19" t="s">
        <v>3032</v>
      </c>
      <c r="G1125" s="19" t="s">
        <v>228</v>
      </c>
      <c r="H1125" s="1">
        <v>890494</v>
      </c>
      <c r="I1125" s="1">
        <v>187644</v>
      </c>
      <c r="J1125" s="1">
        <v>1078138</v>
      </c>
      <c r="K1125" s="1">
        <v>164567</v>
      </c>
      <c r="L1125" s="3" t="s">
        <v>5982</v>
      </c>
      <c r="M1125" s="16"/>
    </row>
    <row r="1126" spans="1:13" s="17" customFormat="1" x14ac:dyDescent="0.2">
      <c r="A1126" s="19" t="s">
        <v>80</v>
      </c>
      <c r="B1126" s="19" t="s">
        <v>3033</v>
      </c>
      <c r="C1126" s="25" t="s">
        <v>5982</v>
      </c>
      <c r="D1126" s="25" t="s">
        <v>5982</v>
      </c>
      <c r="E1126" s="25" t="s">
        <v>5982</v>
      </c>
      <c r="F1126" s="19" t="s">
        <v>3034</v>
      </c>
      <c r="G1126" s="19" t="s">
        <v>228</v>
      </c>
      <c r="H1126" s="1">
        <v>6007988</v>
      </c>
      <c r="I1126" s="1">
        <v>75702</v>
      </c>
      <c r="J1126" s="1">
        <v>6083690</v>
      </c>
      <c r="K1126" s="1">
        <v>942205</v>
      </c>
      <c r="L1126" s="3" t="s">
        <v>5982</v>
      </c>
      <c r="M1126" s="16"/>
    </row>
    <row r="1127" spans="1:13" s="17" customFormat="1" x14ac:dyDescent="0.2">
      <c r="A1127" s="19" t="s">
        <v>80</v>
      </c>
      <c r="B1127" s="19" t="s">
        <v>3035</v>
      </c>
      <c r="C1127" s="25" t="s">
        <v>5982</v>
      </c>
      <c r="D1127" s="25" t="s">
        <v>5982</v>
      </c>
      <c r="E1127" s="25" t="s">
        <v>5982</v>
      </c>
      <c r="F1127" s="19" t="s">
        <v>3036</v>
      </c>
      <c r="G1127" s="19" t="s">
        <v>145</v>
      </c>
      <c r="H1127" s="1">
        <v>3850290</v>
      </c>
      <c r="I1127" s="1">
        <v>0</v>
      </c>
      <c r="J1127" s="1">
        <v>3850290</v>
      </c>
      <c r="K1127" s="1">
        <v>961590</v>
      </c>
      <c r="L1127" s="3" t="s">
        <v>5982</v>
      </c>
      <c r="M1127" s="16"/>
    </row>
    <row r="1128" spans="1:13" s="17" customFormat="1" x14ac:dyDescent="0.2">
      <c r="A1128" s="19" t="s">
        <v>80</v>
      </c>
      <c r="B1128" s="19" t="s">
        <v>3037</v>
      </c>
      <c r="C1128" s="25" t="s">
        <v>5982</v>
      </c>
      <c r="D1128" s="25" t="s">
        <v>5982</v>
      </c>
      <c r="E1128" s="25" t="s">
        <v>5982</v>
      </c>
      <c r="F1128" s="19" t="s">
        <v>3038</v>
      </c>
      <c r="G1128" s="19" t="s">
        <v>228</v>
      </c>
      <c r="H1128" s="1">
        <v>1492742</v>
      </c>
      <c r="I1128" s="1">
        <v>0</v>
      </c>
      <c r="J1128" s="1">
        <v>1492742</v>
      </c>
      <c r="K1128" s="1">
        <v>371391</v>
      </c>
      <c r="L1128" s="3" t="s">
        <v>5982</v>
      </c>
      <c r="M1128" s="16"/>
    </row>
    <row r="1129" spans="1:13" s="17" customFormat="1" x14ac:dyDescent="0.2">
      <c r="A1129" s="19" t="s">
        <v>80</v>
      </c>
      <c r="B1129" s="19" t="s">
        <v>3039</v>
      </c>
      <c r="C1129" s="25" t="s">
        <v>5982</v>
      </c>
      <c r="D1129" s="25" t="s">
        <v>5982</v>
      </c>
      <c r="E1129" s="25" t="s">
        <v>5982</v>
      </c>
      <c r="F1129" s="19" t="s">
        <v>3040</v>
      </c>
      <c r="G1129" s="19" t="s">
        <v>145</v>
      </c>
      <c r="H1129" s="1">
        <v>4776656</v>
      </c>
      <c r="I1129" s="1">
        <v>1740</v>
      </c>
      <c r="J1129" s="1">
        <v>4778396</v>
      </c>
      <c r="K1129" s="1">
        <v>1185198</v>
      </c>
      <c r="L1129" s="3" t="s">
        <v>5982</v>
      </c>
      <c r="M1129" s="16"/>
    </row>
    <row r="1130" spans="1:13" s="17" customFormat="1" x14ac:dyDescent="0.2">
      <c r="A1130" s="19" t="s">
        <v>80</v>
      </c>
      <c r="B1130" s="19" t="s">
        <v>3039</v>
      </c>
      <c r="C1130" s="19" t="s">
        <v>3041</v>
      </c>
      <c r="D1130" s="19" t="s">
        <v>3042</v>
      </c>
      <c r="E1130" s="19" t="s">
        <v>143</v>
      </c>
      <c r="F1130" s="19" t="s">
        <v>3043</v>
      </c>
      <c r="G1130" s="19" t="s">
        <v>145</v>
      </c>
      <c r="H1130" s="1">
        <v>80300</v>
      </c>
      <c r="I1130" s="1">
        <v>0</v>
      </c>
      <c r="J1130" s="1">
        <v>80300</v>
      </c>
      <c r="K1130" s="1">
        <v>26755</v>
      </c>
      <c r="L1130" s="3" t="s">
        <v>5982</v>
      </c>
      <c r="M1130" s="16"/>
    </row>
    <row r="1131" spans="1:13" s="17" customFormat="1" x14ac:dyDescent="0.2">
      <c r="A1131" s="19" t="s">
        <v>80</v>
      </c>
      <c r="B1131" s="19" t="s">
        <v>3039</v>
      </c>
      <c r="C1131" s="19" t="s">
        <v>3044</v>
      </c>
      <c r="D1131" s="19" t="s">
        <v>3045</v>
      </c>
      <c r="E1131" s="19" t="s">
        <v>143</v>
      </c>
      <c r="F1131" s="19" t="s">
        <v>3046</v>
      </c>
      <c r="G1131" s="19" t="s">
        <v>145</v>
      </c>
      <c r="H1131" s="1">
        <v>208662</v>
      </c>
      <c r="I1131" s="1">
        <v>0</v>
      </c>
      <c r="J1131" s="1">
        <v>208662</v>
      </c>
      <c r="K1131" s="1">
        <v>58213</v>
      </c>
      <c r="L1131" s="3" t="s">
        <v>5982</v>
      </c>
      <c r="M1131" s="16"/>
    </row>
    <row r="1132" spans="1:13" s="17" customFormat="1" x14ac:dyDescent="0.2">
      <c r="A1132" s="19" t="s">
        <v>80</v>
      </c>
      <c r="B1132" s="19" t="s">
        <v>3039</v>
      </c>
      <c r="C1132" s="19" t="s">
        <v>3047</v>
      </c>
      <c r="D1132" s="19" t="s">
        <v>3048</v>
      </c>
      <c r="E1132" s="19" t="s">
        <v>166</v>
      </c>
      <c r="F1132" s="19" t="s">
        <v>3049</v>
      </c>
      <c r="G1132" s="19" t="s">
        <v>145</v>
      </c>
      <c r="H1132" s="1">
        <v>212174</v>
      </c>
      <c r="I1132" s="1">
        <v>0</v>
      </c>
      <c r="J1132" s="1">
        <v>212174</v>
      </c>
      <c r="K1132" s="1">
        <v>42727</v>
      </c>
      <c r="L1132" s="3" t="s">
        <v>5982</v>
      </c>
      <c r="M1132" s="16"/>
    </row>
    <row r="1133" spans="1:13" s="17" customFormat="1" x14ac:dyDescent="0.2">
      <c r="A1133" s="19" t="s">
        <v>80</v>
      </c>
      <c r="B1133" s="19" t="s">
        <v>3050</v>
      </c>
      <c r="C1133" s="25" t="s">
        <v>5982</v>
      </c>
      <c r="D1133" s="25" t="s">
        <v>5982</v>
      </c>
      <c r="E1133" s="25" t="s">
        <v>5982</v>
      </c>
      <c r="F1133" s="19" t="s">
        <v>3051</v>
      </c>
      <c r="G1133" s="19" t="s">
        <v>145</v>
      </c>
      <c r="H1133" s="1">
        <v>4983932</v>
      </c>
      <c r="I1133" s="1">
        <v>0</v>
      </c>
      <c r="J1133" s="1">
        <v>4983932</v>
      </c>
      <c r="K1133" s="1">
        <v>1281780</v>
      </c>
      <c r="L1133" s="3" t="s">
        <v>5982</v>
      </c>
      <c r="M1133" s="16"/>
    </row>
    <row r="1134" spans="1:13" s="17" customFormat="1" x14ac:dyDescent="0.2">
      <c r="A1134" s="19" t="s">
        <v>80</v>
      </c>
      <c r="B1134" s="19" t="s">
        <v>3052</v>
      </c>
      <c r="C1134" s="25" t="s">
        <v>5982</v>
      </c>
      <c r="D1134" s="25" t="s">
        <v>5982</v>
      </c>
      <c r="E1134" s="25" t="s">
        <v>5982</v>
      </c>
      <c r="F1134" s="19" t="s">
        <v>3053</v>
      </c>
      <c r="G1134" s="19" t="s">
        <v>145</v>
      </c>
      <c r="H1134" s="1">
        <v>57748060</v>
      </c>
      <c r="I1134" s="1">
        <v>671425</v>
      </c>
      <c r="J1134" s="1">
        <v>58419485</v>
      </c>
      <c r="K1134" s="1">
        <v>10083922</v>
      </c>
      <c r="L1134" s="3" t="s">
        <v>5982</v>
      </c>
      <c r="M1134" s="16"/>
    </row>
    <row r="1135" spans="1:13" s="17" customFormat="1" x14ac:dyDescent="0.2">
      <c r="A1135" s="19" t="s">
        <v>80</v>
      </c>
      <c r="B1135" s="19" t="s">
        <v>3052</v>
      </c>
      <c r="C1135" s="19" t="s">
        <v>3054</v>
      </c>
      <c r="D1135" s="19" t="s">
        <v>3055</v>
      </c>
      <c r="E1135" s="19" t="s">
        <v>143</v>
      </c>
      <c r="F1135" s="19" t="s">
        <v>3056</v>
      </c>
      <c r="G1135" s="19" t="s">
        <v>145</v>
      </c>
      <c r="H1135" s="1">
        <v>573205</v>
      </c>
      <c r="I1135" s="1">
        <v>4793</v>
      </c>
      <c r="J1135" s="1">
        <v>577998</v>
      </c>
      <c r="K1135" s="1">
        <v>103705</v>
      </c>
      <c r="L1135" s="3" t="s">
        <v>5982</v>
      </c>
      <c r="M1135" s="16"/>
    </row>
    <row r="1136" spans="1:13" s="17" customFormat="1" x14ac:dyDescent="0.2">
      <c r="A1136" s="19" t="s">
        <v>80</v>
      </c>
      <c r="B1136" s="19" t="s">
        <v>3052</v>
      </c>
      <c r="C1136" s="19" t="s">
        <v>3057</v>
      </c>
      <c r="D1136" s="19" t="s">
        <v>3058</v>
      </c>
      <c r="E1136" s="19" t="s">
        <v>143</v>
      </c>
      <c r="F1136" s="19" t="s">
        <v>3059</v>
      </c>
      <c r="G1136" s="19" t="s">
        <v>145</v>
      </c>
      <c r="H1136" s="1">
        <v>776628</v>
      </c>
      <c r="I1136" s="1">
        <v>4927</v>
      </c>
      <c r="J1136" s="1">
        <v>781555</v>
      </c>
      <c r="K1136" s="1">
        <v>42478</v>
      </c>
      <c r="L1136" s="3" t="s">
        <v>5982</v>
      </c>
      <c r="M1136" s="16"/>
    </row>
    <row r="1137" spans="1:13" s="17" customFormat="1" x14ac:dyDescent="0.2">
      <c r="A1137" s="19" t="s">
        <v>80</v>
      </c>
      <c r="B1137" s="19" t="s">
        <v>3052</v>
      </c>
      <c r="C1137" s="19" t="s">
        <v>3060</v>
      </c>
      <c r="D1137" s="19" t="s">
        <v>3061</v>
      </c>
      <c r="E1137" s="19" t="s">
        <v>143</v>
      </c>
      <c r="F1137" s="19" t="s">
        <v>3062</v>
      </c>
      <c r="G1137" s="19" t="s">
        <v>145</v>
      </c>
      <c r="H1137" s="1">
        <v>830297</v>
      </c>
      <c r="I1137" s="1">
        <v>7647</v>
      </c>
      <c r="J1137" s="1">
        <v>837944</v>
      </c>
      <c r="K1137" s="1">
        <v>82126</v>
      </c>
      <c r="L1137" s="3" t="s">
        <v>5982</v>
      </c>
      <c r="M1137" s="16"/>
    </row>
    <row r="1138" spans="1:13" s="17" customFormat="1" x14ac:dyDescent="0.2">
      <c r="A1138" s="19" t="s">
        <v>80</v>
      </c>
      <c r="B1138" s="19" t="s">
        <v>3052</v>
      </c>
      <c r="C1138" s="19" t="s">
        <v>3063</v>
      </c>
      <c r="D1138" s="19" t="s">
        <v>3064</v>
      </c>
      <c r="E1138" s="19" t="s">
        <v>166</v>
      </c>
      <c r="F1138" s="19" t="s">
        <v>3065</v>
      </c>
      <c r="G1138" s="19" t="s">
        <v>145</v>
      </c>
      <c r="H1138" s="1">
        <v>57476</v>
      </c>
      <c r="I1138" s="1">
        <v>0</v>
      </c>
      <c r="J1138" s="1">
        <v>57476</v>
      </c>
      <c r="K1138" s="1">
        <v>8663</v>
      </c>
      <c r="L1138" s="3" t="s">
        <v>5982</v>
      </c>
      <c r="M1138" s="16"/>
    </row>
    <row r="1139" spans="1:13" s="17" customFormat="1" x14ac:dyDescent="0.2">
      <c r="A1139" s="19" t="s">
        <v>80</v>
      </c>
      <c r="B1139" s="19" t="s">
        <v>3052</v>
      </c>
      <c r="C1139" s="19" t="s">
        <v>3066</v>
      </c>
      <c r="D1139" s="19" t="s">
        <v>3067</v>
      </c>
      <c r="E1139" s="19" t="s">
        <v>143</v>
      </c>
      <c r="F1139" s="19" t="s">
        <v>3068</v>
      </c>
      <c r="G1139" s="19" t="s">
        <v>145</v>
      </c>
      <c r="H1139" s="1">
        <v>1402084</v>
      </c>
      <c r="I1139" s="1">
        <v>11423</v>
      </c>
      <c r="J1139" s="1">
        <v>1413507</v>
      </c>
      <c r="K1139" s="1">
        <v>256196</v>
      </c>
      <c r="L1139" s="3" t="s">
        <v>5982</v>
      </c>
      <c r="M1139" s="16"/>
    </row>
    <row r="1140" spans="1:13" s="17" customFormat="1" x14ac:dyDescent="0.2">
      <c r="A1140" s="19" t="s">
        <v>80</v>
      </c>
      <c r="B1140" s="19" t="s">
        <v>3069</v>
      </c>
      <c r="C1140" s="25" t="s">
        <v>5982</v>
      </c>
      <c r="D1140" s="25" t="s">
        <v>5982</v>
      </c>
      <c r="E1140" s="25" t="s">
        <v>5982</v>
      </c>
      <c r="F1140" s="19" t="s">
        <v>3070</v>
      </c>
      <c r="G1140" s="19" t="s">
        <v>228</v>
      </c>
      <c r="H1140" s="1">
        <v>405518</v>
      </c>
      <c r="I1140" s="1">
        <v>94951</v>
      </c>
      <c r="J1140" s="1">
        <v>500469</v>
      </c>
      <c r="K1140" s="1">
        <v>98707</v>
      </c>
      <c r="L1140" s="3" t="s">
        <v>5982</v>
      </c>
      <c r="M1140" s="16"/>
    </row>
    <row r="1141" spans="1:13" s="17" customFormat="1" x14ac:dyDescent="0.2">
      <c r="A1141" s="19" t="s">
        <v>80</v>
      </c>
      <c r="B1141" s="19" t="s">
        <v>3071</v>
      </c>
      <c r="C1141" s="25" t="s">
        <v>5982</v>
      </c>
      <c r="D1141" s="25" t="s">
        <v>5982</v>
      </c>
      <c r="E1141" s="25" t="s">
        <v>5982</v>
      </c>
      <c r="F1141" s="19" t="s">
        <v>3072</v>
      </c>
      <c r="G1141" s="19" t="s">
        <v>228</v>
      </c>
      <c r="H1141" s="1">
        <v>11267068</v>
      </c>
      <c r="I1141" s="1">
        <v>432828</v>
      </c>
      <c r="J1141" s="1">
        <v>11699896</v>
      </c>
      <c r="K1141" s="1">
        <v>2583867</v>
      </c>
      <c r="L1141" s="3" t="s">
        <v>5982</v>
      </c>
      <c r="M1141" s="16"/>
    </row>
    <row r="1142" spans="1:13" s="17" customFormat="1" x14ac:dyDescent="0.2">
      <c r="A1142" s="19" t="s">
        <v>80</v>
      </c>
      <c r="B1142" s="19" t="s">
        <v>3073</v>
      </c>
      <c r="C1142" s="25" t="s">
        <v>5982</v>
      </c>
      <c r="D1142" s="25" t="s">
        <v>5982</v>
      </c>
      <c r="E1142" s="25" t="s">
        <v>5982</v>
      </c>
      <c r="F1142" s="19" t="s">
        <v>3074</v>
      </c>
      <c r="G1142" s="19" t="s">
        <v>145</v>
      </c>
      <c r="H1142" s="1">
        <v>5149486</v>
      </c>
      <c r="I1142" s="1">
        <v>0</v>
      </c>
      <c r="J1142" s="1">
        <v>5149486</v>
      </c>
      <c r="K1142" s="1">
        <v>1304886</v>
      </c>
      <c r="L1142" s="3" t="s">
        <v>5982</v>
      </c>
      <c r="M1142" s="16"/>
    </row>
    <row r="1143" spans="1:13" s="17" customFormat="1" x14ac:dyDescent="0.2">
      <c r="A1143" s="19" t="s">
        <v>80</v>
      </c>
      <c r="B1143" s="19" t="s">
        <v>3075</v>
      </c>
      <c r="C1143" s="25" t="s">
        <v>5982</v>
      </c>
      <c r="D1143" s="25" t="s">
        <v>5982</v>
      </c>
      <c r="E1143" s="25" t="s">
        <v>5982</v>
      </c>
      <c r="F1143" s="19" t="s">
        <v>3076</v>
      </c>
      <c r="G1143" s="19" t="s">
        <v>145</v>
      </c>
      <c r="H1143" s="1">
        <v>4599636</v>
      </c>
      <c r="I1143" s="1">
        <v>0</v>
      </c>
      <c r="J1143" s="1">
        <v>4599636</v>
      </c>
      <c r="K1143" s="1">
        <v>1168682</v>
      </c>
      <c r="L1143" s="3" t="s">
        <v>5982</v>
      </c>
      <c r="M1143" s="16"/>
    </row>
    <row r="1144" spans="1:13" s="17" customFormat="1" x14ac:dyDescent="0.2">
      <c r="A1144" s="19" t="s">
        <v>80</v>
      </c>
      <c r="B1144" s="19" t="s">
        <v>3077</v>
      </c>
      <c r="C1144" s="25" t="s">
        <v>5982</v>
      </c>
      <c r="D1144" s="25" t="s">
        <v>5982</v>
      </c>
      <c r="E1144" s="25" t="s">
        <v>5982</v>
      </c>
      <c r="F1144" s="19" t="s">
        <v>3078</v>
      </c>
      <c r="G1144" s="19" t="s">
        <v>145</v>
      </c>
      <c r="H1144" s="1">
        <v>7013346</v>
      </c>
      <c r="I1144" s="1">
        <v>0</v>
      </c>
      <c r="J1144" s="1">
        <v>7013346</v>
      </c>
      <c r="K1144" s="1">
        <v>1747752</v>
      </c>
      <c r="L1144" s="3" t="s">
        <v>5982</v>
      </c>
      <c r="M1144" s="16"/>
    </row>
    <row r="1145" spans="1:13" s="17" customFormat="1" x14ac:dyDescent="0.2">
      <c r="A1145" s="19" t="s">
        <v>80</v>
      </c>
      <c r="B1145" s="19" t="s">
        <v>3079</v>
      </c>
      <c r="C1145" s="25" t="s">
        <v>5982</v>
      </c>
      <c r="D1145" s="25" t="s">
        <v>5982</v>
      </c>
      <c r="E1145" s="25" t="s">
        <v>5982</v>
      </c>
      <c r="F1145" s="19" t="s">
        <v>3080</v>
      </c>
      <c r="G1145" s="19" t="s">
        <v>145</v>
      </c>
      <c r="H1145" s="1">
        <v>1906010</v>
      </c>
      <c r="I1145" s="1">
        <v>0</v>
      </c>
      <c r="J1145" s="1">
        <v>1906010</v>
      </c>
      <c r="K1145" s="1">
        <v>476599</v>
      </c>
      <c r="L1145" s="3" t="s">
        <v>5982</v>
      </c>
      <c r="M1145" s="16"/>
    </row>
    <row r="1146" spans="1:13" s="17" customFormat="1" x14ac:dyDescent="0.2">
      <c r="A1146" s="19" t="s">
        <v>80</v>
      </c>
      <c r="B1146" s="19" t="s">
        <v>3081</v>
      </c>
      <c r="C1146" s="19" t="s">
        <v>3082</v>
      </c>
      <c r="D1146" s="19" t="s">
        <v>3083</v>
      </c>
      <c r="E1146" s="19" t="s">
        <v>143</v>
      </c>
      <c r="F1146" s="19" t="s">
        <v>3084</v>
      </c>
      <c r="G1146" s="19" t="s">
        <v>145</v>
      </c>
      <c r="H1146" s="1">
        <v>97432</v>
      </c>
      <c r="I1146" s="1">
        <v>0</v>
      </c>
      <c r="J1146" s="1">
        <v>97432</v>
      </c>
      <c r="K1146" s="1">
        <v>20375</v>
      </c>
      <c r="L1146" s="3" t="s">
        <v>5982</v>
      </c>
      <c r="M1146" s="16"/>
    </row>
    <row r="1147" spans="1:13" s="17" customFormat="1" x14ac:dyDescent="0.2">
      <c r="A1147" s="19" t="s">
        <v>82</v>
      </c>
      <c r="B1147" s="19" t="s">
        <v>3085</v>
      </c>
      <c r="C1147" s="25" t="s">
        <v>5982</v>
      </c>
      <c r="D1147" s="25" t="s">
        <v>5982</v>
      </c>
      <c r="E1147" s="25" t="s">
        <v>5982</v>
      </c>
      <c r="F1147" s="19" t="s">
        <v>3086</v>
      </c>
      <c r="G1147" s="19" t="s">
        <v>140</v>
      </c>
      <c r="H1147" s="1">
        <v>13456</v>
      </c>
      <c r="I1147" s="1">
        <v>0</v>
      </c>
      <c r="J1147" s="1">
        <v>13456</v>
      </c>
      <c r="K1147" s="1">
        <v>-3673</v>
      </c>
      <c r="L1147" s="3" t="s">
        <v>5982</v>
      </c>
      <c r="M1147" s="16"/>
    </row>
    <row r="1148" spans="1:13" s="17" customFormat="1" x14ac:dyDescent="0.2">
      <c r="A1148" s="19" t="s">
        <v>82</v>
      </c>
      <c r="B1148" s="19" t="s">
        <v>3085</v>
      </c>
      <c r="C1148" s="19" t="s">
        <v>3087</v>
      </c>
      <c r="D1148" s="19" t="s">
        <v>3088</v>
      </c>
      <c r="E1148" s="19" t="s">
        <v>166</v>
      </c>
      <c r="F1148" s="19" t="s">
        <v>3089</v>
      </c>
      <c r="G1148" s="19" t="s">
        <v>140</v>
      </c>
      <c r="H1148" s="1">
        <v>50984</v>
      </c>
      <c r="I1148" s="1">
        <v>0</v>
      </c>
      <c r="J1148" s="1">
        <v>50984</v>
      </c>
      <c r="K1148" s="1">
        <v>12606</v>
      </c>
      <c r="L1148" s="3" t="s">
        <v>5982</v>
      </c>
      <c r="M1148" s="16"/>
    </row>
    <row r="1149" spans="1:13" s="17" customFormat="1" x14ac:dyDescent="0.2">
      <c r="A1149" s="19" t="s">
        <v>82</v>
      </c>
      <c r="B1149" s="19" t="s">
        <v>3090</v>
      </c>
      <c r="C1149" s="25" t="s">
        <v>5982</v>
      </c>
      <c r="D1149" s="25" t="s">
        <v>5982</v>
      </c>
      <c r="E1149" s="25" t="s">
        <v>5982</v>
      </c>
      <c r="F1149" s="19" t="s">
        <v>3091</v>
      </c>
      <c r="G1149" s="19" t="s">
        <v>228</v>
      </c>
      <c r="H1149" s="1">
        <v>1066885</v>
      </c>
      <c r="I1149" s="1">
        <v>-120253</v>
      </c>
      <c r="J1149" s="1">
        <v>946632</v>
      </c>
      <c r="K1149" s="1">
        <v>135068</v>
      </c>
      <c r="L1149" s="3" t="s">
        <v>5982</v>
      </c>
      <c r="M1149" s="16"/>
    </row>
    <row r="1150" spans="1:13" s="17" customFormat="1" x14ac:dyDescent="0.2">
      <c r="A1150" s="19" t="s">
        <v>82</v>
      </c>
      <c r="B1150" s="19" t="s">
        <v>3092</v>
      </c>
      <c r="C1150" s="25" t="s">
        <v>5982</v>
      </c>
      <c r="D1150" s="25" t="s">
        <v>5982</v>
      </c>
      <c r="E1150" s="25" t="s">
        <v>5982</v>
      </c>
      <c r="F1150" s="19" t="s">
        <v>3093</v>
      </c>
      <c r="G1150" s="19" t="s">
        <v>228</v>
      </c>
      <c r="H1150" s="1">
        <v>18770</v>
      </c>
      <c r="I1150" s="1">
        <v>0</v>
      </c>
      <c r="J1150" s="1">
        <v>18770</v>
      </c>
      <c r="K1150" s="1">
        <v>4683</v>
      </c>
      <c r="L1150" s="3" t="s">
        <v>5982</v>
      </c>
      <c r="M1150" s="16"/>
    </row>
    <row r="1151" spans="1:13" s="17" customFormat="1" x14ac:dyDescent="0.2">
      <c r="A1151" s="19" t="s">
        <v>82</v>
      </c>
      <c r="B1151" s="19" t="s">
        <v>3094</v>
      </c>
      <c r="C1151" s="25" t="s">
        <v>5982</v>
      </c>
      <c r="D1151" s="25" t="s">
        <v>5982</v>
      </c>
      <c r="E1151" s="25" t="s">
        <v>5982</v>
      </c>
      <c r="F1151" s="19" t="s">
        <v>3095</v>
      </c>
      <c r="G1151" s="19" t="s">
        <v>228</v>
      </c>
      <c r="H1151" s="1">
        <v>328308</v>
      </c>
      <c r="I1151" s="1">
        <v>102</v>
      </c>
      <c r="J1151" s="1">
        <v>328410</v>
      </c>
      <c r="K1151" s="1">
        <v>81613</v>
      </c>
      <c r="L1151" s="3" t="s">
        <v>5982</v>
      </c>
      <c r="M1151" s="16"/>
    </row>
    <row r="1152" spans="1:13" s="17" customFormat="1" x14ac:dyDescent="0.2">
      <c r="A1152" s="19" t="s">
        <v>82</v>
      </c>
      <c r="B1152" s="19" t="s">
        <v>3094</v>
      </c>
      <c r="C1152" s="19" t="s">
        <v>3096</v>
      </c>
      <c r="D1152" s="19" t="s">
        <v>3097</v>
      </c>
      <c r="E1152" s="19" t="s">
        <v>166</v>
      </c>
      <c r="F1152" s="19" t="s">
        <v>3098</v>
      </c>
      <c r="G1152" s="19" t="s">
        <v>228</v>
      </c>
      <c r="H1152" s="1">
        <v>22118</v>
      </c>
      <c r="I1152" s="1">
        <v>0</v>
      </c>
      <c r="J1152" s="1">
        <v>22118</v>
      </c>
      <c r="K1152" s="1">
        <v>1282</v>
      </c>
      <c r="L1152" s="3" t="s">
        <v>5982</v>
      </c>
      <c r="M1152" s="16"/>
    </row>
    <row r="1153" spans="1:13" s="17" customFormat="1" x14ac:dyDescent="0.2">
      <c r="A1153" s="19" t="s">
        <v>82</v>
      </c>
      <c r="B1153" s="19" t="s">
        <v>3099</v>
      </c>
      <c r="C1153" s="25" t="s">
        <v>5982</v>
      </c>
      <c r="D1153" s="25" t="s">
        <v>5982</v>
      </c>
      <c r="E1153" s="25" t="s">
        <v>5982</v>
      </c>
      <c r="F1153" s="19" t="s">
        <v>3100</v>
      </c>
      <c r="G1153" s="19" t="s">
        <v>228</v>
      </c>
      <c r="H1153" s="1">
        <v>72636</v>
      </c>
      <c r="I1153" s="1">
        <v>0</v>
      </c>
      <c r="J1153" s="1">
        <v>72636</v>
      </c>
      <c r="K1153" s="1">
        <v>17921</v>
      </c>
      <c r="L1153" s="3" t="s">
        <v>5982</v>
      </c>
      <c r="M1153" s="16"/>
    </row>
    <row r="1154" spans="1:13" s="17" customFormat="1" x14ac:dyDescent="0.2">
      <c r="A1154" s="19" t="s">
        <v>82</v>
      </c>
      <c r="B1154" s="19" t="s">
        <v>3101</v>
      </c>
      <c r="C1154" s="25" t="s">
        <v>5982</v>
      </c>
      <c r="D1154" s="25" t="s">
        <v>5982</v>
      </c>
      <c r="E1154" s="25" t="s">
        <v>5982</v>
      </c>
      <c r="F1154" s="19" t="s">
        <v>3102</v>
      </c>
      <c r="G1154" s="19" t="s">
        <v>228</v>
      </c>
      <c r="H1154" s="1">
        <v>10455848</v>
      </c>
      <c r="I1154" s="1">
        <v>-992750</v>
      </c>
      <c r="J1154" s="1">
        <v>9463098</v>
      </c>
      <c r="K1154" s="1">
        <v>1354855</v>
      </c>
      <c r="L1154" s="3" t="s">
        <v>5982</v>
      </c>
      <c r="M1154" s="16"/>
    </row>
    <row r="1155" spans="1:13" s="17" customFormat="1" x14ac:dyDescent="0.2">
      <c r="A1155" s="19" t="s">
        <v>82</v>
      </c>
      <c r="B1155" s="19" t="s">
        <v>3103</v>
      </c>
      <c r="C1155" s="25" t="s">
        <v>5982</v>
      </c>
      <c r="D1155" s="25" t="s">
        <v>5982</v>
      </c>
      <c r="E1155" s="25" t="s">
        <v>5982</v>
      </c>
      <c r="F1155" s="19" t="s">
        <v>3104</v>
      </c>
      <c r="G1155" s="19" t="s">
        <v>228</v>
      </c>
      <c r="H1155" s="1">
        <v>649446</v>
      </c>
      <c r="I1155" s="1">
        <v>0</v>
      </c>
      <c r="J1155" s="1">
        <v>649446</v>
      </c>
      <c r="K1155" s="1">
        <v>161962</v>
      </c>
      <c r="L1155" s="3" t="s">
        <v>5982</v>
      </c>
      <c r="M1155" s="16"/>
    </row>
    <row r="1156" spans="1:13" s="17" customFormat="1" x14ac:dyDescent="0.2">
      <c r="A1156" s="19" t="s">
        <v>82</v>
      </c>
      <c r="B1156" s="19" t="s">
        <v>3105</v>
      </c>
      <c r="C1156" s="25" t="s">
        <v>5982</v>
      </c>
      <c r="D1156" s="25" t="s">
        <v>5982</v>
      </c>
      <c r="E1156" s="25" t="s">
        <v>5982</v>
      </c>
      <c r="F1156" s="19" t="s">
        <v>3106</v>
      </c>
      <c r="G1156" s="19" t="s">
        <v>228</v>
      </c>
      <c r="H1156" s="1">
        <v>83924</v>
      </c>
      <c r="I1156" s="1">
        <v>0</v>
      </c>
      <c r="J1156" s="1">
        <v>83924</v>
      </c>
      <c r="K1156" s="1">
        <v>23328</v>
      </c>
      <c r="L1156" s="3" t="s">
        <v>5982</v>
      </c>
      <c r="M1156" s="16"/>
    </row>
    <row r="1157" spans="1:13" s="17" customFormat="1" x14ac:dyDescent="0.2">
      <c r="A1157" s="19" t="s">
        <v>82</v>
      </c>
      <c r="B1157" s="19" t="s">
        <v>3107</v>
      </c>
      <c r="C1157" s="25" t="s">
        <v>5982</v>
      </c>
      <c r="D1157" s="25" t="s">
        <v>5982</v>
      </c>
      <c r="E1157" s="25" t="s">
        <v>5982</v>
      </c>
      <c r="F1157" s="19" t="s">
        <v>3108</v>
      </c>
      <c r="G1157" s="19" t="s">
        <v>228</v>
      </c>
      <c r="H1157" s="1">
        <v>483752</v>
      </c>
      <c r="I1157" s="1">
        <v>-243456</v>
      </c>
      <c r="J1157" s="1">
        <v>240296</v>
      </c>
      <c r="K1157" s="1">
        <v>-184098</v>
      </c>
      <c r="L1157" s="3" t="s">
        <v>5982</v>
      </c>
      <c r="M1157" s="16"/>
    </row>
    <row r="1158" spans="1:13" s="17" customFormat="1" x14ac:dyDescent="0.2">
      <c r="A1158" s="19" t="s">
        <v>82</v>
      </c>
      <c r="B1158" s="19" t="s">
        <v>3107</v>
      </c>
      <c r="C1158" s="19" t="s">
        <v>3109</v>
      </c>
      <c r="D1158" s="19" t="s">
        <v>3110</v>
      </c>
      <c r="E1158" s="19" t="s">
        <v>166</v>
      </c>
      <c r="F1158" s="19" t="s">
        <v>3111</v>
      </c>
      <c r="G1158" s="19" t="s">
        <v>228</v>
      </c>
      <c r="H1158" s="1">
        <v>95608</v>
      </c>
      <c r="I1158" s="1">
        <v>-62004</v>
      </c>
      <c r="J1158" s="1">
        <v>33604</v>
      </c>
      <c r="K1158" s="1">
        <v>0</v>
      </c>
      <c r="L1158" s="3" t="s">
        <v>5982</v>
      </c>
      <c r="M1158" s="16"/>
    </row>
    <row r="1159" spans="1:13" s="17" customFormat="1" x14ac:dyDescent="0.2">
      <c r="A1159" s="19" t="s">
        <v>82</v>
      </c>
      <c r="B1159" s="19" t="s">
        <v>3112</v>
      </c>
      <c r="C1159" s="25" t="s">
        <v>5982</v>
      </c>
      <c r="D1159" s="25" t="s">
        <v>5982</v>
      </c>
      <c r="E1159" s="25" t="s">
        <v>5982</v>
      </c>
      <c r="F1159" s="19" t="s">
        <v>3113</v>
      </c>
      <c r="G1159" s="19" t="s">
        <v>228</v>
      </c>
      <c r="H1159" s="1">
        <v>443076</v>
      </c>
      <c r="I1159" s="1">
        <v>113662</v>
      </c>
      <c r="J1159" s="1">
        <v>556738</v>
      </c>
      <c r="K1159" s="1">
        <v>208102</v>
      </c>
      <c r="L1159" s="3" t="s">
        <v>5982</v>
      </c>
      <c r="M1159" s="16"/>
    </row>
    <row r="1160" spans="1:13" s="17" customFormat="1" x14ac:dyDescent="0.2">
      <c r="A1160" s="19" t="s">
        <v>82</v>
      </c>
      <c r="B1160" s="19" t="s">
        <v>3112</v>
      </c>
      <c r="C1160" s="19" t="s">
        <v>3114</v>
      </c>
      <c r="D1160" s="19" t="s">
        <v>3115</v>
      </c>
      <c r="E1160" s="19" t="s">
        <v>166</v>
      </c>
      <c r="F1160" s="19" t="s">
        <v>3116</v>
      </c>
      <c r="G1160" s="19" t="s">
        <v>228</v>
      </c>
      <c r="H1160" s="1">
        <v>609985</v>
      </c>
      <c r="I1160" s="1">
        <v>180352</v>
      </c>
      <c r="J1160" s="1">
        <v>790337</v>
      </c>
      <c r="K1160" s="1">
        <v>260455</v>
      </c>
      <c r="L1160" s="3" t="s">
        <v>5982</v>
      </c>
      <c r="M1160" s="16"/>
    </row>
    <row r="1161" spans="1:13" s="17" customFormat="1" x14ac:dyDescent="0.2">
      <c r="A1161" s="19" t="s">
        <v>82</v>
      </c>
      <c r="B1161" s="19" t="s">
        <v>3112</v>
      </c>
      <c r="C1161" s="19" t="s">
        <v>3117</v>
      </c>
      <c r="D1161" s="19" t="s">
        <v>3118</v>
      </c>
      <c r="E1161" s="19" t="s">
        <v>143</v>
      </c>
      <c r="F1161" s="19" t="s">
        <v>3119</v>
      </c>
      <c r="G1161" s="19" t="s">
        <v>228</v>
      </c>
      <c r="H1161" s="1">
        <v>579971</v>
      </c>
      <c r="I1161" s="1">
        <v>123987</v>
      </c>
      <c r="J1161" s="1">
        <v>703958</v>
      </c>
      <c r="K1161" s="1">
        <v>299444</v>
      </c>
      <c r="L1161" s="3" t="s">
        <v>5982</v>
      </c>
      <c r="M1161" s="16"/>
    </row>
    <row r="1162" spans="1:13" s="17" customFormat="1" x14ac:dyDescent="0.2">
      <c r="A1162" s="19" t="s">
        <v>82</v>
      </c>
      <c r="B1162" s="19" t="s">
        <v>3112</v>
      </c>
      <c r="C1162" s="19" t="s">
        <v>3120</v>
      </c>
      <c r="D1162" s="19" t="s">
        <v>3121</v>
      </c>
      <c r="E1162" s="19" t="s">
        <v>143</v>
      </c>
      <c r="F1162" s="19" t="s">
        <v>3122</v>
      </c>
      <c r="G1162" s="19" t="s">
        <v>228</v>
      </c>
      <c r="H1162" s="1">
        <v>660442</v>
      </c>
      <c r="I1162" s="1">
        <v>117516</v>
      </c>
      <c r="J1162" s="1">
        <v>777958</v>
      </c>
      <c r="K1162" s="1">
        <v>366815</v>
      </c>
      <c r="L1162" s="3" t="s">
        <v>5982</v>
      </c>
      <c r="M1162" s="16"/>
    </row>
    <row r="1163" spans="1:13" s="17" customFormat="1" x14ac:dyDescent="0.2">
      <c r="A1163" s="19" t="s">
        <v>82</v>
      </c>
      <c r="B1163" s="19" t="s">
        <v>3112</v>
      </c>
      <c r="C1163" s="19" t="s">
        <v>3123</v>
      </c>
      <c r="D1163" s="19" t="s">
        <v>3124</v>
      </c>
      <c r="E1163" s="19" t="s">
        <v>143</v>
      </c>
      <c r="F1163" s="19" t="s">
        <v>3125</v>
      </c>
      <c r="G1163" s="19" t="s">
        <v>228</v>
      </c>
      <c r="H1163" s="1">
        <v>219768</v>
      </c>
      <c r="I1163" s="1">
        <v>0</v>
      </c>
      <c r="J1163" s="1">
        <v>219768</v>
      </c>
      <c r="K1163" s="1">
        <v>47351</v>
      </c>
      <c r="L1163" s="3" t="s">
        <v>5982</v>
      </c>
      <c r="M1163" s="16"/>
    </row>
    <row r="1164" spans="1:13" s="17" customFormat="1" x14ac:dyDescent="0.2">
      <c r="A1164" s="19" t="s">
        <v>82</v>
      </c>
      <c r="B1164" s="19" t="s">
        <v>3112</v>
      </c>
      <c r="C1164" s="19" t="s">
        <v>3126</v>
      </c>
      <c r="D1164" s="19" t="s">
        <v>3127</v>
      </c>
      <c r="E1164" s="19" t="s">
        <v>143</v>
      </c>
      <c r="F1164" s="19" t="s">
        <v>3128</v>
      </c>
      <c r="G1164" s="19" t="s">
        <v>228</v>
      </c>
      <c r="H1164" s="1">
        <v>14254</v>
      </c>
      <c r="I1164" s="1">
        <v>0</v>
      </c>
      <c r="J1164" s="1">
        <v>14254</v>
      </c>
      <c r="K1164" s="1">
        <v>1803</v>
      </c>
      <c r="L1164" s="3" t="s">
        <v>5982</v>
      </c>
      <c r="M1164" s="16"/>
    </row>
    <row r="1165" spans="1:13" s="17" customFormat="1" x14ac:dyDescent="0.2">
      <c r="A1165" s="19" t="s">
        <v>82</v>
      </c>
      <c r="B1165" s="19" t="s">
        <v>3129</v>
      </c>
      <c r="C1165" s="25" t="s">
        <v>5982</v>
      </c>
      <c r="D1165" s="25" t="s">
        <v>5982</v>
      </c>
      <c r="E1165" s="25" t="s">
        <v>5982</v>
      </c>
      <c r="F1165" s="19" t="s">
        <v>3130</v>
      </c>
      <c r="G1165" s="19" t="s">
        <v>228</v>
      </c>
      <c r="H1165" s="1">
        <v>143568</v>
      </c>
      <c r="I1165" s="1">
        <v>12</v>
      </c>
      <c r="J1165" s="1">
        <v>143580</v>
      </c>
      <c r="K1165" s="1">
        <v>34707</v>
      </c>
      <c r="L1165" s="3" t="s">
        <v>5982</v>
      </c>
      <c r="M1165" s="16"/>
    </row>
    <row r="1166" spans="1:13" s="17" customFormat="1" x14ac:dyDescent="0.2">
      <c r="A1166" s="19" t="s">
        <v>82</v>
      </c>
      <c r="B1166" s="19" t="s">
        <v>3131</v>
      </c>
      <c r="C1166" s="25" t="s">
        <v>5982</v>
      </c>
      <c r="D1166" s="25" t="s">
        <v>5982</v>
      </c>
      <c r="E1166" s="25" t="s">
        <v>5982</v>
      </c>
      <c r="F1166" s="19" t="s">
        <v>3132</v>
      </c>
      <c r="G1166" s="19" t="s">
        <v>341</v>
      </c>
      <c r="H1166" s="1">
        <v>745530</v>
      </c>
      <c r="I1166" s="1">
        <v>0</v>
      </c>
      <c r="J1166" s="1">
        <v>745530</v>
      </c>
      <c r="K1166" s="1">
        <v>186764</v>
      </c>
      <c r="L1166" s="3" t="s">
        <v>5982</v>
      </c>
      <c r="M1166" s="16"/>
    </row>
    <row r="1167" spans="1:13" s="17" customFormat="1" x14ac:dyDescent="0.2">
      <c r="A1167" s="19" t="s">
        <v>82</v>
      </c>
      <c r="B1167" s="19" t="s">
        <v>3131</v>
      </c>
      <c r="C1167" s="19" t="s">
        <v>3133</v>
      </c>
      <c r="D1167" s="19" t="s">
        <v>3134</v>
      </c>
      <c r="E1167" s="19" t="s">
        <v>166</v>
      </c>
      <c r="F1167" s="19" t="s">
        <v>3135</v>
      </c>
      <c r="G1167" s="19" t="s">
        <v>341</v>
      </c>
      <c r="H1167" s="1">
        <v>18568</v>
      </c>
      <c r="I1167" s="1">
        <v>0</v>
      </c>
      <c r="J1167" s="1">
        <v>18568</v>
      </c>
      <c r="K1167" s="1">
        <v>7145</v>
      </c>
      <c r="L1167" s="3" t="s">
        <v>5982</v>
      </c>
      <c r="M1167" s="16"/>
    </row>
    <row r="1168" spans="1:13" s="17" customFormat="1" x14ac:dyDescent="0.2">
      <c r="A1168" s="19" t="s">
        <v>82</v>
      </c>
      <c r="B1168" s="19" t="s">
        <v>3136</v>
      </c>
      <c r="C1168" s="25" t="s">
        <v>5982</v>
      </c>
      <c r="D1168" s="25" t="s">
        <v>5982</v>
      </c>
      <c r="E1168" s="25" t="s">
        <v>5982</v>
      </c>
      <c r="F1168" s="19" t="s">
        <v>3137</v>
      </c>
      <c r="G1168" s="19" t="s">
        <v>228</v>
      </c>
      <c r="H1168" s="1">
        <v>2467496</v>
      </c>
      <c r="I1168" s="1">
        <v>-1954557</v>
      </c>
      <c r="J1168" s="1">
        <v>512939</v>
      </c>
      <c r="K1168" s="1">
        <v>-2470777</v>
      </c>
      <c r="L1168" s="3" t="s">
        <v>5982</v>
      </c>
      <c r="M1168" s="16"/>
    </row>
    <row r="1169" spans="1:13" s="17" customFormat="1" x14ac:dyDescent="0.2">
      <c r="A1169" s="19" t="s">
        <v>82</v>
      </c>
      <c r="B1169" s="19" t="s">
        <v>3138</v>
      </c>
      <c r="C1169" s="25" t="s">
        <v>5982</v>
      </c>
      <c r="D1169" s="25" t="s">
        <v>5982</v>
      </c>
      <c r="E1169" s="25" t="s">
        <v>5982</v>
      </c>
      <c r="F1169" s="19" t="s">
        <v>3139</v>
      </c>
      <c r="G1169" s="19" t="s">
        <v>341</v>
      </c>
      <c r="H1169" s="1">
        <v>2001976</v>
      </c>
      <c r="I1169" s="1">
        <v>0</v>
      </c>
      <c r="J1169" s="1">
        <v>2001976</v>
      </c>
      <c r="K1169" s="1">
        <v>500776</v>
      </c>
      <c r="L1169" s="3" t="s">
        <v>5982</v>
      </c>
      <c r="M1169" s="16"/>
    </row>
    <row r="1170" spans="1:13" s="17" customFormat="1" x14ac:dyDescent="0.2">
      <c r="A1170" s="19" t="s">
        <v>82</v>
      </c>
      <c r="B1170" s="19" t="s">
        <v>3138</v>
      </c>
      <c r="C1170" s="19" t="s">
        <v>3140</v>
      </c>
      <c r="D1170" s="19" t="s">
        <v>3141</v>
      </c>
      <c r="E1170" s="19" t="s">
        <v>143</v>
      </c>
      <c r="F1170" s="19" t="s">
        <v>3142</v>
      </c>
      <c r="G1170" s="19" t="s">
        <v>341</v>
      </c>
      <c r="H1170" s="1">
        <v>289740</v>
      </c>
      <c r="I1170" s="1">
        <v>0</v>
      </c>
      <c r="J1170" s="1">
        <v>289740</v>
      </c>
      <c r="K1170" s="1">
        <v>75778</v>
      </c>
      <c r="L1170" s="3" t="s">
        <v>5982</v>
      </c>
      <c r="M1170" s="16"/>
    </row>
    <row r="1171" spans="1:13" s="17" customFormat="1" x14ac:dyDescent="0.2">
      <c r="A1171" s="19" t="s">
        <v>82</v>
      </c>
      <c r="B1171" s="19" t="s">
        <v>3143</v>
      </c>
      <c r="C1171" s="25" t="s">
        <v>5982</v>
      </c>
      <c r="D1171" s="25" t="s">
        <v>5982</v>
      </c>
      <c r="E1171" s="25" t="s">
        <v>5982</v>
      </c>
      <c r="F1171" s="19" t="s">
        <v>3144</v>
      </c>
      <c r="G1171" s="19" t="s">
        <v>145</v>
      </c>
      <c r="H1171" s="1">
        <v>736078</v>
      </c>
      <c r="I1171" s="1">
        <v>0</v>
      </c>
      <c r="J1171" s="1">
        <v>736078</v>
      </c>
      <c r="K1171" s="1">
        <v>183236</v>
      </c>
      <c r="L1171" s="3" t="s">
        <v>5982</v>
      </c>
      <c r="M1171" s="16"/>
    </row>
    <row r="1172" spans="1:13" s="17" customFormat="1" x14ac:dyDescent="0.2">
      <c r="A1172" s="19" t="s">
        <v>82</v>
      </c>
      <c r="B1172" s="19" t="s">
        <v>3143</v>
      </c>
      <c r="C1172" s="19" t="s">
        <v>3145</v>
      </c>
      <c r="D1172" s="19" t="s">
        <v>3146</v>
      </c>
      <c r="E1172" s="19" t="s">
        <v>143</v>
      </c>
      <c r="F1172" s="19" t="s">
        <v>3147</v>
      </c>
      <c r="G1172" s="19" t="s">
        <v>145</v>
      </c>
      <c r="H1172" s="1">
        <v>41652</v>
      </c>
      <c r="I1172" s="1">
        <v>0</v>
      </c>
      <c r="J1172" s="1">
        <v>41652</v>
      </c>
      <c r="K1172" s="1">
        <v>10367</v>
      </c>
      <c r="L1172" s="3" t="s">
        <v>5982</v>
      </c>
      <c r="M1172" s="16"/>
    </row>
    <row r="1173" spans="1:13" s="17" customFormat="1" x14ac:dyDescent="0.2">
      <c r="A1173" s="19" t="s">
        <v>82</v>
      </c>
      <c r="B1173" s="19" t="s">
        <v>3148</v>
      </c>
      <c r="C1173" s="25" t="s">
        <v>5982</v>
      </c>
      <c r="D1173" s="25" t="s">
        <v>5982</v>
      </c>
      <c r="E1173" s="25" t="s">
        <v>5982</v>
      </c>
      <c r="F1173" s="19" t="s">
        <v>3149</v>
      </c>
      <c r="G1173" s="19" t="s">
        <v>145</v>
      </c>
      <c r="H1173" s="1">
        <v>1391096</v>
      </c>
      <c r="I1173" s="1">
        <v>0</v>
      </c>
      <c r="J1173" s="1">
        <v>1391096</v>
      </c>
      <c r="K1173" s="1">
        <v>345991</v>
      </c>
      <c r="L1173" s="3" t="s">
        <v>5982</v>
      </c>
      <c r="M1173" s="16"/>
    </row>
    <row r="1174" spans="1:13" s="17" customFormat="1" x14ac:dyDescent="0.2">
      <c r="A1174" s="19" t="s">
        <v>82</v>
      </c>
      <c r="B1174" s="19" t="s">
        <v>3148</v>
      </c>
      <c r="C1174" s="19" t="s">
        <v>3150</v>
      </c>
      <c r="D1174" s="19" t="s">
        <v>3151</v>
      </c>
      <c r="E1174" s="19" t="s">
        <v>143</v>
      </c>
      <c r="F1174" s="19" t="s">
        <v>3152</v>
      </c>
      <c r="G1174" s="19" t="s">
        <v>145</v>
      </c>
      <c r="H1174" s="1">
        <v>238756</v>
      </c>
      <c r="I1174" s="1">
        <v>0</v>
      </c>
      <c r="J1174" s="1">
        <v>238756</v>
      </c>
      <c r="K1174" s="1">
        <v>101199</v>
      </c>
      <c r="L1174" s="3" t="s">
        <v>5982</v>
      </c>
      <c r="M1174" s="16"/>
    </row>
    <row r="1175" spans="1:13" s="17" customFormat="1" x14ac:dyDescent="0.2">
      <c r="A1175" s="19" t="s">
        <v>82</v>
      </c>
      <c r="B1175" s="19" t="s">
        <v>3148</v>
      </c>
      <c r="C1175" s="19" t="s">
        <v>3153</v>
      </c>
      <c r="D1175" s="19" t="s">
        <v>3154</v>
      </c>
      <c r="E1175" s="19" t="s">
        <v>143</v>
      </c>
      <c r="F1175" s="19" t="s">
        <v>3155</v>
      </c>
      <c r="G1175" s="19" t="s">
        <v>145</v>
      </c>
      <c r="H1175" s="1">
        <v>351802</v>
      </c>
      <c r="I1175" s="1">
        <v>-22244</v>
      </c>
      <c r="J1175" s="1">
        <v>329558</v>
      </c>
      <c r="K1175" s="1">
        <v>11870</v>
      </c>
      <c r="L1175" s="3" t="s">
        <v>5982</v>
      </c>
      <c r="M1175" s="16"/>
    </row>
    <row r="1176" spans="1:13" s="17" customFormat="1" x14ac:dyDescent="0.2">
      <c r="A1176" s="19" t="s">
        <v>82</v>
      </c>
      <c r="B1176" s="19" t="s">
        <v>3156</v>
      </c>
      <c r="C1176" s="25" t="s">
        <v>5982</v>
      </c>
      <c r="D1176" s="25" t="s">
        <v>5982</v>
      </c>
      <c r="E1176" s="25" t="s">
        <v>5982</v>
      </c>
      <c r="F1176" s="19" t="s">
        <v>3157</v>
      </c>
      <c r="G1176" s="19" t="s">
        <v>145</v>
      </c>
      <c r="H1176" s="1">
        <v>15977895</v>
      </c>
      <c r="I1176" s="1">
        <v>-2316567</v>
      </c>
      <c r="J1176" s="1">
        <v>13661328</v>
      </c>
      <c r="K1176" s="1">
        <v>571625</v>
      </c>
      <c r="L1176" s="3" t="s">
        <v>5982</v>
      </c>
      <c r="M1176" s="16"/>
    </row>
    <row r="1177" spans="1:13" s="17" customFormat="1" x14ac:dyDescent="0.2">
      <c r="A1177" s="19" t="s">
        <v>82</v>
      </c>
      <c r="B1177" s="19" t="s">
        <v>3156</v>
      </c>
      <c r="C1177" s="19" t="s">
        <v>3158</v>
      </c>
      <c r="D1177" s="19" t="s">
        <v>3159</v>
      </c>
      <c r="E1177" s="19" t="s">
        <v>143</v>
      </c>
      <c r="F1177" s="19" t="s">
        <v>3160</v>
      </c>
      <c r="G1177" s="19" t="s">
        <v>145</v>
      </c>
      <c r="H1177" s="1">
        <v>135728</v>
      </c>
      <c r="I1177" s="1">
        <v>-21732</v>
      </c>
      <c r="J1177" s="1">
        <v>113996</v>
      </c>
      <c r="K1177" s="1">
        <v>0</v>
      </c>
      <c r="L1177" s="3" t="s">
        <v>5982</v>
      </c>
      <c r="M1177" s="16"/>
    </row>
    <row r="1178" spans="1:13" s="17" customFormat="1" x14ac:dyDescent="0.2">
      <c r="A1178" s="19" t="s">
        <v>82</v>
      </c>
      <c r="B1178" s="19" t="s">
        <v>3156</v>
      </c>
      <c r="C1178" s="19" t="s">
        <v>3161</v>
      </c>
      <c r="D1178" s="19" t="s">
        <v>3162</v>
      </c>
      <c r="E1178" s="19" t="s">
        <v>143</v>
      </c>
      <c r="F1178" s="19" t="s">
        <v>3163</v>
      </c>
      <c r="G1178" s="19" t="s">
        <v>145</v>
      </c>
      <c r="H1178" s="1">
        <v>337854</v>
      </c>
      <c r="I1178" s="1">
        <v>-32200</v>
      </c>
      <c r="J1178" s="1">
        <v>305654</v>
      </c>
      <c r="K1178" s="1">
        <v>11609</v>
      </c>
      <c r="L1178" s="3" t="s">
        <v>5982</v>
      </c>
      <c r="M1178" s="16"/>
    </row>
    <row r="1179" spans="1:13" s="17" customFormat="1" x14ac:dyDescent="0.2">
      <c r="A1179" s="19" t="s">
        <v>82</v>
      </c>
      <c r="B1179" s="19" t="s">
        <v>3156</v>
      </c>
      <c r="C1179" s="19" t="s">
        <v>3164</v>
      </c>
      <c r="D1179" s="19" t="s">
        <v>3165</v>
      </c>
      <c r="E1179" s="19" t="s">
        <v>143</v>
      </c>
      <c r="F1179" s="19" t="s">
        <v>3166</v>
      </c>
      <c r="G1179" s="19" t="s">
        <v>145</v>
      </c>
      <c r="H1179" s="1">
        <v>1398651</v>
      </c>
      <c r="I1179" s="1">
        <v>-95335</v>
      </c>
      <c r="J1179" s="1">
        <v>1303316</v>
      </c>
      <c r="K1179" s="1">
        <v>136371</v>
      </c>
      <c r="L1179" s="3" t="s">
        <v>5982</v>
      </c>
      <c r="M1179" s="16"/>
    </row>
    <row r="1180" spans="1:13" s="17" customFormat="1" x14ac:dyDescent="0.2">
      <c r="A1180" s="19" t="s">
        <v>82</v>
      </c>
      <c r="B1180" s="19" t="s">
        <v>3156</v>
      </c>
      <c r="C1180" s="19" t="s">
        <v>3167</v>
      </c>
      <c r="D1180" s="19" t="s">
        <v>3168</v>
      </c>
      <c r="E1180" s="19" t="s">
        <v>143</v>
      </c>
      <c r="F1180" s="19" t="s">
        <v>3169</v>
      </c>
      <c r="G1180" s="19" t="s">
        <v>145</v>
      </c>
      <c r="H1180" s="1">
        <v>56568</v>
      </c>
      <c r="I1180" s="1">
        <v>0</v>
      </c>
      <c r="J1180" s="1">
        <v>56568</v>
      </c>
      <c r="K1180" s="1">
        <v>7684</v>
      </c>
      <c r="L1180" s="3" t="s">
        <v>5982</v>
      </c>
      <c r="M1180" s="16"/>
    </row>
    <row r="1181" spans="1:13" s="17" customFormat="1" x14ac:dyDescent="0.2">
      <c r="A1181" s="19" t="s">
        <v>82</v>
      </c>
      <c r="B1181" s="19" t="s">
        <v>3156</v>
      </c>
      <c r="C1181" s="19" t="s">
        <v>3170</v>
      </c>
      <c r="D1181" s="19" t="s">
        <v>3171</v>
      </c>
      <c r="E1181" s="19" t="s">
        <v>143</v>
      </c>
      <c r="F1181" s="19" t="s">
        <v>3172</v>
      </c>
      <c r="G1181" s="19" t="s">
        <v>145</v>
      </c>
      <c r="H1181" s="1">
        <v>535982</v>
      </c>
      <c r="I1181" s="1">
        <v>-45015</v>
      </c>
      <c r="J1181" s="1">
        <v>490967</v>
      </c>
      <c r="K1181" s="1">
        <v>69551</v>
      </c>
      <c r="L1181" s="3" t="s">
        <v>5982</v>
      </c>
      <c r="M1181" s="16"/>
    </row>
    <row r="1182" spans="1:13" s="17" customFormat="1" x14ac:dyDescent="0.2">
      <c r="A1182" s="19" t="s">
        <v>84</v>
      </c>
      <c r="B1182" s="19" t="s">
        <v>3173</v>
      </c>
      <c r="C1182" s="25" t="s">
        <v>5982</v>
      </c>
      <c r="D1182" s="25" t="s">
        <v>5982</v>
      </c>
      <c r="E1182" s="25" t="s">
        <v>5982</v>
      </c>
      <c r="F1182" s="19" t="s">
        <v>3174</v>
      </c>
      <c r="G1182" s="19" t="s">
        <v>140</v>
      </c>
      <c r="H1182" s="1">
        <v>415852</v>
      </c>
      <c r="I1182" s="1">
        <v>107195</v>
      </c>
      <c r="J1182" s="1">
        <v>523047</v>
      </c>
      <c r="K1182" s="1">
        <v>194752</v>
      </c>
      <c r="L1182" s="3" t="s">
        <v>5982</v>
      </c>
      <c r="M1182" s="16"/>
    </row>
    <row r="1183" spans="1:13" s="17" customFormat="1" x14ac:dyDescent="0.2">
      <c r="A1183" s="19" t="s">
        <v>84</v>
      </c>
      <c r="B1183" s="19" t="s">
        <v>3175</v>
      </c>
      <c r="C1183" s="25" t="s">
        <v>5982</v>
      </c>
      <c r="D1183" s="25" t="s">
        <v>5982</v>
      </c>
      <c r="E1183" s="25" t="s">
        <v>5982</v>
      </c>
      <c r="F1183" s="19" t="s">
        <v>3176</v>
      </c>
      <c r="G1183" s="19" t="s">
        <v>145</v>
      </c>
      <c r="H1183" s="1">
        <v>342650</v>
      </c>
      <c r="I1183" s="1">
        <v>0</v>
      </c>
      <c r="J1183" s="1">
        <v>342650</v>
      </c>
      <c r="K1183" s="1">
        <v>83843</v>
      </c>
      <c r="L1183" s="3" t="s">
        <v>5982</v>
      </c>
      <c r="M1183" s="16"/>
    </row>
    <row r="1184" spans="1:13" s="17" customFormat="1" x14ac:dyDescent="0.2">
      <c r="A1184" s="19" t="s">
        <v>84</v>
      </c>
      <c r="B1184" s="19" t="s">
        <v>3175</v>
      </c>
      <c r="C1184" s="19" t="s">
        <v>3177</v>
      </c>
      <c r="D1184" s="19" t="s">
        <v>3178</v>
      </c>
      <c r="E1184" s="19" t="s">
        <v>143</v>
      </c>
      <c r="F1184" s="19" t="s">
        <v>3179</v>
      </c>
      <c r="G1184" s="19" t="s">
        <v>145</v>
      </c>
      <c r="H1184" s="1">
        <v>56480</v>
      </c>
      <c r="I1184" s="1">
        <v>0</v>
      </c>
      <c r="J1184" s="1">
        <v>56480</v>
      </c>
      <c r="K1184" s="1">
        <v>10270</v>
      </c>
      <c r="L1184" s="3" t="s">
        <v>5982</v>
      </c>
      <c r="M1184" s="16"/>
    </row>
    <row r="1185" spans="1:13" s="17" customFormat="1" x14ac:dyDescent="0.2">
      <c r="A1185" s="19" t="s">
        <v>86</v>
      </c>
      <c r="B1185" s="19" t="s">
        <v>3180</v>
      </c>
      <c r="C1185" s="25" t="s">
        <v>5982</v>
      </c>
      <c r="D1185" s="25" t="s">
        <v>5982</v>
      </c>
      <c r="E1185" s="25" t="s">
        <v>5982</v>
      </c>
      <c r="F1185" s="19" t="s">
        <v>3181</v>
      </c>
      <c r="G1185" s="19" t="s">
        <v>140</v>
      </c>
      <c r="H1185" s="1">
        <v>38732</v>
      </c>
      <c r="I1185" s="1">
        <v>0</v>
      </c>
      <c r="J1185" s="1">
        <v>38732</v>
      </c>
      <c r="K1185" s="1">
        <v>-8530</v>
      </c>
      <c r="L1185" s="3" t="s">
        <v>5982</v>
      </c>
      <c r="M1185" s="16"/>
    </row>
    <row r="1186" spans="1:13" s="17" customFormat="1" x14ac:dyDescent="0.2">
      <c r="A1186" s="19" t="s">
        <v>86</v>
      </c>
      <c r="B1186" s="19" t="s">
        <v>3180</v>
      </c>
      <c r="C1186" s="19" t="s">
        <v>3182</v>
      </c>
      <c r="D1186" s="19" t="s">
        <v>3183</v>
      </c>
      <c r="E1186" s="19" t="s">
        <v>143</v>
      </c>
      <c r="F1186" s="19" t="s">
        <v>3184</v>
      </c>
      <c r="G1186" s="19" t="s">
        <v>140</v>
      </c>
      <c r="H1186" s="1">
        <v>16566170</v>
      </c>
      <c r="I1186" s="1">
        <v>4503792</v>
      </c>
      <c r="J1186" s="1">
        <v>21069962</v>
      </c>
      <c r="K1186" s="1">
        <v>7503606</v>
      </c>
      <c r="L1186" s="3" t="s">
        <v>5982</v>
      </c>
      <c r="M1186" s="16"/>
    </row>
    <row r="1187" spans="1:13" s="17" customFormat="1" x14ac:dyDescent="0.2">
      <c r="A1187" s="19" t="s">
        <v>86</v>
      </c>
      <c r="B1187" s="19" t="s">
        <v>3180</v>
      </c>
      <c r="C1187" s="19" t="s">
        <v>3185</v>
      </c>
      <c r="D1187" s="19" t="s">
        <v>3186</v>
      </c>
      <c r="E1187" s="19" t="s">
        <v>143</v>
      </c>
      <c r="F1187" s="19" t="s">
        <v>3187</v>
      </c>
      <c r="G1187" s="19" t="s">
        <v>140</v>
      </c>
      <c r="H1187" s="1">
        <v>447712</v>
      </c>
      <c r="I1187" s="1">
        <v>153509</v>
      </c>
      <c r="J1187" s="1">
        <v>601221</v>
      </c>
      <c r="K1187" s="1">
        <v>83863</v>
      </c>
      <c r="L1187" s="3" t="s">
        <v>5982</v>
      </c>
      <c r="M1187" s="16"/>
    </row>
    <row r="1188" spans="1:13" s="17" customFormat="1" x14ac:dyDescent="0.2">
      <c r="A1188" s="19" t="s">
        <v>86</v>
      </c>
      <c r="B1188" s="19" t="s">
        <v>3180</v>
      </c>
      <c r="C1188" s="19" t="s">
        <v>3188</v>
      </c>
      <c r="D1188" s="19" t="s">
        <v>3189</v>
      </c>
      <c r="E1188" s="19" t="s">
        <v>143</v>
      </c>
      <c r="F1188" s="19" t="s">
        <v>3190</v>
      </c>
      <c r="G1188" s="19" t="s">
        <v>140</v>
      </c>
      <c r="H1188" s="1">
        <v>206944</v>
      </c>
      <c r="I1188" s="1">
        <v>0</v>
      </c>
      <c r="J1188" s="1">
        <v>206944</v>
      </c>
      <c r="K1188" s="1">
        <v>66175</v>
      </c>
      <c r="L1188" s="3" t="s">
        <v>5982</v>
      </c>
      <c r="M1188" s="16"/>
    </row>
    <row r="1189" spans="1:13" s="17" customFormat="1" x14ac:dyDescent="0.2">
      <c r="A1189" s="19" t="s">
        <v>86</v>
      </c>
      <c r="B1189" s="19" t="s">
        <v>3180</v>
      </c>
      <c r="C1189" s="19" t="s">
        <v>3191</v>
      </c>
      <c r="D1189" s="19" t="s">
        <v>3192</v>
      </c>
      <c r="E1189" s="19" t="s">
        <v>166</v>
      </c>
      <c r="F1189" s="19" t="s">
        <v>3193</v>
      </c>
      <c r="G1189" s="19" t="s">
        <v>140</v>
      </c>
      <c r="H1189" s="1">
        <v>65764</v>
      </c>
      <c r="I1189" s="1">
        <v>0</v>
      </c>
      <c r="J1189" s="1">
        <v>65764</v>
      </c>
      <c r="K1189" s="1">
        <v>0</v>
      </c>
      <c r="L1189" s="3" t="s">
        <v>5982</v>
      </c>
      <c r="M1189" s="16"/>
    </row>
    <row r="1190" spans="1:13" s="17" customFormat="1" x14ac:dyDescent="0.2">
      <c r="A1190" s="19" t="s">
        <v>86</v>
      </c>
      <c r="B1190" s="19" t="s">
        <v>3180</v>
      </c>
      <c r="C1190" s="19" t="s">
        <v>3194</v>
      </c>
      <c r="D1190" s="19" t="s">
        <v>3195</v>
      </c>
      <c r="E1190" s="19" t="s">
        <v>143</v>
      </c>
      <c r="F1190" s="19" t="s">
        <v>3196</v>
      </c>
      <c r="G1190" s="19" t="s">
        <v>140</v>
      </c>
      <c r="H1190" s="1">
        <v>13870</v>
      </c>
      <c r="I1190" s="1">
        <v>0</v>
      </c>
      <c r="J1190" s="1">
        <v>13870</v>
      </c>
      <c r="K1190" s="1">
        <v>0</v>
      </c>
      <c r="L1190" s="3" t="s">
        <v>5982</v>
      </c>
      <c r="M1190" s="16"/>
    </row>
    <row r="1191" spans="1:13" s="17" customFormat="1" x14ac:dyDescent="0.2">
      <c r="A1191" s="19" t="s">
        <v>86</v>
      </c>
      <c r="B1191" s="19" t="s">
        <v>3180</v>
      </c>
      <c r="C1191" s="19" t="s">
        <v>3197</v>
      </c>
      <c r="D1191" s="19" t="s">
        <v>3198</v>
      </c>
      <c r="E1191" s="19" t="s">
        <v>143</v>
      </c>
      <c r="F1191" s="19" t="s">
        <v>3199</v>
      </c>
      <c r="G1191" s="19" t="s">
        <v>145</v>
      </c>
      <c r="H1191" s="1">
        <v>51218</v>
      </c>
      <c r="I1191" s="1">
        <v>0</v>
      </c>
      <c r="J1191" s="1">
        <v>51218</v>
      </c>
      <c r="K1191" s="1">
        <v>12608</v>
      </c>
      <c r="L1191" s="3" t="s">
        <v>5982</v>
      </c>
      <c r="M1191" s="16"/>
    </row>
    <row r="1192" spans="1:13" s="17" customFormat="1" x14ac:dyDescent="0.2">
      <c r="A1192" s="19" t="s">
        <v>86</v>
      </c>
      <c r="B1192" s="19" t="s">
        <v>3180</v>
      </c>
      <c r="C1192" s="19" t="s">
        <v>3200</v>
      </c>
      <c r="D1192" s="19" t="s">
        <v>3201</v>
      </c>
      <c r="E1192" s="19" t="s">
        <v>143</v>
      </c>
      <c r="F1192" s="19" t="s">
        <v>3202</v>
      </c>
      <c r="G1192" s="19" t="s">
        <v>145</v>
      </c>
      <c r="H1192" s="1">
        <v>24766</v>
      </c>
      <c r="I1192" s="1">
        <v>0</v>
      </c>
      <c r="J1192" s="1">
        <v>24766</v>
      </c>
      <c r="K1192" s="1">
        <v>6423</v>
      </c>
      <c r="L1192" s="3" t="s">
        <v>5982</v>
      </c>
      <c r="M1192" s="16"/>
    </row>
    <row r="1193" spans="1:13" s="17" customFormat="1" x14ac:dyDescent="0.2">
      <c r="A1193" s="19" t="s">
        <v>86</v>
      </c>
      <c r="B1193" s="19" t="s">
        <v>3180</v>
      </c>
      <c r="C1193" s="19" t="s">
        <v>3203</v>
      </c>
      <c r="D1193" s="19" t="s">
        <v>3204</v>
      </c>
      <c r="E1193" s="19" t="s">
        <v>143</v>
      </c>
      <c r="F1193" s="19" t="s">
        <v>3205</v>
      </c>
      <c r="G1193" s="19" t="s">
        <v>145</v>
      </c>
      <c r="H1193" s="1">
        <v>67232</v>
      </c>
      <c r="I1193" s="1">
        <v>0</v>
      </c>
      <c r="J1193" s="1">
        <v>67232</v>
      </c>
      <c r="K1193" s="1">
        <v>20401</v>
      </c>
      <c r="L1193" s="3" t="s">
        <v>5982</v>
      </c>
      <c r="M1193" s="16"/>
    </row>
    <row r="1194" spans="1:13" s="17" customFormat="1" x14ac:dyDescent="0.2">
      <c r="A1194" s="19" t="s">
        <v>86</v>
      </c>
      <c r="B1194" s="19" t="s">
        <v>3180</v>
      </c>
      <c r="C1194" s="19" t="s">
        <v>3206</v>
      </c>
      <c r="D1194" s="19" t="s">
        <v>3207</v>
      </c>
      <c r="E1194" s="19" t="s">
        <v>143</v>
      </c>
      <c r="F1194" s="19" t="s">
        <v>3208</v>
      </c>
      <c r="G1194" s="19" t="s">
        <v>145</v>
      </c>
      <c r="H1194" s="1">
        <v>21786</v>
      </c>
      <c r="I1194" s="1">
        <v>0</v>
      </c>
      <c r="J1194" s="1">
        <v>21786</v>
      </c>
      <c r="K1194" s="1">
        <v>6862</v>
      </c>
      <c r="L1194" s="3" t="s">
        <v>5982</v>
      </c>
      <c r="M1194" s="16"/>
    </row>
    <row r="1195" spans="1:13" s="17" customFormat="1" x14ac:dyDescent="0.2">
      <c r="A1195" s="19" t="s">
        <v>86</v>
      </c>
      <c r="B1195" s="19" t="s">
        <v>3180</v>
      </c>
      <c r="C1195" s="19" t="s">
        <v>3209</v>
      </c>
      <c r="D1195" s="19" t="s">
        <v>3210</v>
      </c>
      <c r="E1195" s="19" t="s">
        <v>143</v>
      </c>
      <c r="F1195" s="19" t="s">
        <v>3006</v>
      </c>
      <c r="G1195" s="19" t="s">
        <v>145</v>
      </c>
      <c r="H1195" s="1">
        <v>92764</v>
      </c>
      <c r="I1195" s="1">
        <v>0</v>
      </c>
      <c r="J1195" s="1">
        <v>92764</v>
      </c>
      <c r="K1195" s="1">
        <v>15477</v>
      </c>
      <c r="L1195" s="3" t="s">
        <v>5982</v>
      </c>
      <c r="M1195" s="16"/>
    </row>
    <row r="1196" spans="1:13" s="17" customFormat="1" x14ac:dyDescent="0.2">
      <c r="A1196" s="19" t="s">
        <v>86</v>
      </c>
      <c r="B1196" s="19" t="s">
        <v>3180</v>
      </c>
      <c r="C1196" s="19" t="s">
        <v>3211</v>
      </c>
      <c r="D1196" s="19" t="s">
        <v>3212</v>
      </c>
      <c r="E1196" s="19" t="s">
        <v>143</v>
      </c>
      <c r="F1196" s="19" t="s">
        <v>3213</v>
      </c>
      <c r="G1196" s="19" t="s">
        <v>140</v>
      </c>
      <c r="H1196" s="1">
        <v>159388</v>
      </c>
      <c r="I1196" s="1">
        <v>0</v>
      </c>
      <c r="J1196" s="1">
        <v>159388</v>
      </c>
      <c r="K1196" s="1">
        <v>42956</v>
      </c>
      <c r="L1196" s="3" t="s">
        <v>5982</v>
      </c>
      <c r="M1196" s="16"/>
    </row>
    <row r="1197" spans="1:13" s="17" customFormat="1" x14ac:dyDescent="0.2">
      <c r="A1197" s="19" t="s">
        <v>86</v>
      </c>
      <c r="B1197" s="19" t="s">
        <v>3180</v>
      </c>
      <c r="C1197" s="19" t="s">
        <v>3214</v>
      </c>
      <c r="D1197" s="19" t="s">
        <v>3215</v>
      </c>
      <c r="E1197" s="19" t="s">
        <v>143</v>
      </c>
      <c r="F1197" s="19" t="s">
        <v>3216</v>
      </c>
      <c r="G1197" s="19" t="s">
        <v>145</v>
      </c>
      <c r="H1197" s="1">
        <v>23104</v>
      </c>
      <c r="I1197" s="1">
        <v>0</v>
      </c>
      <c r="J1197" s="1">
        <v>23104</v>
      </c>
      <c r="K1197" s="1">
        <v>5657</v>
      </c>
      <c r="L1197" s="3" t="s">
        <v>5982</v>
      </c>
      <c r="M1197" s="16"/>
    </row>
    <row r="1198" spans="1:13" s="17" customFormat="1" x14ac:dyDescent="0.2">
      <c r="A1198" s="19" t="s">
        <v>86</v>
      </c>
      <c r="B1198" s="19" t="s">
        <v>3180</v>
      </c>
      <c r="C1198" s="19" t="s">
        <v>3217</v>
      </c>
      <c r="D1198" s="19" t="s">
        <v>3218</v>
      </c>
      <c r="E1198" s="19" t="s">
        <v>143</v>
      </c>
      <c r="F1198" s="19" t="s">
        <v>3219</v>
      </c>
      <c r="G1198" s="19" t="s">
        <v>145</v>
      </c>
      <c r="H1198" s="1">
        <v>700265</v>
      </c>
      <c r="I1198" s="1">
        <v>0</v>
      </c>
      <c r="J1198" s="1">
        <v>700265</v>
      </c>
      <c r="K1198" s="1">
        <v>524851</v>
      </c>
      <c r="L1198" s="3" t="s">
        <v>5982</v>
      </c>
      <c r="M1198" s="16"/>
    </row>
    <row r="1199" spans="1:13" s="17" customFormat="1" x14ac:dyDescent="0.2">
      <c r="A1199" s="19" t="s">
        <v>86</v>
      </c>
      <c r="B1199" s="19" t="s">
        <v>3220</v>
      </c>
      <c r="C1199" s="25" t="s">
        <v>5982</v>
      </c>
      <c r="D1199" s="25" t="s">
        <v>5982</v>
      </c>
      <c r="E1199" s="25" t="s">
        <v>5982</v>
      </c>
      <c r="F1199" s="19" t="s">
        <v>3221</v>
      </c>
      <c r="G1199" s="19" t="s">
        <v>145</v>
      </c>
      <c r="H1199" s="1">
        <v>45245968</v>
      </c>
      <c r="I1199" s="1">
        <v>-6942276</v>
      </c>
      <c r="J1199" s="1">
        <v>38303692</v>
      </c>
      <c r="K1199" s="1">
        <v>7198238</v>
      </c>
      <c r="L1199" s="3" t="s">
        <v>5982</v>
      </c>
      <c r="M1199" s="16"/>
    </row>
    <row r="1200" spans="1:13" s="17" customFormat="1" x14ac:dyDescent="0.2">
      <c r="A1200" s="19" t="s">
        <v>86</v>
      </c>
      <c r="B1200" s="19" t="s">
        <v>3222</v>
      </c>
      <c r="C1200" s="25" t="s">
        <v>5982</v>
      </c>
      <c r="D1200" s="25" t="s">
        <v>5982</v>
      </c>
      <c r="E1200" s="25" t="s">
        <v>5982</v>
      </c>
      <c r="F1200" s="19" t="s">
        <v>3223</v>
      </c>
      <c r="G1200" s="19" t="s">
        <v>145</v>
      </c>
      <c r="H1200" s="1">
        <v>11106500</v>
      </c>
      <c r="I1200" s="1">
        <v>-1405645</v>
      </c>
      <c r="J1200" s="1">
        <v>9700855</v>
      </c>
      <c r="K1200" s="1">
        <v>1989054</v>
      </c>
      <c r="L1200" s="3" t="s">
        <v>5982</v>
      </c>
      <c r="M1200" s="16"/>
    </row>
    <row r="1201" spans="1:13" s="17" customFormat="1" x14ac:dyDescent="0.2">
      <c r="A1201" s="19" t="s">
        <v>86</v>
      </c>
      <c r="B1201" s="19" t="s">
        <v>3224</v>
      </c>
      <c r="C1201" s="25" t="s">
        <v>5982</v>
      </c>
      <c r="D1201" s="25" t="s">
        <v>5982</v>
      </c>
      <c r="E1201" s="25" t="s">
        <v>5982</v>
      </c>
      <c r="F1201" s="19" t="s">
        <v>3225</v>
      </c>
      <c r="G1201" s="19" t="s">
        <v>145</v>
      </c>
      <c r="H1201" s="1">
        <v>26715460</v>
      </c>
      <c r="I1201" s="1">
        <v>-2078637</v>
      </c>
      <c r="J1201" s="1">
        <v>24636823</v>
      </c>
      <c r="K1201" s="1">
        <v>5744060</v>
      </c>
      <c r="L1201" s="3" t="s">
        <v>5982</v>
      </c>
      <c r="M1201" s="16"/>
    </row>
    <row r="1202" spans="1:13" s="17" customFormat="1" x14ac:dyDescent="0.2">
      <c r="A1202" s="19" t="s">
        <v>86</v>
      </c>
      <c r="B1202" s="19" t="s">
        <v>3224</v>
      </c>
      <c r="C1202" s="19" t="s">
        <v>3226</v>
      </c>
      <c r="D1202" s="19" t="s">
        <v>3227</v>
      </c>
      <c r="E1202" s="19" t="s">
        <v>143</v>
      </c>
      <c r="F1202" s="19" t="s">
        <v>3228</v>
      </c>
      <c r="G1202" s="19" t="s">
        <v>145</v>
      </c>
      <c r="H1202" s="1">
        <v>60832</v>
      </c>
      <c r="I1202" s="1">
        <v>0</v>
      </c>
      <c r="J1202" s="1">
        <v>60832</v>
      </c>
      <c r="K1202" s="1">
        <v>12821</v>
      </c>
      <c r="L1202" s="3" t="s">
        <v>5982</v>
      </c>
      <c r="M1202" s="16"/>
    </row>
    <row r="1203" spans="1:13" s="17" customFormat="1" x14ac:dyDescent="0.2">
      <c r="A1203" s="19" t="s">
        <v>86</v>
      </c>
      <c r="B1203" s="19" t="s">
        <v>3224</v>
      </c>
      <c r="C1203" s="19" t="s">
        <v>3229</v>
      </c>
      <c r="D1203" s="19" t="s">
        <v>3230</v>
      </c>
      <c r="E1203" s="19" t="s">
        <v>143</v>
      </c>
      <c r="F1203" s="19" t="s">
        <v>3231</v>
      </c>
      <c r="G1203" s="19" t="s">
        <v>145</v>
      </c>
      <c r="H1203" s="1">
        <v>831654</v>
      </c>
      <c r="I1203" s="1">
        <v>0</v>
      </c>
      <c r="J1203" s="1">
        <v>831654</v>
      </c>
      <c r="K1203" s="1">
        <v>251613</v>
      </c>
      <c r="L1203" s="3" t="s">
        <v>5982</v>
      </c>
      <c r="M1203" s="16"/>
    </row>
    <row r="1204" spans="1:13" s="17" customFormat="1" x14ac:dyDescent="0.2">
      <c r="A1204" s="19" t="s">
        <v>86</v>
      </c>
      <c r="B1204" s="19" t="s">
        <v>3232</v>
      </c>
      <c r="C1204" s="25" t="s">
        <v>5982</v>
      </c>
      <c r="D1204" s="25" t="s">
        <v>5982</v>
      </c>
      <c r="E1204" s="25" t="s">
        <v>5982</v>
      </c>
      <c r="F1204" s="19" t="s">
        <v>3233</v>
      </c>
      <c r="G1204" s="19" t="s">
        <v>145</v>
      </c>
      <c r="H1204" s="1">
        <v>131566894</v>
      </c>
      <c r="I1204" s="1">
        <v>-12045860</v>
      </c>
      <c r="J1204" s="1">
        <v>119521034</v>
      </c>
      <c r="K1204" s="1">
        <v>27134833</v>
      </c>
      <c r="L1204" s="3" t="s">
        <v>5982</v>
      </c>
      <c r="M1204" s="16"/>
    </row>
    <row r="1205" spans="1:13" s="17" customFormat="1" x14ac:dyDescent="0.2">
      <c r="A1205" s="19" t="s">
        <v>86</v>
      </c>
      <c r="B1205" s="19" t="s">
        <v>3234</v>
      </c>
      <c r="C1205" s="25" t="s">
        <v>5982</v>
      </c>
      <c r="D1205" s="25" t="s">
        <v>5982</v>
      </c>
      <c r="E1205" s="25" t="s">
        <v>5982</v>
      </c>
      <c r="F1205" s="19" t="s">
        <v>3235</v>
      </c>
      <c r="G1205" s="19" t="s">
        <v>145</v>
      </c>
      <c r="H1205" s="1">
        <v>5102</v>
      </c>
      <c r="I1205" s="1">
        <v>0</v>
      </c>
      <c r="J1205" s="1">
        <v>5102</v>
      </c>
      <c r="K1205" s="1">
        <v>1273</v>
      </c>
      <c r="L1205" s="3" t="s">
        <v>5982</v>
      </c>
      <c r="M1205" s="16"/>
    </row>
    <row r="1206" spans="1:13" s="17" customFormat="1" x14ac:dyDescent="0.2">
      <c r="A1206" s="19" t="s">
        <v>86</v>
      </c>
      <c r="B1206" s="19" t="s">
        <v>3236</v>
      </c>
      <c r="C1206" s="25" t="s">
        <v>5982</v>
      </c>
      <c r="D1206" s="25" t="s">
        <v>5982</v>
      </c>
      <c r="E1206" s="25" t="s">
        <v>5982</v>
      </c>
      <c r="F1206" s="19" t="s">
        <v>3237</v>
      </c>
      <c r="G1206" s="19" t="s">
        <v>145</v>
      </c>
      <c r="H1206" s="1">
        <v>63549323</v>
      </c>
      <c r="I1206" s="1">
        <v>-14623096</v>
      </c>
      <c r="J1206" s="1">
        <v>48926227</v>
      </c>
      <c r="K1206" s="1">
        <v>6893508</v>
      </c>
      <c r="L1206" s="3" t="s">
        <v>5982</v>
      </c>
      <c r="M1206" s="16"/>
    </row>
    <row r="1207" spans="1:13" s="17" customFormat="1" x14ac:dyDescent="0.2">
      <c r="A1207" s="19" t="s">
        <v>86</v>
      </c>
      <c r="B1207" s="19" t="s">
        <v>3236</v>
      </c>
      <c r="C1207" s="19" t="s">
        <v>3238</v>
      </c>
      <c r="D1207" s="19" t="s">
        <v>3239</v>
      </c>
      <c r="E1207" s="19" t="s">
        <v>166</v>
      </c>
      <c r="F1207" s="19" t="s">
        <v>3240</v>
      </c>
      <c r="G1207" s="19" t="s">
        <v>145</v>
      </c>
      <c r="H1207" s="1">
        <v>1757131</v>
      </c>
      <c r="I1207" s="1">
        <v>-79811</v>
      </c>
      <c r="J1207" s="1">
        <v>1677320</v>
      </c>
      <c r="K1207" s="1">
        <v>334093</v>
      </c>
      <c r="L1207" s="3" t="s">
        <v>5982</v>
      </c>
      <c r="M1207" s="16"/>
    </row>
    <row r="1208" spans="1:13" s="17" customFormat="1" x14ac:dyDescent="0.2">
      <c r="A1208" s="19" t="s">
        <v>86</v>
      </c>
      <c r="B1208" s="19" t="s">
        <v>3236</v>
      </c>
      <c r="C1208" s="19" t="s">
        <v>3241</v>
      </c>
      <c r="D1208" s="19" t="s">
        <v>3242</v>
      </c>
      <c r="E1208" s="19" t="s">
        <v>166</v>
      </c>
      <c r="F1208" s="19" t="s">
        <v>3243</v>
      </c>
      <c r="G1208" s="19" t="s">
        <v>145</v>
      </c>
      <c r="H1208" s="1">
        <v>3131864</v>
      </c>
      <c r="I1208" s="1">
        <v>-140053</v>
      </c>
      <c r="J1208" s="1">
        <v>2991811</v>
      </c>
      <c r="K1208" s="1">
        <v>598668</v>
      </c>
      <c r="L1208" s="3" t="s">
        <v>5982</v>
      </c>
      <c r="M1208" s="16"/>
    </row>
    <row r="1209" spans="1:13" s="17" customFormat="1" x14ac:dyDescent="0.2">
      <c r="A1209" s="19" t="s">
        <v>86</v>
      </c>
      <c r="B1209" s="19" t="s">
        <v>3244</v>
      </c>
      <c r="C1209" s="25" t="s">
        <v>5982</v>
      </c>
      <c r="D1209" s="25" t="s">
        <v>5982</v>
      </c>
      <c r="E1209" s="25" t="s">
        <v>5982</v>
      </c>
      <c r="F1209" s="19" t="s">
        <v>3245</v>
      </c>
      <c r="G1209" s="19" t="s">
        <v>145</v>
      </c>
      <c r="H1209" s="1">
        <v>54051231</v>
      </c>
      <c r="I1209" s="1">
        <v>-3598251</v>
      </c>
      <c r="J1209" s="1">
        <v>50452980</v>
      </c>
      <c r="K1209" s="1">
        <v>12028385</v>
      </c>
      <c r="L1209" s="3" t="s">
        <v>5982</v>
      </c>
      <c r="M1209" s="16"/>
    </row>
    <row r="1210" spans="1:13" s="17" customFormat="1" x14ac:dyDescent="0.2">
      <c r="A1210" s="19" t="s">
        <v>86</v>
      </c>
      <c r="B1210" s="19" t="s">
        <v>3244</v>
      </c>
      <c r="C1210" s="19" t="s">
        <v>3246</v>
      </c>
      <c r="D1210" s="19" t="s">
        <v>3247</v>
      </c>
      <c r="E1210" s="19" t="s">
        <v>166</v>
      </c>
      <c r="F1210" s="19" t="s">
        <v>3248</v>
      </c>
      <c r="G1210" s="19" t="s">
        <v>145</v>
      </c>
      <c r="H1210" s="1">
        <v>1809950</v>
      </c>
      <c r="I1210" s="1">
        <v>-37318</v>
      </c>
      <c r="J1210" s="1">
        <v>1772632</v>
      </c>
      <c r="K1210" s="1">
        <v>469280</v>
      </c>
      <c r="L1210" s="3" t="s">
        <v>5982</v>
      </c>
      <c r="M1210" s="16"/>
    </row>
    <row r="1211" spans="1:13" s="17" customFormat="1" x14ac:dyDescent="0.2">
      <c r="A1211" s="19" t="s">
        <v>86</v>
      </c>
      <c r="B1211" s="19" t="s">
        <v>3249</v>
      </c>
      <c r="C1211" s="25" t="s">
        <v>5982</v>
      </c>
      <c r="D1211" s="25" t="s">
        <v>5982</v>
      </c>
      <c r="E1211" s="25" t="s">
        <v>5982</v>
      </c>
      <c r="F1211" s="19" t="s">
        <v>3250</v>
      </c>
      <c r="G1211" s="19" t="s">
        <v>145</v>
      </c>
      <c r="H1211" s="1">
        <v>47428449</v>
      </c>
      <c r="I1211" s="1">
        <v>-10896978</v>
      </c>
      <c r="J1211" s="1">
        <v>36531471</v>
      </c>
      <c r="K1211" s="1">
        <v>4802568</v>
      </c>
      <c r="L1211" s="3" t="s">
        <v>5982</v>
      </c>
      <c r="M1211" s="16"/>
    </row>
    <row r="1212" spans="1:13" s="17" customFormat="1" x14ac:dyDescent="0.2">
      <c r="A1212" s="19" t="s">
        <v>86</v>
      </c>
      <c r="B1212" s="19" t="s">
        <v>3251</v>
      </c>
      <c r="C1212" s="25" t="s">
        <v>5982</v>
      </c>
      <c r="D1212" s="25" t="s">
        <v>5982</v>
      </c>
      <c r="E1212" s="25" t="s">
        <v>5982</v>
      </c>
      <c r="F1212" s="19" t="s">
        <v>3252</v>
      </c>
      <c r="G1212" s="19" t="s">
        <v>228</v>
      </c>
      <c r="H1212" s="1">
        <v>25508763</v>
      </c>
      <c r="I1212" s="1">
        <v>-126530</v>
      </c>
      <c r="J1212" s="1">
        <v>25382233</v>
      </c>
      <c r="K1212" s="1">
        <v>6912546</v>
      </c>
      <c r="L1212" s="3" t="s">
        <v>5982</v>
      </c>
      <c r="M1212" s="16"/>
    </row>
    <row r="1213" spans="1:13" s="17" customFormat="1" x14ac:dyDescent="0.2">
      <c r="A1213" s="19" t="s">
        <v>86</v>
      </c>
      <c r="B1213" s="19" t="s">
        <v>3251</v>
      </c>
      <c r="C1213" s="19" t="s">
        <v>3253</v>
      </c>
      <c r="D1213" s="19" t="s">
        <v>3254</v>
      </c>
      <c r="E1213" s="19" t="s">
        <v>143</v>
      </c>
      <c r="F1213" s="19" t="s">
        <v>3255</v>
      </c>
      <c r="G1213" s="19" t="s">
        <v>228</v>
      </c>
      <c r="H1213" s="1">
        <v>3873421</v>
      </c>
      <c r="I1213" s="1">
        <v>460784</v>
      </c>
      <c r="J1213" s="1">
        <v>4334205</v>
      </c>
      <c r="K1213" s="1">
        <v>1287720</v>
      </c>
      <c r="L1213" s="3" t="s">
        <v>5982</v>
      </c>
      <c r="M1213" s="16"/>
    </row>
    <row r="1214" spans="1:13" s="17" customFormat="1" x14ac:dyDescent="0.2">
      <c r="A1214" s="19" t="s">
        <v>86</v>
      </c>
      <c r="B1214" s="19" t="s">
        <v>3256</v>
      </c>
      <c r="C1214" s="25" t="s">
        <v>5982</v>
      </c>
      <c r="D1214" s="25" t="s">
        <v>5982</v>
      </c>
      <c r="E1214" s="25" t="s">
        <v>5982</v>
      </c>
      <c r="F1214" s="19" t="s">
        <v>3257</v>
      </c>
      <c r="G1214" s="19" t="s">
        <v>145</v>
      </c>
      <c r="H1214" s="1">
        <v>78821737</v>
      </c>
      <c r="I1214" s="1">
        <v>2498555</v>
      </c>
      <c r="J1214" s="1">
        <v>81320292</v>
      </c>
      <c r="K1214" s="1">
        <v>23518943</v>
      </c>
      <c r="L1214" s="3" t="s">
        <v>5982</v>
      </c>
      <c r="M1214" s="16"/>
    </row>
    <row r="1215" spans="1:13" s="17" customFormat="1" x14ac:dyDescent="0.2">
      <c r="A1215" s="19" t="s">
        <v>86</v>
      </c>
      <c r="B1215" s="19" t="s">
        <v>3256</v>
      </c>
      <c r="C1215" s="19" t="s">
        <v>3258</v>
      </c>
      <c r="D1215" s="19" t="s">
        <v>3259</v>
      </c>
      <c r="E1215" s="19" t="s">
        <v>166</v>
      </c>
      <c r="F1215" s="19" t="s">
        <v>3260</v>
      </c>
      <c r="G1215" s="19" t="s">
        <v>145</v>
      </c>
      <c r="H1215" s="1">
        <v>0</v>
      </c>
      <c r="I1215" s="1">
        <v>0</v>
      </c>
      <c r="J1215" s="1">
        <v>0</v>
      </c>
      <c r="K1215" s="1">
        <v>0</v>
      </c>
      <c r="L1215" s="3" t="s">
        <v>5983</v>
      </c>
      <c r="M1215" s="16"/>
    </row>
    <row r="1216" spans="1:13" s="17" customFormat="1" x14ac:dyDescent="0.2">
      <c r="A1216" s="19" t="s">
        <v>86</v>
      </c>
      <c r="B1216" s="19" t="s">
        <v>3256</v>
      </c>
      <c r="C1216" s="19" t="s">
        <v>3261</v>
      </c>
      <c r="D1216" s="19" t="s">
        <v>3262</v>
      </c>
      <c r="E1216" s="19" t="s">
        <v>166</v>
      </c>
      <c r="F1216" s="19" t="s">
        <v>3263</v>
      </c>
      <c r="G1216" s="19" t="s">
        <v>145</v>
      </c>
      <c r="H1216" s="1">
        <v>0</v>
      </c>
      <c r="I1216" s="1">
        <v>0</v>
      </c>
      <c r="J1216" s="1">
        <v>0</v>
      </c>
      <c r="K1216" s="1">
        <v>0</v>
      </c>
      <c r="L1216" s="3" t="s">
        <v>5983</v>
      </c>
      <c r="M1216" s="16"/>
    </row>
    <row r="1217" spans="1:13" s="17" customFormat="1" x14ac:dyDescent="0.2">
      <c r="A1217" s="19" t="s">
        <v>86</v>
      </c>
      <c r="B1217" s="19" t="s">
        <v>3264</v>
      </c>
      <c r="C1217" s="25" t="s">
        <v>5982</v>
      </c>
      <c r="D1217" s="25" t="s">
        <v>5982</v>
      </c>
      <c r="E1217" s="25" t="s">
        <v>5982</v>
      </c>
      <c r="F1217" s="19" t="s">
        <v>3265</v>
      </c>
      <c r="G1217" s="19" t="s">
        <v>228</v>
      </c>
      <c r="H1217" s="1">
        <v>3717476</v>
      </c>
      <c r="I1217" s="1">
        <v>-77670</v>
      </c>
      <c r="J1217" s="1">
        <v>3639806</v>
      </c>
      <c r="K1217" s="1">
        <v>959526</v>
      </c>
      <c r="L1217" s="3" t="s">
        <v>5982</v>
      </c>
      <c r="M1217" s="16"/>
    </row>
    <row r="1218" spans="1:13" s="17" customFormat="1" x14ac:dyDescent="0.2">
      <c r="A1218" s="19" t="s">
        <v>86</v>
      </c>
      <c r="B1218" s="19" t="s">
        <v>3264</v>
      </c>
      <c r="C1218" s="19" t="s">
        <v>3266</v>
      </c>
      <c r="D1218" s="19" t="s">
        <v>3267</v>
      </c>
      <c r="E1218" s="19" t="s">
        <v>166</v>
      </c>
      <c r="F1218" s="19" t="s">
        <v>3268</v>
      </c>
      <c r="G1218" s="19" t="s">
        <v>228</v>
      </c>
      <c r="H1218" s="1">
        <v>1902420</v>
      </c>
      <c r="I1218" s="1">
        <v>356911</v>
      </c>
      <c r="J1218" s="1">
        <v>2259331</v>
      </c>
      <c r="K1218" s="1">
        <v>787451</v>
      </c>
      <c r="L1218" s="3" t="s">
        <v>5982</v>
      </c>
      <c r="M1218" s="16"/>
    </row>
    <row r="1219" spans="1:13" s="17" customFormat="1" x14ac:dyDescent="0.2">
      <c r="A1219" s="19" t="s">
        <v>86</v>
      </c>
      <c r="B1219" s="19" t="s">
        <v>3269</v>
      </c>
      <c r="C1219" s="25" t="s">
        <v>5982</v>
      </c>
      <c r="D1219" s="25" t="s">
        <v>5982</v>
      </c>
      <c r="E1219" s="25" t="s">
        <v>5982</v>
      </c>
      <c r="F1219" s="19" t="s">
        <v>3270</v>
      </c>
      <c r="G1219" s="19" t="s">
        <v>145</v>
      </c>
      <c r="H1219" s="1">
        <v>53310670</v>
      </c>
      <c r="I1219" s="1">
        <v>-10777101</v>
      </c>
      <c r="J1219" s="1">
        <v>42533569</v>
      </c>
      <c r="K1219" s="1">
        <v>6582366</v>
      </c>
      <c r="L1219" s="3" t="s">
        <v>5982</v>
      </c>
      <c r="M1219" s="16"/>
    </row>
    <row r="1220" spans="1:13" s="17" customFormat="1" x14ac:dyDescent="0.2">
      <c r="A1220" s="19" t="s">
        <v>86</v>
      </c>
      <c r="B1220" s="19" t="s">
        <v>3269</v>
      </c>
      <c r="C1220" s="19" t="s">
        <v>3271</v>
      </c>
      <c r="D1220" s="19" t="s">
        <v>3272</v>
      </c>
      <c r="E1220" s="19" t="s">
        <v>166</v>
      </c>
      <c r="F1220" s="19" t="s">
        <v>3273</v>
      </c>
      <c r="G1220" s="19" t="s">
        <v>145</v>
      </c>
      <c r="H1220" s="1">
        <v>2006110</v>
      </c>
      <c r="I1220" s="1">
        <v>-81321</v>
      </c>
      <c r="J1220" s="1">
        <v>1924789</v>
      </c>
      <c r="K1220" s="1">
        <v>422277</v>
      </c>
      <c r="L1220" s="3" t="s">
        <v>5982</v>
      </c>
      <c r="M1220" s="16"/>
    </row>
    <row r="1221" spans="1:13" s="17" customFormat="1" x14ac:dyDescent="0.2">
      <c r="A1221" s="19" t="s">
        <v>86</v>
      </c>
      <c r="B1221" s="19" t="s">
        <v>3274</v>
      </c>
      <c r="C1221" s="25" t="s">
        <v>5982</v>
      </c>
      <c r="D1221" s="25" t="s">
        <v>5982</v>
      </c>
      <c r="E1221" s="25" t="s">
        <v>5982</v>
      </c>
      <c r="F1221" s="19" t="s">
        <v>3275</v>
      </c>
      <c r="G1221" s="19" t="s">
        <v>145</v>
      </c>
      <c r="H1221" s="1">
        <v>7092988</v>
      </c>
      <c r="I1221" s="1">
        <v>-617201</v>
      </c>
      <c r="J1221" s="1">
        <v>6475787</v>
      </c>
      <c r="K1221" s="1">
        <v>1486071</v>
      </c>
      <c r="L1221" s="3" t="s">
        <v>5982</v>
      </c>
      <c r="M1221" s="16"/>
    </row>
    <row r="1222" spans="1:13" s="17" customFormat="1" x14ac:dyDescent="0.2">
      <c r="A1222" s="19" t="s">
        <v>86</v>
      </c>
      <c r="B1222" s="19" t="s">
        <v>3274</v>
      </c>
      <c r="C1222" s="19" t="s">
        <v>3276</v>
      </c>
      <c r="D1222" s="19" t="s">
        <v>3277</v>
      </c>
      <c r="E1222" s="19" t="s">
        <v>143</v>
      </c>
      <c r="F1222" s="19" t="s">
        <v>3278</v>
      </c>
      <c r="G1222" s="19" t="s">
        <v>145</v>
      </c>
      <c r="H1222" s="1">
        <v>196200</v>
      </c>
      <c r="I1222" s="1">
        <v>0</v>
      </c>
      <c r="J1222" s="1">
        <v>196200</v>
      </c>
      <c r="K1222" s="1">
        <v>32655</v>
      </c>
      <c r="L1222" s="3" t="s">
        <v>5982</v>
      </c>
      <c r="M1222" s="16"/>
    </row>
    <row r="1223" spans="1:13" s="17" customFormat="1" x14ac:dyDescent="0.2">
      <c r="A1223" s="19" t="s">
        <v>86</v>
      </c>
      <c r="B1223" s="19" t="s">
        <v>3279</v>
      </c>
      <c r="C1223" s="25" t="s">
        <v>5982</v>
      </c>
      <c r="D1223" s="25" t="s">
        <v>5982</v>
      </c>
      <c r="E1223" s="25" t="s">
        <v>5982</v>
      </c>
      <c r="F1223" s="19" t="s">
        <v>3280</v>
      </c>
      <c r="G1223" s="19" t="s">
        <v>228</v>
      </c>
      <c r="H1223" s="1">
        <v>11341062</v>
      </c>
      <c r="I1223" s="1">
        <v>731924</v>
      </c>
      <c r="J1223" s="1">
        <v>12072986</v>
      </c>
      <c r="K1223" s="1">
        <v>3642557</v>
      </c>
      <c r="L1223" s="3" t="s">
        <v>5982</v>
      </c>
      <c r="M1223" s="16"/>
    </row>
    <row r="1224" spans="1:13" s="17" customFormat="1" x14ac:dyDescent="0.2">
      <c r="A1224" s="19" t="s">
        <v>86</v>
      </c>
      <c r="B1224" s="19" t="s">
        <v>3279</v>
      </c>
      <c r="C1224" s="19" t="s">
        <v>3281</v>
      </c>
      <c r="D1224" s="19" t="s">
        <v>3282</v>
      </c>
      <c r="E1224" s="19" t="s">
        <v>166</v>
      </c>
      <c r="F1224" s="19" t="s">
        <v>3283</v>
      </c>
      <c r="G1224" s="19" t="s">
        <v>228</v>
      </c>
      <c r="H1224" s="1">
        <v>2039385</v>
      </c>
      <c r="I1224" s="1">
        <v>389776</v>
      </c>
      <c r="J1224" s="1">
        <v>2429161</v>
      </c>
      <c r="K1224" s="1">
        <v>745618</v>
      </c>
      <c r="L1224" s="3" t="s">
        <v>5982</v>
      </c>
      <c r="M1224" s="16"/>
    </row>
    <row r="1225" spans="1:13" s="17" customFormat="1" x14ac:dyDescent="0.2">
      <c r="A1225" s="19" t="s">
        <v>86</v>
      </c>
      <c r="B1225" s="19" t="s">
        <v>3284</v>
      </c>
      <c r="C1225" s="25" t="s">
        <v>5982</v>
      </c>
      <c r="D1225" s="25" t="s">
        <v>5982</v>
      </c>
      <c r="E1225" s="25" t="s">
        <v>5982</v>
      </c>
      <c r="F1225" s="19" t="s">
        <v>3285</v>
      </c>
      <c r="G1225" s="19" t="s">
        <v>341</v>
      </c>
      <c r="H1225" s="1">
        <v>26703586</v>
      </c>
      <c r="I1225" s="1">
        <v>-2653776</v>
      </c>
      <c r="J1225" s="1">
        <v>24049810</v>
      </c>
      <c r="K1225" s="1">
        <v>4920598</v>
      </c>
      <c r="L1225" s="3" t="s">
        <v>5982</v>
      </c>
      <c r="M1225" s="16"/>
    </row>
    <row r="1226" spans="1:13" s="17" customFormat="1" x14ac:dyDescent="0.2">
      <c r="A1226" s="19" t="s">
        <v>86</v>
      </c>
      <c r="B1226" s="19" t="s">
        <v>3284</v>
      </c>
      <c r="C1226" s="19" t="s">
        <v>3286</v>
      </c>
      <c r="D1226" s="19" t="s">
        <v>3287</v>
      </c>
      <c r="E1226" s="19" t="s">
        <v>166</v>
      </c>
      <c r="F1226" s="19" t="s">
        <v>3288</v>
      </c>
      <c r="G1226" s="19" t="s">
        <v>341</v>
      </c>
      <c r="H1226" s="1">
        <v>2400792</v>
      </c>
      <c r="I1226" s="1">
        <v>-137960</v>
      </c>
      <c r="J1226" s="1">
        <v>2262832</v>
      </c>
      <c r="K1226" s="1">
        <v>389285</v>
      </c>
      <c r="L1226" s="3" t="s">
        <v>5982</v>
      </c>
      <c r="M1226" s="16"/>
    </row>
    <row r="1227" spans="1:13" s="17" customFormat="1" x14ac:dyDescent="0.2">
      <c r="A1227" s="19" t="s">
        <v>86</v>
      </c>
      <c r="B1227" s="19" t="s">
        <v>3289</v>
      </c>
      <c r="C1227" s="25" t="s">
        <v>5982</v>
      </c>
      <c r="D1227" s="25" t="s">
        <v>5982</v>
      </c>
      <c r="E1227" s="25" t="s">
        <v>5982</v>
      </c>
      <c r="F1227" s="19" t="s">
        <v>3290</v>
      </c>
      <c r="G1227" s="19" t="s">
        <v>145</v>
      </c>
      <c r="H1227" s="1">
        <v>101383373</v>
      </c>
      <c r="I1227" s="1">
        <v>-15677510</v>
      </c>
      <c r="J1227" s="1">
        <v>85705863</v>
      </c>
      <c r="K1227" s="1">
        <v>16116407</v>
      </c>
      <c r="L1227" s="3" t="s">
        <v>5982</v>
      </c>
      <c r="M1227" s="16"/>
    </row>
    <row r="1228" spans="1:13" s="17" customFormat="1" x14ac:dyDescent="0.2">
      <c r="A1228" s="19" t="s">
        <v>86</v>
      </c>
      <c r="B1228" s="19" t="s">
        <v>3289</v>
      </c>
      <c r="C1228" s="19" t="s">
        <v>3291</v>
      </c>
      <c r="D1228" s="19" t="s">
        <v>3292</v>
      </c>
      <c r="E1228" s="19" t="s">
        <v>143</v>
      </c>
      <c r="F1228" s="19" t="s">
        <v>3293</v>
      </c>
      <c r="G1228" s="19" t="s">
        <v>145</v>
      </c>
      <c r="H1228" s="1">
        <v>1437663</v>
      </c>
      <c r="I1228" s="1">
        <v>-57254</v>
      </c>
      <c r="J1228" s="1">
        <v>1380409</v>
      </c>
      <c r="K1228" s="1">
        <v>306002</v>
      </c>
      <c r="L1228" s="3" t="s">
        <v>5982</v>
      </c>
      <c r="M1228" s="16"/>
    </row>
    <row r="1229" spans="1:13" s="17" customFormat="1" x14ac:dyDescent="0.2">
      <c r="A1229" s="19" t="s">
        <v>86</v>
      </c>
      <c r="B1229" s="19" t="s">
        <v>3294</v>
      </c>
      <c r="C1229" s="25" t="s">
        <v>5982</v>
      </c>
      <c r="D1229" s="25" t="s">
        <v>5982</v>
      </c>
      <c r="E1229" s="25" t="s">
        <v>5982</v>
      </c>
      <c r="F1229" s="19" t="s">
        <v>3295</v>
      </c>
      <c r="G1229" s="19" t="s">
        <v>228</v>
      </c>
      <c r="H1229" s="1">
        <v>10007722</v>
      </c>
      <c r="I1229" s="1">
        <v>-341149</v>
      </c>
      <c r="J1229" s="1">
        <v>9666573</v>
      </c>
      <c r="K1229" s="1">
        <v>2492880</v>
      </c>
      <c r="L1229" s="3" t="s">
        <v>5982</v>
      </c>
      <c r="M1229" s="16"/>
    </row>
    <row r="1230" spans="1:13" s="17" customFormat="1" x14ac:dyDescent="0.2">
      <c r="A1230" s="19" t="s">
        <v>86</v>
      </c>
      <c r="B1230" s="19" t="s">
        <v>3296</v>
      </c>
      <c r="C1230" s="25" t="s">
        <v>5982</v>
      </c>
      <c r="D1230" s="25" t="s">
        <v>5982</v>
      </c>
      <c r="E1230" s="25" t="s">
        <v>5982</v>
      </c>
      <c r="F1230" s="19" t="s">
        <v>3297</v>
      </c>
      <c r="G1230" s="19" t="s">
        <v>145</v>
      </c>
      <c r="H1230" s="1">
        <v>25095710</v>
      </c>
      <c r="I1230" s="1">
        <v>4227013</v>
      </c>
      <c r="J1230" s="1">
        <v>29322723</v>
      </c>
      <c r="K1230" s="1">
        <v>10070060</v>
      </c>
      <c r="L1230" s="3" t="s">
        <v>5982</v>
      </c>
      <c r="M1230" s="16"/>
    </row>
    <row r="1231" spans="1:13" s="17" customFormat="1" x14ac:dyDescent="0.2">
      <c r="A1231" s="19" t="s">
        <v>86</v>
      </c>
      <c r="B1231" s="19" t="s">
        <v>3296</v>
      </c>
      <c r="C1231" s="19" t="s">
        <v>3298</v>
      </c>
      <c r="D1231" s="19" t="s">
        <v>3299</v>
      </c>
      <c r="E1231" s="19" t="s">
        <v>143</v>
      </c>
      <c r="F1231" s="19" t="s">
        <v>3300</v>
      </c>
      <c r="G1231" s="19" t="s">
        <v>145</v>
      </c>
      <c r="H1231" s="1">
        <v>3837597</v>
      </c>
      <c r="I1231" s="1">
        <v>827487</v>
      </c>
      <c r="J1231" s="1">
        <v>4665084</v>
      </c>
      <c r="K1231" s="1">
        <v>1673734</v>
      </c>
      <c r="L1231" s="3" t="s">
        <v>5982</v>
      </c>
      <c r="M1231" s="16"/>
    </row>
    <row r="1232" spans="1:13" s="17" customFormat="1" x14ac:dyDescent="0.2">
      <c r="A1232" s="19" t="s">
        <v>86</v>
      </c>
      <c r="B1232" s="19" t="s">
        <v>3301</v>
      </c>
      <c r="C1232" s="25" t="s">
        <v>5982</v>
      </c>
      <c r="D1232" s="25" t="s">
        <v>5982</v>
      </c>
      <c r="E1232" s="25" t="s">
        <v>5982</v>
      </c>
      <c r="F1232" s="19" t="s">
        <v>3302</v>
      </c>
      <c r="G1232" s="19" t="s">
        <v>145</v>
      </c>
      <c r="H1232" s="1">
        <v>43657202</v>
      </c>
      <c r="I1232" s="1">
        <v>-8284389</v>
      </c>
      <c r="J1232" s="1">
        <v>35372813</v>
      </c>
      <c r="K1232" s="1">
        <v>5769480</v>
      </c>
      <c r="L1232" s="3" t="s">
        <v>5982</v>
      </c>
      <c r="M1232" s="16"/>
    </row>
    <row r="1233" spans="1:13" s="17" customFormat="1" x14ac:dyDescent="0.2">
      <c r="A1233" s="19" t="s">
        <v>86</v>
      </c>
      <c r="B1233" s="19" t="s">
        <v>3301</v>
      </c>
      <c r="C1233" s="19" t="s">
        <v>3303</v>
      </c>
      <c r="D1233" s="19" t="s">
        <v>3304</v>
      </c>
      <c r="E1233" s="19" t="s">
        <v>143</v>
      </c>
      <c r="F1233" s="19" t="s">
        <v>3305</v>
      </c>
      <c r="G1233" s="19" t="s">
        <v>145</v>
      </c>
      <c r="H1233" s="1">
        <v>652151</v>
      </c>
      <c r="I1233" s="1">
        <v>64917</v>
      </c>
      <c r="J1233" s="1">
        <v>717068</v>
      </c>
      <c r="K1233" s="1">
        <v>227657</v>
      </c>
      <c r="L1233" s="3" t="s">
        <v>5982</v>
      </c>
      <c r="M1233" s="16"/>
    </row>
    <row r="1234" spans="1:13" s="17" customFormat="1" x14ac:dyDescent="0.2">
      <c r="A1234" s="19" t="s">
        <v>86</v>
      </c>
      <c r="B1234" s="19" t="s">
        <v>3306</v>
      </c>
      <c r="C1234" s="25" t="s">
        <v>5982</v>
      </c>
      <c r="D1234" s="25" t="s">
        <v>5982</v>
      </c>
      <c r="E1234" s="25" t="s">
        <v>5982</v>
      </c>
      <c r="F1234" s="19" t="s">
        <v>3307</v>
      </c>
      <c r="G1234" s="19" t="s">
        <v>145</v>
      </c>
      <c r="H1234" s="1">
        <v>53598435</v>
      </c>
      <c r="I1234" s="1">
        <v>-3390316</v>
      </c>
      <c r="J1234" s="1">
        <v>50208119</v>
      </c>
      <c r="K1234" s="1">
        <v>12184349</v>
      </c>
      <c r="L1234" s="3" t="s">
        <v>5982</v>
      </c>
      <c r="M1234" s="16"/>
    </row>
    <row r="1235" spans="1:13" s="17" customFormat="1" x14ac:dyDescent="0.2">
      <c r="A1235" s="19" t="s">
        <v>86</v>
      </c>
      <c r="B1235" s="19" t="s">
        <v>3306</v>
      </c>
      <c r="C1235" s="19" t="s">
        <v>3308</v>
      </c>
      <c r="D1235" s="19" t="s">
        <v>3309</v>
      </c>
      <c r="E1235" s="19" t="s">
        <v>143</v>
      </c>
      <c r="F1235" s="19" t="s">
        <v>3310</v>
      </c>
      <c r="G1235" s="19" t="s">
        <v>145</v>
      </c>
      <c r="H1235" s="1">
        <v>1397074</v>
      </c>
      <c r="I1235" s="1">
        <v>-47117</v>
      </c>
      <c r="J1235" s="1">
        <v>1349957</v>
      </c>
      <c r="K1235" s="1">
        <v>355350</v>
      </c>
      <c r="L1235" s="3" t="s">
        <v>5982</v>
      </c>
      <c r="M1235" s="16"/>
    </row>
    <row r="1236" spans="1:13" s="17" customFormat="1" x14ac:dyDescent="0.2">
      <c r="A1236" s="19" t="s">
        <v>86</v>
      </c>
      <c r="B1236" s="19" t="s">
        <v>3311</v>
      </c>
      <c r="C1236" s="25" t="s">
        <v>5982</v>
      </c>
      <c r="D1236" s="25" t="s">
        <v>5982</v>
      </c>
      <c r="E1236" s="25" t="s">
        <v>5982</v>
      </c>
      <c r="F1236" s="19" t="s">
        <v>3312</v>
      </c>
      <c r="G1236" s="19" t="s">
        <v>145</v>
      </c>
      <c r="H1236" s="1">
        <v>65047843</v>
      </c>
      <c r="I1236" s="1">
        <v>-4252274</v>
      </c>
      <c r="J1236" s="1">
        <v>60795569</v>
      </c>
      <c r="K1236" s="1">
        <v>12676719</v>
      </c>
      <c r="L1236" s="3" t="s">
        <v>5982</v>
      </c>
      <c r="M1236" s="16"/>
    </row>
    <row r="1237" spans="1:13" s="17" customFormat="1" x14ac:dyDescent="0.2">
      <c r="A1237" s="19" t="s">
        <v>86</v>
      </c>
      <c r="B1237" s="19" t="s">
        <v>3311</v>
      </c>
      <c r="C1237" s="19" t="s">
        <v>3313</v>
      </c>
      <c r="D1237" s="19" t="s">
        <v>3314</v>
      </c>
      <c r="E1237" s="19" t="s">
        <v>143</v>
      </c>
      <c r="F1237" s="19" t="s">
        <v>3315</v>
      </c>
      <c r="G1237" s="19" t="s">
        <v>145</v>
      </c>
      <c r="H1237" s="1">
        <v>2571887</v>
      </c>
      <c r="I1237" s="1">
        <v>-134480</v>
      </c>
      <c r="J1237" s="1">
        <v>2437407</v>
      </c>
      <c r="K1237" s="1">
        <v>510475</v>
      </c>
      <c r="L1237" s="3" t="s">
        <v>5982</v>
      </c>
      <c r="M1237" s="16"/>
    </row>
    <row r="1238" spans="1:13" s="17" customFormat="1" x14ac:dyDescent="0.2">
      <c r="A1238" s="19" t="s">
        <v>86</v>
      </c>
      <c r="B1238" s="19" t="s">
        <v>3311</v>
      </c>
      <c r="C1238" s="19" t="s">
        <v>3316</v>
      </c>
      <c r="D1238" s="19" t="s">
        <v>3317</v>
      </c>
      <c r="E1238" s="19" t="s">
        <v>143</v>
      </c>
      <c r="F1238" s="19" t="s">
        <v>3318</v>
      </c>
      <c r="G1238" s="19" t="s">
        <v>145</v>
      </c>
      <c r="H1238" s="1">
        <v>1127200</v>
      </c>
      <c r="I1238" s="1">
        <v>-71054</v>
      </c>
      <c r="J1238" s="1">
        <v>1056146</v>
      </c>
      <c r="K1238" s="1">
        <v>163212</v>
      </c>
      <c r="L1238" s="3" t="s">
        <v>5982</v>
      </c>
      <c r="M1238" s="16"/>
    </row>
    <row r="1239" spans="1:13" s="17" customFormat="1" x14ac:dyDescent="0.2">
      <c r="A1239" s="19" t="s">
        <v>86</v>
      </c>
      <c r="B1239" s="19" t="s">
        <v>3319</v>
      </c>
      <c r="C1239" s="25" t="s">
        <v>5982</v>
      </c>
      <c r="D1239" s="25" t="s">
        <v>5982</v>
      </c>
      <c r="E1239" s="25" t="s">
        <v>5982</v>
      </c>
      <c r="F1239" s="19" t="s">
        <v>3320</v>
      </c>
      <c r="G1239" s="19" t="s">
        <v>145</v>
      </c>
      <c r="H1239" s="1">
        <v>59370623</v>
      </c>
      <c r="I1239" s="1">
        <v>-3845384</v>
      </c>
      <c r="J1239" s="1">
        <v>55525239</v>
      </c>
      <c r="K1239" s="1">
        <v>13440394</v>
      </c>
      <c r="L1239" s="3" t="s">
        <v>5982</v>
      </c>
      <c r="M1239" s="16"/>
    </row>
    <row r="1240" spans="1:13" s="17" customFormat="1" x14ac:dyDescent="0.2">
      <c r="A1240" s="19" t="s">
        <v>86</v>
      </c>
      <c r="B1240" s="19" t="s">
        <v>3321</v>
      </c>
      <c r="C1240" s="25" t="s">
        <v>5982</v>
      </c>
      <c r="D1240" s="25" t="s">
        <v>5982</v>
      </c>
      <c r="E1240" s="25" t="s">
        <v>5982</v>
      </c>
      <c r="F1240" s="19" t="s">
        <v>3322</v>
      </c>
      <c r="G1240" s="19" t="s">
        <v>145</v>
      </c>
      <c r="H1240" s="1">
        <v>51986225</v>
      </c>
      <c r="I1240" s="1">
        <v>-5479344</v>
      </c>
      <c r="J1240" s="1">
        <v>46506881</v>
      </c>
      <c r="K1240" s="1">
        <v>10166198</v>
      </c>
      <c r="L1240" s="3" t="s">
        <v>5982</v>
      </c>
      <c r="M1240" s="16"/>
    </row>
    <row r="1241" spans="1:13" s="17" customFormat="1" x14ac:dyDescent="0.2">
      <c r="A1241" s="19" t="s">
        <v>88</v>
      </c>
      <c r="B1241" s="19" t="s">
        <v>3323</v>
      </c>
      <c r="C1241" s="25" t="s">
        <v>5982</v>
      </c>
      <c r="D1241" s="25" t="s">
        <v>5982</v>
      </c>
      <c r="E1241" s="25" t="s">
        <v>5982</v>
      </c>
      <c r="F1241" s="19" t="s">
        <v>3324</v>
      </c>
      <c r="G1241" s="19" t="s">
        <v>140</v>
      </c>
      <c r="H1241" s="1">
        <v>2973912</v>
      </c>
      <c r="I1241" s="1">
        <v>-245109</v>
      </c>
      <c r="J1241" s="1">
        <v>2728803</v>
      </c>
      <c r="K1241" s="1">
        <v>-141119</v>
      </c>
      <c r="L1241" s="3" t="s">
        <v>5982</v>
      </c>
      <c r="M1241" s="16"/>
    </row>
    <row r="1242" spans="1:13" s="17" customFormat="1" x14ac:dyDescent="0.2">
      <c r="A1242" s="19" t="s">
        <v>88</v>
      </c>
      <c r="B1242" s="19" t="s">
        <v>3323</v>
      </c>
      <c r="C1242" s="19" t="s">
        <v>3325</v>
      </c>
      <c r="D1242" s="19" t="s">
        <v>3326</v>
      </c>
      <c r="E1242" s="19" t="s">
        <v>143</v>
      </c>
      <c r="F1242" s="19" t="s">
        <v>3327</v>
      </c>
      <c r="G1242" s="19" t="s">
        <v>140</v>
      </c>
      <c r="H1242" s="1">
        <v>3920948</v>
      </c>
      <c r="I1242" s="1">
        <v>1169702</v>
      </c>
      <c r="J1242" s="1">
        <v>5090650</v>
      </c>
      <c r="K1242" s="1">
        <v>1662836</v>
      </c>
      <c r="L1242" s="3" t="s">
        <v>5982</v>
      </c>
      <c r="M1242" s="16"/>
    </row>
    <row r="1243" spans="1:13" s="17" customFormat="1" x14ac:dyDescent="0.2">
      <c r="A1243" s="19" t="s">
        <v>88</v>
      </c>
      <c r="B1243" s="19" t="s">
        <v>3323</v>
      </c>
      <c r="C1243" s="19" t="s">
        <v>3328</v>
      </c>
      <c r="D1243" s="19" t="s">
        <v>3329</v>
      </c>
      <c r="E1243" s="19" t="s">
        <v>143</v>
      </c>
      <c r="F1243" s="19" t="s">
        <v>3330</v>
      </c>
      <c r="G1243" s="19" t="s">
        <v>145</v>
      </c>
      <c r="H1243" s="1">
        <v>11120</v>
      </c>
      <c r="I1243" s="1">
        <v>0</v>
      </c>
      <c r="J1243" s="1">
        <v>11120</v>
      </c>
      <c r="K1243" s="1">
        <v>5754</v>
      </c>
      <c r="L1243" s="3" t="s">
        <v>5982</v>
      </c>
      <c r="M1243" s="16"/>
    </row>
    <row r="1244" spans="1:13" s="17" customFormat="1" x14ac:dyDescent="0.2">
      <c r="A1244" s="19" t="s">
        <v>88</v>
      </c>
      <c r="B1244" s="19" t="s">
        <v>3331</v>
      </c>
      <c r="C1244" s="25" t="s">
        <v>5982</v>
      </c>
      <c r="D1244" s="25" t="s">
        <v>5982</v>
      </c>
      <c r="E1244" s="25" t="s">
        <v>5982</v>
      </c>
      <c r="F1244" s="19" t="s">
        <v>3332</v>
      </c>
      <c r="G1244" s="19" t="s">
        <v>228</v>
      </c>
      <c r="H1244" s="1">
        <v>786647</v>
      </c>
      <c r="I1244" s="1">
        <v>-2136</v>
      </c>
      <c r="J1244" s="1">
        <v>784511</v>
      </c>
      <c r="K1244" s="1">
        <v>159880</v>
      </c>
      <c r="L1244" s="3" t="s">
        <v>5982</v>
      </c>
      <c r="M1244" s="16"/>
    </row>
    <row r="1245" spans="1:13" s="17" customFormat="1" x14ac:dyDescent="0.2">
      <c r="A1245" s="19" t="s">
        <v>88</v>
      </c>
      <c r="B1245" s="19" t="s">
        <v>3333</v>
      </c>
      <c r="C1245" s="25" t="s">
        <v>5982</v>
      </c>
      <c r="D1245" s="25" t="s">
        <v>5982</v>
      </c>
      <c r="E1245" s="25" t="s">
        <v>5982</v>
      </c>
      <c r="F1245" s="19" t="s">
        <v>3334</v>
      </c>
      <c r="G1245" s="19" t="s">
        <v>145</v>
      </c>
      <c r="H1245" s="1">
        <v>164097328</v>
      </c>
      <c r="I1245" s="1">
        <v>-8537863</v>
      </c>
      <c r="J1245" s="1">
        <v>155559465</v>
      </c>
      <c r="K1245" s="1">
        <v>38686726</v>
      </c>
      <c r="L1245" s="3" t="s">
        <v>5982</v>
      </c>
      <c r="M1245" s="16"/>
    </row>
    <row r="1246" spans="1:13" s="17" customFormat="1" x14ac:dyDescent="0.2">
      <c r="A1246" s="19" t="s">
        <v>88</v>
      </c>
      <c r="B1246" s="19" t="s">
        <v>3333</v>
      </c>
      <c r="C1246" s="19" t="s">
        <v>3335</v>
      </c>
      <c r="D1246" s="19" t="s">
        <v>3336</v>
      </c>
      <c r="E1246" s="19" t="s">
        <v>143</v>
      </c>
      <c r="F1246" s="19" t="s">
        <v>3337</v>
      </c>
      <c r="G1246" s="19" t="s">
        <v>145</v>
      </c>
      <c r="H1246" s="1">
        <v>1259612</v>
      </c>
      <c r="I1246" s="1">
        <v>-69600</v>
      </c>
      <c r="J1246" s="1">
        <v>1190012</v>
      </c>
      <c r="K1246" s="1">
        <v>292608</v>
      </c>
      <c r="L1246" s="3" t="s">
        <v>5982</v>
      </c>
      <c r="M1246" s="16"/>
    </row>
    <row r="1247" spans="1:13" s="17" customFormat="1" x14ac:dyDescent="0.2">
      <c r="A1247" s="19" t="s">
        <v>88</v>
      </c>
      <c r="B1247" s="19" t="s">
        <v>3333</v>
      </c>
      <c r="C1247" s="19" t="s">
        <v>3338</v>
      </c>
      <c r="D1247" s="19" t="s">
        <v>3339</v>
      </c>
      <c r="E1247" s="19" t="s">
        <v>143</v>
      </c>
      <c r="F1247" s="19" t="s">
        <v>3340</v>
      </c>
      <c r="G1247" s="19" t="s">
        <v>145</v>
      </c>
      <c r="H1247" s="1">
        <v>49326</v>
      </c>
      <c r="I1247" s="1">
        <v>0</v>
      </c>
      <c r="J1247" s="1">
        <v>49326</v>
      </c>
      <c r="K1247" s="1">
        <v>8153</v>
      </c>
      <c r="L1247" s="3" t="s">
        <v>5982</v>
      </c>
      <c r="M1247" s="16"/>
    </row>
    <row r="1248" spans="1:13" s="17" customFormat="1" x14ac:dyDescent="0.2">
      <c r="A1248" s="19" t="s">
        <v>88</v>
      </c>
      <c r="B1248" s="19" t="s">
        <v>3333</v>
      </c>
      <c r="C1248" s="19" t="s">
        <v>3341</v>
      </c>
      <c r="D1248" s="19" t="s">
        <v>3342</v>
      </c>
      <c r="E1248" s="19" t="s">
        <v>166</v>
      </c>
      <c r="F1248" s="19" t="s">
        <v>3343</v>
      </c>
      <c r="G1248" s="19" t="s">
        <v>145</v>
      </c>
      <c r="H1248" s="1">
        <v>671205</v>
      </c>
      <c r="I1248" s="1">
        <v>-37481</v>
      </c>
      <c r="J1248" s="1">
        <v>633724</v>
      </c>
      <c r="K1248" s="1">
        <v>92199</v>
      </c>
      <c r="L1248" s="3" t="s">
        <v>5982</v>
      </c>
      <c r="M1248" s="16"/>
    </row>
    <row r="1249" spans="1:13" s="17" customFormat="1" x14ac:dyDescent="0.2">
      <c r="A1249" s="19" t="s">
        <v>88</v>
      </c>
      <c r="B1249" s="19" t="s">
        <v>3344</v>
      </c>
      <c r="C1249" s="25" t="s">
        <v>5982</v>
      </c>
      <c r="D1249" s="25" t="s">
        <v>5982</v>
      </c>
      <c r="E1249" s="25" t="s">
        <v>5982</v>
      </c>
      <c r="F1249" s="19" t="s">
        <v>3345</v>
      </c>
      <c r="G1249" s="19" t="s">
        <v>228</v>
      </c>
      <c r="H1249" s="1">
        <v>102842</v>
      </c>
      <c r="I1249" s="1">
        <v>-11844</v>
      </c>
      <c r="J1249" s="1">
        <v>90998</v>
      </c>
      <c r="K1249" s="1">
        <v>-65427</v>
      </c>
      <c r="L1249" s="3" t="s">
        <v>5982</v>
      </c>
      <c r="M1249" s="16"/>
    </row>
    <row r="1250" spans="1:13" s="17" customFormat="1" x14ac:dyDescent="0.2">
      <c r="A1250" s="19" t="s">
        <v>88</v>
      </c>
      <c r="B1250" s="19" t="s">
        <v>3344</v>
      </c>
      <c r="C1250" s="19" t="s">
        <v>3346</v>
      </c>
      <c r="D1250" s="19" t="s">
        <v>3347</v>
      </c>
      <c r="E1250" s="19" t="s">
        <v>166</v>
      </c>
      <c r="F1250" s="19" t="s">
        <v>3348</v>
      </c>
      <c r="G1250" s="19" t="s">
        <v>228</v>
      </c>
      <c r="H1250" s="1">
        <v>7502</v>
      </c>
      <c r="I1250" s="1">
        <v>0</v>
      </c>
      <c r="J1250" s="1">
        <v>7502</v>
      </c>
      <c r="K1250" s="1">
        <v>0</v>
      </c>
      <c r="L1250" s="3" t="s">
        <v>5982</v>
      </c>
      <c r="M1250" s="16"/>
    </row>
    <row r="1251" spans="1:13" s="17" customFormat="1" x14ac:dyDescent="0.2">
      <c r="A1251" s="19" t="s">
        <v>88</v>
      </c>
      <c r="B1251" s="19" t="s">
        <v>3349</v>
      </c>
      <c r="C1251" s="25" t="s">
        <v>5982</v>
      </c>
      <c r="D1251" s="25" t="s">
        <v>5982</v>
      </c>
      <c r="E1251" s="25" t="s">
        <v>5982</v>
      </c>
      <c r="F1251" s="19" t="s">
        <v>3350</v>
      </c>
      <c r="G1251" s="19" t="s">
        <v>145</v>
      </c>
      <c r="H1251" s="1">
        <v>34470612</v>
      </c>
      <c r="I1251" s="1">
        <v>-2870416</v>
      </c>
      <c r="J1251" s="1">
        <v>31600196</v>
      </c>
      <c r="K1251" s="1">
        <v>4770198</v>
      </c>
      <c r="L1251" s="3" t="s">
        <v>5982</v>
      </c>
      <c r="M1251" s="16"/>
    </row>
    <row r="1252" spans="1:13" s="17" customFormat="1" x14ac:dyDescent="0.2">
      <c r="A1252" s="19" t="s">
        <v>88</v>
      </c>
      <c r="B1252" s="19" t="s">
        <v>3349</v>
      </c>
      <c r="C1252" s="19" t="s">
        <v>3351</v>
      </c>
      <c r="D1252" s="19" t="s">
        <v>3352</v>
      </c>
      <c r="E1252" s="19" t="s">
        <v>166</v>
      </c>
      <c r="F1252" s="19" t="s">
        <v>3353</v>
      </c>
      <c r="G1252" s="19" t="s">
        <v>145</v>
      </c>
      <c r="H1252" s="1">
        <v>442502</v>
      </c>
      <c r="I1252" s="1">
        <v>-17508</v>
      </c>
      <c r="J1252" s="1">
        <v>424994</v>
      </c>
      <c r="K1252" s="1">
        <v>185879</v>
      </c>
      <c r="L1252" s="3" t="s">
        <v>5982</v>
      </c>
      <c r="M1252" s="16"/>
    </row>
    <row r="1253" spans="1:13" s="17" customFormat="1" x14ac:dyDescent="0.2">
      <c r="A1253" s="19" t="s">
        <v>88</v>
      </c>
      <c r="B1253" s="19" t="s">
        <v>3354</v>
      </c>
      <c r="C1253" s="25" t="s">
        <v>5982</v>
      </c>
      <c r="D1253" s="25" t="s">
        <v>5982</v>
      </c>
      <c r="E1253" s="25" t="s">
        <v>5982</v>
      </c>
      <c r="F1253" s="19" t="s">
        <v>3355</v>
      </c>
      <c r="G1253" s="19" t="s">
        <v>228</v>
      </c>
      <c r="H1253" s="1">
        <v>8516609</v>
      </c>
      <c r="I1253" s="1">
        <v>-152571</v>
      </c>
      <c r="J1253" s="1">
        <v>8364038</v>
      </c>
      <c r="K1253" s="1">
        <v>2222681</v>
      </c>
      <c r="L1253" s="3" t="s">
        <v>5982</v>
      </c>
      <c r="M1253" s="16"/>
    </row>
    <row r="1254" spans="1:13" s="17" customFormat="1" x14ac:dyDescent="0.2">
      <c r="A1254" s="19" t="s">
        <v>88</v>
      </c>
      <c r="B1254" s="19" t="s">
        <v>3356</v>
      </c>
      <c r="C1254" s="25" t="s">
        <v>5982</v>
      </c>
      <c r="D1254" s="25" t="s">
        <v>5982</v>
      </c>
      <c r="E1254" s="25" t="s">
        <v>5982</v>
      </c>
      <c r="F1254" s="19" t="s">
        <v>3357</v>
      </c>
      <c r="G1254" s="19" t="s">
        <v>341</v>
      </c>
      <c r="H1254" s="1">
        <v>5767417</v>
      </c>
      <c r="I1254" s="1">
        <v>-19792</v>
      </c>
      <c r="J1254" s="1">
        <v>5747625</v>
      </c>
      <c r="K1254" s="1">
        <v>1267700</v>
      </c>
      <c r="L1254" s="3" t="s">
        <v>5982</v>
      </c>
      <c r="M1254" s="16"/>
    </row>
    <row r="1255" spans="1:13" s="17" customFormat="1" x14ac:dyDescent="0.2">
      <c r="A1255" s="19" t="s">
        <v>88</v>
      </c>
      <c r="B1255" s="19" t="s">
        <v>3358</v>
      </c>
      <c r="C1255" s="25" t="s">
        <v>5982</v>
      </c>
      <c r="D1255" s="25" t="s">
        <v>5982</v>
      </c>
      <c r="E1255" s="25" t="s">
        <v>5982</v>
      </c>
      <c r="F1255" s="19" t="s">
        <v>3359</v>
      </c>
      <c r="G1255" s="19" t="s">
        <v>145</v>
      </c>
      <c r="H1255" s="1">
        <v>371152</v>
      </c>
      <c r="I1255" s="1">
        <v>0</v>
      </c>
      <c r="J1255" s="1">
        <v>371152</v>
      </c>
      <c r="K1255" s="1">
        <v>91818</v>
      </c>
      <c r="L1255" s="3" t="s">
        <v>5982</v>
      </c>
      <c r="M1255" s="16"/>
    </row>
    <row r="1256" spans="1:13" s="17" customFormat="1" x14ac:dyDescent="0.2">
      <c r="A1256" s="19" t="s">
        <v>88</v>
      </c>
      <c r="B1256" s="19" t="s">
        <v>3358</v>
      </c>
      <c r="C1256" s="19" t="s">
        <v>3360</v>
      </c>
      <c r="D1256" s="19" t="s">
        <v>3361</v>
      </c>
      <c r="E1256" s="19" t="s">
        <v>143</v>
      </c>
      <c r="F1256" s="19" t="s">
        <v>3362</v>
      </c>
      <c r="G1256" s="19" t="s">
        <v>145</v>
      </c>
      <c r="H1256" s="1">
        <v>72404</v>
      </c>
      <c r="I1256" s="1">
        <v>0</v>
      </c>
      <c r="J1256" s="1">
        <v>72404</v>
      </c>
      <c r="K1256" s="1">
        <v>15129</v>
      </c>
      <c r="L1256" s="3" t="s">
        <v>5982</v>
      </c>
      <c r="M1256" s="16"/>
    </row>
    <row r="1257" spans="1:13" s="17" customFormat="1" x14ac:dyDescent="0.2">
      <c r="A1257" s="19" t="s">
        <v>88</v>
      </c>
      <c r="B1257" s="19" t="s">
        <v>3363</v>
      </c>
      <c r="C1257" s="25" t="s">
        <v>5982</v>
      </c>
      <c r="D1257" s="25" t="s">
        <v>5982</v>
      </c>
      <c r="E1257" s="25" t="s">
        <v>5982</v>
      </c>
      <c r="F1257" s="19" t="s">
        <v>3364</v>
      </c>
      <c r="G1257" s="19" t="s">
        <v>228</v>
      </c>
      <c r="H1257" s="1">
        <v>4335195</v>
      </c>
      <c r="I1257" s="1">
        <v>-335301</v>
      </c>
      <c r="J1257" s="1">
        <v>3999894</v>
      </c>
      <c r="K1257" s="1">
        <v>731055</v>
      </c>
      <c r="L1257" s="3" t="s">
        <v>5982</v>
      </c>
      <c r="M1257" s="16"/>
    </row>
    <row r="1258" spans="1:13" s="17" customFormat="1" x14ac:dyDescent="0.2">
      <c r="A1258" s="19" t="s">
        <v>88</v>
      </c>
      <c r="B1258" s="19" t="s">
        <v>3363</v>
      </c>
      <c r="C1258" s="19" t="s">
        <v>3365</v>
      </c>
      <c r="D1258" s="19" t="s">
        <v>3366</v>
      </c>
      <c r="E1258" s="19" t="s">
        <v>143</v>
      </c>
      <c r="F1258" s="19" t="s">
        <v>3367</v>
      </c>
      <c r="G1258" s="19" t="s">
        <v>228</v>
      </c>
      <c r="H1258" s="1">
        <v>3824</v>
      </c>
      <c r="I1258" s="1">
        <v>0</v>
      </c>
      <c r="J1258" s="1">
        <v>3824</v>
      </c>
      <c r="K1258" s="1">
        <v>1459</v>
      </c>
      <c r="L1258" s="3" t="s">
        <v>5982</v>
      </c>
      <c r="M1258" s="16"/>
    </row>
    <row r="1259" spans="1:13" s="17" customFormat="1" x14ac:dyDescent="0.2">
      <c r="A1259" s="19" t="s">
        <v>88</v>
      </c>
      <c r="B1259" s="19" t="s">
        <v>3363</v>
      </c>
      <c r="C1259" s="19" t="s">
        <v>3368</v>
      </c>
      <c r="D1259" s="19" t="s">
        <v>3369</v>
      </c>
      <c r="E1259" s="19" t="s">
        <v>143</v>
      </c>
      <c r="F1259" s="19" t="s">
        <v>3370</v>
      </c>
      <c r="G1259" s="19" t="s">
        <v>228</v>
      </c>
      <c r="H1259" s="1">
        <v>61236</v>
      </c>
      <c r="I1259" s="1">
        <v>0</v>
      </c>
      <c r="J1259" s="1">
        <v>61236</v>
      </c>
      <c r="K1259" s="1">
        <v>11785</v>
      </c>
      <c r="L1259" s="3" t="s">
        <v>5982</v>
      </c>
      <c r="M1259" s="16"/>
    </row>
    <row r="1260" spans="1:13" s="17" customFormat="1" x14ac:dyDescent="0.2">
      <c r="A1260" s="19" t="s">
        <v>88</v>
      </c>
      <c r="B1260" s="19" t="s">
        <v>3363</v>
      </c>
      <c r="C1260" s="19" t="s">
        <v>3371</v>
      </c>
      <c r="D1260" s="19" t="s">
        <v>3372</v>
      </c>
      <c r="E1260" s="19" t="s">
        <v>143</v>
      </c>
      <c r="F1260" s="19" t="s">
        <v>3373</v>
      </c>
      <c r="G1260" s="19" t="s">
        <v>228</v>
      </c>
      <c r="H1260" s="1">
        <v>26414</v>
      </c>
      <c r="I1260" s="1">
        <v>0</v>
      </c>
      <c r="J1260" s="1">
        <v>26414</v>
      </c>
      <c r="K1260" s="1">
        <v>6127</v>
      </c>
      <c r="L1260" s="3" t="s">
        <v>5982</v>
      </c>
      <c r="M1260" s="16"/>
    </row>
    <row r="1261" spans="1:13" s="17" customFormat="1" x14ac:dyDescent="0.2">
      <c r="A1261" s="19" t="s">
        <v>88</v>
      </c>
      <c r="B1261" s="19" t="s">
        <v>3374</v>
      </c>
      <c r="C1261" s="25" t="s">
        <v>5982</v>
      </c>
      <c r="D1261" s="25" t="s">
        <v>5982</v>
      </c>
      <c r="E1261" s="25" t="s">
        <v>5982</v>
      </c>
      <c r="F1261" s="19" t="s">
        <v>3375</v>
      </c>
      <c r="G1261" s="19" t="s">
        <v>145</v>
      </c>
      <c r="H1261" s="1">
        <v>98025933</v>
      </c>
      <c r="I1261" s="1">
        <v>-4233494</v>
      </c>
      <c r="J1261" s="1">
        <v>93792439</v>
      </c>
      <c r="K1261" s="1">
        <v>22770369</v>
      </c>
      <c r="L1261" s="3" t="s">
        <v>5982</v>
      </c>
      <c r="M1261" s="16"/>
    </row>
    <row r="1262" spans="1:13" s="17" customFormat="1" x14ac:dyDescent="0.2">
      <c r="A1262" s="19" t="s">
        <v>88</v>
      </c>
      <c r="B1262" s="19" t="s">
        <v>3374</v>
      </c>
      <c r="C1262" s="19" t="s">
        <v>3376</v>
      </c>
      <c r="D1262" s="19" t="s">
        <v>3377</v>
      </c>
      <c r="E1262" s="19" t="s">
        <v>143</v>
      </c>
      <c r="F1262" s="19" t="s">
        <v>3378</v>
      </c>
      <c r="G1262" s="19" t="s">
        <v>145</v>
      </c>
      <c r="H1262" s="1">
        <v>1296141</v>
      </c>
      <c r="I1262" s="1">
        <v>-48221</v>
      </c>
      <c r="J1262" s="1">
        <v>1247920</v>
      </c>
      <c r="K1262" s="1">
        <v>285380</v>
      </c>
      <c r="L1262" s="3" t="s">
        <v>5982</v>
      </c>
      <c r="M1262" s="16"/>
    </row>
    <row r="1263" spans="1:13" s="17" customFormat="1" x14ac:dyDescent="0.2">
      <c r="A1263" s="19" t="s">
        <v>88</v>
      </c>
      <c r="B1263" s="19" t="s">
        <v>3374</v>
      </c>
      <c r="C1263" s="19" t="s">
        <v>3379</v>
      </c>
      <c r="D1263" s="19" t="s">
        <v>3380</v>
      </c>
      <c r="E1263" s="19" t="s">
        <v>143</v>
      </c>
      <c r="F1263" s="19" t="s">
        <v>3381</v>
      </c>
      <c r="G1263" s="19" t="s">
        <v>145</v>
      </c>
      <c r="H1263" s="1">
        <v>797193</v>
      </c>
      <c r="I1263" s="1">
        <v>-34751</v>
      </c>
      <c r="J1263" s="1">
        <v>762442</v>
      </c>
      <c r="K1263" s="1">
        <v>105932</v>
      </c>
      <c r="L1263" s="3" t="s">
        <v>5982</v>
      </c>
      <c r="M1263" s="16"/>
    </row>
    <row r="1264" spans="1:13" s="17" customFormat="1" x14ac:dyDescent="0.2">
      <c r="A1264" s="19" t="s">
        <v>88</v>
      </c>
      <c r="B1264" s="19" t="s">
        <v>3374</v>
      </c>
      <c r="C1264" s="19" t="s">
        <v>3382</v>
      </c>
      <c r="D1264" s="19" t="s">
        <v>3383</v>
      </c>
      <c r="E1264" s="19" t="s">
        <v>166</v>
      </c>
      <c r="F1264" s="19" t="s">
        <v>3384</v>
      </c>
      <c r="G1264" s="19" t="s">
        <v>145</v>
      </c>
      <c r="H1264" s="1">
        <v>488076</v>
      </c>
      <c r="I1264" s="1">
        <v>-14364</v>
      </c>
      <c r="J1264" s="1">
        <v>473712</v>
      </c>
      <c r="K1264" s="1">
        <v>124769</v>
      </c>
      <c r="L1264" s="3" t="s">
        <v>5982</v>
      </c>
      <c r="M1264" s="16"/>
    </row>
    <row r="1265" spans="1:13" s="17" customFormat="1" x14ac:dyDescent="0.2">
      <c r="A1265" s="19" t="s">
        <v>88</v>
      </c>
      <c r="B1265" s="19" t="s">
        <v>3374</v>
      </c>
      <c r="C1265" s="19" t="s">
        <v>3385</v>
      </c>
      <c r="D1265" s="19" t="s">
        <v>3386</v>
      </c>
      <c r="E1265" s="19" t="s">
        <v>166</v>
      </c>
      <c r="F1265" s="19" t="s">
        <v>3387</v>
      </c>
      <c r="G1265" s="19" t="s">
        <v>145</v>
      </c>
      <c r="H1265" s="1">
        <v>712738</v>
      </c>
      <c r="I1265" s="1">
        <v>-22470</v>
      </c>
      <c r="J1265" s="1">
        <v>690268</v>
      </c>
      <c r="K1265" s="1">
        <v>157141</v>
      </c>
      <c r="L1265" s="3" t="s">
        <v>5982</v>
      </c>
      <c r="M1265" s="16"/>
    </row>
    <row r="1266" spans="1:13" s="17" customFormat="1" x14ac:dyDescent="0.2">
      <c r="A1266" s="19" t="s">
        <v>88</v>
      </c>
      <c r="B1266" s="19" t="s">
        <v>3374</v>
      </c>
      <c r="C1266" s="19" t="s">
        <v>3388</v>
      </c>
      <c r="D1266" s="19" t="s">
        <v>3389</v>
      </c>
      <c r="E1266" s="19" t="s">
        <v>166</v>
      </c>
      <c r="F1266" s="19" t="s">
        <v>3390</v>
      </c>
      <c r="G1266" s="19" t="s">
        <v>145</v>
      </c>
      <c r="H1266" s="1">
        <v>662823</v>
      </c>
      <c r="I1266" s="1">
        <v>-23343</v>
      </c>
      <c r="J1266" s="1">
        <v>639480</v>
      </c>
      <c r="K1266" s="1">
        <v>105079</v>
      </c>
      <c r="L1266" s="3" t="s">
        <v>5982</v>
      </c>
      <c r="M1266" s="16"/>
    </row>
    <row r="1267" spans="1:13" s="17" customFormat="1" x14ac:dyDescent="0.2">
      <c r="A1267" s="19" t="s">
        <v>88</v>
      </c>
      <c r="B1267" s="19" t="s">
        <v>3374</v>
      </c>
      <c r="C1267" s="19" t="s">
        <v>3391</v>
      </c>
      <c r="D1267" s="19" t="s">
        <v>3392</v>
      </c>
      <c r="E1267" s="19" t="s">
        <v>143</v>
      </c>
      <c r="F1267" s="19" t="s">
        <v>3393</v>
      </c>
      <c r="G1267" s="19" t="s">
        <v>145</v>
      </c>
      <c r="H1267" s="1">
        <v>1135752</v>
      </c>
      <c r="I1267" s="1">
        <v>-42138</v>
      </c>
      <c r="J1267" s="1">
        <v>1093614</v>
      </c>
      <c r="K1267" s="1">
        <v>144152</v>
      </c>
      <c r="L1267" s="3" t="s">
        <v>5982</v>
      </c>
      <c r="M1267" s="16"/>
    </row>
    <row r="1268" spans="1:13" s="17" customFormat="1" x14ac:dyDescent="0.2">
      <c r="A1268" s="19" t="s">
        <v>88</v>
      </c>
      <c r="B1268" s="19" t="s">
        <v>3374</v>
      </c>
      <c r="C1268" s="19" t="s">
        <v>3394</v>
      </c>
      <c r="D1268" s="19" t="s">
        <v>3395</v>
      </c>
      <c r="E1268" s="19" t="s">
        <v>143</v>
      </c>
      <c r="F1268" s="19" t="s">
        <v>3396</v>
      </c>
      <c r="G1268" s="19" t="s">
        <v>145</v>
      </c>
      <c r="H1268" s="1">
        <v>460745</v>
      </c>
      <c r="I1268" s="1">
        <v>-18379</v>
      </c>
      <c r="J1268" s="1">
        <v>442366</v>
      </c>
      <c r="K1268" s="1">
        <v>86861</v>
      </c>
      <c r="L1268" s="3" t="s">
        <v>5982</v>
      </c>
      <c r="M1268" s="16"/>
    </row>
    <row r="1269" spans="1:13" s="17" customFormat="1" x14ac:dyDescent="0.2">
      <c r="A1269" s="19" t="s">
        <v>88</v>
      </c>
      <c r="B1269" s="19" t="s">
        <v>3374</v>
      </c>
      <c r="C1269" s="19" t="s">
        <v>3397</v>
      </c>
      <c r="D1269" s="19" t="s">
        <v>3398</v>
      </c>
      <c r="E1269" s="19" t="s">
        <v>143</v>
      </c>
      <c r="F1269" s="19" t="s">
        <v>3399</v>
      </c>
      <c r="G1269" s="19" t="s">
        <v>145</v>
      </c>
      <c r="H1269" s="1">
        <v>1439784</v>
      </c>
      <c r="I1269" s="1">
        <v>-52721</v>
      </c>
      <c r="J1269" s="1">
        <v>1387063</v>
      </c>
      <c r="K1269" s="1">
        <v>333090</v>
      </c>
      <c r="L1269" s="3" t="s">
        <v>5982</v>
      </c>
      <c r="M1269" s="16"/>
    </row>
    <row r="1270" spans="1:13" s="17" customFormat="1" x14ac:dyDescent="0.2">
      <c r="A1270" s="19" t="s">
        <v>88</v>
      </c>
      <c r="B1270" s="19" t="s">
        <v>3374</v>
      </c>
      <c r="C1270" s="19" t="s">
        <v>3400</v>
      </c>
      <c r="D1270" s="19" t="s">
        <v>3401</v>
      </c>
      <c r="E1270" s="19" t="s">
        <v>143</v>
      </c>
      <c r="F1270" s="19" t="s">
        <v>3402</v>
      </c>
      <c r="G1270" s="19" t="s">
        <v>145</v>
      </c>
      <c r="H1270" s="1">
        <v>824467</v>
      </c>
      <c r="I1270" s="1">
        <v>-28542</v>
      </c>
      <c r="J1270" s="1">
        <v>795925</v>
      </c>
      <c r="K1270" s="1">
        <v>215587</v>
      </c>
      <c r="L1270" s="3" t="s">
        <v>5982</v>
      </c>
      <c r="M1270" s="16"/>
    </row>
    <row r="1271" spans="1:13" s="17" customFormat="1" x14ac:dyDescent="0.2">
      <c r="A1271" s="19" t="s">
        <v>88</v>
      </c>
      <c r="B1271" s="19" t="s">
        <v>3374</v>
      </c>
      <c r="C1271" s="19" t="s">
        <v>3403</v>
      </c>
      <c r="D1271" s="19" t="s">
        <v>3404</v>
      </c>
      <c r="E1271" s="19" t="s">
        <v>143</v>
      </c>
      <c r="F1271" s="19" t="s">
        <v>3405</v>
      </c>
      <c r="G1271" s="19" t="s">
        <v>145</v>
      </c>
      <c r="H1271" s="1">
        <v>1001196</v>
      </c>
      <c r="I1271" s="1">
        <v>-41556</v>
      </c>
      <c r="J1271" s="1">
        <v>959640</v>
      </c>
      <c r="K1271" s="1">
        <v>166103</v>
      </c>
      <c r="L1271" s="3" t="s">
        <v>5982</v>
      </c>
      <c r="M1271" s="16"/>
    </row>
    <row r="1272" spans="1:13" s="17" customFormat="1" x14ac:dyDescent="0.2">
      <c r="A1272" s="19" t="s">
        <v>88</v>
      </c>
      <c r="B1272" s="19" t="s">
        <v>3374</v>
      </c>
      <c r="C1272" s="19" t="s">
        <v>3406</v>
      </c>
      <c r="D1272" s="19" t="s">
        <v>3407</v>
      </c>
      <c r="E1272" s="19" t="s">
        <v>143</v>
      </c>
      <c r="F1272" s="19" t="s">
        <v>3408</v>
      </c>
      <c r="G1272" s="19" t="s">
        <v>145</v>
      </c>
      <c r="H1272" s="1">
        <v>1005879</v>
      </c>
      <c r="I1272" s="1">
        <v>-35932</v>
      </c>
      <c r="J1272" s="1">
        <v>969947</v>
      </c>
      <c r="K1272" s="1">
        <v>251165</v>
      </c>
      <c r="L1272" s="3" t="s">
        <v>5982</v>
      </c>
      <c r="M1272" s="16"/>
    </row>
    <row r="1273" spans="1:13" s="17" customFormat="1" x14ac:dyDescent="0.2">
      <c r="A1273" s="19" t="s">
        <v>88</v>
      </c>
      <c r="B1273" s="19" t="s">
        <v>3374</v>
      </c>
      <c r="C1273" s="19" t="s">
        <v>3409</v>
      </c>
      <c r="D1273" s="19" t="s">
        <v>3410</v>
      </c>
      <c r="E1273" s="19" t="s">
        <v>166</v>
      </c>
      <c r="F1273" s="19" t="s">
        <v>3411</v>
      </c>
      <c r="G1273" s="19" t="s">
        <v>145</v>
      </c>
      <c r="H1273" s="1">
        <v>41050</v>
      </c>
      <c r="I1273" s="1">
        <v>0</v>
      </c>
      <c r="J1273" s="1">
        <v>41050</v>
      </c>
      <c r="K1273" s="1">
        <v>1740</v>
      </c>
      <c r="L1273" s="3" t="s">
        <v>5982</v>
      </c>
      <c r="M1273" s="16"/>
    </row>
    <row r="1274" spans="1:13" s="17" customFormat="1" x14ac:dyDescent="0.2">
      <c r="A1274" s="19" t="s">
        <v>88</v>
      </c>
      <c r="B1274" s="19" t="s">
        <v>3374</v>
      </c>
      <c r="C1274" s="19" t="s">
        <v>3412</v>
      </c>
      <c r="D1274" s="19" t="s">
        <v>3413</v>
      </c>
      <c r="E1274" s="19" t="s">
        <v>143</v>
      </c>
      <c r="F1274" s="19" t="s">
        <v>3414</v>
      </c>
      <c r="G1274" s="19" t="s">
        <v>145</v>
      </c>
      <c r="H1274" s="1">
        <v>44182</v>
      </c>
      <c r="I1274" s="1">
        <v>0</v>
      </c>
      <c r="J1274" s="1">
        <v>44182</v>
      </c>
      <c r="K1274" s="1">
        <v>9905</v>
      </c>
      <c r="L1274" s="3" t="s">
        <v>5982</v>
      </c>
      <c r="M1274" s="16"/>
    </row>
    <row r="1275" spans="1:13" s="17" customFormat="1" x14ac:dyDescent="0.2">
      <c r="A1275" s="19" t="s">
        <v>88</v>
      </c>
      <c r="B1275" s="19" t="s">
        <v>3374</v>
      </c>
      <c r="C1275" s="19" t="s">
        <v>3415</v>
      </c>
      <c r="D1275" s="19" t="s">
        <v>3416</v>
      </c>
      <c r="E1275" s="19" t="s">
        <v>143</v>
      </c>
      <c r="F1275" s="19" t="s">
        <v>3417</v>
      </c>
      <c r="G1275" s="19" t="s">
        <v>145</v>
      </c>
      <c r="H1275" s="1">
        <v>119538</v>
      </c>
      <c r="I1275" s="1">
        <v>0</v>
      </c>
      <c r="J1275" s="1">
        <v>119538</v>
      </c>
      <c r="K1275" s="1">
        <v>26631</v>
      </c>
      <c r="L1275" s="3" t="s">
        <v>5982</v>
      </c>
      <c r="M1275" s="16"/>
    </row>
    <row r="1276" spans="1:13" s="17" customFormat="1" x14ac:dyDescent="0.2">
      <c r="A1276" s="19" t="s">
        <v>88</v>
      </c>
      <c r="B1276" s="19" t="s">
        <v>3374</v>
      </c>
      <c r="C1276" s="19" t="s">
        <v>3418</v>
      </c>
      <c r="D1276" s="19" t="s">
        <v>3419</v>
      </c>
      <c r="E1276" s="19" t="s">
        <v>166</v>
      </c>
      <c r="F1276" s="19" t="s">
        <v>3420</v>
      </c>
      <c r="G1276" s="19" t="s">
        <v>145</v>
      </c>
      <c r="H1276" s="1">
        <v>1783773</v>
      </c>
      <c r="I1276" s="1">
        <v>-68779</v>
      </c>
      <c r="J1276" s="1">
        <v>1714994</v>
      </c>
      <c r="K1276" s="1">
        <v>368905</v>
      </c>
      <c r="L1276" s="3" t="s">
        <v>5982</v>
      </c>
      <c r="M1276" s="16"/>
    </row>
    <row r="1277" spans="1:13" s="17" customFormat="1" x14ac:dyDescent="0.2">
      <c r="A1277" s="19" t="s">
        <v>88</v>
      </c>
      <c r="B1277" s="19" t="s">
        <v>3421</v>
      </c>
      <c r="C1277" s="25" t="s">
        <v>5982</v>
      </c>
      <c r="D1277" s="25" t="s">
        <v>5982</v>
      </c>
      <c r="E1277" s="25" t="s">
        <v>5982</v>
      </c>
      <c r="F1277" s="19" t="s">
        <v>3422</v>
      </c>
      <c r="G1277" s="19" t="s">
        <v>145</v>
      </c>
      <c r="H1277" s="1">
        <v>97769603</v>
      </c>
      <c r="I1277" s="1">
        <v>161996</v>
      </c>
      <c r="J1277" s="1">
        <v>97931599</v>
      </c>
      <c r="K1277" s="1">
        <v>26987195</v>
      </c>
      <c r="L1277" s="3" t="s">
        <v>5982</v>
      </c>
      <c r="M1277" s="16"/>
    </row>
    <row r="1278" spans="1:13" s="17" customFormat="1" x14ac:dyDescent="0.2">
      <c r="A1278" s="19" t="s">
        <v>88</v>
      </c>
      <c r="B1278" s="19" t="s">
        <v>3421</v>
      </c>
      <c r="C1278" s="19" t="s">
        <v>3423</v>
      </c>
      <c r="D1278" s="19" t="s">
        <v>3424</v>
      </c>
      <c r="E1278" s="19" t="s">
        <v>143</v>
      </c>
      <c r="F1278" s="19" t="s">
        <v>3425</v>
      </c>
      <c r="G1278" s="19" t="s">
        <v>145</v>
      </c>
      <c r="H1278" s="1">
        <v>3251168</v>
      </c>
      <c r="I1278" s="1">
        <v>7925</v>
      </c>
      <c r="J1278" s="1">
        <v>3259093</v>
      </c>
      <c r="K1278" s="1">
        <v>838391</v>
      </c>
      <c r="L1278" s="3" t="s">
        <v>5982</v>
      </c>
      <c r="M1278" s="16"/>
    </row>
    <row r="1279" spans="1:13" s="17" customFormat="1" x14ac:dyDescent="0.2">
      <c r="A1279" s="19" t="s">
        <v>88</v>
      </c>
      <c r="B1279" s="19" t="s">
        <v>3421</v>
      </c>
      <c r="C1279" s="19" t="s">
        <v>3426</v>
      </c>
      <c r="D1279" s="19" t="s">
        <v>3427</v>
      </c>
      <c r="E1279" s="19" t="s">
        <v>143</v>
      </c>
      <c r="F1279" s="19" t="s">
        <v>3428</v>
      </c>
      <c r="G1279" s="19" t="s">
        <v>145</v>
      </c>
      <c r="H1279" s="1">
        <v>666124</v>
      </c>
      <c r="I1279" s="1">
        <v>1741</v>
      </c>
      <c r="J1279" s="1">
        <v>667865</v>
      </c>
      <c r="K1279" s="1">
        <v>147759</v>
      </c>
      <c r="L1279" s="3" t="s">
        <v>5982</v>
      </c>
      <c r="M1279" s="16"/>
    </row>
    <row r="1280" spans="1:13" s="17" customFormat="1" x14ac:dyDescent="0.2">
      <c r="A1280" s="19" t="s">
        <v>88</v>
      </c>
      <c r="B1280" s="19" t="s">
        <v>3421</v>
      </c>
      <c r="C1280" s="19" t="s">
        <v>3429</v>
      </c>
      <c r="D1280" s="19" t="s">
        <v>3430</v>
      </c>
      <c r="E1280" s="19" t="s">
        <v>143</v>
      </c>
      <c r="F1280" s="19" t="s">
        <v>3431</v>
      </c>
      <c r="G1280" s="19" t="s">
        <v>145</v>
      </c>
      <c r="H1280" s="1">
        <v>958573</v>
      </c>
      <c r="I1280" s="1">
        <v>2453</v>
      </c>
      <c r="J1280" s="1">
        <v>961026</v>
      </c>
      <c r="K1280" s="1">
        <v>225842</v>
      </c>
      <c r="L1280" s="3" t="s">
        <v>5982</v>
      </c>
      <c r="M1280" s="16"/>
    </row>
    <row r="1281" spans="1:13" s="17" customFormat="1" x14ac:dyDescent="0.2">
      <c r="A1281" s="19" t="s">
        <v>88</v>
      </c>
      <c r="B1281" s="19" t="s">
        <v>3421</v>
      </c>
      <c r="C1281" s="19" t="s">
        <v>3432</v>
      </c>
      <c r="D1281" s="19" t="s">
        <v>3433</v>
      </c>
      <c r="E1281" s="19" t="s">
        <v>143</v>
      </c>
      <c r="F1281" s="19" t="s">
        <v>3434</v>
      </c>
      <c r="G1281" s="19" t="s">
        <v>145</v>
      </c>
      <c r="H1281" s="1">
        <v>1276446</v>
      </c>
      <c r="I1281" s="1">
        <v>2990</v>
      </c>
      <c r="J1281" s="1">
        <v>1279436</v>
      </c>
      <c r="K1281" s="1">
        <v>319011</v>
      </c>
      <c r="L1281" s="3" t="s">
        <v>5982</v>
      </c>
      <c r="M1281" s="16"/>
    </row>
    <row r="1282" spans="1:13" s="17" customFormat="1" x14ac:dyDescent="0.2">
      <c r="A1282" s="19" t="s">
        <v>88</v>
      </c>
      <c r="B1282" s="19" t="s">
        <v>3421</v>
      </c>
      <c r="C1282" s="19" t="s">
        <v>3435</v>
      </c>
      <c r="D1282" s="19" t="s">
        <v>3436</v>
      </c>
      <c r="E1282" s="19" t="s">
        <v>143</v>
      </c>
      <c r="F1282" s="19" t="s">
        <v>3437</v>
      </c>
      <c r="G1282" s="19" t="s">
        <v>145</v>
      </c>
      <c r="H1282" s="1">
        <v>96144</v>
      </c>
      <c r="I1282" s="1">
        <v>0</v>
      </c>
      <c r="J1282" s="1">
        <v>96144</v>
      </c>
      <c r="K1282" s="1">
        <v>18131</v>
      </c>
      <c r="L1282" s="3" t="s">
        <v>5982</v>
      </c>
      <c r="M1282" s="16"/>
    </row>
    <row r="1283" spans="1:13" s="17" customFormat="1" x14ac:dyDescent="0.2">
      <c r="A1283" s="19" t="s">
        <v>88</v>
      </c>
      <c r="B1283" s="19" t="s">
        <v>3421</v>
      </c>
      <c r="C1283" s="19" t="s">
        <v>3438</v>
      </c>
      <c r="D1283" s="19" t="s">
        <v>3439</v>
      </c>
      <c r="E1283" s="19" t="s">
        <v>143</v>
      </c>
      <c r="F1283" s="19" t="s">
        <v>3440</v>
      </c>
      <c r="G1283" s="19" t="s">
        <v>145</v>
      </c>
      <c r="H1283" s="1">
        <v>48438</v>
      </c>
      <c r="I1283" s="1">
        <v>0</v>
      </c>
      <c r="J1283" s="1">
        <v>48438</v>
      </c>
      <c r="K1283" s="1">
        <v>10930</v>
      </c>
      <c r="L1283" s="3" t="s">
        <v>5982</v>
      </c>
      <c r="M1283" s="16"/>
    </row>
    <row r="1284" spans="1:13" s="17" customFormat="1" x14ac:dyDescent="0.2">
      <c r="A1284" s="19" t="s">
        <v>88</v>
      </c>
      <c r="B1284" s="19" t="s">
        <v>3421</v>
      </c>
      <c r="C1284" s="19" t="s">
        <v>3441</v>
      </c>
      <c r="D1284" s="19" t="s">
        <v>3442</v>
      </c>
      <c r="E1284" s="19" t="s">
        <v>143</v>
      </c>
      <c r="F1284" s="19" t="s">
        <v>3443</v>
      </c>
      <c r="G1284" s="19" t="s">
        <v>145</v>
      </c>
      <c r="H1284" s="1">
        <v>2976997</v>
      </c>
      <c r="I1284" s="1">
        <v>7648</v>
      </c>
      <c r="J1284" s="1">
        <v>2984645</v>
      </c>
      <c r="K1284" s="1">
        <v>401690</v>
      </c>
      <c r="L1284" s="3" t="s">
        <v>5982</v>
      </c>
      <c r="M1284" s="16"/>
    </row>
    <row r="1285" spans="1:13" s="17" customFormat="1" x14ac:dyDescent="0.2">
      <c r="A1285" s="19" t="s">
        <v>88</v>
      </c>
      <c r="B1285" s="19" t="s">
        <v>3421</v>
      </c>
      <c r="C1285" s="19" t="s">
        <v>3444</v>
      </c>
      <c r="D1285" s="19" t="s">
        <v>3445</v>
      </c>
      <c r="E1285" s="19" t="s">
        <v>143</v>
      </c>
      <c r="F1285" s="19" t="s">
        <v>3446</v>
      </c>
      <c r="G1285" s="19" t="s">
        <v>145</v>
      </c>
      <c r="H1285" s="1">
        <v>17738101</v>
      </c>
      <c r="I1285" s="1">
        <v>37670</v>
      </c>
      <c r="J1285" s="1">
        <v>17775771</v>
      </c>
      <c r="K1285" s="1">
        <v>4937066</v>
      </c>
      <c r="L1285" s="3" t="s">
        <v>5982</v>
      </c>
      <c r="M1285" s="16"/>
    </row>
    <row r="1286" spans="1:13" s="17" customFormat="1" x14ac:dyDescent="0.2">
      <c r="A1286" s="19" t="s">
        <v>88</v>
      </c>
      <c r="B1286" s="19" t="s">
        <v>3421</v>
      </c>
      <c r="C1286" s="19" t="s">
        <v>3447</v>
      </c>
      <c r="D1286" s="19" t="s">
        <v>3448</v>
      </c>
      <c r="E1286" s="19" t="s">
        <v>166</v>
      </c>
      <c r="F1286" s="19" t="s">
        <v>3449</v>
      </c>
      <c r="G1286" s="19" t="s">
        <v>145</v>
      </c>
      <c r="H1286" s="1">
        <v>595779</v>
      </c>
      <c r="I1286" s="1">
        <v>1681</v>
      </c>
      <c r="J1286" s="1">
        <v>597460</v>
      </c>
      <c r="K1286" s="1">
        <v>47873</v>
      </c>
      <c r="L1286" s="3" t="s">
        <v>5982</v>
      </c>
      <c r="M1286" s="16"/>
    </row>
    <row r="1287" spans="1:13" s="17" customFormat="1" x14ac:dyDescent="0.2">
      <c r="A1287" s="19" t="s">
        <v>88</v>
      </c>
      <c r="B1287" s="19" t="s">
        <v>3450</v>
      </c>
      <c r="C1287" s="25" t="s">
        <v>5982</v>
      </c>
      <c r="D1287" s="25" t="s">
        <v>5982</v>
      </c>
      <c r="E1287" s="25" t="s">
        <v>5982</v>
      </c>
      <c r="F1287" s="19" t="s">
        <v>3451</v>
      </c>
      <c r="G1287" s="19" t="s">
        <v>145</v>
      </c>
      <c r="H1287" s="1">
        <v>10097880</v>
      </c>
      <c r="I1287" s="1">
        <v>46127</v>
      </c>
      <c r="J1287" s="1">
        <v>10144007</v>
      </c>
      <c r="K1287" s="1">
        <v>2542864</v>
      </c>
      <c r="L1287" s="3" t="s">
        <v>5982</v>
      </c>
      <c r="M1287" s="16"/>
    </row>
    <row r="1288" spans="1:13" s="17" customFormat="1" x14ac:dyDescent="0.2">
      <c r="A1288" s="19" t="s">
        <v>88</v>
      </c>
      <c r="B1288" s="19" t="s">
        <v>3452</v>
      </c>
      <c r="C1288" s="25" t="s">
        <v>5982</v>
      </c>
      <c r="D1288" s="25" t="s">
        <v>5982</v>
      </c>
      <c r="E1288" s="25" t="s">
        <v>5982</v>
      </c>
      <c r="F1288" s="19" t="s">
        <v>3453</v>
      </c>
      <c r="G1288" s="19" t="s">
        <v>145</v>
      </c>
      <c r="H1288" s="1">
        <v>27254642</v>
      </c>
      <c r="I1288" s="1">
        <v>-395931</v>
      </c>
      <c r="J1288" s="1">
        <v>26858711</v>
      </c>
      <c r="K1288" s="1">
        <v>7134337</v>
      </c>
      <c r="L1288" s="3" t="s">
        <v>5982</v>
      </c>
      <c r="M1288" s="16"/>
    </row>
    <row r="1289" spans="1:13" s="17" customFormat="1" x14ac:dyDescent="0.2">
      <c r="A1289" s="19" t="s">
        <v>88</v>
      </c>
      <c r="B1289" s="19" t="s">
        <v>3452</v>
      </c>
      <c r="C1289" s="19" t="s">
        <v>3454</v>
      </c>
      <c r="D1289" s="19" t="s">
        <v>3455</v>
      </c>
      <c r="E1289" s="19" t="s">
        <v>166</v>
      </c>
      <c r="F1289" s="19" t="s">
        <v>3456</v>
      </c>
      <c r="G1289" s="19" t="s">
        <v>145</v>
      </c>
      <c r="H1289" s="1">
        <v>2673942</v>
      </c>
      <c r="I1289" s="1">
        <v>-37646</v>
      </c>
      <c r="J1289" s="1">
        <v>2636296</v>
      </c>
      <c r="K1289" s="1">
        <v>831449</v>
      </c>
      <c r="L1289" s="3" t="s">
        <v>5982</v>
      </c>
      <c r="M1289" s="16"/>
    </row>
    <row r="1290" spans="1:13" s="17" customFormat="1" x14ac:dyDescent="0.2">
      <c r="A1290" s="19" t="s">
        <v>88</v>
      </c>
      <c r="B1290" s="19" t="s">
        <v>3452</v>
      </c>
      <c r="C1290" s="19" t="s">
        <v>3457</v>
      </c>
      <c r="D1290" s="19" t="s">
        <v>3458</v>
      </c>
      <c r="E1290" s="19" t="s">
        <v>166</v>
      </c>
      <c r="F1290" s="19" t="s">
        <v>3459</v>
      </c>
      <c r="G1290" s="19" t="s">
        <v>145</v>
      </c>
      <c r="H1290" s="1">
        <v>1882101</v>
      </c>
      <c r="I1290" s="1">
        <v>-24048</v>
      </c>
      <c r="J1290" s="1">
        <v>1858053</v>
      </c>
      <c r="K1290" s="1">
        <v>512377</v>
      </c>
      <c r="L1290" s="3" t="s">
        <v>5982</v>
      </c>
      <c r="M1290" s="16"/>
    </row>
    <row r="1291" spans="1:13" s="17" customFormat="1" x14ac:dyDescent="0.2">
      <c r="A1291" s="19" t="s">
        <v>88</v>
      </c>
      <c r="B1291" s="19" t="s">
        <v>3452</v>
      </c>
      <c r="C1291" s="19" t="s">
        <v>3460</v>
      </c>
      <c r="D1291" s="19" t="s">
        <v>3461</v>
      </c>
      <c r="E1291" s="19" t="s">
        <v>166</v>
      </c>
      <c r="F1291" s="19" t="s">
        <v>3462</v>
      </c>
      <c r="G1291" s="19" t="s">
        <v>145</v>
      </c>
      <c r="H1291" s="1">
        <v>1293162</v>
      </c>
      <c r="I1291" s="1">
        <v>-19760</v>
      </c>
      <c r="J1291" s="1">
        <v>1273402</v>
      </c>
      <c r="K1291" s="1">
        <v>335707</v>
      </c>
      <c r="L1291" s="3" t="s">
        <v>5982</v>
      </c>
      <c r="M1291" s="16"/>
    </row>
    <row r="1292" spans="1:13" s="17" customFormat="1" x14ac:dyDescent="0.2">
      <c r="A1292" s="19" t="s">
        <v>88</v>
      </c>
      <c r="B1292" s="19" t="s">
        <v>3452</v>
      </c>
      <c r="C1292" s="19" t="s">
        <v>3463</v>
      </c>
      <c r="D1292" s="19" t="s">
        <v>3464</v>
      </c>
      <c r="E1292" s="19" t="s">
        <v>166</v>
      </c>
      <c r="F1292" s="19" t="s">
        <v>3465</v>
      </c>
      <c r="G1292" s="19" t="s">
        <v>145</v>
      </c>
      <c r="H1292" s="1">
        <v>1851331</v>
      </c>
      <c r="I1292" s="1">
        <v>-30120</v>
      </c>
      <c r="J1292" s="1">
        <v>1821211</v>
      </c>
      <c r="K1292" s="1">
        <v>412583</v>
      </c>
      <c r="L1292" s="3" t="s">
        <v>5982</v>
      </c>
      <c r="M1292" s="16"/>
    </row>
    <row r="1293" spans="1:13" s="17" customFormat="1" x14ac:dyDescent="0.2">
      <c r="A1293" s="19" t="s">
        <v>88</v>
      </c>
      <c r="B1293" s="19" t="s">
        <v>3452</v>
      </c>
      <c r="C1293" s="19" t="s">
        <v>3466</v>
      </c>
      <c r="D1293" s="19" t="s">
        <v>3467</v>
      </c>
      <c r="E1293" s="19" t="s">
        <v>166</v>
      </c>
      <c r="F1293" s="19" t="s">
        <v>3468</v>
      </c>
      <c r="G1293" s="19" t="s">
        <v>145</v>
      </c>
      <c r="H1293" s="1">
        <v>77368</v>
      </c>
      <c r="I1293" s="1">
        <v>0</v>
      </c>
      <c r="J1293" s="1">
        <v>77368</v>
      </c>
      <c r="K1293" s="1">
        <v>24844</v>
      </c>
      <c r="L1293" s="3" t="s">
        <v>5982</v>
      </c>
      <c r="M1293" s="16"/>
    </row>
    <row r="1294" spans="1:13" s="17" customFormat="1" x14ac:dyDescent="0.2">
      <c r="A1294" s="19" t="s">
        <v>88</v>
      </c>
      <c r="B1294" s="19" t="s">
        <v>3452</v>
      </c>
      <c r="C1294" s="19" t="s">
        <v>3469</v>
      </c>
      <c r="D1294" s="19" t="s">
        <v>3470</v>
      </c>
      <c r="E1294" s="19" t="s">
        <v>143</v>
      </c>
      <c r="F1294" s="19" t="s">
        <v>3471</v>
      </c>
      <c r="G1294" s="19" t="s">
        <v>145</v>
      </c>
      <c r="H1294" s="1">
        <v>4964935</v>
      </c>
      <c r="I1294" s="1">
        <v>-71390</v>
      </c>
      <c r="J1294" s="1">
        <v>4893545</v>
      </c>
      <c r="K1294" s="1">
        <v>1329002</v>
      </c>
      <c r="L1294" s="3" t="s">
        <v>5982</v>
      </c>
      <c r="M1294" s="16"/>
    </row>
    <row r="1295" spans="1:13" s="17" customFormat="1" x14ac:dyDescent="0.2">
      <c r="A1295" s="19" t="s">
        <v>88</v>
      </c>
      <c r="B1295" s="19" t="s">
        <v>3472</v>
      </c>
      <c r="C1295" s="25" t="s">
        <v>5982</v>
      </c>
      <c r="D1295" s="25" t="s">
        <v>5982</v>
      </c>
      <c r="E1295" s="25" t="s">
        <v>5982</v>
      </c>
      <c r="F1295" s="19" t="s">
        <v>3473</v>
      </c>
      <c r="G1295" s="19" t="s">
        <v>145</v>
      </c>
      <c r="H1295" s="1">
        <v>63514286</v>
      </c>
      <c r="I1295" s="1">
        <v>-617265</v>
      </c>
      <c r="J1295" s="1">
        <v>62897021</v>
      </c>
      <c r="K1295" s="1">
        <v>16903539</v>
      </c>
      <c r="L1295" s="3" t="s">
        <v>5982</v>
      </c>
      <c r="M1295" s="16"/>
    </row>
    <row r="1296" spans="1:13" s="17" customFormat="1" x14ac:dyDescent="0.2">
      <c r="A1296" s="19" t="s">
        <v>88</v>
      </c>
      <c r="B1296" s="19" t="s">
        <v>3472</v>
      </c>
      <c r="C1296" s="19" t="s">
        <v>3474</v>
      </c>
      <c r="D1296" s="19" t="s">
        <v>3475</v>
      </c>
      <c r="E1296" s="19" t="s">
        <v>143</v>
      </c>
      <c r="F1296" s="19" t="s">
        <v>3476</v>
      </c>
      <c r="G1296" s="19" t="s">
        <v>145</v>
      </c>
      <c r="H1296" s="1">
        <v>3624322</v>
      </c>
      <c r="I1296" s="1">
        <v>-142537</v>
      </c>
      <c r="J1296" s="1">
        <v>3481785</v>
      </c>
      <c r="K1296" s="1">
        <v>648888</v>
      </c>
      <c r="L1296" s="3" t="s">
        <v>5982</v>
      </c>
      <c r="M1296" s="16"/>
    </row>
    <row r="1297" spans="1:13" s="17" customFormat="1" x14ac:dyDescent="0.2">
      <c r="A1297" s="19" t="s">
        <v>88</v>
      </c>
      <c r="B1297" s="19" t="s">
        <v>3472</v>
      </c>
      <c r="C1297" s="19" t="s">
        <v>3477</v>
      </c>
      <c r="D1297" s="19" t="s">
        <v>3478</v>
      </c>
      <c r="E1297" s="19" t="s">
        <v>143</v>
      </c>
      <c r="F1297" s="19" t="s">
        <v>3479</v>
      </c>
      <c r="G1297" s="19" t="s">
        <v>145</v>
      </c>
      <c r="H1297" s="1">
        <v>1195613</v>
      </c>
      <c r="I1297" s="1">
        <v>73012</v>
      </c>
      <c r="J1297" s="1">
        <v>1268625</v>
      </c>
      <c r="K1297" s="1">
        <v>341915</v>
      </c>
      <c r="L1297" s="3" t="s">
        <v>5982</v>
      </c>
      <c r="M1297" s="16"/>
    </row>
    <row r="1298" spans="1:13" s="17" customFormat="1" x14ac:dyDescent="0.2">
      <c r="A1298" s="19" t="s">
        <v>88</v>
      </c>
      <c r="B1298" s="19" t="s">
        <v>3472</v>
      </c>
      <c r="C1298" s="19" t="s">
        <v>3480</v>
      </c>
      <c r="D1298" s="19" t="s">
        <v>3481</v>
      </c>
      <c r="E1298" s="19" t="s">
        <v>143</v>
      </c>
      <c r="F1298" s="19" t="s">
        <v>3482</v>
      </c>
      <c r="G1298" s="19" t="s">
        <v>145</v>
      </c>
      <c r="H1298" s="1">
        <v>2804951</v>
      </c>
      <c r="I1298" s="1">
        <v>46722</v>
      </c>
      <c r="J1298" s="1">
        <v>2851673</v>
      </c>
      <c r="K1298" s="1">
        <v>720803</v>
      </c>
      <c r="L1298" s="3" t="s">
        <v>5982</v>
      </c>
      <c r="M1298" s="16"/>
    </row>
    <row r="1299" spans="1:13" s="17" customFormat="1" x14ac:dyDescent="0.2">
      <c r="A1299" s="19" t="s">
        <v>88</v>
      </c>
      <c r="B1299" s="19" t="s">
        <v>3472</v>
      </c>
      <c r="C1299" s="19" t="s">
        <v>3483</v>
      </c>
      <c r="D1299" s="19" t="s">
        <v>3484</v>
      </c>
      <c r="E1299" s="19" t="s">
        <v>166</v>
      </c>
      <c r="F1299" s="19" t="s">
        <v>3485</v>
      </c>
      <c r="G1299" s="19" t="s">
        <v>145</v>
      </c>
      <c r="H1299" s="1">
        <v>1633483</v>
      </c>
      <c r="I1299" s="1">
        <v>-45744</v>
      </c>
      <c r="J1299" s="1">
        <v>1587739</v>
      </c>
      <c r="K1299" s="1">
        <v>331939</v>
      </c>
      <c r="L1299" s="3" t="s">
        <v>5982</v>
      </c>
      <c r="M1299" s="16"/>
    </row>
    <row r="1300" spans="1:13" s="17" customFormat="1" x14ac:dyDescent="0.2">
      <c r="A1300" s="19" t="s">
        <v>88</v>
      </c>
      <c r="B1300" s="19" t="s">
        <v>3472</v>
      </c>
      <c r="C1300" s="19" t="s">
        <v>3486</v>
      </c>
      <c r="D1300" s="19" t="s">
        <v>3487</v>
      </c>
      <c r="E1300" s="19" t="s">
        <v>143</v>
      </c>
      <c r="F1300" s="19" t="s">
        <v>3488</v>
      </c>
      <c r="G1300" s="19" t="s">
        <v>145</v>
      </c>
      <c r="H1300" s="1">
        <v>1135093</v>
      </c>
      <c r="I1300" s="1">
        <v>5947</v>
      </c>
      <c r="J1300" s="1">
        <v>1141040</v>
      </c>
      <c r="K1300" s="1">
        <v>368885</v>
      </c>
      <c r="L1300" s="3" t="s">
        <v>5982</v>
      </c>
      <c r="M1300" s="16"/>
    </row>
    <row r="1301" spans="1:13" s="17" customFormat="1" x14ac:dyDescent="0.2">
      <c r="A1301" s="19" t="s">
        <v>88</v>
      </c>
      <c r="B1301" s="19" t="s">
        <v>3472</v>
      </c>
      <c r="C1301" s="19" t="s">
        <v>3489</v>
      </c>
      <c r="D1301" s="19" t="s">
        <v>3490</v>
      </c>
      <c r="E1301" s="19" t="s">
        <v>143</v>
      </c>
      <c r="F1301" s="19" t="s">
        <v>3491</v>
      </c>
      <c r="G1301" s="19" t="s">
        <v>145</v>
      </c>
      <c r="H1301" s="1">
        <v>1086464</v>
      </c>
      <c r="I1301" s="1">
        <v>-39422</v>
      </c>
      <c r="J1301" s="1">
        <v>1047042</v>
      </c>
      <c r="K1301" s="1">
        <v>244824</v>
      </c>
      <c r="L1301" s="3" t="s">
        <v>5982</v>
      </c>
      <c r="M1301" s="16"/>
    </row>
    <row r="1302" spans="1:13" s="17" customFormat="1" x14ac:dyDescent="0.2">
      <c r="A1302" s="19" t="s">
        <v>88</v>
      </c>
      <c r="B1302" s="19" t="s">
        <v>3472</v>
      </c>
      <c r="C1302" s="19" t="s">
        <v>3492</v>
      </c>
      <c r="D1302" s="19" t="s">
        <v>3493</v>
      </c>
      <c r="E1302" s="19" t="s">
        <v>143</v>
      </c>
      <c r="F1302" s="19" t="s">
        <v>3494</v>
      </c>
      <c r="G1302" s="19" t="s">
        <v>145</v>
      </c>
      <c r="H1302" s="1">
        <v>459494</v>
      </c>
      <c r="I1302" s="1">
        <v>16018</v>
      </c>
      <c r="J1302" s="1">
        <v>475512</v>
      </c>
      <c r="K1302" s="1">
        <v>213574</v>
      </c>
      <c r="L1302" s="3" t="s">
        <v>5982</v>
      </c>
      <c r="M1302" s="16"/>
    </row>
    <row r="1303" spans="1:13" s="17" customFormat="1" x14ac:dyDescent="0.2">
      <c r="A1303" s="19" t="s">
        <v>88</v>
      </c>
      <c r="B1303" s="19" t="s">
        <v>3472</v>
      </c>
      <c r="C1303" s="19" t="s">
        <v>3495</v>
      </c>
      <c r="D1303" s="19" t="s">
        <v>3496</v>
      </c>
      <c r="E1303" s="19" t="s">
        <v>143</v>
      </c>
      <c r="F1303" s="19" t="s">
        <v>3497</v>
      </c>
      <c r="G1303" s="19" t="s">
        <v>145</v>
      </c>
      <c r="H1303" s="1">
        <v>540000</v>
      </c>
      <c r="I1303" s="1">
        <v>0</v>
      </c>
      <c r="J1303" s="1">
        <v>540000</v>
      </c>
      <c r="K1303" s="1">
        <v>149780</v>
      </c>
      <c r="L1303" s="3" t="s">
        <v>5982</v>
      </c>
      <c r="M1303" s="16"/>
    </row>
    <row r="1304" spans="1:13" s="17" customFormat="1" x14ac:dyDescent="0.2">
      <c r="A1304" s="19" t="s">
        <v>88</v>
      </c>
      <c r="B1304" s="19" t="s">
        <v>3472</v>
      </c>
      <c r="C1304" s="19" t="s">
        <v>3498</v>
      </c>
      <c r="D1304" s="19" t="s">
        <v>3499</v>
      </c>
      <c r="E1304" s="19" t="s">
        <v>143</v>
      </c>
      <c r="F1304" s="19" t="s">
        <v>3500</v>
      </c>
      <c r="G1304" s="19" t="s">
        <v>145</v>
      </c>
      <c r="H1304" s="1">
        <v>186760</v>
      </c>
      <c r="I1304" s="1">
        <v>0</v>
      </c>
      <c r="J1304" s="1">
        <v>186760</v>
      </c>
      <c r="K1304" s="1">
        <v>116548</v>
      </c>
      <c r="L1304" s="3" t="s">
        <v>5982</v>
      </c>
      <c r="M1304" s="16"/>
    </row>
    <row r="1305" spans="1:13" s="17" customFormat="1" x14ac:dyDescent="0.2">
      <c r="A1305" s="19" t="s">
        <v>88</v>
      </c>
      <c r="B1305" s="19" t="s">
        <v>3472</v>
      </c>
      <c r="C1305" s="19" t="s">
        <v>3501</v>
      </c>
      <c r="D1305" s="19" t="s">
        <v>3502</v>
      </c>
      <c r="E1305" s="19" t="s">
        <v>166</v>
      </c>
      <c r="F1305" s="19" t="s">
        <v>3503</v>
      </c>
      <c r="G1305" s="19" t="s">
        <v>145</v>
      </c>
      <c r="H1305" s="1">
        <v>2594994</v>
      </c>
      <c r="I1305" s="1">
        <v>-97129</v>
      </c>
      <c r="J1305" s="1">
        <v>2497865</v>
      </c>
      <c r="K1305" s="1">
        <v>525409</v>
      </c>
      <c r="L1305" s="3" t="s">
        <v>5982</v>
      </c>
      <c r="M1305" s="16"/>
    </row>
    <row r="1306" spans="1:13" s="17" customFormat="1" x14ac:dyDescent="0.2">
      <c r="A1306" s="19" t="s">
        <v>88</v>
      </c>
      <c r="B1306" s="19" t="s">
        <v>3472</v>
      </c>
      <c r="C1306" s="19" t="s">
        <v>3504</v>
      </c>
      <c r="D1306" s="19" t="s">
        <v>3505</v>
      </c>
      <c r="E1306" s="19" t="s">
        <v>166</v>
      </c>
      <c r="F1306" s="19" t="s">
        <v>3506</v>
      </c>
      <c r="G1306" s="19" t="s">
        <v>145</v>
      </c>
      <c r="H1306" s="1">
        <v>996139</v>
      </c>
      <c r="I1306" s="1">
        <v>-35549</v>
      </c>
      <c r="J1306" s="1">
        <v>960590</v>
      </c>
      <c r="K1306" s="1">
        <v>159161</v>
      </c>
      <c r="L1306" s="3" t="s">
        <v>5982</v>
      </c>
      <c r="M1306" s="16"/>
    </row>
    <row r="1307" spans="1:13" s="17" customFormat="1" x14ac:dyDescent="0.2">
      <c r="A1307" s="19" t="s">
        <v>90</v>
      </c>
      <c r="B1307" s="19" t="s">
        <v>3507</v>
      </c>
      <c r="C1307" s="25" t="s">
        <v>5982</v>
      </c>
      <c r="D1307" s="25" t="s">
        <v>5982</v>
      </c>
      <c r="E1307" s="25" t="s">
        <v>5982</v>
      </c>
      <c r="F1307" s="19" t="s">
        <v>3508</v>
      </c>
      <c r="G1307" s="19" t="s">
        <v>140</v>
      </c>
      <c r="H1307" s="1">
        <v>287213</v>
      </c>
      <c r="I1307" s="1">
        <v>-192740</v>
      </c>
      <c r="J1307" s="1">
        <v>94473</v>
      </c>
      <c r="K1307" s="1">
        <v>-232658</v>
      </c>
      <c r="L1307" s="3" t="s">
        <v>5982</v>
      </c>
      <c r="M1307" s="16"/>
    </row>
    <row r="1308" spans="1:13" s="17" customFormat="1" x14ac:dyDescent="0.2">
      <c r="A1308" s="19" t="s">
        <v>90</v>
      </c>
      <c r="B1308" s="19" t="s">
        <v>3509</v>
      </c>
      <c r="C1308" s="25" t="s">
        <v>5982</v>
      </c>
      <c r="D1308" s="25" t="s">
        <v>5982</v>
      </c>
      <c r="E1308" s="25" t="s">
        <v>5982</v>
      </c>
      <c r="F1308" s="19" t="s">
        <v>3510</v>
      </c>
      <c r="G1308" s="19" t="s">
        <v>228</v>
      </c>
      <c r="H1308" s="1">
        <v>115664</v>
      </c>
      <c r="I1308" s="1">
        <v>9185</v>
      </c>
      <c r="J1308" s="1">
        <v>124849</v>
      </c>
      <c r="K1308" s="1">
        <v>38706</v>
      </c>
      <c r="L1308" s="3" t="s">
        <v>5982</v>
      </c>
      <c r="M1308" s="16"/>
    </row>
    <row r="1309" spans="1:13" s="17" customFormat="1" x14ac:dyDescent="0.2">
      <c r="A1309" s="19" t="s">
        <v>90</v>
      </c>
      <c r="B1309" s="19" t="s">
        <v>3511</v>
      </c>
      <c r="C1309" s="25" t="s">
        <v>5982</v>
      </c>
      <c r="D1309" s="25" t="s">
        <v>5982</v>
      </c>
      <c r="E1309" s="25" t="s">
        <v>5982</v>
      </c>
      <c r="F1309" s="19" t="s">
        <v>3512</v>
      </c>
      <c r="G1309" s="19" t="s">
        <v>228</v>
      </c>
      <c r="H1309" s="1">
        <v>54527</v>
      </c>
      <c r="I1309" s="1">
        <v>-2910</v>
      </c>
      <c r="J1309" s="1">
        <v>51617</v>
      </c>
      <c r="K1309" s="1">
        <v>7149</v>
      </c>
      <c r="L1309" s="3" t="s">
        <v>5982</v>
      </c>
      <c r="M1309" s="16"/>
    </row>
    <row r="1310" spans="1:13" s="17" customFormat="1" x14ac:dyDescent="0.2">
      <c r="A1310" s="19" t="s">
        <v>90</v>
      </c>
      <c r="B1310" s="19" t="s">
        <v>3513</v>
      </c>
      <c r="C1310" s="25" t="s">
        <v>5982</v>
      </c>
      <c r="D1310" s="25" t="s">
        <v>5982</v>
      </c>
      <c r="E1310" s="25" t="s">
        <v>5982</v>
      </c>
      <c r="F1310" s="19" t="s">
        <v>3514</v>
      </c>
      <c r="G1310" s="19" t="s">
        <v>228</v>
      </c>
      <c r="H1310" s="1">
        <v>9694145</v>
      </c>
      <c r="I1310" s="1">
        <v>-645902</v>
      </c>
      <c r="J1310" s="1">
        <v>9048243</v>
      </c>
      <c r="K1310" s="1">
        <v>1404539</v>
      </c>
      <c r="L1310" s="3" t="s">
        <v>5982</v>
      </c>
      <c r="M1310" s="16"/>
    </row>
    <row r="1311" spans="1:13" s="17" customFormat="1" x14ac:dyDescent="0.2">
      <c r="A1311" s="19" t="s">
        <v>90</v>
      </c>
      <c r="B1311" s="19" t="s">
        <v>3513</v>
      </c>
      <c r="C1311" s="19" t="s">
        <v>3515</v>
      </c>
      <c r="D1311" s="19" t="s">
        <v>3516</v>
      </c>
      <c r="E1311" s="19" t="s">
        <v>143</v>
      </c>
      <c r="F1311" s="19" t="s">
        <v>3517</v>
      </c>
      <c r="G1311" s="19" t="s">
        <v>228</v>
      </c>
      <c r="H1311" s="1">
        <v>100766</v>
      </c>
      <c r="I1311" s="1">
        <v>0</v>
      </c>
      <c r="J1311" s="1">
        <v>100766</v>
      </c>
      <c r="K1311" s="1">
        <v>23426</v>
      </c>
      <c r="L1311" s="3" t="s">
        <v>5982</v>
      </c>
      <c r="M1311" s="16"/>
    </row>
    <row r="1312" spans="1:13" s="17" customFormat="1" x14ac:dyDescent="0.2">
      <c r="A1312" s="19" t="s">
        <v>90</v>
      </c>
      <c r="B1312" s="19" t="s">
        <v>3518</v>
      </c>
      <c r="C1312" s="25" t="s">
        <v>5982</v>
      </c>
      <c r="D1312" s="25" t="s">
        <v>5982</v>
      </c>
      <c r="E1312" s="25" t="s">
        <v>5982</v>
      </c>
      <c r="F1312" s="19" t="s">
        <v>3519</v>
      </c>
      <c r="G1312" s="19" t="s">
        <v>228</v>
      </c>
      <c r="H1312" s="1">
        <v>12664</v>
      </c>
      <c r="I1312" s="1">
        <v>-617</v>
      </c>
      <c r="J1312" s="1">
        <v>12047</v>
      </c>
      <c r="K1312" s="1">
        <v>60</v>
      </c>
      <c r="L1312" s="3" t="s">
        <v>5982</v>
      </c>
      <c r="M1312" s="16"/>
    </row>
    <row r="1313" spans="1:13" s="17" customFormat="1" x14ac:dyDescent="0.2">
      <c r="A1313" s="19" t="s">
        <v>90</v>
      </c>
      <c r="B1313" s="19" t="s">
        <v>3520</v>
      </c>
      <c r="C1313" s="25" t="s">
        <v>5982</v>
      </c>
      <c r="D1313" s="25" t="s">
        <v>5982</v>
      </c>
      <c r="E1313" s="25" t="s">
        <v>5982</v>
      </c>
      <c r="F1313" s="19" t="s">
        <v>3521</v>
      </c>
      <c r="G1313" s="19" t="s">
        <v>228</v>
      </c>
      <c r="H1313" s="1">
        <v>144766</v>
      </c>
      <c r="I1313" s="1">
        <v>-65052</v>
      </c>
      <c r="J1313" s="1">
        <v>79714</v>
      </c>
      <c r="K1313" s="1">
        <v>-69144</v>
      </c>
      <c r="L1313" s="3" t="s">
        <v>5982</v>
      </c>
      <c r="M1313" s="16"/>
    </row>
    <row r="1314" spans="1:13" s="17" customFormat="1" x14ac:dyDescent="0.2">
      <c r="A1314" s="19" t="s">
        <v>90</v>
      </c>
      <c r="B1314" s="19" t="s">
        <v>3522</v>
      </c>
      <c r="C1314" s="25" t="s">
        <v>5982</v>
      </c>
      <c r="D1314" s="25" t="s">
        <v>5982</v>
      </c>
      <c r="E1314" s="25" t="s">
        <v>5982</v>
      </c>
      <c r="F1314" s="19" t="s">
        <v>3523</v>
      </c>
      <c r="G1314" s="19" t="s">
        <v>228</v>
      </c>
      <c r="H1314" s="1">
        <v>1908</v>
      </c>
      <c r="I1314" s="1">
        <v>0</v>
      </c>
      <c r="J1314" s="1">
        <v>1908</v>
      </c>
      <c r="K1314" s="1">
        <v>1048</v>
      </c>
      <c r="L1314" s="3" t="s">
        <v>5982</v>
      </c>
      <c r="M1314" s="16"/>
    </row>
    <row r="1315" spans="1:13" s="17" customFormat="1" x14ac:dyDescent="0.2">
      <c r="A1315" s="19" t="s">
        <v>90</v>
      </c>
      <c r="B1315" s="19" t="s">
        <v>3524</v>
      </c>
      <c r="C1315" s="25" t="s">
        <v>5982</v>
      </c>
      <c r="D1315" s="25" t="s">
        <v>5982</v>
      </c>
      <c r="E1315" s="25" t="s">
        <v>5982</v>
      </c>
      <c r="F1315" s="19" t="s">
        <v>3525</v>
      </c>
      <c r="G1315" s="19" t="s">
        <v>341</v>
      </c>
      <c r="H1315" s="1">
        <v>657004</v>
      </c>
      <c r="I1315" s="1">
        <v>0</v>
      </c>
      <c r="J1315" s="1">
        <v>657004</v>
      </c>
      <c r="K1315" s="1">
        <v>187913</v>
      </c>
      <c r="L1315" s="3" t="s">
        <v>5982</v>
      </c>
      <c r="M1315" s="16"/>
    </row>
    <row r="1316" spans="1:13" s="17" customFormat="1" x14ac:dyDescent="0.2">
      <c r="A1316" s="19" t="s">
        <v>90</v>
      </c>
      <c r="B1316" s="19" t="s">
        <v>3526</v>
      </c>
      <c r="C1316" s="25" t="s">
        <v>5982</v>
      </c>
      <c r="D1316" s="25" t="s">
        <v>5982</v>
      </c>
      <c r="E1316" s="25" t="s">
        <v>5982</v>
      </c>
      <c r="F1316" s="19" t="s">
        <v>3527</v>
      </c>
      <c r="G1316" s="19" t="s">
        <v>228</v>
      </c>
      <c r="H1316" s="1">
        <v>254644</v>
      </c>
      <c r="I1316" s="1">
        <v>-13710</v>
      </c>
      <c r="J1316" s="1">
        <v>240934</v>
      </c>
      <c r="K1316" s="1">
        <v>60057</v>
      </c>
      <c r="L1316" s="3" t="s">
        <v>5982</v>
      </c>
      <c r="M1316" s="16"/>
    </row>
    <row r="1317" spans="1:13" s="17" customFormat="1" x14ac:dyDescent="0.2">
      <c r="A1317" s="19" t="s">
        <v>90</v>
      </c>
      <c r="B1317" s="19" t="s">
        <v>3528</v>
      </c>
      <c r="C1317" s="25" t="s">
        <v>5982</v>
      </c>
      <c r="D1317" s="25" t="s">
        <v>5982</v>
      </c>
      <c r="E1317" s="25" t="s">
        <v>5982</v>
      </c>
      <c r="F1317" s="19" t="s">
        <v>3529</v>
      </c>
      <c r="G1317" s="19" t="s">
        <v>228</v>
      </c>
      <c r="H1317" s="1">
        <v>17434</v>
      </c>
      <c r="I1317" s="1">
        <v>0</v>
      </c>
      <c r="J1317" s="1">
        <v>17434</v>
      </c>
      <c r="K1317" s="1">
        <v>4350</v>
      </c>
      <c r="L1317" s="3" t="s">
        <v>5982</v>
      </c>
      <c r="M1317" s="16"/>
    </row>
    <row r="1318" spans="1:13" s="17" customFormat="1" x14ac:dyDescent="0.2">
      <c r="A1318" s="19" t="s">
        <v>90</v>
      </c>
      <c r="B1318" s="19" t="s">
        <v>3530</v>
      </c>
      <c r="C1318" s="25" t="s">
        <v>5982</v>
      </c>
      <c r="D1318" s="25" t="s">
        <v>5982</v>
      </c>
      <c r="E1318" s="25" t="s">
        <v>5982</v>
      </c>
      <c r="F1318" s="19" t="s">
        <v>3531</v>
      </c>
      <c r="G1318" s="19" t="s">
        <v>228</v>
      </c>
      <c r="H1318" s="1">
        <v>2864</v>
      </c>
      <c r="I1318" s="1">
        <v>0</v>
      </c>
      <c r="J1318" s="1">
        <v>2864</v>
      </c>
      <c r="K1318" s="1">
        <v>1239</v>
      </c>
      <c r="L1318" s="3" t="s">
        <v>5982</v>
      </c>
      <c r="M1318" s="16"/>
    </row>
    <row r="1319" spans="1:13" s="17" customFormat="1" x14ac:dyDescent="0.2">
      <c r="A1319" s="19" t="s">
        <v>90</v>
      </c>
      <c r="B1319" s="19" t="s">
        <v>3532</v>
      </c>
      <c r="C1319" s="25" t="s">
        <v>5982</v>
      </c>
      <c r="D1319" s="25" t="s">
        <v>5982</v>
      </c>
      <c r="E1319" s="25" t="s">
        <v>5982</v>
      </c>
      <c r="F1319" s="19" t="s">
        <v>3533</v>
      </c>
      <c r="G1319" s="19" t="s">
        <v>145</v>
      </c>
      <c r="H1319" s="1">
        <v>191682</v>
      </c>
      <c r="I1319" s="1">
        <v>0</v>
      </c>
      <c r="J1319" s="1">
        <v>191682</v>
      </c>
      <c r="K1319" s="1">
        <v>47825</v>
      </c>
      <c r="L1319" s="3" t="s">
        <v>5982</v>
      </c>
      <c r="M1319" s="16"/>
    </row>
    <row r="1320" spans="1:13" s="17" customFormat="1" x14ac:dyDescent="0.2">
      <c r="A1320" s="19" t="s">
        <v>92</v>
      </c>
      <c r="B1320" s="19" t="s">
        <v>3534</v>
      </c>
      <c r="C1320" s="25" t="s">
        <v>5982</v>
      </c>
      <c r="D1320" s="25" t="s">
        <v>5982</v>
      </c>
      <c r="E1320" s="25" t="s">
        <v>5982</v>
      </c>
      <c r="F1320" s="19" t="s">
        <v>3535</v>
      </c>
      <c r="G1320" s="19" t="s">
        <v>140</v>
      </c>
      <c r="H1320" s="1">
        <v>9650048</v>
      </c>
      <c r="I1320" s="1">
        <v>-339998</v>
      </c>
      <c r="J1320" s="1">
        <v>9310050</v>
      </c>
      <c r="K1320" s="1">
        <v>1632207</v>
      </c>
      <c r="L1320" s="3" t="s">
        <v>5982</v>
      </c>
      <c r="M1320" s="16"/>
    </row>
    <row r="1321" spans="1:13" s="17" customFormat="1" x14ac:dyDescent="0.2">
      <c r="A1321" s="19" t="s">
        <v>92</v>
      </c>
      <c r="B1321" s="19" t="s">
        <v>3534</v>
      </c>
      <c r="C1321" s="19" t="s">
        <v>3536</v>
      </c>
      <c r="D1321" s="19" t="s">
        <v>3537</v>
      </c>
      <c r="E1321" s="19" t="s">
        <v>143</v>
      </c>
      <c r="F1321" s="19" t="s">
        <v>3538</v>
      </c>
      <c r="G1321" s="19" t="s">
        <v>140</v>
      </c>
      <c r="H1321" s="1">
        <v>2444879</v>
      </c>
      <c r="I1321" s="1">
        <v>513072</v>
      </c>
      <c r="J1321" s="1">
        <v>2957951</v>
      </c>
      <c r="K1321" s="1">
        <v>1272779</v>
      </c>
      <c r="L1321" s="3" t="s">
        <v>5982</v>
      </c>
      <c r="M1321" s="16"/>
    </row>
    <row r="1322" spans="1:13" s="17" customFormat="1" x14ac:dyDescent="0.2">
      <c r="A1322" s="19" t="s">
        <v>92</v>
      </c>
      <c r="B1322" s="19" t="s">
        <v>3534</v>
      </c>
      <c r="C1322" s="19" t="s">
        <v>3539</v>
      </c>
      <c r="D1322" s="19" t="s">
        <v>3540</v>
      </c>
      <c r="E1322" s="19" t="s">
        <v>143</v>
      </c>
      <c r="F1322" s="19" t="s">
        <v>3541</v>
      </c>
      <c r="G1322" s="19" t="s">
        <v>145</v>
      </c>
      <c r="H1322" s="1">
        <v>52058</v>
      </c>
      <c r="I1322" s="1">
        <v>0</v>
      </c>
      <c r="J1322" s="1">
        <v>52058</v>
      </c>
      <c r="K1322" s="1">
        <v>20218</v>
      </c>
      <c r="L1322" s="3" t="s">
        <v>5982</v>
      </c>
      <c r="M1322" s="16"/>
    </row>
    <row r="1323" spans="1:13" s="17" customFormat="1" x14ac:dyDescent="0.2">
      <c r="A1323" s="19" t="s">
        <v>92</v>
      </c>
      <c r="B1323" s="19" t="s">
        <v>3534</v>
      </c>
      <c r="C1323" s="19" t="s">
        <v>3542</v>
      </c>
      <c r="D1323" s="19" t="s">
        <v>3543</v>
      </c>
      <c r="E1323" s="19" t="s">
        <v>143</v>
      </c>
      <c r="F1323" s="19" t="s">
        <v>3544</v>
      </c>
      <c r="G1323" s="19" t="s">
        <v>145</v>
      </c>
      <c r="H1323" s="1">
        <v>24716</v>
      </c>
      <c r="I1323" s="1">
        <v>0</v>
      </c>
      <c r="J1323" s="1">
        <v>24716</v>
      </c>
      <c r="K1323" s="1">
        <v>7355</v>
      </c>
      <c r="L1323" s="3" t="s">
        <v>5982</v>
      </c>
      <c r="M1323" s="16"/>
    </row>
    <row r="1324" spans="1:13" s="17" customFormat="1" x14ac:dyDescent="0.2">
      <c r="A1324" s="19" t="s">
        <v>92</v>
      </c>
      <c r="B1324" s="19" t="s">
        <v>3534</v>
      </c>
      <c r="C1324" s="19" t="s">
        <v>3545</v>
      </c>
      <c r="D1324" s="19" t="s">
        <v>3546</v>
      </c>
      <c r="E1324" s="19" t="s">
        <v>143</v>
      </c>
      <c r="F1324" s="19" t="s">
        <v>3547</v>
      </c>
      <c r="G1324" s="19" t="s">
        <v>140</v>
      </c>
      <c r="H1324" s="1">
        <v>386758</v>
      </c>
      <c r="I1324" s="1">
        <v>0</v>
      </c>
      <c r="J1324" s="1">
        <v>386758</v>
      </c>
      <c r="K1324" s="1">
        <v>100645</v>
      </c>
      <c r="L1324" s="3" t="s">
        <v>5982</v>
      </c>
      <c r="M1324" s="16"/>
    </row>
    <row r="1325" spans="1:13" s="17" customFormat="1" x14ac:dyDescent="0.2">
      <c r="A1325" s="19" t="s">
        <v>92</v>
      </c>
      <c r="B1325" s="19" t="s">
        <v>3534</v>
      </c>
      <c r="C1325" s="19" t="s">
        <v>3548</v>
      </c>
      <c r="D1325" s="19" t="s">
        <v>3549</v>
      </c>
      <c r="E1325" s="19" t="s">
        <v>143</v>
      </c>
      <c r="F1325" s="19" t="s">
        <v>3550</v>
      </c>
      <c r="G1325" s="19" t="s">
        <v>228</v>
      </c>
      <c r="H1325" s="1">
        <v>96544</v>
      </c>
      <c r="I1325" s="1">
        <v>0</v>
      </c>
      <c r="J1325" s="1">
        <v>96544</v>
      </c>
      <c r="K1325" s="1">
        <v>20532</v>
      </c>
      <c r="L1325" s="3" t="s">
        <v>5982</v>
      </c>
      <c r="M1325" s="16"/>
    </row>
    <row r="1326" spans="1:13" s="17" customFormat="1" x14ac:dyDescent="0.2">
      <c r="A1326" s="19" t="s">
        <v>92</v>
      </c>
      <c r="B1326" s="19" t="s">
        <v>3551</v>
      </c>
      <c r="C1326" s="25" t="s">
        <v>5982</v>
      </c>
      <c r="D1326" s="25" t="s">
        <v>5982</v>
      </c>
      <c r="E1326" s="25" t="s">
        <v>5982</v>
      </c>
      <c r="F1326" s="19" t="s">
        <v>3552</v>
      </c>
      <c r="G1326" s="19" t="s">
        <v>228</v>
      </c>
      <c r="H1326" s="1">
        <v>19255358</v>
      </c>
      <c r="I1326" s="1">
        <v>4968596</v>
      </c>
      <c r="J1326" s="1">
        <v>24223954</v>
      </c>
      <c r="K1326" s="1">
        <v>9012148</v>
      </c>
      <c r="L1326" s="3" t="s">
        <v>5982</v>
      </c>
      <c r="M1326" s="16"/>
    </row>
    <row r="1327" spans="1:13" s="17" customFormat="1" x14ac:dyDescent="0.2">
      <c r="A1327" s="19" t="s">
        <v>92</v>
      </c>
      <c r="B1327" s="19" t="s">
        <v>3551</v>
      </c>
      <c r="C1327" s="19" t="s">
        <v>3553</v>
      </c>
      <c r="D1327" s="19" t="s">
        <v>3554</v>
      </c>
      <c r="E1327" s="19" t="s">
        <v>143</v>
      </c>
      <c r="F1327" s="19" t="s">
        <v>3555</v>
      </c>
      <c r="G1327" s="19" t="s">
        <v>228</v>
      </c>
      <c r="H1327" s="1">
        <v>46504</v>
      </c>
      <c r="I1327" s="1">
        <v>0</v>
      </c>
      <c r="J1327" s="1">
        <v>46504</v>
      </c>
      <c r="K1327" s="1">
        <v>17125</v>
      </c>
      <c r="L1327" s="3" t="s">
        <v>5982</v>
      </c>
      <c r="M1327" s="16"/>
    </row>
    <row r="1328" spans="1:13" s="17" customFormat="1" x14ac:dyDescent="0.2">
      <c r="A1328" s="19" t="s">
        <v>92</v>
      </c>
      <c r="B1328" s="19" t="s">
        <v>3556</v>
      </c>
      <c r="C1328" s="25" t="s">
        <v>5982</v>
      </c>
      <c r="D1328" s="25" t="s">
        <v>5982</v>
      </c>
      <c r="E1328" s="25" t="s">
        <v>5982</v>
      </c>
      <c r="F1328" s="19" t="s">
        <v>3557</v>
      </c>
      <c r="G1328" s="19" t="s">
        <v>228</v>
      </c>
      <c r="H1328" s="1">
        <v>14432798</v>
      </c>
      <c r="I1328" s="1">
        <v>-233899</v>
      </c>
      <c r="J1328" s="1">
        <v>14198899</v>
      </c>
      <c r="K1328" s="1">
        <v>3792866</v>
      </c>
      <c r="L1328" s="3" t="s">
        <v>5982</v>
      </c>
      <c r="M1328" s="16"/>
    </row>
    <row r="1329" spans="1:13" s="17" customFormat="1" x14ac:dyDescent="0.2">
      <c r="A1329" s="19" t="s">
        <v>92</v>
      </c>
      <c r="B1329" s="19" t="s">
        <v>3558</v>
      </c>
      <c r="C1329" s="25" t="s">
        <v>5982</v>
      </c>
      <c r="D1329" s="25" t="s">
        <v>5982</v>
      </c>
      <c r="E1329" s="25" t="s">
        <v>5982</v>
      </c>
      <c r="F1329" s="19" t="s">
        <v>3559</v>
      </c>
      <c r="G1329" s="19" t="s">
        <v>145</v>
      </c>
      <c r="H1329" s="1">
        <v>15826822</v>
      </c>
      <c r="I1329" s="1">
        <v>3664411</v>
      </c>
      <c r="J1329" s="1">
        <v>19491233</v>
      </c>
      <c r="K1329" s="1">
        <v>7087714</v>
      </c>
      <c r="L1329" s="3" t="s">
        <v>5982</v>
      </c>
      <c r="M1329" s="16"/>
    </row>
    <row r="1330" spans="1:13" s="17" customFormat="1" x14ac:dyDescent="0.2">
      <c r="A1330" s="19" t="s">
        <v>92</v>
      </c>
      <c r="B1330" s="19" t="s">
        <v>3560</v>
      </c>
      <c r="C1330" s="25" t="s">
        <v>5982</v>
      </c>
      <c r="D1330" s="25" t="s">
        <v>5982</v>
      </c>
      <c r="E1330" s="25" t="s">
        <v>5982</v>
      </c>
      <c r="F1330" s="19" t="s">
        <v>3561</v>
      </c>
      <c r="G1330" s="19" t="s">
        <v>145</v>
      </c>
      <c r="H1330" s="1">
        <v>443236</v>
      </c>
      <c r="I1330" s="1">
        <v>0</v>
      </c>
      <c r="J1330" s="1">
        <v>443236</v>
      </c>
      <c r="K1330" s="1">
        <v>109953</v>
      </c>
      <c r="L1330" s="3" t="s">
        <v>5982</v>
      </c>
      <c r="M1330" s="16"/>
    </row>
    <row r="1331" spans="1:13" s="17" customFormat="1" x14ac:dyDescent="0.2">
      <c r="A1331" s="19" t="s">
        <v>92</v>
      </c>
      <c r="B1331" s="19" t="s">
        <v>3562</v>
      </c>
      <c r="C1331" s="25" t="s">
        <v>5982</v>
      </c>
      <c r="D1331" s="25" t="s">
        <v>5982</v>
      </c>
      <c r="E1331" s="25" t="s">
        <v>5982</v>
      </c>
      <c r="F1331" s="19" t="s">
        <v>3563</v>
      </c>
      <c r="G1331" s="19" t="s">
        <v>228</v>
      </c>
      <c r="H1331" s="1">
        <v>10822028</v>
      </c>
      <c r="I1331" s="1">
        <v>1074552</v>
      </c>
      <c r="J1331" s="1">
        <v>11896580</v>
      </c>
      <c r="K1331" s="1">
        <v>3777048</v>
      </c>
      <c r="L1331" s="3" t="s">
        <v>5982</v>
      </c>
      <c r="M1331" s="16"/>
    </row>
    <row r="1332" spans="1:13" s="17" customFormat="1" x14ac:dyDescent="0.2">
      <c r="A1332" s="19" t="s">
        <v>92</v>
      </c>
      <c r="B1332" s="19" t="s">
        <v>3564</v>
      </c>
      <c r="C1332" s="25" t="s">
        <v>5982</v>
      </c>
      <c r="D1332" s="25" t="s">
        <v>5982</v>
      </c>
      <c r="E1332" s="25" t="s">
        <v>5982</v>
      </c>
      <c r="F1332" s="19" t="s">
        <v>3565</v>
      </c>
      <c r="G1332" s="19" t="s">
        <v>341</v>
      </c>
      <c r="H1332" s="1">
        <v>50334176</v>
      </c>
      <c r="I1332" s="1">
        <v>-4986618</v>
      </c>
      <c r="J1332" s="1">
        <v>45347558</v>
      </c>
      <c r="K1332" s="1">
        <v>5361760</v>
      </c>
      <c r="L1332" s="3" t="s">
        <v>5982</v>
      </c>
      <c r="M1332" s="16"/>
    </row>
    <row r="1333" spans="1:13" s="17" customFormat="1" x14ac:dyDescent="0.2">
      <c r="A1333" s="19" t="s">
        <v>92</v>
      </c>
      <c r="B1333" s="19" t="s">
        <v>3566</v>
      </c>
      <c r="C1333" s="25" t="s">
        <v>5982</v>
      </c>
      <c r="D1333" s="25" t="s">
        <v>5982</v>
      </c>
      <c r="E1333" s="25" t="s">
        <v>5982</v>
      </c>
      <c r="F1333" s="19" t="s">
        <v>3567</v>
      </c>
      <c r="G1333" s="19" t="s">
        <v>145</v>
      </c>
      <c r="H1333" s="1">
        <v>62412207</v>
      </c>
      <c r="I1333" s="1">
        <v>-3151882</v>
      </c>
      <c r="J1333" s="1">
        <v>59260325</v>
      </c>
      <c r="K1333" s="1">
        <v>11931395</v>
      </c>
      <c r="L1333" s="3" t="s">
        <v>5982</v>
      </c>
      <c r="M1333" s="16"/>
    </row>
    <row r="1334" spans="1:13" s="17" customFormat="1" x14ac:dyDescent="0.2">
      <c r="A1334" s="19" t="s">
        <v>92</v>
      </c>
      <c r="B1334" s="19" t="s">
        <v>3566</v>
      </c>
      <c r="C1334" s="19" t="s">
        <v>3568</v>
      </c>
      <c r="D1334" s="19" t="s">
        <v>3569</v>
      </c>
      <c r="E1334" s="19" t="s">
        <v>143</v>
      </c>
      <c r="F1334" s="19" t="s">
        <v>3570</v>
      </c>
      <c r="G1334" s="19" t="s">
        <v>145</v>
      </c>
      <c r="H1334" s="1">
        <v>167958</v>
      </c>
      <c r="I1334" s="1">
        <v>0</v>
      </c>
      <c r="J1334" s="1">
        <v>167958</v>
      </c>
      <c r="K1334" s="1">
        <v>48525</v>
      </c>
      <c r="L1334" s="3" t="s">
        <v>5982</v>
      </c>
      <c r="M1334" s="16"/>
    </row>
    <row r="1335" spans="1:13" s="17" customFormat="1" x14ac:dyDescent="0.2">
      <c r="A1335" s="19" t="s">
        <v>92</v>
      </c>
      <c r="B1335" s="19" t="s">
        <v>3571</v>
      </c>
      <c r="C1335" s="25" t="s">
        <v>5982</v>
      </c>
      <c r="D1335" s="25" t="s">
        <v>5982</v>
      </c>
      <c r="E1335" s="25" t="s">
        <v>5982</v>
      </c>
      <c r="F1335" s="19" t="s">
        <v>3572</v>
      </c>
      <c r="G1335" s="19" t="s">
        <v>145</v>
      </c>
      <c r="H1335" s="1">
        <v>52981993</v>
      </c>
      <c r="I1335" s="1">
        <v>-1286384</v>
      </c>
      <c r="J1335" s="1">
        <v>51695609</v>
      </c>
      <c r="K1335" s="1">
        <v>13591846</v>
      </c>
      <c r="L1335" s="3" t="s">
        <v>5982</v>
      </c>
      <c r="M1335" s="16"/>
    </row>
    <row r="1336" spans="1:13" s="17" customFormat="1" x14ac:dyDescent="0.2">
      <c r="A1336" s="19" t="s">
        <v>92</v>
      </c>
      <c r="B1336" s="19" t="s">
        <v>3573</v>
      </c>
      <c r="C1336" s="25" t="s">
        <v>5982</v>
      </c>
      <c r="D1336" s="25" t="s">
        <v>5982</v>
      </c>
      <c r="E1336" s="25" t="s">
        <v>5982</v>
      </c>
      <c r="F1336" s="19" t="s">
        <v>3574</v>
      </c>
      <c r="G1336" s="19" t="s">
        <v>228</v>
      </c>
      <c r="H1336" s="1">
        <v>470436</v>
      </c>
      <c r="I1336" s="1">
        <v>0</v>
      </c>
      <c r="J1336" s="1">
        <v>470436</v>
      </c>
      <c r="K1336" s="1">
        <v>116290</v>
      </c>
      <c r="L1336" s="3" t="s">
        <v>5982</v>
      </c>
      <c r="M1336" s="16"/>
    </row>
    <row r="1337" spans="1:13" s="17" customFormat="1" x14ac:dyDescent="0.2">
      <c r="A1337" s="19" t="s">
        <v>92</v>
      </c>
      <c r="B1337" s="19" t="s">
        <v>3575</v>
      </c>
      <c r="C1337" s="25" t="s">
        <v>5982</v>
      </c>
      <c r="D1337" s="25" t="s">
        <v>5982</v>
      </c>
      <c r="E1337" s="25" t="s">
        <v>5982</v>
      </c>
      <c r="F1337" s="19" t="s">
        <v>3576</v>
      </c>
      <c r="G1337" s="19" t="s">
        <v>228</v>
      </c>
      <c r="H1337" s="1">
        <v>33787321</v>
      </c>
      <c r="I1337" s="1">
        <v>990181</v>
      </c>
      <c r="J1337" s="1">
        <v>34777502</v>
      </c>
      <c r="K1337" s="1">
        <v>10010636</v>
      </c>
      <c r="L1337" s="3" t="s">
        <v>5982</v>
      </c>
      <c r="M1337" s="16"/>
    </row>
    <row r="1338" spans="1:13" s="17" customFormat="1" x14ac:dyDescent="0.2">
      <c r="A1338" s="19" t="s">
        <v>92</v>
      </c>
      <c r="B1338" s="19" t="s">
        <v>3577</v>
      </c>
      <c r="C1338" s="25" t="s">
        <v>5982</v>
      </c>
      <c r="D1338" s="25" t="s">
        <v>5982</v>
      </c>
      <c r="E1338" s="25" t="s">
        <v>5982</v>
      </c>
      <c r="F1338" s="19" t="s">
        <v>3578</v>
      </c>
      <c r="G1338" s="19" t="s">
        <v>145</v>
      </c>
      <c r="H1338" s="1">
        <v>90190991</v>
      </c>
      <c r="I1338" s="1">
        <v>8789052</v>
      </c>
      <c r="J1338" s="1">
        <v>98980043</v>
      </c>
      <c r="K1338" s="1">
        <v>31383888</v>
      </c>
      <c r="L1338" s="3" t="s">
        <v>5982</v>
      </c>
      <c r="M1338" s="16"/>
    </row>
    <row r="1339" spans="1:13" s="17" customFormat="1" x14ac:dyDescent="0.2">
      <c r="A1339" s="19" t="s">
        <v>92</v>
      </c>
      <c r="B1339" s="19" t="s">
        <v>3579</v>
      </c>
      <c r="C1339" s="25" t="s">
        <v>5982</v>
      </c>
      <c r="D1339" s="25" t="s">
        <v>5982</v>
      </c>
      <c r="E1339" s="25" t="s">
        <v>5982</v>
      </c>
      <c r="F1339" s="19" t="s">
        <v>3580</v>
      </c>
      <c r="G1339" s="19" t="s">
        <v>228</v>
      </c>
      <c r="H1339" s="1">
        <v>1602946</v>
      </c>
      <c r="I1339" s="1">
        <v>412093</v>
      </c>
      <c r="J1339" s="1">
        <v>2015039</v>
      </c>
      <c r="K1339" s="1">
        <v>751897</v>
      </c>
      <c r="L1339" s="3" t="s">
        <v>5982</v>
      </c>
      <c r="M1339" s="16"/>
    </row>
    <row r="1340" spans="1:13" s="17" customFormat="1" x14ac:dyDescent="0.2">
      <c r="A1340" s="19" t="s">
        <v>92</v>
      </c>
      <c r="B1340" s="19" t="s">
        <v>3579</v>
      </c>
      <c r="C1340" s="19" t="s">
        <v>3581</v>
      </c>
      <c r="D1340" s="19" t="s">
        <v>3582</v>
      </c>
      <c r="E1340" s="19" t="s">
        <v>166</v>
      </c>
      <c r="F1340" s="19" t="s">
        <v>3583</v>
      </c>
      <c r="G1340" s="19" t="s">
        <v>228</v>
      </c>
      <c r="H1340" s="1">
        <v>807732</v>
      </c>
      <c r="I1340" s="1">
        <v>249803</v>
      </c>
      <c r="J1340" s="1">
        <v>1057535</v>
      </c>
      <c r="K1340" s="1">
        <v>332909</v>
      </c>
      <c r="L1340" s="3" t="s">
        <v>5982</v>
      </c>
      <c r="M1340" s="16"/>
    </row>
    <row r="1341" spans="1:13" s="17" customFormat="1" x14ac:dyDescent="0.2">
      <c r="A1341" s="19" t="s">
        <v>92</v>
      </c>
      <c r="B1341" s="19" t="s">
        <v>3579</v>
      </c>
      <c r="C1341" s="19" t="s">
        <v>3584</v>
      </c>
      <c r="D1341" s="19" t="s">
        <v>3585</v>
      </c>
      <c r="E1341" s="19" t="s">
        <v>143</v>
      </c>
      <c r="F1341" s="19" t="s">
        <v>3586</v>
      </c>
      <c r="G1341" s="19" t="s">
        <v>228</v>
      </c>
      <c r="H1341" s="1">
        <v>271612</v>
      </c>
      <c r="I1341" s="1">
        <v>0</v>
      </c>
      <c r="J1341" s="1">
        <v>271612</v>
      </c>
      <c r="K1341" s="1">
        <v>74535</v>
      </c>
      <c r="L1341" s="3" t="s">
        <v>5982</v>
      </c>
      <c r="M1341" s="16"/>
    </row>
    <row r="1342" spans="1:13" s="17" customFormat="1" x14ac:dyDescent="0.2">
      <c r="A1342" s="19" t="s">
        <v>92</v>
      </c>
      <c r="B1342" s="19" t="s">
        <v>3579</v>
      </c>
      <c r="C1342" s="19" t="s">
        <v>3587</v>
      </c>
      <c r="D1342" s="19" t="s">
        <v>3588</v>
      </c>
      <c r="E1342" s="19" t="s">
        <v>166</v>
      </c>
      <c r="F1342" s="19" t="s">
        <v>3589</v>
      </c>
      <c r="G1342" s="19" t="s">
        <v>228</v>
      </c>
      <c r="H1342" s="1">
        <v>42680</v>
      </c>
      <c r="I1342" s="1">
        <v>0</v>
      </c>
      <c r="J1342" s="1">
        <v>42680</v>
      </c>
      <c r="K1342" s="1">
        <v>19691</v>
      </c>
      <c r="L1342" s="3" t="s">
        <v>5982</v>
      </c>
      <c r="M1342" s="16"/>
    </row>
    <row r="1343" spans="1:13" s="17" customFormat="1" x14ac:dyDescent="0.2">
      <c r="A1343" s="19" t="s">
        <v>92</v>
      </c>
      <c r="B1343" s="19" t="s">
        <v>3579</v>
      </c>
      <c r="C1343" s="19" t="s">
        <v>3590</v>
      </c>
      <c r="D1343" s="19" t="s">
        <v>3591</v>
      </c>
      <c r="E1343" s="19" t="s">
        <v>143</v>
      </c>
      <c r="F1343" s="19" t="s">
        <v>3592</v>
      </c>
      <c r="G1343" s="19" t="s">
        <v>228</v>
      </c>
      <c r="H1343" s="1">
        <v>614998</v>
      </c>
      <c r="I1343" s="1">
        <v>0</v>
      </c>
      <c r="J1343" s="1">
        <v>614998</v>
      </c>
      <c r="K1343" s="1">
        <v>203701</v>
      </c>
      <c r="L1343" s="3" t="s">
        <v>5982</v>
      </c>
      <c r="M1343" s="16"/>
    </row>
    <row r="1344" spans="1:13" s="17" customFormat="1" x14ac:dyDescent="0.2">
      <c r="A1344" s="19" t="s">
        <v>92</v>
      </c>
      <c r="B1344" s="19" t="s">
        <v>3579</v>
      </c>
      <c r="C1344" s="19" t="s">
        <v>3593</v>
      </c>
      <c r="D1344" s="19" t="s">
        <v>3594</v>
      </c>
      <c r="E1344" s="19" t="s">
        <v>143</v>
      </c>
      <c r="F1344" s="19" t="s">
        <v>3595</v>
      </c>
      <c r="G1344" s="19" t="s">
        <v>228</v>
      </c>
      <c r="H1344" s="1">
        <v>122286</v>
      </c>
      <c r="I1344" s="1">
        <v>0</v>
      </c>
      <c r="J1344" s="1">
        <v>122286</v>
      </c>
      <c r="K1344" s="1">
        <v>24042</v>
      </c>
      <c r="L1344" s="3" t="s">
        <v>5982</v>
      </c>
      <c r="M1344" s="16"/>
    </row>
    <row r="1345" spans="1:13" s="17" customFormat="1" x14ac:dyDescent="0.2">
      <c r="A1345" s="19" t="s">
        <v>92</v>
      </c>
      <c r="B1345" s="19" t="s">
        <v>3579</v>
      </c>
      <c r="C1345" s="19" t="s">
        <v>3596</v>
      </c>
      <c r="D1345" s="19" t="s">
        <v>3597</v>
      </c>
      <c r="E1345" s="19" t="s">
        <v>143</v>
      </c>
      <c r="F1345" s="19" t="s">
        <v>3598</v>
      </c>
      <c r="G1345" s="19" t="s">
        <v>228</v>
      </c>
      <c r="H1345" s="1">
        <v>120940</v>
      </c>
      <c r="I1345" s="1">
        <v>0</v>
      </c>
      <c r="J1345" s="1">
        <v>120940</v>
      </c>
      <c r="K1345" s="1">
        <v>46778</v>
      </c>
      <c r="L1345" s="3" t="s">
        <v>5982</v>
      </c>
      <c r="M1345" s="16"/>
    </row>
    <row r="1346" spans="1:13" s="17" customFormat="1" x14ac:dyDescent="0.2">
      <c r="A1346" s="19" t="s">
        <v>92</v>
      </c>
      <c r="B1346" s="19" t="s">
        <v>3599</v>
      </c>
      <c r="C1346" s="25" t="s">
        <v>5982</v>
      </c>
      <c r="D1346" s="25" t="s">
        <v>5982</v>
      </c>
      <c r="E1346" s="25" t="s">
        <v>5982</v>
      </c>
      <c r="F1346" s="19" t="s">
        <v>3600</v>
      </c>
      <c r="G1346" s="19" t="s">
        <v>145</v>
      </c>
      <c r="H1346" s="1">
        <v>20624123</v>
      </c>
      <c r="I1346" s="1">
        <v>2886937</v>
      </c>
      <c r="J1346" s="1">
        <v>23511060</v>
      </c>
      <c r="K1346" s="1">
        <v>7835648</v>
      </c>
      <c r="L1346" s="3" t="s">
        <v>5982</v>
      </c>
      <c r="M1346" s="16"/>
    </row>
    <row r="1347" spans="1:13" s="17" customFormat="1" x14ac:dyDescent="0.2">
      <c r="A1347" s="19" t="s">
        <v>92</v>
      </c>
      <c r="B1347" s="19" t="s">
        <v>3601</v>
      </c>
      <c r="C1347" s="25" t="s">
        <v>5982</v>
      </c>
      <c r="D1347" s="25" t="s">
        <v>5982</v>
      </c>
      <c r="E1347" s="25" t="s">
        <v>5982</v>
      </c>
      <c r="F1347" s="19" t="s">
        <v>2333</v>
      </c>
      <c r="G1347" s="19" t="s">
        <v>228</v>
      </c>
      <c r="H1347" s="1">
        <v>2958542</v>
      </c>
      <c r="I1347" s="1">
        <v>-300603</v>
      </c>
      <c r="J1347" s="1">
        <v>2657939</v>
      </c>
      <c r="K1347" s="1">
        <v>89723</v>
      </c>
      <c r="L1347" s="3" t="s">
        <v>5982</v>
      </c>
      <c r="M1347" s="16"/>
    </row>
    <row r="1348" spans="1:13" s="17" customFormat="1" x14ac:dyDescent="0.2">
      <c r="A1348" s="19" t="s">
        <v>92</v>
      </c>
      <c r="B1348" s="19" t="s">
        <v>3602</v>
      </c>
      <c r="C1348" s="25" t="s">
        <v>5982</v>
      </c>
      <c r="D1348" s="25" t="s">
        <v>5982</v>
      </c>
      <c r="E1348" s="25" t="s">
        <v>5982</v>
      </c>
      <c r="F1348" s="19" t="s">
        <v>3603</v>
      </c>
      <c r="G1348" s="19" t="s">
        <v>228</v>
      </c>
      <c r="H1348" s="1">
        <v>295113</v>
      </c>
      <c r="I1348" s="1">
        <v>75260</v>
      </c>
      <c r="J1348" s="1">
        <v>370373</v>
      </c>
      <c r="K1348" s="1">
        <v>139094</v>
      </c>
      <c r="L1348" s="3" t="s">
        <v>5982</v>
      </c>
      <c r="M1348" s="16"/>
    </row>
    <row r="1349" spans="1:13" s="17" customFormat="1" x14ac:dyDescent="0.2">
      <c r="A1349" s="19" t="s">
        <v>92</v>
      </c>
      <c r="B1349" s="19" t="s">
        <v>3604</v>
      </c>
      <c r="C1349" s="25" t="s">
        <v>5982</v>
      </c>
      <c r="D1349" s="25" t="s">
        <v>5982</v>
      </c>
      <c r="E1349" s="25" t="s">
        <v>5982</v>
      </c>
      <c r="F1349" s="19" t="s">
        <v>3605</v>
      </c>
      <c r="G1349" s="19" t="s">
        <v>145</v>
      </c>
      <c r="H1349" s="1">
        <v>2983911</v>
      </c>
      <c r="I1349" s="1">
        <v>-19820</v>
      </c>
      <c r="J1349" s="1">
        <v>2964091</v>
      </c>
      <c r="K1349" s="1">
        <v>806438</v>
      </c>
      <c r="L1349" s="3" t="s">
        <v>5982</v>
      </c>
      <c r="M1349" s="16"/>
    </row>
    <row r="1350" spans="1:13" s="17" customFormat="1" x14ac:dyDescent="0.2">
      <c r="A1350" s="19" t="s">
        <v>92</v>
      </c>
      <c r="B1350" s="19" t="s">
        <v>3606</v>
      </c>
      <c r="C1350" s="25" t="s">
        <v>5982</v>
      </c>
      <c r="D1350" s="25" t="s">
        <v>5982</v>
      </c>
      <c r="E1350" s="25" t="s">
        <v>5982</v>
      </c>
      <c r="F1350" s="19" t="s">
        <v>3607</v>
      </c>
      <c r="G1350" s="19" t="s">
        <v>228</v>
      </c>
      <c r="H1350" s="1">
        <v>48200807</v>
      </c>
      <c r="I1350" s="1">
        <v>4121044</v>
      </c>
      <c r="J1350" s="1">
        <v>52321851</v>
      </c>
      <c r="K1350" s="1">
        <v>16323688</v>
      </c>
      <c r="L1350" s="3" t="s">
        <v>5982</v>
      </c>
      <c r="M1350" s="16"/>
    </row>
    <row r="1351" spans="1:13" s="17" customFormat="1" x14ac:dyDescent="0.2">
      <c r="A1351" s="19" t="s">
        <v>92</v>
      </c>
      <c r="B1351" s="19" t="s">
        <v>3608</v>
      </c>
      <c r="C1351" s="25" t="s">
        <v>5982</v>
      </c>
      <c r="D1351" s="25" t="s">
        <v>5982</v>
      </c>
      <c r="E1351" s="25" t="s">
        <v>5982</v>
      </c>
      <c r="F1351" s="19" t="s">
        <v>3609</v>
      </c>
      <c r="G1351" s="19" t="s">
        <v>228</v>
      </c>
      <c r="H1351" s="1">
        <v>242429</v>
      </c>
      <c r="I1351" s="1">
        <v>-7761</v>
      </c>
      <c r="J1351" s="1">
        <v>234668</v>
      </c>
      <c r="K1351" s="1">
        <v>103808</v>
      </c>
      <c r="L1351" s="3" t="s">
        <v>5982</v>
      </c>
      <c r="M1351" s="16"/>
    </row>
    <row r="1352" spans="1:13" s="17" customFormat="1" x14ac:dyDescent="0.2">
      <c r="A1352" s="19" t="s">
        <v>92</v>
      </c>
      <c r="B1352" s="19" t="s">
        <v>3608</v>
      </c>
      <c r="C1352" s="19" t="s">
        <v>3610</v>
      </c>
      <c r="D1352" s="19" t="s">
        <v>3611</v>
      </c>
      <c r="E1352" s="19" t="s">
        <v>143</v>
      </c>
      <c r="F1352" s="19" t="s">
        <v>3612</v>
      </c>
      <c r="G1352" s="19" t="s">
        <v>228</v>
      </c>
      <c r="H1352" s="1">
        <v>6018734</v>
      </c>
      <c r="I1352" s="1">
        <v>1619410</v>
      </c>
      <c r="J1352" s="1">
        <v>7638144</v>
      </c>
      <c r="K1352" s="1">
        <v>2744587</v>
      </c>
      <c r="L1352" s="3" t="s">
        <v>5982</v>
      </c>
      <c r="M1352" s="16"/>
    </row>
    <row r="1353" spans="1:13" s="17" customFormat="1" x14ac:dyDescent="0.2">
      <c r="A1353" s="19" t="s">
        <v>92</v>
      </c>
      <c r="B1353" s="19" t="s">
        <v>3608</v>
      </c>
      <c r="C1353" s="19" t="s">
        <v>3613</v>
      </c>
      <c r="D1353" s="19" t="s">
        <v>3614</v>
      </c>
      <c r="E1353" s="19" t="s">
        <v>143</v>
      </c>
      <c r="F1353" s="19" t="s">
        <v>3615</v>
      </c>
      <c r="G1353" s="19" t="s">
        <v>228</v>
      </c>
      <c r="H1353" s="1">
        <v>38652</v>
      </c>
      <c r="I1353" s="1">
        <v>0</v>
      </c>
      <c r="J1353" s="1">
        <v>38652</v>
      </c>
      <c r="K1353" s="1">
        <v>14628</v>
      </c>
      <c r="L1353" s="3" t="s">
        <v>5982</v>
      </c>
      <c r="M1353" s="16"/>
    </row>
    <row r="1354" spans="1:13" s="17" customFormat="1" x14ac:dyDescent="0.2">
      <c r="A1354" s="19" t="s">
        <v>92</v>
      </c>
      <c r="B1354" s="19" t="s">
        <v>3608</v>
      </c>
      <c r="C1354" s="19" t="s">
        <v>3616</v>
      </c>
      <c r="D1354" s="19" t="s">
        <v>3617</v>
      </c>
      <c r="E1354" s="19" t="s">
        <v>143</v>
      </c>
      <c r="F1354" s="19" t="s">
        <v>3618</v>
      </c>
      <c r="G1354" s="19" t="s">
        <v>228</v>
      </c>
      <c r="H1354" s="1">
        <v>108684</v>
      </c>
      <c r="I1354" s="1">
        <v>0</v>
      </c>
      <c r="J1354" s="1">
        <v>108684</v>
      </c>
      <c r="K1354" s="1">
        <v>37797</v>
      </c>
      <c r="L1354" s="3" t="s">
        <v>5982</v>
      </c>
      <c r="M1354" s="16"/>
    </row>
    <row r="1355" spans="1:13" s="17" customFormat="1" x14ac:dyDescent="0.2">
      <c r="A1355" s="19" t="s">
        <v>92</v>
      </c>
      <c r="B1355" s="19" t="s">
        <v>3608</v>
      </c>
      <c r="C1355" s="19" t="s">
        <v>3619</v>
      </c>
      <c r="D1355" s="19" t="s">
        <v>3620</v>
      </c>
      <c r="E1355" s="19" t="s">
        <v>143</v>
      </c>
      <c r="F1355" s="19" t="s">
        <v>3621</v>
      </c>
      <c r="G1355" s="19" t="s">
        <v>228</v>
      </c>
      <c r="H1355" s="1">
        <v>127422</v>
      </c>
      <c r="I1355" s="1">
        <v>0</v>
      </c>
      <c r="J1355" s="1">
        <v>127422</v>
      </c>
      <c r="K1355" s="1">
        <v>24119</v>
      </c>
      <c r="L1355" s="3" t="s">
        <v>5982</v>
      </c>
      <c r="M1355" s="16"/>
    </row>
    <row r="1356" spans="1:13" s="17" customFormat="1" x14ac:dyDescent="0.2">
      <c r="A1356" s="19" t="s">
        <v>92</v>
      </c>
      <c r="B1356" s="19" t="s">
        <v>3608</v>
      </c>
      <c r="C1356" s="19" t="s">
        <v>3622</v>
      </c>
      <c r="D1356" s="19" t="s">
        <v>3623</v>
      </c>
      <c r="E1356" s="19" t="s">
        <v>143</v>
      </c>
      <c r="F1356" s="19" t="s">
        <v>3624</v>
      </c>
      <c r="G1356" s="19" t="s">
        <v>228</v>
      </c>
      <c r="H1356" s="1">
        <v>84214</v>
      </c>
      <c r="I1356" s="1">
        <v>0</v>
      </c>
      <c r="J1356" s="1">
        <v>84214</v>
      </c>
      <c r="K1356" s="1">
        <v>31779</v>
      </c>
      <c r="L1356" s="3" t="s">
        <v>5982</v>
      </c>
      <c r="M1356" s="16"/>
    </row>
    <row r="1357" spans="1:13" s="17" customFormat="1" x14ac:dyDescent="0.2">
      <c r="A1357" s="19" t="s">
        <v>92</v>
      </c>
      <c r="B1357" s="19" t="s">
        <v>3608</v>
      </c>
      <c r="C1357" s="19" t="s">
        <v>3625</v>
      </c>
      <c r="D1357" s="19" t="s">
        <v>3626</v>
      </c>
      <c r="E1357" s="19" t="s">
        <v>143</v>
      </c>
      <c r="F1357" s="19" t="s">
        <v>3627</v>
      </c>
      <c r="G1357" s="19" t="s">
        <v>228</v>
      </c>
      <c r="H1357" s="1">
        <v>58458</v>
      </c>
      <c r="I1357" s="1">
        <v>0</v>
      </c>
      <c r="J1357" s="1">
        <v>58458</v>
      </c>
      <c r="K1357" s="1">
        <v>26733</v>
      </c>
      <c r="L1357" s="3" t="s">
        <v>5982</v>
      </c>
      <c r="M1357" s="16"/>
    </row>
    <row r="1358" spans="1:13" s="17" customFormat="1" x14ac:dyDescent="0.2">
      <c r="A1358" s="19" t="s">
        <v>92</v>
      </c>
      <c r="B1358" s="19" t="s">
        <v>3608</v>
      </c>
      <c r="C1358" s="19" t="s">
        <v>3628</v>
      </c>
      <c r="D1358" s="19" t="s">
        <v>3629</v>
      </c>
      <c r="E1358" s="19" t="s">
        <v>143</v>
      </c>
      <c r="F1358" s="19" t="s">
        <v>3630</v>
      </c>
      <c r="G1358" s="19" t="s">
        <v>228</v>
      </c>
      <c r="H1358" s="1">
        <v>95616</v>
      </c>
      <c r="I1358" s="1">
        <v>0</v>
      </c>
      <c r="J1358" s="1">
        <v>95616</v>
      </c>
      <c r="K1358" s="1">
        <v>32481</v>
      </c>
      <c r="L1358" s="3" t="s">
        <v>5982</v>
      </c>
      <c r="M1358" s="16"/>
    </row>
    <row r="1359" spans="1:13" s="17" customFormat="1" x14ac:dyDescent="0.2">
      <c r="A1359" s="19" t="s">
        <v>92</v>
      </c>
      <c r="B1359" s="19" t="s">
        <v>3608</v>
      </c>
      <c r="C1359" s="19" t="s">
        <v>3631</v>
      </c>
      <c r="D1359" s="19" t="s">
        <v>3632</v>
      </c>
      <c r="E1359" s="19" t="s">
        <v>143</v>
      </c>
      <c r="F1359" s="19" t="s">
        <v>3633</v>
      </c>
      <c r="G1359" s="19" t="s">
        <v>228</v>
      </c>
      <c r="H1359" s="1">
        <v>35854</v>
      </c>
      <c r="I1359" s="1">
        <v>0</v>
      </c>
      <c r="J1359" s="1">
        <v>35854</v>
      </c>
      <c r="K1359" s="1">
        <v>13877</v>
      </c>
      <c r="L1359" s="3" t="s">
        <v>5982</v>
      </c>
      <c r="M1359" s="16"/>
    </row>
    <row r="1360" spans="1:13" s="17" customFormat="1" x14ac:dyDescent="0.2">
      <c r="A1360" s="19" t="s">
        <v>92</v>
      </c>
      <c r="B1360" s="19" t="s">
        <v>3634</v>
      </c>
      <c r="C1360" s="25" t="s">
        <v>5982</v>
      </c>
      <c r="D1360" s="25" t="s">
        <v>5982</v>
      </c>
      <c r="E1360" s="25" t="s">
        <v>5982</v>
      </c>
      <c r="F1360" s="19" t="s">
        <v>3635</v>
      </c>
      <c r="G1360" s="19" t="s">
        <v>145</v>
      </c>
      <c r="H1360" s="1">
        <v>51362391</v>
      </c>
      <c r="I1360" s="1">
        <v>-1997348</v>
      </c>
      <c r="J1360" s="1">
        <v>49365043</v>
      </c>
      <c r="K1360" s="1">
        <v>12620483</v>
      </c>
      <c r="L1360" s="3" t="s">
        <v>5982</v>
      </c>
      <c r="M1360" s="16"/>
    </row>
    <row r="1361" spans="1:13" s="17" customFormat="1" x14ac:dyDescent="0.2">
      <c r="A1361" s="19" t="s">
        <v>92</v>
      </c>
      <c r="B1361" s="19" t="s">
        <v>3634</v>
      </c>
      <c r="C1361" s="19" t="s">
        <v>3636</v>
      </c>
      <c r="D1361" s="19" t="s">
        <v>3637</v>
      </c>
      <c r="E1361" s="19" t="s">
        <v>143</v>
      </c>
      <c r="F1361" s="19" t="s">
        <v>3638</v>
      </c>
      <c r="G1361" s="19" t="s">
        <v>145</v>
      </c>
      <c r="H1361" s="1">
        <v>664860</v>
      </c>
      <c r="I1361" s="1">
        <v>33170</v>
      </c>
      <c r="J1361" s="1">
        <v>698030</v>
      </c>
      <c r="K1361" s="1">
        <v>208011</v>
      </c>
      <c r="L1361" s="3" t="s">
        <v>5982</v>
      </c>
      <c r="M1361" s="16"/>
    </row>
    <row r="1362" spans="1:13" s="17" customFormat="1" x14ac:dyDescent="0.2">
      <c r="A1362" s="19" t="s">
        <v>92</v>
      </c>
      <c r="B1362" s="19" t="s">
        <v>3639</v>
      </c>
      <c r="C1362" s="25" t="s">
        <v>5982</v>
      </c>
      <c r="D1362" s="25" t="s">
        <v>5982</v>
      </c>
      <c r="E1362" s="25" t="s">
        <v>5982</v>
      </c>
      <c r="F1362" s="19" t="s">
        <v>3640</v>
      </c>
      <c r="G1362" s="19" t="s">
        <v>145</v>
      </c>
      <c r="H1362" s="1">
        <v>63284210</v>
      </c>
      <c r="I1362" s="1">
        <v>4643619</v>
      </c>
      <c r="J1362" s="1">
        <v>67927829</v>
      </c>
      <c r="K1362" s="1">
        <v>20836421</v>
      </c>
      <c r="L1362" s="3" t="s">
        <v>5982</v>
      </c>
      <c r="M1362" s="16"/>
    </row>
    <row r="1363" spans="1:13" s="17" customFormat="1" x14ac:dyDescent="0.2">
      <c r="A1363" s="19" t="s">
        <v>92</v>
      </c>
      <c r="B1363" s="19" t="s">
        <v>3641</v>
      </c>
      <c r="C1363" s="25" t="s">
        <v>5982</v>
      </c>
      <c r="D1363" s="25" t="s">
        <v>5982</v>
      </c>
      <c r="E1363" s="25" t="s">
        <v>5982</v>
      </c>
      <c r="F1363" s="19" t="s">
        <v>3642</v>
      </c>
      <c r="G1363" s="19" t="s">
        <v>145</v>
      </c>
      <c r="H1363" s="1">
        <v>1994815</v>
      </c>
      <c r="I1363" s="1">
        <v>-565667</v>
      </c>
      <c r="J1363" s="1">
        <v>1429148</v>
      </c>
      <c r="K1363" s="1">
        <v>-202105</v>
      </c>
      <c r="L1363" s="3" t="s">
        <v>5982</v>
      </c>
      <c r="M1363" s="16"/>
    </row>
    <row r="1364" spans="1:13" s="17" customFormat="1" x14ac:dyDescent="0.2">
      <c r="A1364" s="19" t="s">
        <v>92</v>
      </c>
      <c r="B1364" s="19" t="s">
        <v>3643</v>
      </c>
      <c r="C1364" s="25" t="s">
        <v>5982</v>
      </c>
      <c r="D1364" s="25" t="s">
        <v>5982</v>
      </c>
      <c r="E1364" s="25" t="s">
        <v>5982</v>
      </c>
      <c r="F1364" s="19" t="s">
        <v>3644</v>
      </c>
      <c r="G1364" s="19" t="s">
        <v>145</v>
      </c>
      <c r="H1364" s="1">
        <v>120610912</v>
      </c>
      <c r="I1364" s="1">
        <v>24616390</v>
      </c>
      <c r="J1364" s="1">
        <v>145227302</v>
      </c>
      <c r="K1364" s="1">
        <v>51570182</v>
      </c>
      <c r="L1364" s="3" t="s">
        <v>5982</v>
      </c>
      <c r="M1364" s="16"/>
    </row>
    <row r="1365" spans="1:13" s="17" customFormat="1" x14ac:dyDescent="0.2">
      <c r="A1365" s="19" t="s">
        <v>92</v>
      </c>
      <c r="B1365" s="19" t="s">
        <v>3643</v>
      </c>
      <c r="C1365" s="19" t="s">
        <v>3645</v>
      </c>
      <c r="D1365" s="19" t="s">
        <v>3646</v>
      </c>
      <c r="E1365" s="19" t="s">
        <v>143</v>
      </c>
      <c r="F1365" s="19" t="s">
        <v>3647</v>
      </c>
      <c r="G1365" s="19" t="s">
        <v>145</v>
      </c>
      <c r="H1365" s="1">
        <v>536873</v>
      </c>
      <c r="I1365" s="1">
        <v>172565</v>
      </c>
      <c r="J1365" s="1">
        <v>709438</v>
      </c>
      <c r="K1365" s="1">
        <v>214153</v>
      </c>
      <c r="L1365" s="3" t="s">
        <v>5982</v>
      </c>
      <c r="M1365" s="16"/>
    </row>
    <row r="1366" spans="1:13" s="17" customFormat="1" x14ac:dyDescent="0.2">
      <c r="A1366" s="19" t="s">
        <v>92</v>
      </c>
      <c r="B1366" s="19" t="s">
        <v>3643</v>
      </c>
      <c r="C1366" s="19" t="s">
        <v>3648</v>
      </c>
      <c r="D1366" s="19" t="s">
        <v>3649</v>
      </c>
      <c r="E1366" s="19" t="s">
        <v>143</v>
      </c>
      <c r="F1366" s="19" t="s">
        <v>3650</v>
      </c>
      <c r="G1366" s="19" t="s">
        <v>145</v>
      </c>
      <c r="H1366" s="1">
        <v>1043789</v>
      </c>
      <c r="I1366" s="1">
        <v>289686</v>
      </c>
      <c r="J1366" s="1">
        <v>1333475</v>
      </c>
      <c r="K1366" s="1">
        <v>466330</v>
      </c>
      <c r="L1366" s="3" t="s">
        <v>5982</v>
      </c>
      <c r="M1366" s="16"/>
    </row>
    <row r="1367" spans="1:13" s="17" customFormat="1" x14ac:dyDescent="0.2">
      <c r="A1367" s="19" t="s">
        <v>92</v>
      </c>
      <c r="B1367" s="19" t="s">
        <v>3643</v>
      </c>
      <c r="C1367" s="19" t="s">
        <v>3651</v>
      </c>
      <c r="D1367" s="19" t="s">
        <v>3652</v>
      </c>
      <c r="E1367" s="19" t="s">
        <v>143</v>
      </c>
      <c r="F1367" s="19" t="s">
        <v>3653</v>
      </c>
      <c r="G1367" s="19" t="s">
        <v>145</v>
      </c>
      <c r="H1367" s="1">
        <v>1011700</v>
      </c>
      <c r="I1367" s="1">
        <v>282677</v>
      </c>
      <c r="J1367" s="1">
        <v>1294377</v>
      </c>
      <c r="K1367" s="1">
        <v>449923</v>
      </c>
      <c r="L1367" s="3" t="s">
        <v>5982</v>
      </c>
      <c r="M1367" s="16"/>
    </row>
    <row r="1368" spans="1:13" s="17" customFormat="1" x14ac:dyDescent="0.2">
      <c r="A1368" s="19" t="s">
        <v>92</v>
      </c>
      <c r="B1368" s="19" t="s">
        <v>3643</v>
      </c>
      <c r="C1368" s="19" t="s">
        <v>3654</v>
      </c>
      <c r="D1368" s="19" t="s">
        <v>3655</v>
      </c>
      <c r="E1368" s="19" t="s">
        <v>143</v>
      </c>
      <c r="F1368" s="19" t="s">
        <v>3656</v>
      </c>
      <c r="G1368" s="19" t="s">
        <v>145</v>
      </c>
      <c r="H1368" s="1">
        <v>995788</v>
      </c>
      <c r="I1368" s="1">
        <v>260179</v>
      </c>
      <c r="J1368" s="1">
        <v>1255967</v>
      </c>
      <c r="K1368" s="1">
        <v>462539</v>
      </c>
      <c r="L1368" s="3" t="s">
        <v>5982</v>
      </c>
      <c r="M1368" s="16"/>
    </row>
    <row r="1369" spans="1:13" s="17" customFormat="1" x14ac:dyDescent="0.2">
      <c r="A1369" s="19" t="s">
        <v>92</v>
      </c>
      <c r="B1369" s="19" t="s">
        <v>3643</v>
      </c>
      <c r="C1369" s="19" t="s">
        <v>3657</v>
      </c>
      <c r="D1369" s="19" t="s">
        <v>3658</v>
      </c>
      <c r="E1369" s="19" t="s">
        <v>143</v>
      </c>
      <c r="F1369" s="19" t="s">
        <v>3659</v>
      </c>
      <c r="G1369" s="19" t="s">
        <v>145</v>
      </c>
      <c r="H1369" s="1">
        <v>2896731</v>
      </c>
      <c r="I1369" s="1">
        <v>848584</v>
      </c>
      <c r="J1369" s="1">
        <v>3745315</v>
      </c>
      <c r="K1369" s="1">
        <v>1245463</v>
      </c>
      <c r="L1369" s="3" t="s">
        <v>5982</v>
      </c>
      <c r="M1369" s="16"/>
    </row>
    <row r="1370" spans="1:13" s="17" customFormat="1" x14ac:dyDescent="0.2">
      <c r="A1370" s="19" t="s">
        <v>92</v>
      </c>
      <c r="B1370" s="19" t="s">
        <v>3643</v>
      </c>
      <c r="C1370" s="19" t="s">
        <v>3660</v>
      </c>
      <c r="D1370" s="19" t="s">
        <v>3661</v>
      </c>
      <c r="E1370" s="19" t="s">
        <v>143</v>
      </c>
      <c r="F1370" s="19" t="s">
        <v>3662</v>
      </c>
      <c r="G1370" s="19" t="s">
        <v>145</v>
      </c>
      <c r="H1370" s="1">
        <v>1000300</v>
      </c>
      <c r="I1370" s="1">
        <v>255302</v>
      </c>
      <c r="J1370" s="1">
        <v>1255602</v>
      </c>
      <c r="K1370" s="1">
        <v>471241</v>
      </c>
      <c r="L1370" s="3" t="s">
        <v>5982</v>
      </c>
      <c r="M1370" s="16"/>
    </row>
    <row r="1371" spans="1:13" s="17" customFormat="1" x14ac:dyDescent="0.2">
      <c r="A1371" s="19" t="s">
        <v>92</v>
      </c>
      <c r="B1371" s="19" t="s">
        <v>3643</v>
      </c>
      <c r="C1371" s="19" t="s">
        <v>3663</v>
      </c>
      <c r="D1371" s="19" t="s">
        <v>3664</v>
      </c>
      <c r="E1371" s="19" t="s">
        <v>143</v>
      </c>
      <c r="F1371" s="19" t="s">
        <v>3665</v>
      </c>
      <c r="G1371" s="19" t="s">
        <v>145</v>
      </c>
      <c r="H1371" s="1">
        <v>797693</v>
      </c>
      <c r="I1371" s="1">
        <v>246039</v>
      </c>
      <c r="J1371" s="1">
        <v>1043732</v>
      </c>
      <c r="K1371" s="1">
        <v>329492</v>
      </c>
      <c r="L1371" s="3" t="s">
        <v>5982</v>
      </c>
      <c r="M1371" s="16"/>
    </row>
    <row r="1372" spans="1:13" s="17" customFormat="1" x14ac:dyDescent="0.2">
      <c r="A1372" s="19" t="s">
        <v>92</v>
      </c>
      <c r="B1372" s="19" t="s">
        <v>3643</v>
      </c>
      <c r="C1372" s="19" t="s">
        <v>3666</v>
      </c>
      <c r="D1372" s="19" t="s">
        <v>3667</v>
      </c>
      <c r="E1372" s="19" t="s">
        <v>143</v>
      </c>
      <c r="F1372" s="19" t="s">
        <v>3668</v>
      </c>
      <c r="G1372" s="19" t="s">
        <v>145</v>
      </c>
      <c r="H1372" s="1">
        <v>207512</v>
      </c>
      <c r="I1372" s="1">
        <v>49488</v>
      </c>
      <c r="J1372" s="1">
        <v>257000</v>
      </c>
      <c r="K1372" s="1">
        <v>101548</v>
      </c>
      <c r="L1372" s="3" t="s">
        <v>5982</v>
      </c>
      <c r="M1372" s="16"/>
    </row>
    <row r="1373" spans="1:13" s="17" customFormat="1" x14ac:dyDescent="0.2">
      <c r="A1373" s="19" t="s">
        <v>92</v>
      </c>
      <c r="B1373" s="19" t="s">
        <v>3643</v>
      </c>
      <c r="C1373" s="19" t="s">
        <v>3669</v>
      </c>
      <c r="D1373" s="19" t="s">
        <v>3670</v>
      </c>
      <c r="E1373" s="19" t="s">
        <v>143</v>
      </c>
      <c r="F1373" s="19" t="s">
        <v>3671</v>
      </c>
      <c r="G1373" s="19" t="s">
        <v>145</v>
      </c>
      <c r="H1373" s="1">
        <v>28598</v>
      </c>
      <c r="I1373" s="1">
        <v>0</v>
      </c>
      <c r="J1373" s="1">
        <v>28598</v>
      </c>
      <c r="K1373" s="1">
        <v>3378</v>
      </c>
      <c r="L1373" s="3" t="s">
        <v>5982</v>
      </c>
      <c r="M1373" s="16"/>
    </row>
    <row r="1374" spans="1:13" s="17" customFormat="1" x14ac:dyDescent="0.2">
      <c r="A1374" s="19" t="s">
        <v>92</v>
      </c>
      <c r="B1374" s="19" t="s">
        <v>3643</v>
      </c>
      <c r="C1374" s="19" t="s">
        <v>3672</v>
      </c>
      <c r="D1374" s="19" t="s">
        <v>3673</v>
      </c>
      <c r="E1374" s="19" t="s">
        <v>143</v>
      </c>
      <c r="F1374" s="19" t="s">
        <v>3674</v>
      </c>
      <c r="G1374" s="19" t="s">
        <v>145</v>
      </c>
      <c r="H1374" s="1">
        <v>112196</v>
      </c>
      <c r="I1374" s="1">
        <v>0</v>
      </c>
      <c r="J1374" s="1">
        <v>112196</v>
      </c>
      <c r="K1374" s="1">
        <v>31176</v>
      </c>
      <c r="L1374" s="3" t="s">
        <v>5982</v>
      </c>
      <c r="M1374" s="16"/>
    </row>
    <row r="1375" spans="1:13" s="17" customFormat="1" x14ac:dyDescent="0.2">
      <c r="A1375" s="19" t="s">
        <v>92</v>
      </c>
      <c r="B1375" s="19" t="s">
        <v>3643</v>
      </c>
      <c r="C1375" s="19" t="s">
        <v>3675</v>
      </c>
      <c r="D1375" s="19" t="s">
        <v>3676</v>
      </c>
      <c r="E1375" s="19" t="s">
        <v>143</v>
      </c>
      <c r="F1375" s="19" t="s">
        <v>3677</v>
      </c>
      <c r="G1375" s="19" t="s">
        <v>145</v>
      </c>
      <c r="H1375" s="1">
        <v>35566</v>
      </c>
      <c r="I1375" s="1">
        <v>0</v>
      </c>
      <c r="J1375" s="1">
        <v>35566</v>
      </c>
      <c r="K1375" s="1">
        <v>10797</v>
      </c>
      <c r="L1375" s="3" t="s">
        <v>5982</v>
      </c>
      <c r="M1375" s="16"/>
    </row>
    <row r="1376" spans="1:13" s="17" customFormat="1" x14ac:dyDescent="0.2">
      <c r="A1376" s="19" t="s">
        <v>92</v>
      </c>
      <c r="B1376" s="19" t="s">
        <v>3643</v>
      </c>
      <c r="C1376" s="19" t="s">
        <v>3678</v>
      </c>
      <c r="D1376" s="19" t="s">
        <v>3679</v>
      </c>
      <c r="E1376" s="19" t="s">
        <v>143</v>
      </c>
      <c r="F1376" s="19" t="s">
        <v>3680</v>
      </c>
      <c r="G1376" s="19" t="s">
        <v>145</v>
      </c>
      <c r="H1376" s="1">
        <v>681621</v>
      </c>
      <c r="I1376" s="1">
        <v>255452</v>
      </c>
      <c r="J1376" s="1">
        <v>937073</v>
      </c>
      <c r="K1376" s="1">
        <v>232228</v>
      </c>
      <c r="L1376" s="3" t="s">
        <v>5982</v>
      </c>
      <c r="M1376" s="16"/>
    </row>
    <row r="1377" spans="1:13" s="17" customFormat="1" x14ac:dyDescent="0.2">
      <c r="A1377" s="19" t="s">
        <v>92</v>
      </c>
      <c r="B1377" s="19" t="s">
        <v>3681</v>
      </c>
      <c r="C1377" s="25" t="s">
        <v>5982</v>
      </c>
      <c r="D1377" s="25" t="s">
        <v>5982</v>
      </c>
      <c r="E1377" s="25" t="s">
        <v>5982</v>
      </c>
      <c r="F1377" s="19" t="s">
        <v>3682</v>
      </c>
      <c r="G1377" s="19" t="s">
        <v>145</v>
      </c>
      <c r="H1377" s="1">
        <v>922144</v>
      </c>
      <c r="I1377" s="1">
        <v>190869</v>
      </c>
      <c r="J1377" s="1">
        <v>1113013</v>
      </c>
      <c r="K1377" s="1">
        <v>445944</v>
      </c>
      <c r="L1377" s="3" t="s">
        <v>5982</v>
      </c>
      <c r="M1377" s="16"/>
    </row>
    <row r="1378" spans="1:13" s="17" customFormat="1" x14ac:dyDescent="0.2">
      <c r="A1378" s="19" t="s">
        <v>92</v>
      </c>
      <c r="B1378" s="19" t="s">
        <v>3683</v>
      </c>
      <c r="C1378" s="25" t="s">
        <v>5982</v>
      </c>
      <c r="D1378" s="25" t="s">
        <v>5982</v>
      </c>
      <c r="E1378" s="25" t="s">
        <v>5982</v>
      </c>
      <c r="F1378" s="19" t="s">
        <v>3684</v>
      </c>
      <c r="G1378" s="19" t="s">
        <v>228</v>
      </c>
      <c r="H1378" s="1">
        <v>29401710</v>
      </c>
      <c r="I1378" s="1">
        <v>6052191</v>
      </c>
      <c r="J1378" s="1">
        <v>35453901</v>
      </c>
      <c r="K1378" s="1">
        <v>12610031</v>
      </c>
      <c r="L1378" s="3" t="s">
        <v>5982</v>
      </c>
      <c r="M1378" s="16"/>
    </row>
    <row r="1379" spans="1:13" s="17" customFormat="1" x14ac:dyDescent="0.2">
      <c r="A1379" s="19" t="s">
        <v>92</v>
      </c>
      <c r="B1379" s="19" t="s">
        <v>3683</v>
      </c>
      <c r="C1379" s="19" t="s">
        <v>3685</v>
      </c>
      <c r="D1379" s="19" t="s">
        <v>3686</v>
      </c>
      <c r="E1379" s="19" t="s">
        <v>166</v>
      </c>
      <c r="F1379" s="19" t="s">
        <v>3687</v>
      </c>
      <c r="G1379" s="19" t="s">
        <v>228</v>
      </c>
      <c r="H1379" s="1">
        <v>580661</v>
      </c>
      <c r="I1379" s="1">
        <v>154375</v>
      </c>
      <c r="J1379" s="1">
        <v>735036</v>
      </c>
      <c r="K1379" s="1">
        <v>266813</v>
      </c>
      <c r="L1379" s="3" t="s">
        <v>5982</v>
      </c>
      <c r="M1379" s="16"/>
    </row>
    <row r="1380" spans="1:13" s="17" customFormat="1" x14ac:dyDescent="0.2">
      <c r="A1380" s="19" t="s">
        <v>92</v>
      </c>
      <c r="B1380" s="19" t="s">
        <v>3683</v>
      </c>
      <c r="C1380" s="19" t="s">
        <v>3688</v>
      </c>
      <c r="D1380" s="19" t="s">
        <v>3689</v>
      </c>
      <c r="E1380" s="19" t="s">
        <v>166</v>
      </c>
      <c r="F1380" s="19" t="s">
        <v>3690</v>
      </c>
      <c r="G1380" s="19" t="s">
        <v>228</v>
      </c>
      <c r="H1380" s="1">
        <v>523664</v>
      </c>
      <c r="I1380" s="1">
        <v>145981</v>
      </c>
      <c r="J1380" s="1">
        <v>669645</v>
      </c>
      <c r="K1380" s="1">
        <v>233250</v>
      </c>
      <c r="L1380" s="3" t="s">
        <v>5982</v>
      </c>
      <c r="M1380" s="16"/>
    </row>
    <row r="1381" spans="1:13" s="17" customFormat="1" x14ac:dyDescent="0.2">
      <c r="A1381" s="19" t="s">
        <v>92</v>
      </c>
      <c r="B1381" s="19" t="s">
        <v>3691</v>
      </c>
      <c r="C1381" s="25" t="s">
        <v>5982</v>
      </c>
      <c r="D1381" s="25" t="s">
        <v>5982</v>
      </c>
      <c r="E1381" s="25" t="s">
        <v>5982</v>
      </c>
      <c r="F1381" s="19" t="s">
        <v>3692</v>
      </c>
      <c r="G1381" s="19" t="s">
        <v>341</v>
      </c>
      <c r="H1381" s="1">
        <v>30811277</v>
      </c>
      <c r="I1381" s="1">
        <v>1682171</v>
      </c>
      <c r="J1381" s="1">
        <v>32493448</v>
      </c>
      <c r="K1381" s="1">
        <v>9767255</v>
      </c>
      <c r="L1381" s="3" t="s">
        <v>5982</v>
      </c>
      <c r="M1381" s="16"/>
    </row>
    <row r="1382" spans="1:13" s="17" customFormat="1" x14ac:dyDescent="0.2">
      <c r="A1382" s="19" t="s">
        <v>92</v>
      </c>
      <c r="B1382" s="19" t="s">
        <v>3691</v>
      </c>
      <c r="C1382" s="19" t="s">
        <v>3693</v>
      </c>
      <c r="D1382" s="19" t="s">
        <v>3694</v>
      </c>
      <c r="E1382" s="19" t="s">
        <v>143</v>
      </c>
      <c r="F1382" s="19" t="s">
        <v>3695</v>
      </c>
      <c r="G1382" s="19" t="s">
        <v>341</v>
      </c>
      <c r="H1382" s="1">
        <v>2070159</v>
      </c>
      <c r="I1382" s="1">
        <v>772623</v>
      </c>
      <c r="J1382" s="1">
        <v>2842782</v>
      </c>
      <c r="K1382" s="1">
        <v>708802</v>
      </c>
      <c r="L1382" s="3" t="s">
        <v>5982</v>
      </c>
      <c r="M1382" s="16"/>
    </row>
    <row r="1383" spans="1:13" s="17" customFormat="1" x14ac:dyDescent="0.2">
      <c r="A1383" s="19" t="s">
        <v>92</v>
      </c>
      <c r="B1383" s="19" t="s">
        <v>3696</v>
      </c>
      <c r="C1383" s="25" t="s">
        <v>5982</v>
      </c>
      <c r="D1383" s="25" t="s">
        <v>5982</v>
      </c>
      <c r="E1383" s="25" t="s">
        <v>5982</v>
      </c>
      <c r="F1383" s="19" t="s">
        <v>3697</v>
      </c>
      <c r="G1383" s="19" t="s">
        <v>145</v>
      </c>
      <c r="H1383" s="1">
        <v>20071401</v>
      </c>
      <c r="I1383" s="1">
        <v>310297</v>
      </c>
      <c r="J1383" s="1">
        <v>20381698</v>
      </c>
      <c r="K1383" s="1">
        <v>5762342</v>
      </c>
      <c r="L1383" s="3" t="s">
        <v>5982</v>
      </c>
      <c r="M1383" s="16"/>
    </row>
    <row r="1384" spans="1:13" s="17" customFormat="1" x14ac:dyDescent="0.2">
      <c r="A1384" s="19" t="s">
        <v>92</v>
      </c>
      <c r="B1384" s="19" t="s">
        <v>3696</v>
      </c>
      <c r="C1384" s="19" t="s">
        <v>3698</v>
      </c>
      <c r="D1384" s="19" t="s">
        <v>3699</v>
      </c>
      <c r="E1384" s="19" t="s">
        <v>143</v>
      </c>
      <c r="F1384" s="19" t="s">
        <v>3700</v>
      </c>
      <c r="G1384" s="19" t="s">
        <v>145</v>
      </c>
      <c r="H1384" s="1">
        <v>2423445</v>
      </c>
      <c r="I1384" s="1">
        <v>189572</v>
      </c>
      <c r="J1384" s="1">
        <v>2613017</v>
      </c>
      <c r="K1384" s="1">
        <v>756357</v>
      </c>
      <c r="L1384" s="3" t="s">
        <v>5982</v>
      </c>
      <c r="M1384" s="16"/>
    </row>
    <row r="1385" spans="1:13" s="17" customFormat="1" x14ac:dyDescent="0.2">
      <c r="A1385" s="19" t="s">
        <v>92</v>
      </c>
      <c r="B1385" s="19" t="s">
        <v>3696</v>
      </c>
      <c r="C1385" s="19" t="s">
        <v>3701</v>
      </c>
      <c r="D1385" s="19" t="s">
        <v>3702</v>
      </c>
      <c r="E1385" s="19" t="s">
        <v>166</v>
      </c>
      <c r="F1385" s="19" t="s">
        <v>3703</v>
      </c>
      <c r="G1385" s="19" t="s">
        <v>145</v>
      </c>
      <c r="H1385" s="1">
        <v>1604703</v>
      </c>
      <c r="I1385" s="1">
        <v>125954</v>
      </c>
      <c r="J1385" s="1">
        <v>1730657</v>
      </c>
      <c r="K1385" s="1">
        <v>512623</v>
      </c>
      <c r="L1385" s="3" t="s">
        <v>5982</v>
      </c>
      <c r="M1385" s="16"/>
    </row>
    <row r="1386" spans="1:13" s="17" customFormat="1" x14ac:dyDescent="0.2">
      <c r="A1386" s="19" t="s">
        <v>92</v>
      </c>
      <c r="B1386" s="19" t="s">
        <v>3704</v>
      </c>
      <c r="C1386" s="25" t="s">
        <v>5982</v>
      </c>
      <c r="D1386" s="25" t="s">
        <v>5982</v>
      </c>
      <c r="E1386" s="25" t="s">
        <v>5982</v>
      </c>
      <c r="F1386" s="19" t="s">
        <v>3705</v>
      </c>
      <c r="G1386" s="19" t="s">
        <v>145</v>
      </c>
      <c r="H1386" s="1">
        <v>23680</v>
      </c>
      <c r="I1386" s="1">
        <v>486</v>
      </c>
      <c r="J1386" s="1">
        <v>24166</v>
      </c>
      <c r="K1386" s="1">
        <v>6291</v>
      </c>
      <c r="L1386" s="3" t="s">
        <v>5982</v>
      </c>
      <c r="M1386" s="16"/>
    </row>
    <row r="1387" spans="1:13" s="17" customFormat="1" x14ac:dyDescent="0.2">
      <c r="A1387" s="19" t="s">
        <v>92</v>
      </c>
      <c r="B1387" s="19" t="s">
        <v>3706</v>
      </c>
      <c r="C1387" s="25" t="s">
        <v>5982</v>
      </c>
      <c r="D1387" s="25" t="s">
        <v>5982</v>
      </c>
      <c r="E1387" s="25" t="s">
        <v>5982</v>
      </c>
      <c r="F1387" s="19" t="s">
        <v>3707</v>
      </c>
      <c r="G1387" s="19" t="s">
        <v>145</v>
      </c>
      <c r="H1387" s="1">
        <v>5429095</v>
      </c>
      <c r="I1387" s="1">
        <v>869859</v>
      </c>
      <c r="J1387" s="1">
        <v>6298954</v>
      </c>
      <c r="K1387" s="1">
        <v>2145363</v>
      </c>
      <c r="L1387" s="3" t="s">
        <v>5982</v>
      </c>
      <c r="M1387" s="16"/>
    </row>
    <row r="1388" spans="1:13" s="17" customFormat="1" x14ac:dyDescent="0.2">
      <c r="A1388" s="19" t="s">
        <v>92</v>
      </c>
      <c r="B1388" s="19" t="s">
        <v>3708</v>
      </c>
      <c r="C1388" s="25" t="s">
        <v>5982</v>
      </c>
      <c r="D1388" s="25" t="s">
        <v>5982</v>
      </c>
      <c r="E1388" s="25" t="s">
        <v>5982</v>
      </c>
      <c r="F1388" s="19" t="s">
        <v>3709</v>
      </c>
      <c r="G1388" s="19" t="s">
        <v>145</v>
      </c>
      <c r="H1388" s="1">
        <v>18591500</v>
      </c>
      <c r="I1388" s="1">
        <v>2880400</v>
      </c>
      <c r="J1388" s="1">
        <v>21471900</v>
      </c>
      <c r="K1388" s="1">
        <v>7254117</v>
      </c>
      <c r="L1388" s="3" t="s">
        <v>5982</v>
      </c>
      <c r="M1388" s="16"/>
    </row>
    <row r="1389" spans="1:13" s="17" customFormat="1" x14ac:dyDescent="0.2">
      <c r="A1389" s="19" t="s">
        <v>92</v>
      </c>
      <c r="B1389" s="19" t="s">
        <v>3710</v>
      </c>
      <c r="C1389" s="25" t="s">
        <v>5982</v>
      </c>
      <c r="D1389" s="25" t="s">
        <v>5982</v>
      </c>
      <c r="E1389" s="25" t="s">
        <v>5982</v>
      </c>
      <c r="F1389" s="19" t="s">
        <v>3711</v>
      </c>
      <c r="G1389" s="19" t="s">
        <v>145</v>
      </c>
      <c r="H1389" s="1">
        <v>54232403</v>
      </c>
      <c r="I1389" s="1">
        <v>13987839</v>
      </c>
      <c r="J1389" s="1">
        <v>68220242</v>
      </c>
      <c r="K1389" s="1">
        <v>25389254</v>
      </c>
      <c r="L1389" s="3" t="s">
        <v>5982</v>
      </c>
      <c r="M1389" s="16"/>
    </row>
    <row r="1390" spans="1:13" s="17" customFormat="1" x14ac:dyDescent="0.2">
      <c r="A1390" s="19" t="s">
        <v>92</v>
      </c>
      <c r="B1390" s="19" t="s">
        <v>3710</v>
      </c>
      <c r="C1390" s="19" t="s">
        <v>3712</v>
      </c>
      <c r="D1390" s="19" t="s">
        <v>3713</v>
      </c>
      <c r="E1390" s="19" t="s">
        <v>143</v>
      </c>
      <c r="F1390" s="19" t="s">
        <v>3714</v>
      </c>
      <c r="G1390" s="19" t="s">
        <v>145</v>
      </c>
      <c r="H1390" s="1">
        <v>659386</v>
      </c>
      <c r="I1390" s="1">
        <v>221195</v>
      </c>
      <c r="J1390" s="1">
        <v>880581</v>
      </c>
      <c r="K1390" s="1">
        <v>252929</v>
      </c>
      <c r="L1390" s="3" t="s">
        <v>5982</v>
      </c>
      <c r="M1390" s="16"/>
    </row>
    <row r="1391" spans="1:13" s="17" customFormat="1" x14ac:dyDescent="0.2">
      <c r="A1391" s="19" t="s">
        <v>92</v>
      </c>
      <c r="B1391" s="19" t="s">
        <v>3710</v>
      </c>
      <c r="C1391" s="19" t="s">
        <v>3715</v>
      </c>
      <c r="D1391" s="19" t="s">
        <v>3716</v>
      </c>
      <c r="E1391" s="19" t="s">
        <v>143</v>
      </c>
      <c r="F1391" s="19" t="s">
        <v>3717</v>
      </c>
      <c r="G1391" s="19" t="s">
        <v>145</v>
      </c>
      <c r="H1391" s="1">
        <v>800575</v>
      </c>
      <c r="I1391" s="1">
        <v>225022</v>
      </c>
      <c r="J1391" s="1">
        <v>1025597</v>
      </c>
      <c r="K1391" s="1">
        <v>354577</v>
      </c>
      <c r="L1391" s="3" t="s">
        <v>5982</v>
      </c>
      <c r="M1391" s="16"/>
    </row>
    <row r="1392" spans="1:13" s="17" customFormat="1" x14ac:dyDescent="0.2">
      <c r="A1392" s="19" t="s">
        <v>92</v>
      </c>
      <c r="B1392" s="19" t="s">
        <v>3710</v>
      </c>
      <c r="C1392" s="19" t="s">
        <v>3718</v>
      </c>
      <c r="D1392" s="19" t="s">
        <v>3719</v>
      </c>
      <c r="E1392" s="19" t="s">
        <v>143</v>
      </c>
      <c r="F1392" s="19" t="s">
        <v>3720</v>
      </c>
      <c r="G1392" s="19" t="s">
        <v>145</v>
      </c>
      <c r="H1392" s="1">
        <v>939488</v>
      </c>
      <c r="I1392" s="1">
        <v>254205</v>
      </c>
      <c r="J1392" s="1">
        <v>1193693</v>
      </c>
      <c r="K1392" s="1">
        <v>426858</v>
      </c>
      <c r="L1392" s="3" t="s">
        <v>5982</v>
      </c>
      <c r="M1392" s="16"/>
    </row>
    <row r="1393" spans="1:13" s="17" customFormat="1" x14ac:dyDescent="0.2">
      <c r="A1393" s="19" t="s">
        <v>92</v>
      </c>
      <c r="B1393" s="19" t="s">
        <v>3710</v>
      </c>
      <c r="C1393" s="19" t="s">
        <v>3721</v>
      </c>
      <c r="D1393" s="19" t="s">
        <v>3722</v>
      </c>
      <c r="E1393" s="19" t="s">
        <v>143</v>
      </c>
      <c r="F1393" s="19" t="s">
        <v>3723</v>
      </c>
      <c r="G1393" s="19" t="s">
        <v>145</v>
      </c>
      <c r="H1393" s="1">
        <v>1885622</v>
      </c>
      <c r="I1393" s="1">
        <v>662374</v>
      </c>
      <c r="J1393" s="1">
        <v>2547996</v>
      </c>
      <c r="K1393" s="1">
        <v>690753</v>
      </c>
      <c r="L1393" s="3" t="s">
        <v>5982</v>
      </c>
      <c r="M1393" s="16"/>
    </row>
    <row r="1394" spans="1:13" s="17" customFormat="1" x14ac:dyDescent="0.2">
      <c r="A1394" s="19" t="s">
        <v>92</v>
      </c>
      <c r="B1394" s="19" t="s">
        <v>3710</v>
      </c>
      <c r="C1394" s="19" t="s">
        <v>3724</v>
      </c>
      <c r="D1394" s="19" t="s">
        <v>3725</v>
      </c>
      <c r="E1394" s="19" t="s">
        <v>143</v>
      </c>
      <c r="F1394" s="19" t="s">
        <v>3726</v>
      </c>
      <c r="G1394" s="19" t="s">
        <v>145</v>
      </c>
      <c r="H1394" s="1">
        <v>1231158</v>
      </c>
      <c r="I1394" s="1">
        <v>289689</v>
      </c>
      <c r="J1394" s="1">
        <v>1520847</v>
      </c>
      <c r="K1394" s="1">
        <v>606760</v>
      </c>
      <c r="L1394" s="3" t="s">
        <v>5982</v>
      </c>
      <c r="M1394" s="16"/>
    </row>
    <row r="1395" spans="1:13" s="17" customFormat="1" x14ac:dyDescent="0.2">
      <c r="A1395" s="19" t="s">
        <v>92</v>
      </c>
      <c r="B1395" s="19" t="s">
        <v>3727</v>
      </c>
      <c r="C1395" s="25" t="s">
        <v>5982</v>
      </c>
      <c r="D1395" s="25" t="s">
        <v>5982</v>
      </c>
      <c r="E1395" s="25" t="s">
        <v>5982</v>
      </c>
      <c r="F1395" s="19" t="s">
        <v>3728</v>
      </c>
      <c r="G1395" s="19" t="s">
        <v>145</v>
      </c>
      <c r="H1395" s="1">
        <v>2601601</v>
      </c>
      <c r="I1395" s="1">
        <v>659401</v>
      </c>
      <c r="J1395" s="1">
        <v>3261002</v>
      </c>
      <c r="K1395" s="1">
        <v>1230626</v>
      </c>
      <c r="L1395" s="3" t="s">
        <v>5982</v>
      </c>
      <c r="M1395" s="16"/>
    </row>
    <row r="1396" spans="1:13" s="17" customFormat="1" x14ac:dyDescent="0.2">
      <c r="A1396" s="19" t="s">
        <v>92</v>
      </c>
      <c r="B1396" s="19" t="s">
        <v>3727</v>
      </c>
      <c r="C1396" s="19" t="s">
        <v>3729</v>
      </c>
      <c r="D1396" s="19" t="s">
        <v>3730</v>
      </c>
      <c r="E1396" s="19" t="s">
        <v>143</v>
      </c>
      <c r="F1396" s="19" t="s">
        <v>3731</v>
      </c>
      <c r="G1396" s="19" t="s">
        <v>145</v>
      </c>
      <c r="H1396" s="1">
        <v>5468909</v>
      </c>
      <c r="I1396" s="1">
        <v>1201604</v>
      </c>
      <c r="J1396" s="1">
        <v>6670513</v>
      </c>
      <c r="K1396" s="1">
        <v>2788240</v>
      </c>
      <c r="L1396" s="3" t="s">
        <v>5982</v>
      </c>
      <c r="M1396" s="16"/>
    </row>
    <row r="1397" spans="1:13" s="17" customFormat="1" x14ac:dyDescent="0.2">
      <c r="A1397" s="19" t="s">
        <v>92</v>
      </c>
      <c r="B1397" s="19" t="s">
        <v>3727</v>
      </c>
      <c r="C1397" s="19" t="s">
        <v>3732</v>
      </c>
      <c r="D1397" s="19" t="s">
        <v>3733</v>
      </c>
      <c r="E1397" s="19" t="s">
        <v>143</v>
      </c>
      <c r="F1397" s="19" t="s">
        <v>3734</v>
      </c>
      <c r="G1397" s="19" t="s">
        <v>145</v>
      </c>
      <c r="H1397" s="1">
        <v>374784</v>
      </c>
      <c r="I1397" s="1">
        <v>0</v>
      </c>
      <c r="J1397" s="1">
        <v>374784</v>
      </c>
      <c r="K1397" s="1">
        <v>89689</v>
      </c>
      <c r="L1397" s="3" t="s">
        <v>5982</v>
      </c>
      <c r="M1397" s="16"/>
    </row>
    <row r="1398" spans="1:13" s="17" customFormat="1" x14ac:dyDescent="0.2">
      <c r="A1398" s="19" t="s">
        <v>92</v>
      </c>
      <c r="B1398" s="19" t="s">
        <v>3727</v>
      </c>
      <c r="C1398" s="19" t="s">
        <v>3735</v>
      </c>
      <c r="D1398" s="19" t="s">
        <v>3736</v>
      </c>
      <c r="E1398" s="19" t="s">
        <v>143</v>
      </c>
      <c r="F1398" s="19" t="s">
        <v>3737</v>
      </c>
      <c r="G1398" s="19" t="s">
        <v>145</v>
      </c>
      <c r="H1398" s="1">
        <v>136406</v>
      </c>
      <c r="I1398" s="1">
        <v>0</v>
      </c>
      <c r="J1398" s="1">
        <v>136406</v>
      </c>
      <c r="K1398" s="1">
        <v>47579</v>
      </c>
      <c r="L1398" s="3" t="s">
        <v>5982</v>
      </c>
      <c r="M1398" s="16"/>
    </row>
    <row r="1399" spans="1:13" s="17" customFormat="1" x14ac:dyDescent="0.2">
      <c r="A1399" s="19" t="s">
        <v>92</v>
      </c>
      <c r="B1399" s="19" t="s">
        <v>3727</v>
      </c>
      <c r="C1399" s="19" t="s">
        <v>3738</v>
      </c>
      <c r="D1399" s="19" t="s">
        <v>3739</v>
      </c>
      <c r="E1399" s="19" t="s">
        <v>143</v>
      </c>
      <c r="F1399" s="19" t="s">
        <v>3740</v>
      </c>
      <c r="G1399" s="19" t="s">
        <v>145</v>
      </c>
      <c r="H1399" s="1">
        <v>254150</v>
      </c>
      <c r="I1399" s="1">
        <v>0</v>
      </c>
      <c r="J1399" s="1">
        <v>254150</v>
      </c>
      <c r="K1399" s="1">
        <v>63374</v>
      </c>
      <c r="L1399" s="3" t="s">
        <v>5982</v>
      </c>
      <c r="M1399" s="16"/>
    </row>
    <row r="1400" spans="1:13" s="17" customFormat="1" x14ac:dyDescent="0.2">
      <c r="A1400" s="19" t="s">
        <v>92</v>
      </c>
      <c r="B1400" s="19" t="s">
        <v>3727</v>
      </c>
      <c r="C1400" s="19" t="s">
        <v>3741</v>
      </c>
      <c r="D1400" s="19" t="s">
        <v>3742</v>
      </c>
      <c r="E1400" s="19" t="s">
        <v>143</v>
      </c>
      <c r="F1400" s="19" t="s">
        <v>3743</v>
      </c>
      <c r="G1400" s="19" t="s">
        <v>145</v>
      </c>
      <c r="H1400" s="1">
        <v>79202</v>
      </c>
      <c r="I1400" s="1">
        <v>0</v>
      </c>
      <c r="J1400" s="1">
        <v>79202</v>
      </c>
      <c r="K1400" s="1">
        <v>53134</v>
      </c>
      <c r="L1400" s="3" t="s">
        <v>5982</v>
      </c>
      <c r="M1400" s="16"/>
    </row>
    <row r="1401" spans="1:13" s="17" customFormat="1" x14ac:dyDescent="0.2">
      <c r="A1401" s="19" t="s">
        <v>92</v>
      </c>
      <c r="B1401" s="19" t="s">
        <v>3727</v>
      </c>
      <c r="C1401" s="19" t="s">
        <v>3744</v>
      </c>
      <c r="D1401" s="19" t="s">
        <v>3745</v>
      </c>
      <c r="E1401" s="19" t="s">
        <v>143</v>
      </c>
      <c r="F1401" s="19" t="s">
        <v>3746</v>
      </c>
      <c r="G1401" s="19" t="s">
        <v>145</v>
      </c>
      <c r="H1401" s="1">
        <v>666864</v>
      </c>
      <c r="I1401" s="1">
        <v>0</v>
      </c>
      <c r="J1401" s="1">
        <v>666864</v>
      </c>
      <c r="K1401" s="1">
        <v>181635</v>
      </c>
      <c r="L1401" s="3" t="s">
        <v>5982</v>
      </c>
      <c r="M1401" s="16"/>
    </row>
    <row r="1402" spans="1:13" s="17" customFormat="1" x14ac:dyDescent="0.2">
      <c r="A1402" s="19" t="s">
        <v>92</v>
      </c>
      <c r="B1402" s="19" t="s">
        <v>3747</v>
      </c>
      <c r="C1402" s="25" t="s">
        <v>5982</v>
      </c>
      <c r="D1402" s="25" t="s">
        <v>5982</v>
      </c>
      <c r="E1402" s="25" t="s">
        <v>5982</v>
      </c>
      <c r="F1402" s="19" t="s">
        <v>3748</v>
      </c>
      <c r="G1402" s="19" t="s">
        <v>145</v>
      </c>
      <c r="H1402" s="1">
        <v>26077488</v>
      </c>
      <c r="I1402" s="1">
        <v>-1276822</v>
      </c>
      <c r="J1402" s="1">
        <v>24800666</v>
      </c>
      <c r="K1402" s="1">
        <v>6026476</v>
      </c>
      <c r="L1402" s="3" t="s">
        <v>5982</v>
      </c>
      <c r="M1402" s="16"/>
    </row>
    <row r="1403" spans="1:13" s="17" customFormat="1" x14ac:dyDescent="0.2">
      <c r="A1403" s="19" t="s">
        <v>92</v>
      </c>
      <c r="B1403" s="19" t="s">
        <v>3749</v>
      </c>
      <c r="C1403" s="25" t="s">
        <v>5982</v>
      </c>
      <c r="D1403" s="25" t="s">
        <v>5982</v>
      </c>
      <c r="E1403" s="25" t="s">
        <v>5982</v>
      </c>
      <c r="F1403" s="19" t="s">
        <v>3750</v>
      </c>
      <c r="G1403" s="19" t="s">
        <v>145</v>
      </c>
      <c r="H1403" s="1">
        <v>32647440</v>
      </c>
      <c r="I1403" s="1">
        <v>2285683</v>
      </c>
      <c r="J1403" s="1">
        <v>34933123</v>
      </c>
      <c r="K1403" s="1">
        <v>10678092</v>
      </c>
      <c r="L1403" s="3" t="s">
        <v>5982</v>
      </c>
      <c r="M1403" s="16"/>
    </row>
    <row r="1404" spans="1:13" s="17" customFormat="1" x14ac:dyDescent="0.2">
      <c r="A1404" s="19" t="s">
        <v>92</v>
      </c>
      <c r="B1404" s="19" t="s">
        <v>3749</v>
      </c>
      <c r="C1404" s="19" t="s">
        <v>3751</v>
      </c>
      <c r="D1404" s="19" t="s">
        <v>3752</v>
      </c>
      <c r="E1404" s="19" t="s">
        <v>143</v>
      </c>
      <c r="F1404" s="19" t="s">
        <v>3753</v>
      </c>
      <c r="G1404" s="19" t="s">
        <v>145</v>
      </c>
      <c r="H1404" s="1">
        <v>3574225</v>
      </c>
      <c r="I1404" s="1">
        <v>699591</v>
      </c>
      <c r="J1404" s="1">
        <v>4273816</v>
      </c>
      <c r="K1404" s="1">
        <v>1416315</v>
      </c>
      <c r="L1404" s="3" t="s">
        <v>5982</v>
      </c>
      <c r="M1404" s="16"/>
    </row>
    <row r="1405" spans="1:13" s="17" customFormat="1" x14ac:dyDescent="0.2">
      <c r="A1405" s="19" t="s">
        <v>94</v>
      </c>
      <c r="B1405" s="19" t="s">
        <v>3754</v>
      </c>
      <c r="C1405" s="25" t="s">
        <v>5982</v>
      </c>
      <c r="D1405" s="25" t="s">
        <v>5982</v>
      </c>
      <c r="E1405" s="25" t="s">
        <v>5982</v>
      </c>
      <c r="F1405" s="19" t="s">
        <v>3755</v>
      </c>
      <c r="G1405" s="19" t="s">
        <v>140</v>
      </c>
      <c r="H1405" s="1">
        <v>149924</v>
      </c>
      <c r="I1405" s="1">
        <v>0</v>
      </c>
      <c r="J1405" s="1">
        <v>149924</v>
      </c>
      <c r="K1405" s="1">
        <v>-14157</v>
      </c>
      <c r="L1405" s="3" t="s">
        <v>5982</v>
      </c>
      <c r="M1405" s="16"/>
    </row>
    <row r="1406" spans="1:13" s="17" customFormat="1" x14ac:dyDescent="0.2">
      <c r="A1406" s="19" t="s">
        <v>94</v>
      </c>
      <c r="B1406" s="19" t="s">
        <v>3754</v>
      </c>
      <c r="C1406" s="19" t="s">
        <v>3756</v>
      </c>
      <c r="D1406" s="19" t="s">
        <v>3757</v>
      </c>
      <c r="E1406" s="19" t="s">
        <v>143</v>
      </c>
      <c r="F1406" s="19" t="s">
        <v>3758</v>
      </c>
      <c r="G1406" s="19" t="s">
        <v>145</v>
      </c>
      <c r="H1406" s="1">
        <v>76670</v>
      </c>
      <c r="I1406" s="1">
        <v>0</v>
      </c>
      <c r="J1406" s="1">
        <v>76670</v>
      </c>
      <c r="K1406" s="1">
        <v>22984</v>
      </c>
      <c r="L1406" s="3" t="s">
        <v>5982</v>
      </c>
      <c r="M1406" s="16"/>
    </row>
    <row r="1407" spans="1:13" s="17" customFormat="1" x14ac:dyDescent="0.2">
      <c r="A1407" s="19" t="s">
        <v>94</v>
      </c>
      <c r="B1407" s="19" t="s">
        <v>3754</v>
      </c>
      <c r="C1407" s="19" t="s">
        <v>3759</v>
      </c>
      <c r="D1407" s="19" t="s">
        <v>3760</v>
      </c>
      <c r="E1407" s="19" t="s">
        <v>143</v>
      </c>
      <c r="F1407" s="19" t="s">
        <v>3761</v>
      </c>
      <c r="G1407" s="19" t="s">
        <v>228</v>
      </c>
      <c r="H1407" s="1">
        <v>212273</v>
      </c>
      <c r="I1407" s="1">
        <v>-3563</v>
      </c>
      <c r="J1407" s="1">
        <v>208710</v>
      </c>
      <c r="K1407" s="1">
        <v>15900</v>
      </c>
      <c r="L1407" s="3" t="s">
        <v>5982</v>
      </c>
      <c r="M1407" s="16"/>
    </row>
    <row r="1408" spans="1:13" s="17" customFormat="1" x14ac:dyDescent="0.2">
      <c r="A1408" s="19" t="s">
        <v>94</v>
      </c>
      <c r="B1408" s="19" t="s">
        <v>3754</v>
      </c>
      <c r="C1408" s="19" t="s">
        <v>3762</v>
      </c>
      <c r="D1408" s="19" t="s">
        <v>3763</v>
      </c>
      <c r="E1408" s="19" t="s">
        <v>143</v>
      </c>
      <c r="F1408" s="19" t="s">
        <v>3764</v>
      </c>
      <c r="G1408" s="19" t="s">
        <v>145</v>
      </c>
      <c r="H1408" s="1">
        <v>95320</v>
      </c>
      <c r="I1408" s="1">
        <v>0</v>
      </c>
      <c r="J1408" s="1">
        <v>95320</v>
      </c>
      <c r="K1408" s="1">
        <v>25113</v>
      </c>
      <c r="L1408" s="3" t="s">
        <v>5982</v>
      </c>
      <c r="M1408" s="16"/>
    </row>
    <row r="1409" spans="1:13" s="17" customFormat="1" x14ac:dyDescent="0.2">
      <c r="A1409" s="19" t="s">
        <v>94</v>
      </c>
      <c r="B1409" s="19" t="s">
        <v>3754</v>
      </c>
      <c r="C1409" s="19" t="s">
        <v>3765</v>
      </c>
      <c r="D1409" s="19" t="s">
        <v>3766</v>
      </c>
      <c r="E1409" s="19" t="s">
        <v>143</v>
      </c>
      <c r="F1409" s="19" t="s">
        <v>3767</v>
      </c>
      <c r="G1409" s="19" t="s">
        <v>140</v>
      </c>
      <c r="H1409" s="1">
        <v>147398</v>
      </c>
      <c r="I1409" s="1">
        <v>0</v>
      </c>
      <c r="J1409" s="1">
        <v>147398</v>
      </c>
      <c r="K1409" s="1">
        <v>35315</v>
      </c>
      <c r="L1409" s="3" t="s">
        <v>5982</v>
      </c>
      <c r="M1409" s="16"/>
    </row>
    <row r="1410" spans="1:13" s="17" customFormat="1" x14ac:dyDescent="0.2">
      <c r="A1410" s="19" t="s">
        <v>94</v>
      </c>
      <c r="B1410" s="19" t="s">
        <v>3754</v>
      </c>
      <c r="C1410" s="19" t="s">
        <v>3768</v>
      </c>
      <c r="D1410" s="19" t="s">
        <v>3769</v>
      </c>
      <c r="E1410" s="19" t="s">
        <v>143</v>
      </c>
      <c r="F1410" s="19" t="s">
        <v>3770</v>
      </c>
      <c r="G1410" s="19" t="s">
        <v>140</v>
      </c>
      <c r="H1410" s="1">
        <v>103706</v>
      </c>
      <c r="I1410" s="1">
        <v>0</v>
      </c>
      <c r="J1410" s="1">
        <v>103706</v>
      </c>
      <c r="K1410" s="1">
        <v>31058</v>
      </c>
      <c r="L1410" s="3" t="s">
        <v>5982</v>
      </c>
      <c r="M1410" s="16"/>
    </row>
    <row r="1411" spans="1:13" s="17" customFormat="1" x14ac:dyDescent="0.2">
      <c r="A1411" s="19" t="s">
        <v>94</v>
      </c>
      <c r="B1411" s="19" t="s">
        <v>3754</v>
      </c>
      <c r="C1411" s="19" t="s">
        <v>3771</v>
      </c>
      <c r="D1411" s="19" t="s">
        <v>3772</v>
      </c>
      <c r="E1411" s="19" t="s">
        <v>143</v>
      </c>
      <c r="F1411" s="19" t="s">
        <v>3773</v>
      </c>
      <c r="G1411" s="19" t="s">
        <v>228</v>
      </c>
      <c r="H1411" s="1">
        <v>94844</v>
      </c>
      <c r="I1411" s="1">
        <v>0</v>
      </c>
      <c r="J1411" s="1">
        <v>94844</v>
      </c>
      <c r="K1411" s="1">
        <v>20957</v>
      </c>
      <c r="L1411" s="3" t="s">
        <v>5982</v>
      </c>
      <c r="M1411" s="16"/>
    </row>
    <row r="1412" spans="1:13" s="17" customFormat="1" x14ac:dyDescent="0.2">
      <c r="A1412" s="19" t="s">
        <v>94</v>
      </c>
      <c r="B1412" s="19" t="s">
        <v>3754</v>
      </c>
      <c r="C1412" s="19" t="s">
        <v>3774</v>
      </c>
      <c r="D1412" s="19" t="s">
        <v>3775</v>
      </c>
      <c r="E1412" s="19" t="s">
        <v>143</v>
      </c>
      <c r="F1412" s="19" t="s">
        <v>3776</v>
      </c>
      <c r="G1412" s="19" t="s">
        <v>145</v>
      </c>
      <c r="H1412" s="1">
        <v>128248</v>
      </c>
      <c r="I1412" s="1">
        <v>0</v>
      </c>
      <c r="J1412" s="1">
        <v>128248</v>
      </c>
      <c r="K1412" s="1">
        <v>44730</v>
      </c>
      <c r="L1412" s="3" t="s">
        <v>5982</v>
      </c>
      <c r="M1412" s="16"/>
    </row>
    <row r="1413" spans="1:13" s="17" customFormat="1" x14ac:dyDescent="0.2">
      <c r="A1413" s="19" t="s">
        <v>94</v>
      </c>
      <c r="B1413" s="19" t="s">
        <v>3754</v>
      </c>
      <c r="C1413" s="19" t="s">
        <v>3777</v>
      </c>
      <c r="D1413" s="19" t="s">
        <v>3778</v>
      </c>
      <c r="E1413" s="19" t="s">
        <v>143</v>
      </c>
      <c r="F1413" s="19" t="s">
        <v>3779</v>
      </c>
      <c r="G1413" s="19" t="s">
        <v>145</v>
      </c>
      <c r="H1413" s="1">
        <v>44880</v>
      </c>
      <c r="I1413" s="1">
        <v>0</v>
      </c>
      <c r="J1413" s="1">
        <v>44880</v>
      </c>
      <c r="K1413" s="1">
        <v>9205</v>
      </c>
      <c r="L1413" s="3" t="s">
        <v>5982</v>
      </c>
      <c r="M1413" s="16"/>
    </row>
    <row r="1414" spans="1:13" s="17" customFormat="1" x14ac:dyDescent="0.2">
      <c r="A1414" s="19" t="s">
        <v>94</v>
      </c>
      <c r="B1414" s="19" t="s">
        <v>3754</v>
      </c>
      <c r="C1414" s="19" t="s">
        <v>3780</v>
      </c>
      <c r="D1414" s="19" t="s">
        <v>3781</v>
      </c>
      <c r="E1414" s="19" t="s">
        <v>143</v>
      </c>
      <c r="F1414" s="19" t="s">
        <v>3782</v>
      </c>
      <c r="G1414" s="19" t="s">
        <v>228</v>
      </c>
      <c r="H1414" s="1">
        <v>46054</v>
      </c>
      <c r="I1414" s="1">
        <v>0</v>
      </c>
      <c r="J1414" s="1">
        <v>46054</v>
      </c>
      <c r="K1414" s="1">
        <v>8620</v>
      </c>
      <c r="L1414" s="3" t="s">
        <v>5982</v>
      </c>
      <c r="M1414" s="16"/>
    </row>
    <row r="1415" spans="1:13" s="17" customFormat="1" x14ac:dyDescent="0.2">
      <c r="A1415" s="19" t="s">
        <v>94</v>
      </c>
      <c r="B1415" s="19" t="s">
        <v>3754</v>
      </c>
      <c r="C1415" s="19" t="s">
        <v>3783</v>
      </c>
      <c r="D1415" s="19" t="s">
        <v>3784</v>
      </c>
      <c r="E1415" s="19" t="s">
        <v>143</v>
      </c>
      <c r="F1415" s="19" t="s">
        <v>3785</v>
      </c>
      <c r="G1415" s="19" t="s">
        <v>228</v>
      </c>
      <c r="H1415" s="1">
        <v>4877369</v>
      </c>
      <c r="I1415" s="1">
        <v>-23551</v>
      </c>
      <c r="J1415" s="1">
        <v>4853818</v>
      </c>
      <c r="K1415" s="1">
        <v>1502740</v>
      </c>
      <c r="L1415" s="3" t="s">
        <v>5982</v>
      </c>
      <c r="M1415" s="16"/>
    </row>
    <row r="1416" spans="1:13" s="17" customFormat="1" x14ac:dyDescent="0.2">
      <c r="A1416" s="19" t="s">
        <v>94</v>
      </c>
      <c r="B1416" s="19" t="s">
        <v>3786</v>
      </c>
      <c r="C1416" s="25" t="s">
        <v>5982</v>
      </c>
      <c r="D1416" s="25" t="s">
        <v>5982</v>
      </c>
      <c r="E1416" s="25" t="s">
        <v>5982</v>
      </c>
      <c r="F1416" s="19" t="s">
        <v>3787</v>
      </c>
      <c r="G1416" s="19" t="s">
        <v>228</v>
      </c>
      <c r="H1416" s="1">
        <v>2153097</v>
      </c>
      <c r="I1416" s="1">
        <v>-40339</v>
      </c>
      <c r="J1416" s="1">
        <v>2112758</v>
      </c>
      <c r="K1416" s="1">
        <v>440600</v>
      </c>
      <c r="L1416" s="3" t="s">
        <v>5982</v>
      </c>
      <c r="M1416" s="16"/>
    </row>
    <row r="1417" spans="1:13" s="17" customFormat="1" x14ac:dyDescent="0.2">
      <c r="A1417" s="19" t="s">
        <v>94</v>
      </c>
      <c r="B1417" s="19" t="s">
        <v>3788</v>
      </c>
      <c r="C1417" s="25" t="s">
        <v>5982</v>
      </c>
      <c r="D1417" s="25" t="s">
        <v>5982</v>
      </c>
      <c r="E1417" s="25" t="s">
        <v>5982</v>
      </c>
      <c r="F1417" s="19" t="s">
        <v>3789</v>
      </c>
      <c r="G1417" s="19" t="s">
        <v>145</v>
      </c>
      <c r="H1417" s="1">
        <v>1285200</v>
      </c>
      <c r="I1417" s="1">
        <v>333817</v>
      </c>
      <c r="J1417" s="1">
        <v>1619017</v>
      </c>
      <c r="K1417" s="1">
        <v>603215</v>
      </c>
      <c r="L1417" s="3" t="s">
        <v>5982</v>
      </c>
      <c r="M1417" s="16"/>
    </row>
    <row r="1418" spans="1:13" s="17" customFormat="1" x14ac:dyDescent="0.2">
      <c r="A1418" s="19" t="s">
        <v>94</v>
      </c>
      <c r="B1418" s="19" t="s">
        <v>3788</v>
      </c>
      <c r="C1418" s="19" t="s">
        <v>3790</v>
      </c>
      <c r="D1418" s="19" t="s">
        <v>3791</v>
      </c>
      <c r="E1418" s="19" t="s">
        <v>143</v>
      </c>
      <c r="F1418" s="19" t="s">
        <v>3792</v>
      </c>
      <c r="G1418" s="19" t="s">
        <v>145</v>
      </c>
      <c r="H1418" s="1">
        <v>479280</v>
      </c>
      <c r="I1418" s="1">
        <v>0</v>
      </c>
      <c r="J1418" s="1">
        <v>479280</v>
      </c>
      <c r="K1418" s="1">
        <v>94637</v>
      </c>
      <c r="L1418" s="3" t="s">
        <v>5982</v>
      </c>
      <c r="M1418" s="16"/>
    </row>
    <row r="1419" spans="1:13" s="17" customFormat="1" x14ac:dyDescent="0.2">
      <c r="A1419" s="19" t="s">
        <v>94</v>
      </c>
      <c r="B1419" s="19" t="s">
        <v>3793</v>
      </c>
      <c r="C1419" s="25" t="s">
        <v>5982</v>
      </c>
      <c r="D1419" s="25" t="s">
        <v>5982</v>
      </c>
      <c r="E1419" s="25" t="s">
        <v>5982</v>
      </c>
      <c r="F1419" s="19" t="s">
        <v>3794</v>
      </c>
      <c r="G1419" s="19" t="s">
        <v>228</v>
      </c>
      <c r="H1419" s="1">
        <v>39160352</v>
      </c>
      <c r="I1419" s="1">
        <v>-289180</v>
      </c>
      <c r="J1419" s="1">
        <v>38871172</v>
      </c>
      <c r="K1419" s="1">
        <v>10592790</v>
      </c>
      <c r="L1419" s="3" t="s">
        <v>5982</v>
      </c>
      <c r="M1419" s="16"/>
    </row>
    <row r="1420" spans="1:13" s="17" customFormat="1" x14ac:dyDescent="0.2">
      <c r="A1420" s="19" t="s">
        <v>94</v>
      </c>
      <c r="B1420" s="19" t="s">
        <v>3793</v>
      </c>
      <c r="C1420" s="19" t="s">
        <v>3795</v>
      </c>
      <c r="D1420" s="19" t="s">
        <v>3796</v>
      </c>
      <c r="E1420" s="19" t="s">
        <v>143</v>
      </c>
      <c r="F1420" s="19" t="s">
        <v>3797</v>
      </c>
      <c r="G1420" s="19" t="s">
        <v>228</v>
      </c>
      <c r="H1420" s="1">
        <v>1230430</v>
      </c>
      <c r="I1420" s="1">
        <v>-7321</v>
      </c>
      <c r="J1420" s="1">
        <v>1223109</v>
      </c>
      <c r="K1420" s="1">
        <v>282403</v>
      </c>
      <c r="L1420" s="3" t="s">
        <v>5982</v>
      </c>
      <c r="M1420" s="16"/>
    </row>
    <row r="1421" spans="1:13" s="17" customFormat="1" x14ac:dyDescent="0.2">
      <c r="A1421" s="19" t="s">
        <v>94</v>
      </c>
      <c r="B1421" s="19" t="s">
        <v>3793</v>
      </c>
      <c r="C1421" s="19" t="s">
        <v>3798</v>
      </c>
      <c r="D1421" s="19" t="s">
        <v>3799</v>
      </c>
      <c r="E1421" s="19" t="s">
        <v>143</v>
      </c>
      <c r="F1421" s="19" t="s">
        <v>3800</v>
      </c>
      <c r="G1421" s="19" t="s">
        <v>228</v>
      </c>
      <c r="H1421" s="1">
        <v>587571</v>
      </c>
      <c r="I1421" s="1">
        <v>-3408</v>
      </c>
      <c r="J1421" s="1">
        <v>584163</v>
      </c>
      <c r="K1421" s="1">
        <v>133273</v>
      </c>
      <c r="L1421" s="3" t="s">
        <v>5982</v>
      </c>
      <c r="M1421" s="16"/>
    </row>
    <row r="1422" spans="1:13" s="17" customFormat="1" x14ac:dyDescent="0.2">
      <c r="A1422" s="19" t="s">
        <v>94</v>
      </c>
      <c r="B1422" s="19" t="s">
        <v>3793</v>
      </c>
      <c r="C1422" s="19" t="s">
        <v>3801</v>
      </c>
      <c r="D1422" s="19" t="s">
        <v>3802</v>
      </c>
      <c r="E1422" s="19" t="s">
        <v>143</v>
      </c>
      <c r="F1422" s="19" t="s">
        <v>3803</v>
      </c>
      <c r="G1422" s="19" t="s">
        <v>228</v>
      </c>
      <c r="H1422" s="1">
        <v>40592</v>
      </c>
      <c r="I1422" s="1">
        <v>0</v>
      </c>
      <c r="J1422" s="1">
        <v>40592</v>
      </c>
      <c r="K1422" s="1">
        <v>15144</v>
      </c>
      <c r="L1422" s="3" t="s">
        <v>5982</v>
      </c>
      <c r="M1422" s="16"/>
    </row>
    <row r="1423" spans="1:13" s="17" customFormat="1" x14ac:dyDescent="0.2">
      <c r="A1423" s="19" t="s">
        <v>94</v>
      </c>
      <c r="B1423" s="19" t="s">
        <v>3793</v>
      </c>
      <c r="C1423" s="19" t="s">
        <v>3804</v>
      </c>
      <c r="D1423" s="19" t="s">
        <v>3805</v>
      </c>
      <c r="E1423" s="19" t="s">
        <v>143</v>
      </c>
      <c r="F1423" s="19" t="s">
        <v>3806</v>
      </c>
      <c r="G1423" s="19" t="s">
        <v>228</v>
      </c>
      <c r="H1423" s="1">
        <v>183600</v>
      </c>
      <c r="I1423" s="1">
        <v>0</v>
      </c>
      <c r="J1423" s="1">
        <v>183600</v>
      </c>
      <c r="K1423" s="1">
        <v>46029</v>
      </c>
      <c r="L1423" s="3" t="s">
        <v>5982</v>
      </c>
      <c r="M1423" s="16"/>
    </row>
    <row r="1424" spans="1:13" s="17" customFormat="1" x14ac:dyDescent="0.2">
      <c r="A1424" s="19" t="s">
        <v>94</v>
      </c>
      <c r="B1424" s="19" t="s">
        <v>3807</v>
      </c>
      <c r="C1424" s="25" t="s">
        <v>5982</v>
      </c>
      <c r="D1424" s="25" t="s">
        <v>5982</v>
      </c>
      <c r="E1424" s="25" t="s">
        <v>5982</v>
      </c>
      <c r="F1424" s="19" t="s">
        <v>3808</v>
      </c>
      <c r="G1424" s="19" t="s">
        <v>228</v>
      </c>
      <c r="H1424" s="1">
        <v>123336</v>
      </c>
      <c r="I1424" s="1">
        <v>0</v>
      </c>
      <c r="J1424" s="1">
        <v>123336</v>
      </c>
      <c r="K1424" s="1">
        <v>30866</v>
      </c>
      <c r="L1424" s="3" t="s">
        <v>5982</v>
      </c>
      <c r="M1424" s="16"/>
    </row>
    <row r="1425" spans="1:13" s="17" customFormat="1" x14ac:dyDescent="0.2">
      <c r="A1425" s="19" t="s">
        <v>94</v>
      </c>
      <c r="B1425" s="19" t="s">
        <v>3809</v>
      </c>
      <c r="C1425" s="25" t="s">
        <v>5982</v>
      </c>
      <c r="D1425" s="25" t="s">
        <v>5982</v>
      </c>
      <c r="E1425" s="25" t="s">
        <v>5982</v>
      </c>
      <c r="F1425" s="19" t="s">
        <v>3810</v>
      </c>
      <c r="G1425" s="19" t="s">
        <v>228</v>
      </c>
      <c r="H1425" s="1">
        <v>22689619</v>
      </c>
      <c r="I1425" s="1">
        <v>-610306</v>
      </c>
      <c r="J1425" s="1">
        <v>22079313</v>
      </c>
      <c r="K1425" s="1">
        <v>4094352</v>
      </c>
      <c r="L1425" s="3" t="s">
        <v>5982</v>
      </c>
      <c r="M1425" s="16"/>
    </row>
    <row r="1426" spans="1:13" s="17" customFormat="1" x14ac:dyDescent="0.2">
      <c r="A1426" s="19" t="s">
        <v>94</v>
      </c>
      <c r="B1426" s="19" t="s">
        <v>3809</v>
      </c>
      <c r="C1426" s="19" t="s">
        <v>3811</v>
      </c>
      <c r="D1426" s="19" t="s">
        <v>3812</v>
      </c>
      <c r="E1426" s="19" t="s">
        <v>143</v>
      </c>
      <c r="F1426" s="19" t="s">
        <v>3813</v>
      </c>
      <c r="G1426" s="19" t="s">
        <v>228</v>
      </c>
      <c r="H1426" s="1">
        <v>271742</v>
      </c>
      <c r="I1426" s="1">
        <v>-4180</v>
      </c>
      <c r="J1426" s="1">
        <v>267562</v>
      </c>
      <c r="K1426" s="1">
        <v>41358</v>
      </c>
      <c r="L1426" s="3" t="s">
        <v>5982</v>
      </c>
      <c r="M1426" s="16"/>
    </row>
    <row r="1427" spans="1:13" s="17" customFormat="1" x14ac:dyDescent="0.2">
      <c r="A1427" s="19" t="s">
        <v>94</v>
      </c>
      <c r="B1427" s="19" t="s">
        <v>3809</v>
      </c>
      <c r="C1427" s="19" t="s">
        <v>3814</v>
      </c>
      <c r="D1427" s="19" t="s">
        <v>3815</v>
      </c>
      <c r="E1427" s="19" t="s">
        <v>143</v>
      </c>
      <c r="F1427" s="19" t="s">
        <v>3816</v>
      </c>
      <c r="G1427" s="19" t="s">
        <v>228</v>
      </c>
      <c r="H1427" s="1">
        <v>77442</v>
      </c>
      <c r="I1427" s="1">
        <v>0</v>
      </c>
      <c r="J1427" s="1">
        <v>77442</v>
      </c>
      <c r="K1427" s="1">
        <v>19395</v>
      </c>
      <c r="L1427" s="3" t="s">
        <v>5982</v>
      </c>
      <c r="M1427" s="16"/>
    </row>
    <row r="1428" spans="1:13" s="17" customFormat="1" x14ac:dyDescent="0.2">
      <c r="A1428" s="19" t="s">
        <v>94</v>
      </c>
      <c r="B1428" s="19" t="s">
        <v>3809</v>
      </c>
      <c r="C1428" s="19" t="s">
        <v>3817</v>
      </c>
      <c r="D1428" s="19" t="s">
        <v>3818</v>
      </c>
      <c r="E1428" s="19" t="s">
        <v>143</v>
      </c>
      <c r="F1428" s="19" t="s">
        <v>3819</v>
      </c>
      <c r="G1428" s="19" t="s">
        <v>228</v>
      </c>
      <c r="H1428" s="1">
        <v>1321344</v>
      </c>
      <c r="I1428" s="1">
        <v>-20180</v>
      </c>
      <c r="J1428" s="1">
        <v>1301164</v>
      </c>
      <c r="K1428" s="1">
        <v>198546</v>
      </c>
      <c r="L1428" s="3" t="s">
        <v>5982</v>
      </c>
      <c r="M1428" s="16"/>
    </row>
    <row r="1429" spans="1:13" s="17" customFormat="1" x14ac:dyDescent="0.2">
      <c r="A1429" s="19" t="s">
        <v>94</v>
      </c>
      <c r="B1429" s="19" t="s">
        <v>3809</v>
      </c>
      <c r="C1429" s="19" t="s">
        <v>3820</v>
      </c>
      <c r="D1429" s="19" t="s">
        <v>3821</v>
      </c>
      <c r="E1429" s="19" t="s">
        <v>143</v>
      </c>
      <c r="F1429" s="19" t="s">
        <v>3822</v>
      </c>
      <c r="G1429" s="19" t="s">
        <v>228</v>
      </c>
      <c r="H1429" s="1">
        <v>1941651</v>
      </c>
      <c r="I1429" s="1">
        <v>-28413</v>
      </c>
      <c r="J1429" s="1">
        <v>1913238</v>
      </c>
      <c r="K1429" s="1">
        <v>313380</v>
      </c>
      <c r="L1429" s="3" t="s">
        <v>5982</v>
      </c>
      <c r="M1429" s="16"/>
    </row>
    <row r="1430" spans="1:13" s="17" customFormat="1" x14ac:dyDescent="0.2">
      <c r="A1430" s="19" t="s">
        <v>94</v>
      </c>
      <c r="B1430" s="19" t="s">
        <v>3809</v>
      </c>
      <c r="C1430" s="19" t="s">
        <v>3823</v>
      </c>
      <c r="D1430" s="19" t="s">
        <v>3824</v>
      </c>
      <c r="E1430" s="19" t="s">
        <v>143</v>
      </c>
      <c r="F1430" s="19" t="s">
        <v>3825</v>
      </c>
      <c r="G1430" s="19" t="s">
        <v>228</v>
      </c>
      <c r="H1430" s="1">
        <v>1114277</v>
      </c>
      <c r="I1430" s="1">
        <v>-15277</v>
      </c>
      <c r="J1430" s="1">
        <v>1099000</v>
      </c>
      <c r="K1430" s="1">
        <v>231422</v>
      </c>
      <c r="L1430" s="3" t="s">
        <v>5982</v>
      </c>
      <c r="M1430" s="16"/>
    </row>
    <row r="1431" spans="1:13" s="17" customFormat="1" x14ac:dyDescent="0.2">
      <c r="A1431" s="19" t="s">
        <v>94</v>
      </c>
      <c r="B1431" s="19" t="s">
        <v>3809</v>
      </c>
      <c r="C1431" s="19" t="s">
        <v>3826</v>
      </c>
      <c r="D1431" s="19" t="s">
        <v>3827</v>
      </c>
      <c r="E1431" s="19" t="s">
        <v>143</v>
      </c>
      <c r="F1431" s="19" t="s">
        <v>3828</v>
      </c>
      <c r="G1431" s="19" t="s">
        <v>228</v>
      </c>
      <c r="H1431" s="1">
        <v>1856544</v>
      </c>
      <c r="I1431" s="1">
        <v>-25463</v>
      </c>
      <c r="J1431" s="1">
        <v>1831081</v>
      </c>
      <c r="K1431" s="1">
        <v>318078</v>
      </c>
      <c r="L1431" s="3" t="s">
        <v>5982</v>
      </c>
      <c r="M1431" s="16"/>
    </row>
    <row r="1432" spans="1:13" s="17" customFormat="1" x14ac:dyDescent="0.2">
      <c r="A1432" s="19" t="s">
        <v>94</v>
      </c>
      <c r="B1432" s="19" t="s">
        <v>3809</v>
      </c>
      <c r="C1432" s="19" t="s">
        <v>3829</v>
      </c>
      <c r="D1432" s="19" t="s">
        <v>3830</v>
      </c>
      <c r="E1432" s="19" t="s">
        <v>143</v>
      </c>
      <c r="F1432" s="19" t="s">
        <v>3831</v>
      </c>
      <c r="G1432" s="19" t="s">
        <v>228</v>
      </c>
      <c r="H1432" s="1">
        <v>1085396</v>
      </c>
      <c r="I1432" s="1">
        <v>-16045</v>
      </c>
      <c r="J1432" s="1">
        <v>1069351</v>
      </c>
      <c r="K1432" s="1">
        <v>170751</v>
      </c>
      <c r="L1432" s="3" t="s">
        <v>5982</v>
      </c>
      <c r="M1432" s="16"/>
    </row>
    <row r="1433" spans="1:13" s="17" customFormat="1" x14ac:dyDescent="0.2">
      <c r="A1433" s="19" t="s">
        <v>94</v>
      </c>
      <c r="B1433" s="19" t="s">
        <v>3832</v>
      </c>
      <c r="C1433" s="25" t="s">
        <v>5982</v>
      </c>
      <c r="D1433" s="25" t="s">
        <v>5982</v>
      </c>
      <c r="E1433" s="25" t="s">
        <v>5982</v>
      </c>
      <c r="F1433" s="19" t="s">
        <v>3833</v>
      </c>
      <c r="G1433" s="19" t="s">
        <v>145</v>
      </c>
      <c r="H1433" s="1">
        <v>1202518</v>
      </c>
      <c r="I1433" s="1">
        <v>-589500</v>
      </c>
      <c r="J1433" s="1">
        <v>613018</v>
      </c>
      <c r="K1433" s="1">
        <v>-130605</v>
      </c>
      <c r="L1433" s="3" t="s">
        <v>5982</v>
      </c>
      <c r="M1433" s="16"/>
    </row>
    <row r="1434" spans="1:13" s="17" customFormat="1" x14ac:dyDescent="0.2">
      <c r="A1434" s="19" t="s">
        <v>94</v>
      </c>
      <c r="B1434" s="19" t="s">
        <v>3834</v>
      </c>
      <c r="C1434" s="25" t="s">
        <v>5982</v>
      </c>
      <c r="D1434" s="25" t="s">
        <v>5982</v>
      </c>
      <c r="E1434" s="25" t="s">
        <v>5982</v>
      </c>
      <c r="F1434" s="19" t="s">
        <v>3835</v>
      </c>
      <c r="G1434" s="19" t="s">
        <v>228</v>
      </c>
      <c r="H1434" s="1">
        <v>338791</v>
      </c>
      <c r="I1434" s="1">
        <v>87331</v>
      </c>
      <c r="J1434" s="1">
        <v>426122</v>
      </c>
      <c r="K1434" s="1">
        <v>158663</v>
      </c>
      <c r="L1434" s="3" t="s">
        <v>5982</v>
      </c>
      <c r="M1434" s="16"/>
    </row>
    <row r="1435" spans="1:13" s="17" customFormat="1" x14ac:dyDescent="0.2">
      <c r="A1435" s="19" t="s">
        <v>94</v>
      </c>
      <c r="B1435" s="19" t="s">
        <v>3834</v>
      </c>
      <c r="C1435" s="19" t="s">
        <v>3836</v>
      </c>
      <c r="D1435" s="19" t="s">
        <v>3837</v>
      </c>
      <c r="E1435" s="19" t="s">
        <v>143</v>
      </c>
      <c r="F1435" s="19" t="s">
        <v>3838</v>
      </c>
      <c r="G1435" s="19" t="s">
        <v>228</v>
      </c>
      <c r="H1435" s="1">
        <v>668193</v>
      </c>
      <c r="I1435" s="1">
        <v>167641</v>
      </c>
      <c r="J1435" s="1">
        <v>835834</v>
      </c>
      <c r="K1435" s="1">
        <v>317949</v>
      </c>
      <c r="L1435" s="3" t="s">
        <v>5982</v>
      </c>
      <c r="M1435" s="16"/>
    </row>
    <row r="1436" spans="1:13" s="17" customFormat="1" x14ac:dyDescent="0.2">
      <c r="A1436" s="19" t="s">
        <v>94</v>
      </c>
      <c r="B1436" s="19" t="s">
        <v>3834</v>
      </c>
      <c r="C1436" s="19" t="s">
        <v>3839</v>
      </c>
      <c r="D1436" s="19" t="s">
        <v>3840</v>
      </c>
      <c r="E1436" s="19" t="s">
        <v>143</v>
      </c>
      <c r="F1436" s="19" t="s">
        <v>3841</v>
      </c>
      <c r="G1436" s="19" t="s">
        <v>228</v>
      </c>
      <c r="H1436" s="1">
        <v>62842</v>
      </c>
      <c r="I1436" s="1">
        <v>0</v>
      </c>
      <c r="J1436" s="1">
        <v>62842</v>
      </c>
      <c r="K1436" s="1">
        <v>0</v>
      </c>
      <c r="L1436" s="3" t="s">
        <v>5982</v>
      </c>
      <c r="M1436" s="16"/>
    </row>
    <row r="1437" spans="1:13" s="17" customFormat="1" x14ac:dyDescent="0.2">
      <c r="A1437" s="19" t="s">
        <v>94</v>
      </c>
      <c r="B1437" s="19" t="s">
        <v>3834</v>
      </c>
      <c r="C1437" s="19" t="s">
        <v>3842</v>
      </c>
      <c r="D1437" s="19" t="s">
        <v>3843</v>
      </c>
      <c r="E1437" s="19" t="s">
        <v>143</v>
      </c>
      <c r="F1437" s="19" t="s">
        <v>3844</v>
      </c>
      <c r="G1437" s="19" t="s">
        <v>228</v>
      </c>
      <c r="H1437" s="1">
        <v>811052</v>
      </c>
      <c r="I1437" s="1">
        <v>0</v>
      </c>
      <c r="J1437" s="1">
        <v>811052</v>
      </c>
      <c r="K1437" s="1">
        <v>157713</v>
      </c>
      <c r="L1437" s="3" t="s">
        <v>5982</v>
      </c>
      <c r="M1437" s="16"/>
    </row>
    <row r="1438" spans="1:13" s="17" customFormat="1" x14ac:dyDescent="0.2">
      <c r="A1438" s="19" t="s">
        <v>94</v>
      </c>
      <c r="B1438" s="19" t="s">
        <v>3834</v>
      </c>
      <c r="C1438" s="19" t="s">
        <v>3845</v>
      </c>
      <c r="D1438" s="19" t="s">
        <v>3846</v>
      </c>
      <c r="E1438" s="19" t="s">
        <v>143</v>
      </c>
      <c r="F1438" s="19" t="s">
        <v>3847</v>
      </c>
      <c r="G1438" s="19" t="s">
        <v>228</v>
      </c>
      <c r="H1438" s="1">
        <v>875630</v>
      </c>
      <c r="I1438" s="1">
        <v>0</v>
      </c>
      <c r="J1438" s="1">
        <v>875630</v>
      </c>
      <c r="K1438" s="1">
        <v>248894</v>
      </c>
      <c r="L1438" s="3" t="s">
        <v>5982</v>
      </c>
      <c r="M1438" s="16"/>
    </row>
    <row r="1439" spans="1:13" s="17" customFormat="1" x14ac:dyDescent="0.2">
      <c r="A1439" s="19" t="s">
        <v>94</v>
      </c>
      <c r="B1439" s="19" t="s">
        <v>3834</v>
      </c>
      <c r="C1439" s="19" t="s">
        <v>3848</v>
      </c>
      <c r="D1439" s="19" t="s">
        <v>3849</v>
      </c>
      <c r="E1439" s="19" t="s">
        <v>143</v>
      </c>
      <c r="F1439" s="19" t="s">
        <v>3850</v>
      </c>
      <c r="G1439" s="19" t="s">
        <v>228</v>
      </c>
      <c r="H1439" s="1">
        <v>64144</v>
      </c>
      <c r="I1439" s="1">
        <v>0</v>
      </c>
      <c r="J1439" s="1">
        <v>64144</v>
      </c>
      <c r="K1439" s="1">
        <v>0</v>
      </c>
      <c r="L1439" s="3" t="s">
        <v>5982</v>
      </c>
      <c r="M1439" s="16"/>
    </row>
    <row r="1440" spans="1:13" s="17" customFormat="1" x14ac:dyDescent="0.2">
      <c r="A1440" s="19" t="s">
        <v>94</v>
      </c>
      <c r="B1440" s="19" t="s">
        <v>3851</v>
      </c>
      <c r="C1440" s="25" t="s">
        <v>5982</v>
      </c>
      <c r="D1440" s="25" t="s">
        <v>5982</v>
      </c>
      <c r="E1440" s="25" t="s">
        <v>5982</v>
      </c>
      <c r="F1440" s="19" t="s">
        <v>3852</v>
      </c>
      <c r="G1440" s="19" t="s">
        <v>228</v>
      </c>
      <c r="H1440" s="1">
        <v>801906</v>
      </c>
      <c r="I1440" s="1">
        <v>0</v>
      </c>
      <c r="J1440" s="1">
        <v>801906</v>
      </c>
      <c r="K1440" s="1">
        <v>199761</v>
      </c>
      <c r="L1440" s="3" t="s">
        <v>5982</v>
      </c>
      <c r="M1440" s="16"/>
    </row>
    <row r="1441" spans="1:13" s="17" customFormat="1" x14ac:dyDescent="0.2">
      <c r="A1441" s="19" t="s">
        <v>94</v>
      </c>
      <c r="B1441" s="19" t="s">
        <v>3853</v>
      </c>
      <c r="C1441" s="25" t="s">
        <v>5982</v>
      </c>
      <c r="D1441" s="25" t="s">
        <v>5982</v>
      </c>
      <c r="E1441" s="25" t="s">
        <v>5982</v>
      </c>
      <c r="F1441" s="19" t="s">
        <v>3854</v>
      </c>
      <c r="G1441" s="19" t="s">
        <v>228</v>
      </c>
      <c r="H1441" s="1">
        <v>1024252</v>
      </c>
      <c r="I1441" s="1">
        <v>0</v>
      </c>
      <c r="J1441" s="1">
        <v>1024252</v>
      </c>
      <c r="K1441" s="1">
        <v>254563</v>
      </c>
      <c r="L1441" s="3" t="s">
        <v>5982</v>
      </c>
      <c r="M1441" s="16"/>
    </row>
    <row r="1442" spans="1:13" s="17" customFormat="1" x14ac:dyDescent="0.2">
      <c r="A1442" s="19" t="s">
        <v>94</v>
      </c>
      <c r="B1442" s="19" t="s">
        <v>3855</v>
      </c>
      <c r="C1442" s="25" t="s">
        <v>5982</v>
      </c>
      <c r="D1442" s="25" t="s">
        <v>5982</v>
      </c>
      <c r="E1442" s="25" t="s">
        <v>5982</v>
      </c>
      <c r="F1442" s="19" t="s">
        <v>3856</v>
      </c>
      <c r="G1442" s="19" t="s">
        <v>228</v>
      </c>
      <c r="H1442" s="1">
        <v>23366782</v>
      </c>
      <c r="I1442" s="1">
        <v>-1232724</v>
      </c>
      <c r="J1442" s="1">
        <v>22134058</v>
      </c>
      <c r="K1442" s="1">
        <v>3766320</v>
      </c>
      <c r="L1442" s="3" t="s">
        <v>5982</v>
      </c>
      <c r="M1442" s="16"/>
    </row>
    <row r="1443" spans="1:13" s="17" customFormat="1" x14ac:dyDescent="0.2">
      <c r="A1443" s="19" t="s">
        <v>94</v>
      </c>
      <c r="B1443" s="19" t="s">
        <v>3855</v>
      </c>
      <c r="C1443" s="19" t="s">
        <v>3857</v>
      </c>
      <c r="D1443" s="19" t="s">
        <v>3858</v>
      </c>
      <c r="E1443" s="19" t="s">
        <v>143</v>
      </c>
      <c r="F1443" s="19" t="s">
        <v>3859</v>
      </c>
      <c r="G1443" s="19" t="s">
        <v>228</v>
      </c>
      <c r="H1443" s="1">
        <v>2642867</v>
      </c>
      <c r="I1443" s="1">
        <v>-18172</v>
      </c>
      <c r="J1443" s="1">
        <v>2624695</v>
      </c>
      <c r="K1443" s="1">
        <v>683926</v>
      </c>
      <c r="L1443" s="3" t="s">
        <v>5982</v>
      </c>
      <c r="M1443" s="16"/>
    </row>
    <row r="1444" spans="1:13" s="17" customFormat="1" x14ac:dyDescent="0.2">
      <c r="A1444" s="19" t="s">
        <v>94</v>
      </c>
      <c r="B1444" s="19" t="s">
        <v>3855</v>
      </c>
      <c r="C1444" s="19" t="s">
        <v>3860</v>
      </c>
      <c r="D1444" s="19" t="s">
        <v>3861</v>
      </c>
      <c r="E1444" s="19" t="s">
        <v>143</v>
      </c>
      <c r="F1444" s="19" t="s">
        <v>3862</v>
      </c>
      <c r="G1444" s="19" t="s">
        <v>228</v>
      </c>
      <c r="H1444" s="1">
        <v>3199597</v>
      </c>
      <c r="I1444" s="1">
        <v>-21251</v>
      </c>
      <c r="J1444" s="1">
        <v>3178346</v>
      </c>
      <c r="K1444" s="1">
        <v>905495</v>
      </c>
      <c r="L1444" s="3" t="s">
        <v>5982</v>
      </c>
      <c r="M1444" s="16"/>
    </row>
    <row r="1445" spans="1:13" s="17" customFormat="1" x14ac:dyDescent="0.2">
      <c r="A1445" s="19" t="s">
        <v>94</v>
      </c>
      <c r="B1445" s="19" t="s">
        <v>3863</v>
      </c>
      <c r="C1445" s="25" t="s">
        <v>5982</v>
      </c>
      <c r="D1445" s="25" t="s">
        <v>5982</v>
      </c>
      <c r="E1445" s="25" t="s">
        <v>5982</v>
      </c>
      <c r="F1445" s="19" t="s">
        <v>3864</v>
      </c>
      <c r="G1445" s="19" t="s">
        <v>341</v>
      </c>
      <c r="H1445" s="1">
        <v>7152155</v>
      </c>
      <c r="I1445" s="1">
        <v>-902277</v>
      </c>
      <c r="J1445" s="1">
        <v>6249878</v>
      </c>
      <c r="K1445" s="1">
        <v>669114</v>
      </c>
      <c r="L1445" s="3" t="s">
        <v>5982</v>
      </c>
      <c r="M1445" s="16"/>
    </row>
    <row r="1446" spans="1:13" s="17" customFormat="1" x14ac:dyDescent="0.2">
      <c r="A1446" s="19" t="s">
        <v>94</v>
      </c>
      <c r="B1446" s="19" t="s">
        <v>3863</v>
      </c>
      <c r="C1446" s="19" t="s">
        <v>3865</v>
      </c>
      <c r="D1446" s="19" t="s">
        <v>3866</v>
      </c>
      <c r="E1446" s="19" t="s">
        <v>143</v>
      </c>
      <c r="F1446" s="19" t="s">
        <v>3867</v>
      </c>
      <c r="G1446" s="19" t="s">
        <v>341</v>
      </c>
      <c r="H1446" s="1">
        <v>1974193</v>
      </c>
      <c r="I1446" s="1">
        <v>-25078</v>
      </c>
      <c r="J1446" s="1">
        <v>1949115</v>
      </c>
      <c r="K1446" s="1">
        <v>407432</v>
      </c>
      <c r="L1446" s="3" t="s">
        <v>5982</v>
      </c>
      <c r="M1446" s="16"/>
    </row>
    <row r="1447" spans="1:13" s="17" customFormat="1" x14ac:dyDescent="0.2">
      <c r="A1447" s="19" t="s">
        <v>94</v>
      </c>
      <c r="B1447" s="19" t="s">
        <v>3863</v>
      </c>
      <c r="C1447" s="19" t="s">
        <v>3868</v>
      </c>
      <c r="D1447" s="19" t="s">
        <v>3869</v>
      </c>
      <c r="E1447" s="19" t="s">
        <v>143</v>
      </c>
      <c r="F1447" s="19" t="s">
        <v>3870</v>
      </c>
      <c r="G1447" s="19" t="s">
        <v>341</v>
      </c>
      <c r="H1447" s="1">
        <v>23172</v>
      </c>
      <c r="I1447" s="1">
        <v>0</v>
      </c>
      <c r="J1447" s="1">
        <v>23172</v>
      </c>
      <c r="K1447" s="1">
        <v>5282</v>
      </c>
      <c r="L1447" s="3" t="s">
        <v>5982</v>
      </c>
      <c r="M1447" s="16"/>
    </row>
    <row r="1448" spans="1:13" s="17" customFormat="1" x14ac:dyDescent="0.2">
      <c r="A1448" s="19" t="s">
        <v>94</v>
      </c>
      <c r="B1448" s="19" t="s">
        <v>3863</v>
      </c>
      <c r="C1448" s="19" t="s">
        <v>3871</v>
      </c>
      <c r="D1448" s="19" t="s">
        <v>3872</v>
      </c>
      <c r="E1448" s="19" t="s">
        <v>143</v>
      </c>
      <c r="F1448" s="19" t="s">
        <v>3873</v>
      </c>
      <c r="G1448" s="19" t="s">
        <v>341</v>
      </c>
      <c r="H1448" s="1">
        <v>1450385</v>
      </c>
      <c r="I1448" s="1">
        <v>-17102</v>
      </c>
      <c r="J1448" s="1">
        <v>1433283</v>
      </c>
      <c r="K1448" s="1">
        <v>355852</v>
      </c>
      <c r="L1448" s="3" t="s">
        <v>5982</v>
      </c>
      <c r="M1448" s="16"/>
    </row>
    <row r="1449" spans="1:13" s="17" customFormat="1" x14ac:dyDescent="0.2">
      <c r="A1449" s="19" t="s">
        <v>94</v>
      </c>
      <c r="B1449" s="19" t="s">
        <v>3874</v>
      </c>
      <c r="C1449" s="25" t="s">
        <v>5982</v>
      </c>
      <c r="D1449" s="25" t="s">
        <v>5982</v>
      </c>
      <c r="E1449" s="25" t="s">
        <v>5982</v>
      </c>
      <c r="F1449" s="19" t="s">
        <v>3875</v>
      </c>
      <c r="G1449" s="19" t="s">
        <v>228</v>
      </c>
      <c r="H1449" s="1">
        <v>6321939</v>
      </c>
      <c r="I1449" s="1">
        <v>-76627</v>
      </c>
      <c r="J1449" s="1">
        <v>6245312</v>
      </c>
      <c r="K1449" s="1">
        <v>1521819</v>
      </c>
      <c r="L1449" s="3" t="s">
        <v>5982</v>
      </c>
      <c r="M1449" s="16"/>
    </row>
    <row r="1450" spans="1:13" s="17" customFormat="1" x14ac:dyDescent="0.2">
      <c r="A1450" s="19" t="s">
        <v>94</v>
      </c>
      <c r="B1450" s="19" t="s">
        <v>3876</v>
      </c>
      <c r="C1450" s="25" t="s">
        <v>5982</v>
      </c>
      <c r="D1450" s="25" t="s">
        <v>5982</v>
      </c>
      <c r="E1450" s="25" t="s">
        <v>5982</v>
      </c>
      <c r="F1450" s="19" t="s">
        <v>3877</v>
      </c>
      <c r="G1450" s="19" t="s">
        <v>341</v>
      </c>
      <c r="H1450" s="1">
        <v>793686</v>
      </c>
      <c r="I1450" s="1">
        <v>-36615</v>
      </c>
      <c r="J1450" s="1">
        <v>757071</v>
      </c>
      <c r="K1450" s="1">
        <v>167517</v>
      </c>
      <c r="L1450" s="3" t="s">
        <v>5982</v>
      </c>
      <c r="M1450" s="16"/>
    </row>
    <row r="1451" spans="1:13" s="17" customFormat="1" x14ac:dyDescent="0.2">
      <c r="A1451" s="19" t="s">
        <v>94</v>
      </c>
      <c r="B1451" s="19" t="s">
        <v>3878</v>
      </c>
      <c r="C1451" s="25" t="s">
        <v>5982</v>
      </c>
      <c r="D1451" s="25" t="s">
        <v>5982</v>
      </c>
      <c r="E1451" s="25" t="s">
        <v>5982</v>
      </c>
      <c r="F1451" s="19" t="s">
        <v>3879</v>
      </c>
      <c r="G1451" s="19" t="s">
        <v>341</v>
      </c>
      <c r="H1451" s="1">
        <v>3190112</v>
      </c>
      <c r="I1451" s="1">
        <v>0</v>
      </c>
      <c r="J1451" s="1">
        <v>3190112</v>
      </c>
      <c r="K1451" s="1">
        <v>802827</v>
      </c>
      <c r="L1451" s="3" t="s">
        <v>5982</v>
      </c>
      <c r="M1451" s="16"/>
    </row>
    <row r="1452" spans="1:13" s="17" customFormat="1" x14ac:dyDescent="0.2">
      <c r="A1452" s="19" t="s">
        <v>94</v>
      </c>
      <c r="B1452" s="19" t="s">
        <v>3878</v>
      </c>
      <c r="C1452" s="19" t="s">
        <v>3880</v>
      </c>
      <c r="D1452" s="19" t="s">
        <v>3881</v>
      </c>
      <c r="E1452" s="19" t="s">
        <v>143</v>
      </c>
      <c r="F1452" s="19" t="s">
        <v>3882</v>
      </c>
      <c r="G1452" s="19" t="s">
        <v>341</v>
      </c>
      <c r="H1452" s="1">
        <v>70142</v>
      </c>
      <c r="I1452" s="1">
        <v>0</v>
      </c>
      <c r="J1452" s="1">
        <v>70142</v>
      </c>
      <c r="K1452" s="1">
        <v>18278</v>
      </c>
      <c r="L1452" s="3" t="s">
        <v>5982</v>
      </c>
      <c r="M1452" s="16"/>
    </row>
    <row r="1453" spans="1:13" s="17" customFormat="1" x14ac:dyDescent="0.2">
      <c r="A1453" s="19" t="s">
        <v>94</v>
      </c>
      <c r="B1453" s="19" t="s">
        <v>3878</v>
      </c>
      <c r="C1453" s="19" t="s">
        <v>3883</v>
      </c>
      <c r="D1453" s="19" t="s">
        <v>3884</v>
      </c>
      <c r="E1453" s="19" t="s">
        <v>143</v>
      </c>
      <c r="F1453" s="19" t="s">
        <v>3885</v>
      </c>
      <c r="G1453" s="19" t="s">
        <v>341</v>
      </c>
      <c r="H1453" s="1">
        <v>630061</v>
      </c>
      <c r="I1453" s="1">
        <v>-42824</v>
      </c>
      <c r="J1453" s="1">
        <v>587237</v>
      </c>
      <c r="K1453" s="1">
        <v>0</v>
      </c>
      <c r="L1453" s="3" t="s">
        <v>5982</v>
      </c>
      <c r="M1453" s="16"/>
    </row>
    <row r="1454" spans="1:13" s="17" customFormat="1" x14ac:dyDescent="0.2">
      <c r="A1454" s="19" t="s">
        <v>94</v>
      </c>
      <c r="B1454" s="19" t="s">
        <v>3878</v>
      </c>
      <c r="C1454" s="19" t="s">
        <v>3886</v>
      </c>
      <c r="D1454" s="19" t="s">
        <v>3887</v>
      </c>
      <c r="E1454" s="19" t="s">
        <v>143</v>
      </c>
      <c r="F1454" s="19" t="s">
        <v>3888</v>
      </c>
      <c r="G1454" s="19" t="s">
        <v>341</v>
      </c>
      <c r="H1454" s="1">
        <v>721460</v>
      </c>
      <c r="I1454" s="1">
        <v>-49319</v>
      </c>
      <c r="J1454" s="1">
        <v>672141</v>
      </c>
      <c r="K1454" s="1">
        <v>0</v>
      </c>
      <c r="L1454" s="3" t="s">
        <v>5982</v>
      </c>
      <c r="M1454" s="16"/>
    </row>
    <row r="1455" spans="1:13" s="17" customFormat="1" x14ac:dyDescent="0.2">
      <c r="A1455" s="19" t="s">
        <v>94</v>
      </c>
      <c r="B1455" s="19" t="s">
        <v>3889</v>
      </c>
      <c r="C1455" s="25" t="s">
        <v>5982</v>
      </c>
      <c r="D1455" s="25" t="s">
        <v>5982</v>
      </c>
      <c r="E1455" s="25" t="s">
        <v>5982</v>
      </c>
      <c r="F1455" s="19" t="s">
        <v>3890</v>
      </c>
      <c r="G1455" s="19" t="s">
        <v>228</v>
      </c>
      <c r="H1455" s="1">
        <v>109152</v>
      </c>
      <c r="I1455" s="1">
        <v>-34</v>
      </c>
      <c r="J1455" s="1">
        <v>109118</v>
      </c>
      <c r="K1455" s="1">
        <v>26961</v>
      </c>
      <c r="L1455" s="3" t="s">
        <v>5982</v>
      </c>
      <c r="M1455" s="16"/>
    </row>
    <row r="1456" spans="1:13" s="17" customFormat="1" x14ac:dyDescent="0.2">
      <c r="A1456" s="19" t="s">
        <v>94</v>
      </c>
      <c r="B1456" s="19" t="s">
        <v>3889</v>
      </c>
      <c r="C1456" s="19" t="s">
        <v>3891</v>
      </c>
      <c r="D1456" s="19" t="s">
        <v>3892</v>
      </c>
      <c r="E1456" s="19" t="s">
        <v>143</v>
      </c>
      <c r="F1456" s="19" t="s">
        <v>3893</v>
      </c>
      <c r="G1456" s="19" t="s">
        <v>228</v>
      </c>
      <c r="H1456" s="1">
        <v>66547</v>
      </c>
      <c r="I1456" s="1">
        <v>-3795</v>
      </c>
      <c r="J1456" s="1">
        <v>62752</v>
      </c>
      <c r="K1456" s="1">
        <v>12704</v>
      </c>
      <c r="L1456" s="3" t="s">
        <v>5982</v>
      </c>
      <c r="M1456" s="16"/>
    </row>
    <row r="1457" spans="1:13" s="17" customFormat="1" x14ac:dyDescent="0.2">
      <c r="A1457" s="19" t="s">
        <v>94</v>
      </c>
      <c r="B1457" s="19" t="s">
        <v>3894</v>
      </c>
      <c r="C1457" s="25" t="s">
        <v>5982</v>
      </c>
      <c r="D1457" s="25" t="s">
        <v>5982</v>
      </c>
      <c r="E1457" s="25" t="s">
        <v>5982</v>
      </c>
      <c r="F1457" s="19" t="s">
        <v>3895</v>
      </c>
      <c r="G1457" s="19" t="s">
        <v>228</v>
      </c>
      <c r="H1457" s="1">
        <v>642119</v>
      </c>
      <c r="I1457" s="1">
        <v>11983</v>
      </c>
      <c r="J1457" s="1">
        <v>654102</v>
      </c>
      <c r="K1457" s="1">
        <v>184384</v>
      </c>
      <c r="L1457" s="3" t="s">
        <v>5982</v>
      </c>
      <c r="M1457" s="16"/>
    </row>
    <row r="1458" spans="1:13" s="17" customFormat="1" x14ac:dyDescent="0.2">
      <c r="A1458" s="19" t="s">
        <v>94</v>
      </c>
      <c r="B1458" s="19" t="s">
        <v>3894</v>
      </c>
      <c r="C1458" s="19" t="s">
        <v>3896</v>
      </c>
      <c r="D1458" s="19" t="s">
        <v>3897</v>
      </c>
      <c r="E1458" s="19" t="s">
        <v>143</v>
      </c>
      <c r="F1458" s="19" t="s">
        <v>3898</v>
      </c>
      <c r="G1458" s="19" t="s">
        <v>228</v>
      </c>
      <c r="H1458" s="1">
        <v>50412</v>
      </c>
      <c r="I1458" s="1">
        <v>0</v>
      </c>
      <c r="J1458" s="1">
        <v>50412</v>
      </c>
      <c r="K1458" s="1">
        <v>13171</v>
      </c>
      <c r="L1458" s="3" t="s">
        <v>5982</v>
      </c>
      <c r="M1458" s="16"/>
    </row>
    <row r="1459" spans="1:13" s="17" customFormat="1" x14ac:dyDescent="0.2">
      <c r="A1459" s="19" t="s">
        <v>94</v>
      </c>
      <c r="B1459" s="19" t="s">
        <v>3894</v>
      </c>
      <c r="C1459" s="19" t="s">
        <v>3899</v>
      </c>
      <c r="D1459" s="19" t="s">
        <v>3900</v>
      </c>
      <c r="E1459" s="19" t="s">
        <v>143</v>
      </c>
      <c r="F1459" s="19" t="s">
        <v>3901</v>
      </c>
      <c r="G1459" s="19" t="s">
        <v>228</v>
      </c>
      <c r="H1459" s="1">
        <v>63330</v>
      </c>
      <c r="I1459" s="1">
        <v>0</v>
      </c>
      <c r="J1459" s="1">
        <v>63330</v>
      </c>
      <c r="K1459" s="1">
        <v>12022</v>
      </c>
      <c r="L1459" s="3" t="s">
        <v>5982</v>
      </c>
      <c r="M1459" s="16"/>
    </row>
    <row r="1460" spans="1:13" s="17" customFormat="1" x14ac:dyDescent="0.2">
      <c r="A1460" s="19" t="s">
        <v>94</v>
      </c>
      <c r="B1460" s="19" t="s">
        <v>3894</v>
      </c>
      <c r="C1460" s="19" t="s">
        <v>3902</v>
      </c>
      <c r="D1460" s="19" t="s">
        <v>3903</v>
      </c>
      <c r="E1460" s="19" t="s">
        <v>143</v>
      </c>
      <c r="F1460" s="19" t="s">
        <v>3904</v>
      </c>
      <c r="G1460" s="19" t="s">
        <v>228</v>
      </c>
      <c r="H1460" s="1">
        <v>46628</v>
      </c>
      <c r="I1460" s="1">
        <v>0</v>
      </c>
      <c r="J1460" s="1">
        <v>46628</v>
      </c>
      <c r="K1460" s="1">
        <v>4873</v>
      </c>
      <c r="L1460" s="3" t="s">
        <v>5982</v>
      </c>
      <c r="M1460" s="16"/>
    </row>
    <row r="1461" spans="1:13" s="17" customFormat="1" x14ac:dyDescent="0.2">
      <c r="A1461" s="19" t="s">
        <v>94</v>
      </c>
      <c r="B1461" s="19" t="s">
        <v>3894</v>
      </c>
      <c r="C1461" s="19" t="s">
        <v>3905</v>
      </c>
      <c r="D1461" s="19" t="s">
        <v>3906</v>
      </c>
      <c r="E1461" s="19" t="s">
        <v>143</v>
      </c>
      <c r="F1461" s="19" t="s">
        <v>3907</v>
      </c>
      <c r="G1461" s="19" t="s">
        <v>228</v>
      </c>
      <c r="H1461" s="1">
        <v>34496</v>
      </c>
      <c r="I1461" s="1">
        <v>0</v>
      </c>
      <c r="J1461" s="1">
        <v>34496</v>
      </c>
      <c r="K1461" s="1">
        <v>8833</v>
      </c>
      <c r="L1461" s="3" t="s">
        <v>5982</v>
      </c>
      <c r="M1461" s="16"/>
    </row>
    <row r="1462" spans="1:13" s="17" customFormat="1" x14ac:dyDescent="0.2">
      <c r="A1462" s="19" t="s">
        <v>94</v>
      </c>
      <c r="B1462" s="19" t="s">
        <v>3894</v>
      </c>
      <c r="C1462" s="19" t="s">
        <v>3908</v>
      </c>
      <c r="D1462" s="19" t="s">
        <v>3909</v>
      </c>
      <c r="E1462" s="19" t="s">
        <v>143</v>
      </c>
      <c r="F1462" s="19" t="s">
        <v>3910</v>
      </c>
      <c r="G1462" s="19" t="s">
        <v>228</v>
      </c>
      <c r="H1462" s="1">
        <v>85606</v>
      </c>
      <c r="I1462" s="1">
        <v>0</v>
      </c>
      <c r="J1462" s="1">
        <v>85606</v>
      </c>
      <c r="K1462" s="1">
        <v>43011</v>
      </c>
      <c r="L1462" s="3" t="s">
        <v>5982</v>
      </c>
      <c r="M1462" s="16"/>
    </row>
    <row r="1463" spans="1:13" s="17" customFormat="1" x14ac:dyDescent="0.2">
      <c r="A1463" s="19" t="s">
        <v>94</v>
      </c>
      <c r="B1463" s="19" t="s">
        <v>3894</v>
      </c>
      <c r="C1463" s="19" t="s">
        <v>3911</v>
      </c>
      <c r="D1463" s="19" t="s">
        <v>3912</v>
      </c>
      <c r="E1463" s="19" t="s">
        <v>143</v>
      </c>
      <c r="F1463" s="19" t="s">
        <v>3913</v>
      </c>
      <c r="G1463" s="19" t="s">
        <v>228</v>
      </c>
      <c r="H1463" s="1">
        <v>514946</v>
      </c>
      <c r="I1463" s="1">
        <v>6529</v>
      </c>
      <c r="J1463" s="1">
        <v>521475</v>
      </c>
      <c r="K1463" s="1">
        <v>340005</v>
      </c>
      <c r="L1463" s="3" t="s">
        <v>5982</v>
      </c>
      <c r="M1463" s="16"/>
    </row>
    <row r="1464" spans="1:13" s="17" customFormat="1" x14ac:dyDescent="0.2">
      <c r="A1464" s="19" t="s">
        <v>94</v>
      </c>
      <c r="B1464" s="19" t="s">
        <v>3914</v>
      </c>
      <c r="C1464" s="25" t="s">
        <v>5982</v>
      </c>
      <c r="D1464" s="25" t="s">
        <v>5982</v>
      </c>
      <c r="E1464" s="25" t="s">
        <v>5982</v>
      </c>
      <c r="F1464" s="19" t="s">
        <v>3915</v>
      </c>
      <c r="G1464" s="19" t="s">
        <v>341</v>
      </c>
      <c r="H1464" s="1">
        <v>20156</v>
      </c>
      <c r="I1464" s="1">
        <v>0</v>
      </c>
      <c r="J1464" s="1">
        <v>20156</v>
      </c>
      <c r="K1464" s="1">
        <v>5029</v>
      </c>
      <c r="L1464" s="3" t="s">
        <v>5982</v>
      </c>
      <c r="M1464" s="16"/>
    </row>
    <row r="1465" spans="1:13" s="17" customFormat="1" x14ac:dyDescent="0.2">
      <c r="A1465" s="19" t="s">
        <v>94</v>
      </c>
      <c r="B1465" s="19" t="s">
        <v>3916</v>
      </c>
      <c r="C1465" s="25" t="s">
        <v>5982</v>
      </c>
      <c r="D1465" s="25" t="s">
        <v>5982</v>
      </c>
      <c r="E1465" s="25" t="s">
        <v>5982</v>
      </c>
      <c r="F1465" s="19" t="s">
        <v>1176</v>
      </c>
      <c r="G1465" s="19" t="s">
        <v>228</v>
      </c>
      <c r="H1465" s="1">
        <v>11931492</v>
      </c>
      <c r="I1465" s="1">
        <v>-51562</v>
      </c>
      <c r="J1465" s="1">
        <v>11879930</v>
      </c>
      <c r="K1465" s="1">
        <v>3228315</v>
      </c>
      <c r="L1465" s="3" t="s">
        <v>5982</v>
      </c>
      <c r="M1465" s="16"/>
    </row>
    <row r="1466" spans="1:13" s="17" customFormat="1" x14ac:dyDescent="0.2">
      <c r="A1466" s="19" t="s">
        <v>94</v>
      </c>
      <c r="B1466" s="19" t="s">
        <v>3916</v>
      </c>
      <c r="C1466" s="19" t="s">
        <v>3917</v>
      </c>
      <c r="D1466" s="19" t="s">
        <v>3918</v>
      </c>
      <c r="E1466" s="19" t="s">
        <v>143</v>
      </c>
      <c r="F1466" s="19" t="s">
        <v>3919</v>
      </c>
      <c r="G1466" s="19" t="s">
        <v>228</v>
      </c>
      <c r="H1466" s="1">
        <v>673282</v>
      </c>
      <c r="I1466" s="1">
        <v>-4024</v>
      </c>
      <c r="J1466" s="1">
        <v>669258</v>
      </c>
      <c r="K1466" s="1">
        <v>83681</v>
      </c>
      <c r="L1466" s="3" t="s">
        <v>5982</v>
      </c>
      <c r="M1466" s="16"/>
    </row>
    <row r="1467" spans="1:13" s="17" customFormat="1" x14ac:dyDescent="0.2">
      <c r="A1467" s="19" t="s">
        <v>94</v>
      </c>
      <c r="B1467" s="19" t="s">
        <v>3916</v>
      </c>
      <c r="C1467" s="19" t="s">
        <v>3920</v>
      </c>
      <c r="D1467" s="19" t="s">
        <v>3921</v>
      </c>
      <c r="E1467" s="19" t="s">
        <v>143</v>
      </c>
      <c r="F1467" s="19" t="s">
        <v>3922</v>
      </c>
      <c r="G1467" s="19" t="s">
        <v>228</v>
      </c>
      <c r="H1467" s="1">
        <v>238341</v>
      </c>
      <c r="I1467" s="1">
        <v>-1389</v>
      </c>
      <c r="J1467" s="1">
        <v>236952</v>
      </c>
      <c r="K1467" s="1">
        <v>51949</v>
      </c>
      <c r="L1467" s="3" t="s">
        <v>5982</v>
      </c>
      <c r="M1467" s="16"/>
    </row>
    <row r="1468" spans="1:13" s="17" customFormat="1" x14ac:dyDescent="0.2">
      <c r="A1468" s="19" t="s">
        <v>94</v>
      </c>
      <c r="B1468" s="19" t="s">
        <v>3923</v>
      </c>
      <c r="C1468" s="25" t="s">
        <v>5982</v>
      </c>
      <c r="D1468" s="25" t="s">
        <v>5982</v>
      </c>
      <c r="E1468" s="25" t="s">
        <v>5982</v>
      </c>
      <c r="F1468" s="19" t="s">
        <v>3924</v>
      </c>
      <c r="G1468" s="19" t="s">
        <v>228</v>
      </c>
      <c r="H1468" s="1">
        <v>20040900</v>
      </c>
      <c r="I1468" s="1">
        <v>-96085</v>
      </c>
      <c r="J1468" s="1">
        <v>19944815</v>
      </c>
      <c r="K1468" s="1">
        <v>4581194</v>
      </c>
      <c r="L1468" s="3" t="s">
        <v>5982</v>
      </c>
      <c r="M1468" s="16"/>
    </row>
    <row r="1469" spans="1:13" s="17" customFormat="1" x14ac:dyDescent="0.2">
      <c r="A1469" s="19" t="s">
        <v>94</v>
      </c>
      <c r="B1469" s="19" t="s">
        <v>3923</v>
      </c>
      <c r="C1469" s="19" t="s">
        <v>3925</v>
      </c>
      <c r="D1469" s="19" t="s">
        <v>3926</v>
      </c>
      <c r="E1469" s="19" t="s">
        <v>143</v>
      </c>
      <c r="F1469" s="19" t="s">
        <v>3927</v>
      </c>
      <c r="G1469" s="19" t="s">
        <v>228</v>
      </c>
      <c r="H1469" s="1">
        <v>69322</v>
      </c>
      <c r="I1469" s="1">
        <v>0</v>
      </c>
      <c r="J1469" s="1">
        <v>69322</v>
      </c>
      <c r="K1469" s="1">
        <v>21207</v>
      </c>
      <c r="L1469" s="3" t="s">
        <v>5982</v>
      </c>
      <c r="M1469" s="16"/>
    </row>
    <row r="1470" spans="1:13" s="17" customFormat="1" x14ac:dyDescent="0.2">
      <c r="A1470" s="19" t="s">
        <v>94</v>
      </c>
      <c r="B1470" s="19" t="s">
        <v>3928</v>
      </c>
      <c r="C1470" s="25" t="s">
        <v>5982</v>
      </c>
      <c r="D1470" s="25" t="s">
        <v>5982</v>
      </c>
      <c r="E1470" s="25" t="s">
        <v>5982</v>
      </c>
      <c r="F1470" s="19" t="s">
        <v>3929</v>
      </c>
      <c r="G1470" s="19" t="s">
        <v>228</v>
      </c>
      <c r="H1470" s="1">
        <v>8081262</v>
      </c>
      <c r="I1470" s="1">
        <v>-125995</v>
      </c>
      <c r="J1470" s="1">
        <v>7955267</v>
      </c>
      <c r="K1470" s="1">
        <v>2125844</v>
      </c>
      <c r="L1470" s="3" t="s">
        <v>5982</v>
      </c>
      <c r="M1470" s="16"/>
    </row>
    <row r="1471" spans="1:13" s="17" customFormat="1" x14ac:dyDescent="0.2">
      <c r="A1471" s="19" t="s">
        <v>94</v>
      </c>
      <c r="B1471" s="19" t="s">
        <v>3930</v>
      </c>
      <c r="C1471" s="25" t="s">
        <v>5982</v>
      </c>
      <c r="D1471" s="25" t="s">
        <v>5982</v>
      </c>
      <c r="E1471" s="25" t="s">
        <v>5982</v>
      </c>
      <c r="F1471" s="19" t="s">
        <v>3931</v>
      </c>
      <c r="G1471" s="19" t="s">
        <v>145</v>
      </c>
      <c r="H1471" s="1">
        <v>4233719</v>
      </c>
      <c r="I1471" s="1">
        <v>-23416</v>
      </c>
      <c r="J1471" s="1">
        <v>4210303</v>
      </c>
      <c r="K1471" s="1">
        <v>1147057</v>
      </c>
      <c r="L1471" s="3" t="s">
        <v>5982</v>
      </c>
      <c r="M1471" s="16"/>
    </row>
    <row r="1472" spans="1:13" s="17" customFormat="1" x14ac:dyDescent="0.2">
      <c r="A1472" s="19" t="s">
        <v>94</v>
      </c>
      <c r="B1472" s="19" t="s">
        <v>3930</v>
      </c>
      <c r="C1472" s="19" t="s">
        <v>3932</v>
      </c>
      <c r="D1472" s="19" t="s">
        <v>3933</v>
      </c>
      <c r="E1472" s="19" t="s">
        <v>143</v>
      </c>
      <c r="F1472" s="19" t="s">
        <v>3934</v>
      </c>
      <c r="G1472" s="19" t="s">
        <v>145</v>
      </c>
      <c r="H1472" s="1">
        <v>1182654</v>
      </c>
      <c r="I1472" s="1">
        <v>-5561</v>
      </c>
      <c r="J1472" s="1">
        <v>1177093</v>
      </c>
      <c r="K1472" s="1">
        <v>339566</v>
      </c>
      <c r="L1472" s="3" t="s">
        <v>5982</v>
      </c>
      <c r="M1472" s="16"/>
    </row>
    <row r="1473" spans="1:13" s="17" customFormat="1" x14ac:dyDescent="0.2">
      <c r="A1473" s="19" t="s">
        <v>94</v>
      </c>
      <c r="B1473" s="19" t="s">
        <v>3930</v>
      </c>
      <c r="C1473" s="19" t="s">
        <v>3935</v>
      </c>
      <c r="D1473" s="19" t="s">
        <v>3936</v>
      </c>
      <c r="E1473" s="19" t="s">
        <v>143</v>
      </c>
      <c r="F1473" s="19" t="s">
        <v>3937</v>
      </c>
      <c r="G1473" s="19" t="s">
        <v>145</v>
      </c>
      <c r="H1473" s="1">
        <v>2371100</v>
      </c>
      <c r="I1473" s="1">
        <v>-17707</v>
      </c>
      <c r="J1473" s="1">
        <v>2353393</v>
      </c>
      <c r="K1473" s="1">
        <v>115607</v>
      </c>
      <c r="L1473" s="3" t="s">
        <v>5982</v>
      </c>
      <c r="M1473" s="16"/>
    </row>
    <row r="1474" spans="1:13" s="17" customFormat="1" x14ac:dyDescent="0.2">
      <c r="A1474" s="19" t="s">
        <v>94</v>
      </c>
      <c r="B1474" s="19" t="s">
        <v>3930</v>
      </c>
      <c r="C1474" s="19" t="s">
        <v>3938</v>
      </c>
      <c r="D1474" s="19" t="s">
        <v>3939</v>
      </c>
      <c r="E1474" s="19" t="s">
        <v>143</v>
      </c>
      <c r="F1474" s="19" t="s">
        <v>3940</v>
      </c>
      <c r="G1474" s="19" t="s">
        <v>145</v>
      </c>
      <c r="H1474" s="1">
        <v>29796</v>
      </c>
      <c r="I1474" s="1">
        <v>0</v>
      </c>
      <c r="J1474" s="1">
        <v>29796</v>
      </c>
      <c r="K1474" s="1">
        <v>10652</v>
      </c>
      <c r="L1474" s="3" t="s">
        <v>5982</v>
      </c>
      <c r="M1474" s="16"/>
    </row>
    <row r="1475" spans="1:13" s="17" customFormat="1" x14ac:dyDescent="0.2">
      <c r="A1475" s="19" t="s">
        <v>94</v>
      </c>
      <c r="B1475" s="19" t="s">
        <v>3930</v>
      </c>
      <c r="C1475" s="19" t="s">
        <v>3941</v>
      </c>
      <c r="D1475" s="19" t="s">
        <v>3942</v>
      </c>
      <c r="E1475" s="19" t="s">
        <v>143</v>
      </c>
      <c r="F1475" s="19" t="s">
        <v>3943</v>
      </c>
      <c r="G1475" s="19" t="s">
        <v>145</v>
      </c>
      <c r="H1475" s="1">
        <v>146984</v>
      </c>
      <c r="I1475" s="1">
        <v>0</v>
      </c>
      <c r="J1475" s="1">
        <v>146984</v>
      </c>
      <c r="K1475" s="1">
        <v>42443</v>
      </c>
      <c r="L1475" s="3" t="s">
        <v>5982</v>
      </c>
      <c r="M1475" s="16"/>
    </row>
    <row r="1476" spans="1:13" s="17" customFormat="1" x14ac:dyDescent="0.2">
      <c r="A1476" s="19" t="s">
        <v>94</v>
      </c>
      <c r="B1476" s="19" t="s">
        <v>3930</v>
      </c>
      <c r="C1476" s="19" t="s">
        <v>3944</v>
      </c>
      <c r="D1476" s="19" t="s">
        <v>3945</v>
      </c>
      <c r="E1476" s="19" t="s">
        <v>143</v>
      </c>
      <c r="F1476" s="19" t="s">
        <v>3946</v>
      </c>
      <c r="G1476" s="19" t="s">
        <v>145</v>
      </c>
      <c r="H1476" s="1">
        <v>36630</v>
      </c>
      <c r="I1476" s="1">
        <v>0</v>
      </c>
      <c r="J1476" s="1">
        <v>36630</v>
      </c>
      <c r="K1476" s="1">
        <v>12655</v>
      </c>
      <c r="L1476" s="3" t="s">
        <v>5982</v>
      </c>
      <c r="M1476" s="16"/>
    </row>
    <row r="1477" spans="1:13" s="17" customFormat="1" x14ac:dyDescent="0.2">
      <c r="A1477" s="19" t="s">
        <v>94</v>
      </c>
      <c r="B1477" s="19" t="s">
        <v>3947</v>
      </c>
      <c r="C1477" s="25" t="s">
        <v>5982</v>
      </c>
      <c r="D1477" s="25" t="s">
        <v>5982</v>
      </c>
      <c r="E1477" s="25" t="s">
        <v>5982</v>
      </c>
      <c r="F1477" s="19" t="s">
        <v>3948</v>
      </c>
      <c r="G1477" s="19" t="s">
        <v>228</v>
      </c>
      <c r="H1477" s="1">
        <v>12100984</v>
      </c>
      <c r="I1477" s="1">
        <v>-943201</v>
      </c>
      <c r="J1477" s="1">
        <v>11157783</v>
      </c>
      <c r="K1477" s="1">
        <v>2614375</v>
      </c>
      <c r="L1477" s="3" t="s">
        <v>5982</v>
      </c>
      <c r="M1477" s="16"/>
    </row>
    <row r="1478" spans="1:13" s="17" customFormat="1" x14ac:dyDescent="0.2">
      <c r="A1478" s="19" t="s">
        <v>94</v>
      </c>
      <c r="B1478" s="19" t="s">
        <v>3947</v>
      </c>
      <c r="C1478" s="19" t="s">
        <v>3949</v>
      </c>
      <c r="D1478" s="19" t="s">
        <v>3950</v>
      </c>
      <c r="E1478" s="19" t="s">
        <v>143</v>
      </c>
      <c r="F1478" s="19" t="s">
        <v>3951</v>
      </c>
      <c r="G1478" s="19" t="s">
        <v>228</v>
      </c>
      <c r="H1478" s="1">
        <v>832518</v>
      </c>
      <c r="I1478" s="1">
        <v>105239</v>
      </c>
      <c r="J1478" s="1">
        <v>937757</v>
      </c>
      <c r="K1478" s="1">
        <v>276982</v>
      </c>
      <c r="L1478" s="3" t="s">
        <v>5982</v>
      </c>
      <c r="M1478" s="16"/>
    </row>
    <row r="1479" spans="1:13" s="17" customFormat="1" x14ac:dyDescent="0.2">
      <c r="A1479" s="19" t="s">
        <v>94</v>
      </c>
      <c r="B1479" s="19" t="s">
        <v>3952</v>
      </c>
      <c r="C1479" s="25" t="s">
        <v>5982</v>
      </c>
      <c r="D1479" s="25" t="s">
        <v>5982</v>
      </c>
      <c r="E1479" s="25" t="s">
        <v>5982</v>
      </c>
      <c r="F1479" s="19" t="s">
        <v>3953</v>
      </c>
      <c r="G1479" s="19" t="s">
        <v>145</v>
      </c>
      <c r="H1479" s="1">
        <v>7069398</v>
      </c>
      <c r="I1479" s="1">
        <v>-466</v>
      </c>
      <c r="J1479" s="1">
        <v>7068932</v>
      </c>
      <c r="K1479" s="1">
        <v>1761423</v>
      </c>
      <c r="L1479" s="3" t="s">
        <v>5982</v>
      </c>
      <c r="M1479" s="16"/>
    </row>
    <row r="1480" spans="1:13" s="17" customFormat="1" x14ac:dyDescent="0.2">
      <c r="A1480" s="19" t="s">
        <v>94</v>
      </c>
      <c r="B1480" s="19" t="s">
        <v>3954</v>
      </c>
      <c r="C1480" s="25" t="s">
        <v>5982</v>
      </c>
      <c r="D1480" s="25" t="s">
        <v>5982</v>
      </c>
      <c r="E1480" s="25" t="s">
        <v>5982</v>
      </c>
      <c r="F1480" s="19" t="s">
        <v>3955</v>
      </c>
      <c r="G1480" s="19" t="s">
        <v>145</v>
      </c>
      <c r="H1480" s="1">
        <v>1451239</v>
      </c>
      <c r="I1480" s="1">
        <v>-103256</v>
      </c>
      <c r="J1480" s="1">
        <v>1347983</v>
      </c>
      <c r="K1480" s="1">
        <v>6509</v>
      </c>
      <c r="L1480" s="3" t="s">
        <v>5982</v>
      </c>
      <c r="M1480" s="16"/>
    </row>
    <row r="1481" spans="1:13" s="17" customFormat="1" x14ac:dyDescent="0.2">
      <c r="A1481" s="19" t="s">
        <v>94</v>
      </c>
      <c r="B1481" s="19" t="s">
        <v>3956</v>
      </c>
      <c r="C1481" s="25" t="s">
        <v>5982</v>
      </c>
      <c r="D1481" s="25" t="s">
        <v>5982</v>
      </c>
      <c r="E1481" s="25" t="s">
        <v>5982</v>
      </c>
      <c r="F1481" s="19" t="s">
        <v>3957</v>
      </c>
      <c r="G1481" s="19" t="s">
        <v>228</v>
      </c>
      <c r="H1481" s="1">
        <v>112538</v>
      </c>
      <c r="I1481" s="1">
        <v>0</v>
      </c>
      <c r="J1481" s="1">
        <v>112538</v>
      </c>
      <c r="K1481" s="1">
        <v>30400</v>
      </c>
      <c r="L1481" s="3" t="s">
        <v>5982</v>
      </c>
      <c r="M1481" s="16"/>
    </row>
    <row r="1482" spans="1:13" s="17" customFormat="1" x14ac:dyDescent="0.2">
      <c r="A1482" s="19" t="s">
        <v>94</v>
      </c>
      <c r="B1482" s="19" t="s">
        <v>3958</v>
      </c>
      <c r="C1482" s="25" t="s">
        <v>5982</v>
      </c>
      <c r="D1482" s="25" t="s">
        <v>5982</v>
      </c>
      <c r="E1482" s="25" t="s">
        <v>5982</v>
      </c>
      <c r="F1482" s="19" t="s">
        <v>3959</v>
      </c>
      <c r="G1482" s="19" t="s">
        <v>145</v>
      </c>
      <c r="H1482" s="1">
        <v>19573112</v>
      </c>
      <c r="I1482" s="1">
        <v>0</v>
      </c>
      <c r="J1482" s="1">
        <v>19573112</v>
      </c>
      <c r="K1482" s="1">
        <v>4873381</v>
      </c>
      <c r="L1482" s="3" t="s">
        <v>5982</v>
      </c>
      <c r="M1482" s="16"/>
    </row>
    <row r="1483" spans="1:13" s="17" customFormat="1" x14ac:dyDescent="0.2">
      <c r="A1483" s="19" t="s">
        <v>94</v>
      </c>
      <c r="B1483" s="19" t="s">
        <v>3958</v>
      </c>
      <c r="C1483" s="19" t="s">
        <v>3960</v>
      </c>
      <c r="D1483" s="19" t="s">
        <v>3961</v>
      </c>
      <c r="E1483" s="19" t="s">
        <v>143</v>
      </c>
      <c r="F1483" s="19" t="s">
        <v>3962</v>
      </c>
      <c r="G1483" s="19" t="s">
        <v>145</v>
      </c>
      <c r="H1483" s="1">
        <v>60008</v>
      </c>
      <c r="I1483" s="1">
        <v>0</v>
      </c>
      <c r="J1483" s="1">
        <v>60008</v>
      </c>
      <c r="K1483" s="1">
        <v>12658</v>
      </c>
      <c r="L1483" s="3" t="s">
        <v>5982</v>
      </c>
      <c r="M1483" s="16"/>
    </row>
    <row r="1484" spans="1:13" s="17" customFormat="1" x14ac:dyDescent="0.2">
      <c r="A1484" s="19" t="s">
        <v>94</v>
      </c>
      <c r="B1484" s="19" t="s">
        <v>3958</v>
      </c>
      <c r="C1484" s="19" t="s">
        <v>3963</v>
      </c>
      <c r="D1484" s="19" t="s">
        <v>3964</v>
      </c>
      <c r="E1484" s="19" t="s">
        <v>143</v>
      </c>
      <c r="F1484" s="19" t="s">
        <v>3965</v>
      </c>
      <c r="G1484" s="19" t="s">
        <v>145</v>
      </c>
      <c r="H1484" s="1">
        <v>68294</v>
      </c>
      <c r="I1484" s="1">
        <v>0</v>
      </c>
      <c r="J1484" s="1">
        <v>68294</v>
      </c>
      <c r="K1484" s="1">
        <v>21767</v>
      </c>
      <c r="L1484" s="3" t="s">
        <v>5982</v>
      </c>
      <c r="M1484" s="16"/>
    </row>
    <row r="1485" spans="1:13" s="17" customFormat="1" x14ac:dyDescent="0.2">
      <c r="A1485" s="19" t="s">
        <v>94</v>
      </c>
      <c r="B1485" s="19" t="s">
        <v>3958</v>
      </c>
      <c r="C1485" s="19" t="s">
        <v>3966</v>
      </c>
      <c r="D1485" s="19" t="s">
        <v>3967</v>
      </c>
      <c r="E1485" s="19" t="s">
        <v>143</v>
      </c>
      <c r="F1485" s="19" t="s">
        <v>3968</v>
      </c>
      <c r="G1485" s="19" t="s">
        <v>145</v>
      </c>
      <c r="H1485" s="1">
        <v>74000</v>
      </c>
      <c r="I1485" s="1">
        <v>0</v>
      </c>
      <c r="J1485" s="1">
        <v>74000</v>
      </c>
      <c r="K1485" s="1">
        <v>18689</v>
      </c>
      <c r="L1485" s="3" t="s">
        <v>5982</v>
      </c>
      <c r="M1485" s="16"/>
    </row>
    <row r="1486" spans="1:13" s="17" customFormat="1" x14ac:dyDescent="0.2">
      <c r="A1486" s="19" t="s">
        <v>94</v>
      </c>
      <c r="B1486" s="19" t="s">
        <v>3958</v>
      </c>
      <c r="C1486" s="19" t="s">
        <v>3969</v>
      </c>
      <c r="D1486" s="19" t="s">
        <v>3970</v>
      </c>
      <c r="E1486" s="19" t="s">
        <v>143</v>
      </c>
      <c r="F1486" s="19" t="s">
        <v>3971</v>
      </c>
      <c r="G1486" s="19" t="s">
        <v>145</v>
      </c>
      <c r="H1486" s="1">
        <v>33556</v>
      </c>
      <c r="I1486" s="1">
        <v>0</v>
      </c>
      <c r="J1486" s="1">
        <v>33556</v>
      </c>
      <c r="K1486" s="1">
        <v>3930</v>
      </c>
      <c r="L1486" s="3" t="s">
        <v>5982</v>
      </c>
      <c r="M1486" s="16"/>
    </row>
    <row r="1487" spans="1:13" s="17" customFormat="1" x14ac:dyDescent="0.2">
      <c r="A1487" s="19" t="s">
        <v>94</v>
      </c>
      <c r="B1487" s="19" t="s">
        <v>3958</v>
      </c>
      <c r="C1487" s="19" t="s">
        <v>3972</v>
      </c>
      <c r="D1487" s="19" t="s">
        <v>3973</v>
      </c>
      <c r="E1487" s="19" t="s">
        <v>143</v>
      </c>
      <c r="F1487" s="19" t="s">
        <v>3974</v>
      </c>
      <c r="G1487" s="19" t="s">
        <v>145</v>
      </c>
      <c r="H1487" s="1">
        <v>62950</v>
      </c>
      <c r="I1487" s="1">
        <v>0</v>
      </c>
      <c r="J1487" s="1">
        <v>62950</v>
      </c>
      <c r="K1487" s="1">
        <v>15756</v>
      </c>
      <c r="L1487" s="3" t="s">
        <v>5982</v>
      </c>
      <c r="M1487" s="16"/>
    </row>
    <row r="1488" spans="1:13" s="17" customFormat="1" x14ac:dyDescent="0.2">
      <c r="A1488" s="19" t="s">
        <v>94</v>
      </c>
      <c r="B1488" s="19" t="s">
        <v>3958</v>
      </c>
      <c r="C1488" s="19" t="s">
        <v>3975</v>
      </c>
      <c r="D1488" s="19" t="s">
        <v>3976</v>
      </c>
      <c r="E1488" s="19" t="s">
        <v>143</v>
      </c>
      <c r="F1488" s="19" t="s">
        <v>3977</v>
      </c>
      <c r="G1488" s="19" t="s">
        <v>145</v>
      </c>
      <c r="H1488" s="1">
        <v>73608</v>
      </c>
      <c r="I1488" s="1">
        <v>0</v>
      </c>
      <c r="J1488" s="1">
        <v>73608</v>
      </c>
      <c r="K1488" s="1">
        <v>17935</v>
      </c>
      <c r="L1488" s="3" t="s">
        <v>5982</v>
      </c>
      <c r="M1488" s="16"/>
    </row>
    <row r="1489" spans="1:13" s="17" customFormat="1" x14ac:dyDescent="0.2">
      <c r="A1489" s="19" t="s">
        <v>94</v>
      </c>
      <c r="B1489" s="19" t="s">
        <v>3958</v>
      </c>
      <c r="C1489" s="19" t="s">
        <v>3978</v>
      </c>
      <c r="D1489" s="19" t="s">
        <v>3979</v>
      </c>
      <c r="E1489" s="19" t="s">
        <v>143</v>
      </c>
      <c r="F1489" s="19" t="s">
        <v>3980</v>
      </c>
      <c r="G1489" s="19" t="s">
        <v>145</v>
      </c>
      <c r="H1489" s="1">
        <v>42236</v>
      </c>
      <c r="I1489" s="1">
        <v>0</v>
      </c>
      <c r="J1489" s="1">
        <v>42236</v>
      </c>
      <c r="K1489" s="1">
        <v>5966</v>
      </c>
      <c r="L1489" s="3" t="s">
        <v>5982</v>
      </c>
      <c r="M1489" s="16"/>
    </row>
    <row r="1490" spans="1:13" s="17" customFormat="1" x14ac:dyDescent="0.2">
      <c r="A1490" s="19" t="s">
        <v>94</v>
      </c>
      <c r="B1490" s="19" t="s">
        <v>3958</v>
      </c>
      <c r="C1490" s="19" t="s">
        <v>3981</v>
      </c>
      <c r="D1490" s="19" t="s">
        <v>3982</v>
      </c>
      <c r="E1490" s="19" t="s">
        <v>143</v>
      </c>
      <c r="F1490" s="19" t="s">
        <v>3983</v>
      </c>
      <c r="G1490" s="19" t="s">
        <v>145</v>
      </c>
      <c r="H1490" s="1">
        <v>79990</v>
      </c>
      <c r="I1490" s="1">
        <v>0</v>
      </c>
      <c r="J1490" s="1">
        <v>79990</v>
      </c>
      <c r="K1490" s="1">
        <v>17833</v>
      </c>
      <c r="L1490" s="3" t="s">
        <v>5982</v>
      </c>
      <c r="M1490" s="16"/>
    </row>
    <row r="1491" spans="1:13" s="17" customFormat="1" x14ac:dyDescent="0.2">
      <c r="A1491" s="19" t="s">
        <v>94</v>
      </c>
      <c r="B1491" s="19" t="s">
        <v>3958</v>
      </c>
      <c r="C1491" s="19" t="s">
        <v>3984</v>
      </c>
      <c r="D1491" s="19" t="s">
        <v>3985</v>
      </c>
      <c r="E1491" s="19" t="s">
        <v>143</v>
      </c>
      <c r="F1491" s="19" t="s">
        <v>3986</v>
      </c>
      <c r="G1491" s="19" t="s">
        <v>145</v>
      </c>
      <c r="H1491" s="1">
        <v>267878</v>
      </c>
      <c r="I1491" s="1">
        <v>0</v>
      </c>
      <c r="J1491" s="1">
        <v>267878</v>
      </c>
      <c r="K1491" s="1">
        <v>142795</v>
      </c>
      <c r="L1491" s="3" t="s">
        <v>5982</v>
      </c>
      <c r="M1491" s="16"/>
    </row>
    <row r="1492" spans="1:13" s="17" customFormat="1" x14ac:dyDescent="0.2">
      <c r="A1492" s="19" t="s">
        <v>94</v>
      </c>
      <c r="B1492" s="19" t="s">
        <v>3958</v>
      </c>
      <c r="C1492" s="19" t="s">
        <v>3987</v>
      </c>
      <c r="D1492" s="19" t="s">
        <v>3988</v>
      </c>
      <c r="E1492" s="19" t="s">
        <v>143</v>
      </c>
      <c r="F1492" s="19" t="s">
        <v>3989</v>
      </c>
      <c r="G1492" s="19" t="s">
        <v>145</v>
      </c>
      <c r="H1492" s="1">
        <v>53924</v>
      </c>
      <c r="I1492" s="1">
        <v>0</v>
      </c>
      <c r="J1492" s="1">
        <v>53924</v>
      </c>
      <c r="K1492" s="1">
        <v>6387</v>
      </c>
      <c r="L1492" s="3" t="s">
        <v>5982</v>
      </c>
      <c r="M1492" s="16"/>
    </row>
    <row r="1493" spans="1:13" s="17" customFormat="1" x14ac:dyDescent="0.2">
      <c r="A1493" s="19" t="s">
        <v>94</v>
      </c>
      <c r="B1493" s="19" t="s">
        <v>3958</v>
      </c>
      <c r="C1493" s="19" t="s">
        <v>3990</v>
      </c>
      <c r="D1493" s="19" t="s">
        <v>3991</v>
      </c>
      <c r="E1493" s="19" t="s">
        <v>143</v>
      </c>
      <c r="F1493" s="19" t="s">
        <v>3992</v>
      </c>
      <c r="G1493" s="19" t="s">
        <v>145</v>
      </c>
      <c r="H1493" s="1">
        <v>110572</v>
      </c>
      <c r="I1493" s="1">
        <v>0</v>
      </c>
      <c r="J1493" s="1">
        <v>110572</v>
      </c>
      <c r="K1493" s="1">
        <v>25074</v>
      </c>
      <c r="L1493" s="3" t="s">
        <v>5982</v>
      </c>
      <c r="M1493" s="16"/>
    </row>
    <row r="1494" spans="1:13" s="17" customFormat="1" x14ac:dyDescent="0.2">
      <c r="A1494" s="19" t="s">
        <v>94</v>
      </c>
      <c r="B1494" s="19" t="s">
        <v>3958</v>
      </c>
      <c r="C1494" s="19" t="s">
        <v>3993</v>
      </c>
      <c r="D1494" s="19" t="s">
        <v>3994</v>
      </c>
      <c r="E1494" s="19" t="s">
        <v>143</v>
      </c>
      <c r="F1494" s="19" t="s">
        <v>3995</v>
      </c>
      <c r="G1494" s="19" t="s">
        <v>145</v>
      </c>
      <c r="H1494" s="1">
        <v>91704</v>
      </c>
      <c r="I1494" s="1">
        <v>0</v>
      </c>
      <c r="J1494" s="1">
        <v>91704</v>
      </c>
      <c r="K1494" s="1">
        <v>29382</v>
      </c>
      <c r="L1494" s="3" t="s">
        <v>5982</v>
      </c>
      <c r="M1494" s="16"/>
    </row>
    <row r="1495" spans="1:13" s="17" customFormat="1" x14ac:dyDescent="0.2">
      <c r="A1495" s="19" t="s">
        <v>94</v>
      </c>
      <c r="B1495" s="19" t="s">
        <v>3958</v>
      </c>
      <c r="C1495" s="19" t="s">
        <v>3996</v>
      </c>
      <c r="D1495" s="19" t="s">
        <v>3997</v>
      </c>
      <c r="E1495" s="19" t="s">
        <v>143</v>
      </c>
      <c r="F1495" s="19" t="s">
        <v>3998</v>
      </c>
      <c r="G1495" s="19" t="s">
        <v>145</v>
      </c>
      <c r="H1495" s="1">
        <v>56292</v>
      </c>
      <c r="I1495" s="1">
        <v>0</v>
      </c>
      <c r="J1495" s="1">
        <v>56292</v>
      </c>
      <c r="K1495" s="1">
        <v>13727</v>
      </c>
      <c r="L1495" s="3" t="s">
        <v>5982</v>
      </c>
      <c r="M1495" s="16"/>
    </row>
    <row r="1496" spans="1:13" s="17" customFormat="1" x14ac:dyDescent="0.2">
      <c r="A1496" s="19" t="s">
        <v>94</v>
      </c>
      <c r="B1496" s="19" t="s">
        <v>3958</v>
      </c>
      <c r="C1496" s="19" t="s">
        <v>3999</v>
      </c>
      <c r="D1496" s="19" t="s">
        <v>4000</v>
      </c>
      <c r="E1496" s="19" t="s">
        <v>143</v>
      </c>
      <c r="F1496" s="19" t="s">
        <v>4001</v>
      </c>
      <c r="G1496" s="19" t="s">
        <v>145</v>
      </c>
      <c r="H1496" s="1">
        <v>237480</v>
      </c>
      <c r="I1496" s="1">
        <v>0</v>
      </c>
      <c r="J1496" s="1">
        <v>237480</v>
      </c>
      <c r="K1496" s="1">
        <v>48198</v>
      </c>
      <c r="L1496" s="3" t="s">
        <v>5982</v>
      </c>
      <c r="M1496" s="16"/>
    </row>
    <row r="1497" spans="1:13" s="17" customFormat="1" x14ac:dyDescent="0.2">
      <c r="A1497" s="19" t="s">
        <v>94</v>
      </c>
      <c r="B1497" s="19" t="s">
        <v>3958</v>
      </c>
      <c r="C1497" s="19" t="s">
        <v>4002</v>
      </c>
      <c r="D1497" s="19" t="s">
        <v>4003</v>
      </c>
      <c r="E1497" s="19" t="s">
        <v>143</v>
      </c>
      <c r="F1497" s="19" t="s">
        <v>4004</v>
      </c>
      <c r="G1497" s="19" t="s">
        <v>145</v>
      </c>
      <c r="H1497" s="1">
        <v>77492</v>
      </c>
      <c r="I1497" s="1">
        <v>0</v>
      </c>
      <c r="J1497" s="1">
        <v>77492</v>
      </c>
      <c r="K1497" s="1">
        <v>17111</v>
      </c>
      <c r="L1497" s="3" t="s">
        <v>5982</v>
      </c>
      <c r="M1497" s="16"/>
    </row>
    <row r="1498" spans="1:13" s="17" customFormat="1" x14ac:dyDescent="0.2">
      <c r="A1498" s="19" t="s">
        <v>94</v>
      </c>
      <c r="B1498" s="19" t="s">
        <v>3958</v>
      </c>
      <c r="C1498" s="19" t="s">
        <v>4005</v>
      </c>
      <c r="D1498" s="19" t="s">
        <v>4006</v>
      </c>
      <c r="E1498" s="19" t="s">
        <v>143</v>
      </c>
      <c r="F1498" s="19" t="s">
        <v>4007</v>
      </c>
      <c r="G1498" s="19" t="s">
        <v>145</v>
      </c>
      <c r="H1498" s="1">
        <v>39964</v>
      </c>
      <c r="I1498" s="1">
        <v>0</v>
      </c>
      <c r="J1498" s="1">
        <v>39964</v>
      </c>
      <c r="K1498" s="1">
        <v>11533</v>
      </c>
      <c r="L1498" s="3" t="s">
        <v>5982</v>
      </c>
      <c r="M1498" s="16"/>
    </row>
    <row r="1499" spans="1:13" s="17" customFormat="1" x14ac:dyDescent="0.2">
      <c r="A1499" s="19" t="s">
        <v>94</v>
      </c>
      <c r="B1499" s="19" t="s">
        <v>3958</v>
      </c>
      <c r="C1499" s="19" t="s">
        <v>4008</v>
      </c>
      <c r="D1499" s="19" t="s">
        <v>4009</v>
      </c>
      <c r="E1499" s="19" t="s">
        <v>143</v>
      </c>
      <c r="F1499" s="19" t="s">
        <v>4010</v>
      </c>
      <c r="G1499" s="19" t="s">
        <v>145</v>
      </c>
      <c r="H1499" s="1">
        <v>49072</v>
      </c>
      <c r="I1499" s="1">
        <v>0</v>
      </c>
      <c r="J1499" s="1">
        <v>49072</v>
      </c>
      <c r="K1499" s="1">
        <v>11174</v>
      </c>
      <c r="L1499" s="3" t="s">
        <v>5982</v>
      </c>
      <c r="M1499" s="16"/>
    </row>
    <row r="1500" spans="1:13" s="17" customFormat="1" x14ac:dyDescent="0.2">
      <c r="A1500" s="19" t="s">
        <v>94</v>
      </c>
      <c r="B1500" s="19" t="s">
        <v>3958</v>
      </c>
      <c r="C1500" s="19" t="s">
        <v>4011</v>
      </c>
      <c r="D1500" s="19" t="s">
        <v>4012</v>
      </c>
      <c r="E1500" s="19" t="s">
        <v>143</v>
      </c>
      <c r="F1500" s="19" t="s">
        <v>4013</v>
      </c>
      <c r="G1500" s="19" t="s">
        <v>145</v>
      </c>
      <c r="H1500" s="1">
        <v>22554</v>
      </c>
      <c r="I1500" s="1">
        <v>0</v>
      </c>
      <c r="J1500" s="1">
        <v>22554</v>
      </c>
      <c r="K1500" s="1">
        <v>4314</v>
      </c>
      <c r="L1500" s="3" t="s">
        <v>5982</v>
      </c>
      <c r="M1500" s="16"/>
    </row>
    <row r="1501" spans="1:13" s="17" customFormat="1" x14ac:dyDescent="0.2">
      <c r="A1501" s="19" t="s">
        <v>94</v>
      </c>
      <c r="B1501" s="19" t="s">
        <v>3958</v>
      </c>
      <c r="C1501" s="19" t="s">
        <v>4014</v>
      </c>
      <c r="D1501" s="19" t="s">
        <v>4015</v>
      </c>
      <c r="E1501" s="19" t="s">
        <v>143</v>
      </c>
      <c r="F1501" s="19" t="s">
        <v>4016</v>
      </c>
      <c r="G1501" s="19" t="s">
        <v>145</v>
      </c>
      <c r="H1501" s="1">
        <v>75988</v>
      </c>
      <c r="I1501" s="1">
        <v>0</v>
      </c>
      <c r="J1501" s="1">
        <v>75988</v>
      </c>
      <c r="K1501" s="1">
        <v>22863</v>
      </c>
      <c r="L1501" s="3" t="s">
        <v>5982</v>
      </c>
      <c r="M1501" s="16"/>
    </row>
    <row r="1502" spans="1:13" s="17" customFormat="1" x14ac:dyDescent="0.2">
      <c r="A1502" s="19" t="s">
        <v>94</v>
      </c>
      <c r="B1502" s="19" t="s">
        <v>3958</v>
      </c>
      <c r="C1502" s="19" t="s">
        <v>4017</v>
      </c>
      <c r="D1502" s="19" t="s">
        <v>4018</v>
      </c>
      <c r="E1502" s="19" t="s">
        <v>143</v>
      </c>
      <c r="F1502" s="19" t="s">
        <v>4019</v>
      </c>
      <c r="G1502" s="19" t="s">
        <v>145</v>
      </c>
      <c r="H1502" s="1">
        <v>75254</v>
      </c>
      <c r="I1502" s="1">
        <v>0</v>
      </c>
      <c r="J1502" s="1">
        <v>75254</v>
      </c>
      <c r="K1502" s="1">
        <v>16923</v>
      </c>
      <c r="L1502" s="3" t="s">
        <v>5982</v>
      </c>
      <c r="M1502" s="16"/>
    </row>
    <row r="1503" spans="1:13" s="17" customFormat="1" x14ac:dyDescent="0.2">
      <c r="A1503" s="19" t="s">
        <v>94</v>
      </c>
      <c r="B1503" s="19" t="s">
        <v>3958</v>
      </c>
      <c r="C1503" s="19" t="s">
        <v>4020</v>
      </c>
      <c r="D1503" s="19" t="s">
        <v>4021</v>
      </c>
      <c r="E1503" s="19" t="s">
        <v>143</v>
      </c>
      <c r="F1503" s="19" t="s">
        <v>4022</v>
      </c>
      <c r="G1503" s="19" t="s">
        <v>145</v>
      </c>
      <c r="H1503" s="1">
        <v>22716</v>
      </c>
      <c r="I1503" s="1">
        <v>0</v>
      </c>
      <c r="J1503" s="1">
        <v>22716</v>
      </c>
      <c r="K1503" s="1">
        <v>3680</v>
      </c>
      <c r="L1503" s="3" t="s">
        <v>5982</v>
      </c>
      <c r="M1503" s="16"/>
    </row>
    <row r="1504" spans="1:13" s="17" customFormat="1" x14ac:dyDescent="0.2">
      <c r="A1504" s="19" t="s">
        <v>94</v>
      </c>
      <c r="B1504" s="19" t="s">
        <v>3958</v>
      </c>
      <c r="C1504" s="19" t="s">
        <v>4023</v>
      </c>
      <c r="D1504" s="19" t="s">
        <v>4024</v>
      </c>
      <c r="E1504" s="19" t="s">
        <v>143</v>
      </c>
      <c r="F1504" s="19" t="s">
        <v>4025</v>
      </c>
      <c r="G1504" s="19" t="s">
        <v>145</v>
      </c>
      <c r="H1504" s="1">
        <v>78554</v>
      </c>
      <c r="I1504" s="1">
        <v>0</v>
      </c>
      <c r="J1504" s="1">
        <v>78554</v>
      </c>
      <c r="K1504" s="1">
        <v>23927</v>
      </c>
      <c r="L1504" s="3" t="s">
        <v>5982</v>
      </c>
      <c r="M1504" s="16"/>
    </row>
    <row r="1505" spans="1:13" s="17" customFormat="1" x14ac:dyDescent="0.2">
      <c r="A1505" s="19" t="s">
        <v>94</v>
      </c>
      <c r="B1505" s="19" t="s">
        <v>3958</v>
      </c>
      <c r="C1505" s="19" t="s">
        <v>4026</v>
      </c>
      <c r="D1505" s="19" t="s">
        <v>4027</v>
      </c>
      <c r="E1505" s="19" t="s">
        <v>143</v>
      </c>
      <c r="F1505" s="19" t="s">
        <v>4028</v>
      </c>
      <c r="G1505" s="19" t="s">
        <v>145</v>
      </c>
      <c r="H1505" s="1">
        <v>75388</v>
      </c>
      <c r="I1505" s="1">
        <v>0</v>
      </c>
      <c r="J1505" s="1">
        <v>75388</v>
      </c>
      <c r="K1505" s="1">
        <v>16375</v>
      </c>
      <c r="L1505" s="3" t="s">
        <v>5982</v>
      </c>
      <c r="M1505" s="16"/>
    </row>
    <row r="1506" spans="1:13" s="17" customFormat="1" x14ac:dyDescent="0.2">
      <c r="A1506" s="19" t="s">
        <v>94</v>
      </c>
      <c r="B1506" s="19" t="s">
        <v>3958</v>
      </c>
      <c r="C1506" s="19" t="s">
        <v>4029</v>
      </c>
      <c r="D1506" s="19" t="s">
        <v>4030</v>
      </c>
      <c r="E1506" s="19" t="s">
        <v>143</v>
      </c>
      <c r="F1506" s="19" t="s">
        <v>4031</v>
      </c>
      <c r="G1506" s="19" t="s">
        <v>145</v>
      </c>
      <c r="H1506" s="1">
        <v>40926</v>
      </c>
      <c r="I1506" s="1">
        <v>0</v>
      </c>
      <c r="J1506" s="1">
        <v>40926</v>
      </c>
      <c r="K1506" s="1">
        <v>8366</v>
      </c>
      <c r="L1506" s="3" t="s">
        <v>5982</v>
      </c>
      <c r="M1506" s="16"/>
    </row>
    <row r="1507" spans="1:13" s="17" customFormat="1" x14ac:dyDescent="0.2">
      <c r="A1507" s="19" t="s">
        <v>94</v>
      </c>
      <c r="B1507" s="19" t="s">
        <v>3958</v>
      </c>
      <c r="C1507" s="19" t="s">
        <v>4032</v>
      </c>
      <c r="D1507" s="19" t="s">
        <v>4033</v>
      </c>
      <c r="E1507" s="19" t="s">
        <v>143</v>
      </c>
      <c r="F1507" s="19" t="s">
        <v>4034</v>
      </c>
      <c r="G1507" s="19" t="s">
        <v>145</v>
      </c>
      <c r="H1507" s="1">
        <v>85444</v>
      </c>
      <c r="I1507" s="1">
        <v>0</v>
      </c>
      <c r="J1507" s="1">
        <v>85444</v>
      </c>
      <c r="K1507" s="1">
        <v>6959</v>
      </c>
      <c r="L1507" s="3" t="s">
        <v>5982</v>
      </c>
      <c r="M1507" s="16"/>
    </row>
    <row r="1508" spans="1:13" s="17" customFormat="1" x14ac:dyDescent="0.2">
      <c r="A1508" s="19" t="s">
        <v>94</v>
      </c>
      <c r="B1508" s="19" t="s">
        <v>3958</v>
      </c>
      <c r="C1508" s="19" t="s">
        <v>4035</v>
      </c>
      <c r="D1508" s="19" t="s">
        <v>4036</v>
      </c>
      <c r="E1508" s="19" t="s">
        <v>143</v>
      </c>
      <c r="F1508" s="19" t="s">
        <v>4037</v>
      </c>
      <c r="G1508" s="19" t="s">
        <v>145</v>
      </c>
      <c r="H1508" s="1">
        <v>87758</v>
      </c>
      <c r="I1508" s="1">
        <v>0</v>
      </c>
      <c r="J1508" s="1">
        <v>87758</v>
      </c>
      <c r="K1508" s="1">
        <v>22119</v>
      </c>
      <c r="L1508" s="3" t="s">
        <v>5982</v>
      </c>
      <c r="M1508" s="16"/>
    </row>
    <row r="1509" spans="1:13" s="17" customFormat="1" x14ac:dyDescent="0.2">
      <c r="A1509" s="19" t="s">
        <v>94</v>
      </c>
      <c r="B1509" s="19" t="s">
        <v>3958</v>
      </c>
      <c r="C1509" s="19" t="s">
        <v>4038</v>
      </c>
      <c r="D1509" s="19" t="s">
        <v>4039</v>
      </c>
      <c r="E1509" s="19" t="s">
        <v>143</v>
      </c>
      <c r="F1509" s="19" t="s">
        <v>4040</v>
      </c>
      <c r="G1509" s="19" t="s">
        <v>145</v>
      </c>
      <c r="H1509" s="1">
        <v>314164</v>
      </c>
      <c r="I1509" s="1">
        <v>0</v>
      </c>
      <c r="J1509" s="1">
        <v>314164</v>
      </c>
      <c r="K1509" s="1">
        <v>69581</v>
      </c>
      <c r="L1509" s="3" t="s">
        <v>5982</v>
      </c>
      <c r="M1509" s="16"/>
    </row>
    <row r="1510" spans="1:13" s="17" customFormat="1" x14ac:dyDescent="0.2">
      <c r="A1510" s="19" t="s">
        <v>94</v>
      </c>
      <c r="B1510" s="19" t="s">
        <v>3958</v>
      </c>
      <c r="C1510" s="19" t="s">
        <v>4041</v>
      </c>
      <c r="D1510" s="19" t="s">
        <v>4042</v>
      </c>
      <c r="E1510" s="19" t="s">
        <v>143</v>
      </c>
      <c r="F1510" s="19" t="s">
        <v>4043</v>
      </c>
      <c r="G1510" s="19" t="s">
        <v>145</v>
      </c>
      <c r="H1510" s="1">
        <v>157202</v>
      </c>
      <c r="I1510" s="1">
        <v>0</v>
      </c>
      <c r="J1510" s="1">
        <v>157202</v>
      </c>
      <c r="K1510" s="1">
        <v>37050</v>
      </c>
      <c r="L1510" s="3" t="s">
        <v>5982</v>
      </c>
      <c r="M1510" s="16"/>
    </row>
    <row r="1511" spans="1:13" s="17" customFormat="1" x14ac:dyDescent="0.2">
      <c r="A1511" s="19" t="s">
        <v>94</v>
      </c>
      <c r="B1511" s="19" t="s">
        <v>3958</v>
      </c>
      <c r="C1511" s="19" t="s">
        <v>4044</v>
      </c>
      <c r="D1511" s="19" t="s">
        <v>4045</v>
      </c>
      <c r="E1511" s="19" t="s">
        <v>143</v>
      </c>
      <c r="F1511" s="19" t="s">
        <v>4046</v>
      </c>
      <c r="G1511" s="19" t="s">
        <v>145</v>
      </c>
      <c r="H1511" s="1">
        <v>96114</v>
      </c>
      <c r="I1511" s="1">
        <v>0</v>
      </c>
      <c r="J1511" s="1">
        <v>96114</v>
      </c>
      <c r="K1511" s="1">
        <v>24951</v>
      </c>
      <c r="L1511" s="3" t="s">
        <v>5982</v>
      </c>
      <c r="M1511" s="16"/>
    </row>
    <row r="1512" spans="1:13" s="17" customFormat="1" x14ac:dyDescent="0.2">
      <c r="A1512" s="19" t="s">
        <v>94</v>
      </c>
      <c r="B1512" s="19" t="s">
        <v>3958</v>
      </c>
      <c r="C1512" s="19" t="s">
        <v>4047</v>
      </c>
      <c r="D1512" s="19" t="s">
        <v>4048</v>
      </c>
      <c r="E1512" s="19" t="s">
        <v>143</v>
      </c>
      <c r="F1512" s="19" t="s">
        <v>4049</v>
      </c>
      <c r="G1512" s="19" t="s">
        <v>145</v>
      </c>
      <c r="H1512" s="1">
        <v>83250</v>
      </c>
      <c r="I1512" s="1">
        <v>0</v>
      </c>
      <c r="J1512" s="1">
        <v>83250</v>
      </c>
      <c r="K1512" s="1">
        <v>2759</v>
      </c>
      <c r="L1512" s="3" t="s">
        <v>5982</v>
      </c>
      <c r="M1512" s="16"/>
    </row>
    <row r="1513" spans="1:13" s="17" customFormat="1" x14ac:dyDescent="0.2">
      <c r="A1513" s="19" t="s">
        <v>94</v>
      </c>
      <c r="B1513" s="19" t="s">
        <v>3958</v>
      </c>
      <c r="C1513" s="19" t="s">
        <v>4050</v>
      </c>
      <c r="D1513" s="19" t="s">
        <v>4051</v>
      </c>
      <c r="E1513" s="19" t="s">
        <v>143</v>
      </c>
      <c r="F1513" s="19" t="s">
        <v>4052</v>
      </c>
      <c r="G1513" s="19" t="s">
        <v>145</v>
      </c>
      <c r="H1513" s="1">
        <v>91224</v>
      </c>
      <c r="I1513" s="1">
        <v>0</v>
      </c>
      <c r="J1513" s="1">
        <v>91224</v>
      </c>
      <c r="K1513" s="1">
        <v>7384</v>
      </c>
      <c r="L1513" s="3" t="s">
        <v>5982</v>
      </c>
      <c r="M1513" s="16"/>
    </row>
    <row r="1514" spans="1:13" s="17" customFormat="1" x14ac:dyDescent="0.2">
      <c r="A1514" s="19" t="s">
        <v>94</v>
      </c>
      <c r="B1514" s="19" t="s">
        <v>3958</v>
      </c>
      <c r="C1514" s="19" t="s">
        <v>4053</v>
      </c>
      <c r="D1514" s="19" t="s">
        <v>4054</v>
      </c>
      <c r="E1514" s="19" t="s">
        <v>143</v>
      </c>
      <c r="F1514" s="19" t="s">
        <v>4055</v>
      </c>
      <c r="G1514" s="19" t="s">
        <v>145</v>
      </c>
      <c r="H1514" s="1">
        <v>103810</v>
      </c>
      <c r="I1514" s="1">
        <v>0</v>
      </c>
      <c r="J1514" s="1">
        <v>103810</v>
      </c>
      <c r="K1514" s="1">
        <v>17670</v>
      </c>
      <c r="L1514" s="3" t="s">
        <v>5982</v>
      </c>
      <c r="M1514" s="16"/>
    </row>
    <row r="1515" spans="1:13" s="17" customFormat="1" x14ac:dyDescent="0.2">
      <c r="A1515" s="19" t="s">
        <v>94</v>
      </c>
      <c r="B1515" s="19" t="s">
        <v>3958</v>
      </c>
      <c r="C1515" s="19" t="s">
        <v>4056</v>
      </c>
      <c r="D1515" s="19" t="s">
        <v>4057</v>
      </c>
      <c r="E1515" s="19" t="s">
        <v>143</v>
      </c>
      <c r="F1515" s="19" t="s">
        <v>4058</v>
      </c>
      <c r="G1515" s="19" t="s">
        <v>145</v>
      </c>
      <c r="H1515" s="1">
        <v>74562</v>
      </c>
      <c r="I1515" s="1">
        <v>0</v>
      </c>
      <c r="J1515" s="1">
        <v>74562</v>
      </c>
      <c r="K1515" s="1">
        <v>14968</v>
      </c>
      <c r="L1515" s="3" t="s">
        <v>5982</v>
      </c>
      <c r="M1515" s="16"/>
    </row>
    <row r="1516" spans="1:13" s="17" customFormat="1" x14ac:dyDescent="0.2">
      <c r="A1516" s="19" t="s">
        <v>94</v>
      </c>
      <c r="B1516" s="19" t="s">
        <v>3958</v>
      </c>
      <c r="C1516" s="19" t="s">
        <v>4059</v>
      </c>
      <c r="D1516" s="19" t="s">
        <v>4060</v>
      </c>
      <c r="E1516" s="19" t="s">
        <v>143</v>
      </c>
      <c r="F1516" s="19" t="s">
        <v>4061</v>
      </c>
      <c r="G1516" s="19" t="s">
        <v>145</v>
      </c>
      <c r="H1516" s="1">
        <v>52326</v>
      </c>
      <c r="I1516" s="1">
        <v>0</v>
      </c>
      <c r="J1516" s="1">
        <v>52326</v>
      </c>
      <c r="K1516" s="1">
        <v>8269</v>
      </c>
      <c r="L1516" s="3" t="s">
        <v>5982</v>
      </c>
      <c r="M1516" s="16"/>
    </row>
    <row r="1517" spans="1:13" s="17" customFormat="1" x14ac:dyDescent="0.2">
      <c r="A1517" s="19" t="s">
        <v>94</v>
      </c>
      <c r="B1517" s="19" t="s">
        <v>3958</v>
      </c>
      <c r="C1517" s="19" t="s">
        <v>4062</v>
      </c>
      <c r="D1517" s="19" t="s">
        <v>4063</v>
      </c>
      <c r="E1517" s="19" t="s">
        <v>143</v>
      </c>
      <c r="F1517" s="19" t="s">
        <v>4064</v>
      </c>
      <c r="G1517" s="19" t="s">
        <v>145</v>
      </c>
      <c r="H1517" s="1">
        <v>341694</v>
      </c>
      <c r="I1517" s="1">
        <v>0</v>
      </c>
      <c r="J1517" s="1">
        <v>341694</v>
      </c>
      <c r="K1517" s="1">
        <v>71956</v>
      </c>
      <c r="L1517" s="3" t="s">
        <v>5982</v>
      </c>
      <c r="M1517" s="16"/>
    </row>
    <row r="1518" spans="1:13" s="17" customFormat="1" x14ac:dyDescent="0.2">
      <c r="A1518" s="19" t="s">
        <v>94</v>
      </c>
      <c r="B1518" s="19" t="s">
        <v>3958</v>
      </c>
      <c r="C1518" s="19" t="s">
        <v>4065</v>
      </c>
      <c r="D1518" s="19" t="s">
        <v>4066</v>
      </c>
      <c r="E1518" s="19" t="s">
        <v>143</v>
      </c>
      <c r="F1518" s="19" t="s">
        <v>4067</v>
      </c>
      <c r="G1518" s="19" t="s">
        <v>145</v>
      </c>
      <c r="H1518" s="1">
        <v>22046</v>
      </c>
      <c r="I1518" s="1">
        <v>0</v>
      </c>
      <c r="J1518" s="1">
        <v>22046</v>
      </c>
      <c r="K1518" s="1">
        <v>1766</v>
      </c>
      <c r="L1518" s="3" t="s">
        <v>5982</v>
      </c>
      <c r="M1518" s="16"/>
    </row>
    <row r="1519" spans="1:13" s="17" customFormat="1" x14ac:dyDescent="0.2">
      <c r="A1519" s="19" t="s">
        <v>94</v>
      </c>
      <c r="B1519" s="19" t="s">
        <v>3958</v>
      </c>
      <c r="C1519" s="19" t="s">
        <v>4068</v>
      </c>
      <c r="D1519" s="19" t="s">
        <v>4069</v>
      </c>
      <c r="E1519" s="19" t="s">
        <v>143</v>
      </c>
      <c r="F1519" s="19" t="s">
        <v>4070</v>
      </c>
      <c r="G1519" s="19" t="s">
        <v>145</v>
      </c>
      <c r="H1519" s="1">
        <v>41594</v>
      </c>
      <c r="I1519" s="1">
        <v>0</v>
      </c>
      <c r="J1519" s="1">
        <v>41594</v>
      </c>
      <c r="K1519" s="1">
        <v>8123</v>
      </c>
      <c r="L1519" s="3" t="s">
        <v>5982</v>
      </c>
      <c r="M1519" s="16"/>
    </row>
    <row r="1520" spans="1:13" s="17" customFormat="1" x14ac:dyDescent="0.2">
      <c r="A1520" s="19" t="s">
        <v>94</v>
      </c>
      <c r="B1520" s="19" t="s">
        <v>3958</v>
      </c>
      <c r="C1520" s="19" t="s">
        <v>4071</v>
      </c>
      <c r="D1520" s="19" t="s">
        <v>4072</v>
      </c>
      <c r="E1520" s="19" t="s">
        <v>143</v>
      </c>
      <c r="F1520" s="19" t="s">
        <v>4073</v>
      </c>
      <c r="G1520" s="19" t="s">
        <v>145</v>
      </c>
      <c r="H1520" s="1">
        <v>20008</v>
      </c>
      <c r="I1520" s="1">
        <v>0</v>
      </c>
      <c r="J1520" s="1">
        <v>20008</v>
      </c>
      <c r="K1520" s="1">
        <v>3056</v>
      </c>
      <c r="L1520" s="3" t="s">
        <v>5982</v>
      </c>
      <c r="M1520" s="16"/>
    </row>
    <row r="1521" spans="1:13" s="17" customFormat="1" x14ac:dyDescent="0.2">
      <c r="A1521" s="19" t="s">
        <v>94</v>
      </c>
      <c r="B1521" s="19" t="s">
        <v>3958</v>
      </c>
      <c r="C1521" s="19" t="s">
        <v>4074</v>
      </c>
      <c r="D1521" s="19" t="s">
        <v>4075</v>
      </c>
      <c r="E1521" s="19" t="s">
        <v>143</v>
      </c>
      <c r="F1521" s="19" t="s">
        <v>4076</v>
      </c>
      <c r="G1521" s="19" t="s">
        <v>145</v>
      </c>
      <c r="H1521" s="1">
        <v>67948</v>
      </c>
      <c r="I1521" s="1">
        <v>0</v>
      </c>
      <c r="J1521" s="1">
        <v>67948</v>
      </c>
      <c r="K1521" s="1">
        <v>15910</v>
      </c>
      <c r="L1521" s="3" t="s">
        <v>5982</v>
      </c>
      <c r="M1521" s="16"/>
    </row>
    <row r="1522" spans="1:13" s="17" customFormat="1" x14ac:dyDescent="0.2">
      <c r="A1522" s="19" t="s">
        <v>94</v>
      </c>
      <c r="B1522" s="19" t="s">
        <v>3958</v>
      </c>
      <c r="C1522" s="19" t="s">
        <v>4077</v>
      </c>
      <c r="D1522" s="19" t="s">
        <v>4078</v>
      </c>
      <c r="E1522" s="19" t="s">
        <v>143</v>
      </c>
      <c r="F1522" s="19" t="s">
        <v>4079</v>
      </c>
      <c r="G1522" s="19" t="s">
        <v>145</v>
      </c>
      <c r="H1522" s="1">
        <v>81972</v>
      </c>
      <c r="I1522" s="1">
        <v>0</v>
      </c>
      <c r="J1522" s="1">
        <v>81972</v>
      </c>
      <c r="K1522" s="1">
        <v>5739</v>
      </c>
      <c r="L1522" s="3" t="s">
        <v>5982</v>
      </c>
      <c r="M1522" s="16"/>
    </row>
    <row r="1523" spans="1:13" s="17" customFormat="1" x14ac:dyDescent="0.2">
      <c r="A1523" s="19" t="s">
        <v>94</v>
      </c>
      <c r="B1523" s="19" t="s">
        <v>3958</v>
      </c>
      <c r="C1523" s="19" t="s">
        <v>4080</v>
      </c>
      <c r="D1523" s="19" t="s">
        <v>4081</v>
      </c>
      <c r="E1523" s="19" t="s">
        <v>143</v>
      </c>
      <c r="F1523" s="19" t="s">
        <v>4082</v>
      </c>
      <c r="G1523" s="19" t="s">
        <v>145</v>
      </c>
      <c r="H1523" s="1">
        <v>44984</v>
      </c>
      <c r="I1523" s="1">
        <v>0</v>
      </c>
      <c r="J1523" s="1">
        <v>44984</v>
      </c>
      <c r="K1523" s="1">
        <v>6402</v>
      </c>
      <c r="L1523" s="3" t="s">
        <v>5982</v>
      </c>
      <c r="M1523" s="16"/>
    </row>
    <row r="1524" spans="1:13" s="17" customFormat="1" x14ac:dyDescent="0.2">
      <c r="A1524" s="19" t="s">
        <v>94</v>
      </c>
      <c r="B1524" s="19" t="s">
        <v>4083</v>
      </c>
      <c r="C1524" s="25" t="s">
        <v>5982</v>
      </c>
      <c r="D1524" s="25" t="s">
        <v>5982</v>
      </c>
      <c r="E1524" s="25" t="s">
        <v>5982</v>
      </c>
      <c r="F1524" s="19" t="s">
        <v>4084</v>
      </c>
      <c r="G1524" s="19" t="s">
        <v>341</v>
      </c>
      <c r="H1524" s="1">
        <v>2547636</v>
      </c>
      <c r="I1524" s="1">
        <v>0</v>
      </c>
      <c r="J1524" s="1">
        <v>2547636</v>
      </c>
      <c r="K1524" s="1">
        <v>633871</v>
      </c>
      <c r="L1524" s="3" t="s">
        <v>5982</v>
      </c>
      <c r="M1524" s="16"/>
    </row>
    <row r="1525" spans="1:13" s="17" customFormat="1" x14ac:dyDescent="0.2">
      <c r="A1525" s="19" t="s">
        <v>94</v>
      </c>
      <c r="B1525" s="19" t="s">
        <v>4085</v>
      </c>
      <c r="C1525" s="25" t="s">
        <v>5982</v>
      </c>
      <c r="D1525" s="25" t="s">
        <v>5982</v>
      </c>
      <c r="E1525" s="25" t="s">
        <v>5982</v>
      </c>
      <c r="F1525" s="19" t="s">
        <v>4086</v>
      </c>
      <c r="G1525" s="19" t="s">
        <v>228</v>
      </c>
      <c r="H1525" s="1">
        <v>1053028</v>
      </c>
      <c r="I1525" s="1">
        <v>-9048</v>
      </c>
      <c r="J1525" s="1">
        <v>1043980</v>
      </c>
      <c r="K1525" s="1">
        <v>238119</v>
      </c>
      <c r="L1525" s="3" t="s">
        <v>5982</v>
      </c>
      <c r="M1525" s="16"/>
    </row>
    <row r="1526" spans="1:13" s="17" customFormat="1" x14ac:dyDescent="0.2">
      <c r="A1526" s="19" t="s">
        <v>94</v>
      </c>
      <c r="B1526" s="19" t="s">
        <v>4087</v>
      </c>
      <c r="C1526" s="25" t="s">
        <v>5982</v>
      </c>
      <c r="D1526" s="25" t="s">
        <v>5982</v>
      </c>
      <c r="E1526" s="25" t="s">
        <v>5982</v>
      </c>
      <c r="F1526" s="19" t="s">
        <v>4088</v>
      </c>
      <c r="G1526" s="19" t="s">
        <v>228</v>
      </c>
      <c r="H1526" s="1">
        <v>13282298</v>
      </c>
      <c r="I1526" s="1">
        <v>-239505</v>
      </c>
      <c r="J1526" s="1">
        <v>13042793</v>
      </c>
      <c r="K1526" s="1">
        <v>2861716</v>
      </c>
      <c r="L1526" s="3" t="s">
        <v>5982</v>
      </c>
      <c r="M1526" s="16"/>
    </row>
    <row r="1527" spans="1:13" s="17" customFormat="1" x14ac:dyDescent="0.2">
      <c r="A1527" s="19" t="s">
        <v>94</v>
      </c>
      <c r="B1527" s="19" t="s">
        <v>4089</v>
      </c>
      <c r="C1527" s="25" t="s">
        <v>5982</v>
      </c>
      <c r="D1527" s="25" t="s">
        <v>5982</v>
      </c>
      <c r="E1527" s="25" t="s">
        <v>5982</v>
      </c>
      <c r="F1527" s="19" t="s">
        <v>4090</v>
      </c>
      <c r="G1527" s="19" t="s">
        <v>228</v>
      </c>
      <c r="H1527" s="1">
        <v>842050</v>
      </c>
      <c r="I1527" s="1">
        <v>0</v>
      </c>
      <c r="J1527" s="1">
        <v>842050</v>
      </c>
      <c r="K1527" s="1">
        <v>209913</v>
      </c>
      <c r="L1527" s="3" t="s">
        <v>5982</v>
      </c>
      <c r="M1527" s="16"/>
    </row>
    <row r="1528" spans="1:13" s="17" customFormat="1" x14ac:dyDescent="0.2">
      <c r="A1528" s="19" t="s">
        <v>94</v>
      </c>
      <c r="B1528" s="19" t="s">
        <v>4091</v>
      </c>
      <c r="C1528" s="25" t="s">
        <v>5982</v>
      </c>
      <c r="D1528" s="25" t="s">
        <v>5982</v>
      </c>
      <c r="E1528" s="25" t="s">
        <v>5982</v>
      </c>
      <c r="F1528" s="19" t="s">
        <v>4092</v>
      </c>
      <c r="G1528" s="19" t="s">
        <v>228</v>
      </c>
      <c r="H1528" s="1">
        <v>573966</v>
      </c>
      <c r="I1528" s="1">
        <v>0</v>
      </c>
      <c r="J1528" s="1">
        <v>573966</v>
      </c>
      <c r="K1528" s="1">
        <v>143025</v>
      </c>
      <c r="L1528" s="3" t="s">
        <v>5982</v>
      </c>
      <c r="M1528" s="16"/>
    </row>
    <row r="1529" spans="1:13" s="17" customFormat="1" x14ac:dyDescent="0.2">
      <c r="A1529" s="19" t="s">
        <v>94</v>
      </c>
      <c r="B1529" s="19" t="s">
        <v>4093</v>
      </c>
      <c r="C1529" s="25" t="s">
        <v>5982</v>
      </c>
      <c r="D1529" s="25" t="s">
        <v>5982</v>
      </c>
      <c r="E1529" s="25" t="s">
        <v>5982</v>
      </c>
      <c r="F1529" s="19" t="s">
        <v>4094</v>
      </c>
      <c r="G1529" s="19" t="s">
        <v>228</v>
      </c>
      <c r="H1529" s="1">
        <v>10624716</v>
      </c>
      <c r="I1529" s="1">
        <v>-494197</v>
      </c>
      <c r="J1529" s="1">
        <v>10130519</v>
      </c>
      <c r="K1529" s="1">
        <v>2061688</v>
      </c>
      <c r="L1529" s="3" t="s">
        <v>5982</v>
      </c>
      <c r="M1529" s="16"/>
    </row>
    <row r="1530" spans="1:13" s="17" customFormat="1" x14ac:dyDescent="0.2">
      <c r="A1530" s="19" t="s">
        <v>94</v>
      </c>
      <c r="B1530" s="19" t="s">
        <v>4093</v>
      </c>
      <c r="C1530" s="19" t="s">
        <v>4095</v>
      </c>
      <c r="D1530" s="19" t="s">
        <v>4096</v>
      </c>
      <c r="E1530" s="19" t="s">
        <v>166</v>
      </c>
      <c r="F1530" s="19" t="s">
        <v>4097</v>
      </c>
      <c r="G1530" s="19" t="s">
        <v>228</v>
      </c>
      <c r="H1530" s="1">
        <v>1834955</v>
      </c>
      <c r="I1530" s="1">
        <v>-10489</v>
      </c>
      <c r="J1530" s="1">
        <v>1824466</v>
      </c>
      <c r="K1530" s="1">
        <v>358639</v>
      </c>
      <c r="L1530" s="3" t="s">
        <v>5982</v>
      </c>
      <c r="M1530" s="16"/>
    </row>
    <row r="1531" spans="1:13" s="17" customFormat="1" x14ac:dyDescent="0.2">
      <c r="A1531" s="19" t="s">
        <v>94</v>
      </c>
      <c r="B1531" s="19" t="s">
        <v>4093</v>
      </c>
      <c r="C1531" s="19" t="s">
        <v>4098</v>
      </c>
      <c r="D1531" s="19" t="s">
        <v>4099</v>
      </c>
      <c r="E1531" s="19" t="s">
        <v>166</v>
      </c>
      <c r="F1531" s="19" t="s">
        <v>4100</v>
      </c>
      <c r="G1531" s="19" t="s">
        <v>228</v>
      </c>
      <c r="H1531" s="1">
        <v>2427676</v>
      </c>
      <c r="I1531" s="1">
        <v>-13528</v>
      </c>
      <c r="J1531" s="1">
        <v>2414148</v>
      </c>
      <c r="K1531" s="1">
        <v>506716</v>
      </c>
      <c r="L1531" s="3" t="s">
        <v>5982</v>
      </c>
      <c r="M1531" s="16"/>
    </row>
    <row r="1532" spans="1:13" s="17" customFormat="1" x14ac:dyDescent="0.2">
      <c r="A1532" s="19" t="s">
        <v>94</v>
      </c>
      <c r="B1532" s="19" t="s">
        <v>4101</v>
      </c>
      <c r="C1532" s="25" t="s">
        <v>5982</v>
      </c>
      <c r="D1532" s="25" t="s">
        <v>5982</v>
      </c>
      <c r="E1532" s="25" t="s">
        <v>5982</v>
      </c>
      <c r="F1532" s="19" t="s">
        <v>4102</v>
      </c>
      <c r="G1532" s="19" t="s">
        <v>228</v>
      </c>
      <c r="H1532" s="1">
        <v>139744</v>
      </c>
      <c r="I1532" s="1">
        <v>36022</v>
      </c>
      <c r="J1532" s="1">
        <v>175766</v>
      </c>
      <c r="K1532" s="1">
        <v>65445</v>
      </c>
      <c r="L1532" s="3" t="s">
        <v>5982</v>
      </c>
      <c r="M1532" s="16"/>
    </row>
    <row r="1533" spans="1:13" s="17" customFormat="1" x14ac:dyDescent="0.2">
      <c r="A1533" s="19" t="s">
        <v>94</v>
      </c>
      <c r="B1533" s="19" t="s">
        <v>4101</v>
      </c>
      <c r="C1533" s="19" t="s">
        <v>4103</v>
      </c>
      <c r="D1533" s="19" t="s">
        <v>4104</v>
      </c>
      <c r="E1533" s="19" t="s">
        <v>143</v>
      </c>
      <c r="F1533" s="19" t="s">
        <v>4105</v>
      </c>
      <c r="G1533" s="19" t="s">
        <v>228</v>
      </c>
      <c r="H1533" s="1">
        <v>434876</v>
      </c>
      <c r="I1533" s="1">
        <v>168270</v>
      </c>
      <c r="J1533" s="1">
        <v>603146</v>
      </c>
      <c r="K1533" s="1">
        <v>142389</v>
      </c>
      <c r="L1533" s="3" t="s">
        <v>5982</v>
      </c>
      <c r="M1533" s="16"/>
    </row>
    <row r="1534" spans="1:13" s="17" customFormat="1" x14ac:dyDescent="0.2">
      <c r="A1534" s="19" t="s">
        <v>94</v>
      </c>
      <c r="B1534" s="19" t="s">
        <v>4101</v>
      </c>
      <c r="C1534" s="19" t="s">
        <v>4106</v>
      </c>
      <c r="D1534" s="19" t="s">
        <v>4107</v>
      </c>
      <c r="E1534" s="19" t="s">
        <v>143</v>
      </c>
      <c r="F1534" s="19" t="s">
        <v>4108</v>
      </c>
      <c r="G1534" s="19" t="s">
        <v>228</v>
      </c>
      <c r="H1534" s="1">
        <v>9681273</v>
      </c>
      <c r="I1534" s="1">
        <v>1556877</v>
      </c>
      <c r="J1534" s="1">
        <v>11238150</v>
      </c>
      <c r="K1534" s="1">
        <v>5557887</v>
      </c>
      <c r="L1534" s="3" t="s">
        <v>5982</v>
      </c>
      <c r="M1534" s="16"/>
    </row>
    <row r="1535" spans="1:13" s="17" customFormat="1" x14ac:dyDescent="0.2">
      <c r="A1535" s="19" t="s">
        <v>94</v>
      </c>
      <c r="B1535" s="19" t="s">
        <v>4109</v>
      </c>
      <c r="C1535" s="25" t="s">
        <v>5982</v>
      </c>
      <c r="D1535" s="25" t="s">
        <v>5982</v>
      </c>
      <c r="E1535" s="25" t="s">
        <v>5982</v>
      </c>
      <c r="F1535" s="19" t="s">
        <v>4110</v>
      </c>
      <c r="G1535" s="19" t="s">
        <v>341</v>
      </c>
      <c r="H1535" s="1">
        <v>108855026</v>
      </c>
      <c r="I1535" s="1">
        <v>-1592993</v>
      </c>
      <c r="J1535" s="1">
        <v>107262033</v>
      </c>
      <c r="K1535" s="1">
        <v>28726214</v>
      </c>
      <c r="L1535" s="3" t="s">
        <v>5982</v>
      </c>
      <c r="M1535" s="16"/>
    </row>
    <row r="1536" spans="1:13" s="17" customFormat="1" x14ac:dyDescent="0.2">
      <c r="A1536" s="19" t="s">
        <v>94</v>
      </c>
      <c r="B1536" s="19" t="s">
        <v>4109</v>
      </c>
      <c r="C1536" s="19" t="s">
        <v>4111</v>
      </c>
      <c r="D1536" s="19" t="s">
        <v>4112</v>
      </c>
      <c r="E1536" s="19" t="s">
        <v>143</v>
      </c>
      <c r="F1536" s="19" t="s">
        <v>4113</v>
      </c>
      <c r="G1536" s="19" t="s">
        <v>341</v>
      </c>
      <c r="H1536" s="1">
        <v>2872033</v>
      </c>
      <c r="I1536" s="1">
        <v>-17535</v>
      </c>
      <c r="J1536" s="1">
        <v>2854498</v>
      </c>
      <c r="K1536" s="1">
        <v>668630</v>
      </c>
      <c r="L1536" s="3" t="s">
        <v>5982</v>
      </c>
      <c r="M1536" s="16"/>
    </row>
    <row r="1537" spans="1:13" s="17" customFormat="1" x14ac:dyDescent="0.2">
      <c r="A1537" s="19" t="s">
        <v>94</v>
      </c>
      <c r="B1537" s="19" t="s">
        <v>4109</v>
      </c>
      <c r="C1537" s="19" t="s">
        <v>4114</v>
      </c>
      <c r="D1537" s="19" t="s">
        <v>4115</v>
      </c>
      <c r="E1537" s="19" t="s">
        <v>143</v>
      </c>
      <c r="F1537" s="19" t="s">
        <v>4116</v>
      </c>
      <c r="G1537" s="19" t="s">
        <v>341</v>
      </c>
      <c r="H1537" s="1">
        <v>425660</v>
      </c>
      <c r="I1537" s="1">
        <v>-3285</v>
      </c>
      <c r="J1537" s="1">
        <v>422375</v>
      </c>
      <c r="K1537" s="1">
        <v>0</v>
      </c>
      <c r="L1537" s="3" t="s">
        <v>5982</v>
      </c>
      <c r="M1537" s="16"/>
    </row>
    <row r="1538" spans="1:13" s="17" customFormat="1" x14ac:dyDescent="0.2">
      <c r="A1538" s="19" t="s">
        <v>94</v>
      </c>
      <c r="B1538" s="19" t="s">
        <v>4117</v>
      </c>
      <c r="C1538" s="25" t="s">
        <v>5982</v>
      </c>
      <c r="D1538" s="25" t="s">
        <v>5982</v>
      </c>
      <c r="E1538" s="25" t="s">
        <v>5982</v>
      </c>
      <c r="F1538" s="19" t="s">
        <v>4118</v>
      </c>
      <c r="G1538" s="19" t="s">
        <v>228</v>
      </c>
      <c r="H1538" s="1">
        <v>37230</v>
      </c>
      <c r="I1538" s="1">
        <v>0</v>
      </c>
      <c r="J1538" s="1">
        <v>37230</v>
      </c>
      <c r="K1538" s="1">
        <v>9289</v>
      </c>
      <c r="L1538" s="3" t="s">
        <v>5982</v>
      </c>
      <c r="M1538" s="16"/>
    </row>
    <row r="1539" spans="1:13" s="17" customFormat="1" x14ac:dyDescent="0.2">
      <c r="A1539" s="19" t="s">
        <v>94</v>
      </c>
      <c r="B1539" s="19" t="s">
        <v>4119</v>
      </c>
      <c r="C1539" s="25" t="s">
        <v>5982</v>
      </c>
      <c r="D1539" s="25" t="s">
        <v>5982</v>
      </c>
      <c r="E1539" s="25" t="s">
        <v>5982</v>
      </c>
      <c r="F1539" s="19" t="s">
        <v>4120</v>
      </c>
      <c r="G1539" s="19" t="s">
        <v>145</v>
      </c>
      <c r="H1539" s="1">
        <v>30377468</v>
      </c>
      <c r="I1539" s="1">
        <v>-1037429</v>
      </c>
      <c r="J1539" s="1">
        <v>29340039</v>
      </c>
      <c r="K1539" s="1">
        <v>4446071</v>
      </c>
      <c r="L1539" s="3" t="s">
        <v>5982</v>
      </c>
      <c r="M1539" s="16"/>
    </row>
    <row r="1540" spans="1:13" s="17" customFormat="1" x14ac:dyDescent="0.2">
      <c r="A1540" s="19" t="s">
        <v>94</v>
      </c>
      <c r="B1540" s="19" t="s">
        <v>4119</v>
      </c>
      <c r="C1540" s="19" t="s">
        <v>4121</v>
      </c>
      <c r="D1540" s="19" t="s">
        <v>4122</v>
      </c>
      <c r="E1540" s="19" t="s">
        <v>143</v>
      </c>
      <c r="F1540" s="19" t="s">
        <v>4123</v>
      </c>
      <c r="G1540" s="19" t="s">
        <v>145</v>
      </c>
      <c r="H1540" s="1">
        <v>1186472</v>
      </c>
      <c r="I1540" s="1">
        <v>-18970</v>
      </c>
      <c r="J1540" s="1">
        <v>1167502</v>
      </c>
      <c r="K1540" s="1">
        <v>0</v>
      </c>
      <c r="L1540" s="3" t="s">
        <v>5982</v>
      </c>
      <c r="M1540" s="16"/>
    </row>
    <row r="1541" spans="1:13" s="17" customFormat="1" x14ac:dyDescent="0.2">
      <c r="A1541" s="19" t="s">
        <v>94</v>
      </c>
      <c r="B1541" s="19" t="s">
        <v>4119</v>
      </c>
      <c r="C1541" s="19" t="s">
        <v>4124</v>
      </c>
      <c r="D1541" s="19" t="s">
        <v>4125</v>
      </c>
      <c r="E1541" s="19" t="s">
        <v>143</v>
      </c>
      <c r="F1541" s="19" t="s">
        <v>4126</v>
      </c>
      <c r="G1541" s="19" t="s">
        <v>145</v>
      </c>
      <c r="H1541" s="1">
        <v>404398</v>
      </c>
      <c r="I1541" s="1">
        <v>-3063</v>
      </c>
      <c r="J1541" s="1">
        <v>401335</v>
      </c>
      <c r="K1541" s="1">
        <v>47743</v>
      </c>
      <c r="L1541" s="3" t="s">
        <v>5982</v>
      </c>
      <c r="M1541" s="16"/>
    </row>
    <row r="1542" spans="1:13" s="17" customFormat="1" x14ac:dyDescent="0.2">
      <c r="A1542" s="19" t="s">
        <v>94</v>
      </c>
      <c r="B1542" s="19" t="s">
        <v>4119</v>
      </c>
      <c r="C1542" s="19" t="s">
        <v>4127</v>
      </c>
      <c r="D1542" s="19" t="s">
        <v>4128</v>
      </c>
      <c r="E1542" s="19" t="s">
        <v>143</v>
      </c>
      <c r="F1542" s="19" t="s">
        <v>4129</v>
      </c>
      <c r="G1542" s="19" t="s">
        <v>145</v>
      </c>
      <c r="H1542" s="1">
        <v>154275</v>
      </c>
      <c r="I1542" s="1">
        <v>-1124</v>
      </c>
      <c r="J1542" s="1">
        <v>153151</v>
      </c>
      <c r="K1542" s="1">
        <v>28279</v>
      </c>
      <c r="L1542" s="3" t="s">
        <v>5982</v>
      </c>
      <c r="M1542" s="16"/>
    </row>
    <row r="1543" spans="1:13" s="17" customFormat="1" x14ac:dyDescent="0.2">
      <c r="A1543" s="19" t="s">
        <v>94</v>
      </c>
      <c r="B1543" s="19" t="s">
        <v>4119</v>
      </c>
      <c r="C1543" s="19" t="s">
        <v>4130</v>
      </c>
      <c r="D1543" s="19" t="s">
        <v>4131</v>
      </c>
      <c r="E1543" s="19" t="s">
        <v>143</v>
      </c>
      <c r="F1543" s="19" t="s">
        <v>4132</v>
      </c>
      <c r="G1543" s="19" t="s">
        <v>145</v>
      </c>
      <c r="H1543" s="1">
        <v>78610</v>
      </c>
      <c r="I1543" s="1">
        <v>0</v>
      </c>
      <c r="J1543" s="1">
        <v>78610</v>
      </c>
      <c r="K1543" s="1">
        <v>0</v>
      </c>
      <c r="L1543" s="3" t="s">
        <v>5982</v>
      </c>
      <c r="M1543" s="16"/>
    </row>
    <row r="1544" spans="1:13" s="17" customFormat="1" x14ac:dyDescent="0.2">
      <c r="A1544" s="19" t="s">
        <v>94</v>
      </c>
      <c r="B1544" s="19" t="s">
        <v>4119</v>
      </c>
      <c r="C1544" s="19" t="s">
        <v>4133</v>
      </c>
      <c r="D1544" s="19" t="s">
        <v>4134</v>
      </c>
      <c r="E1544" s="19" t="s">
        <v>143</v>
      </c>
      <c r="F1544" s="19" t="s">
        <v>4135</v>
      </c>
      <c r="G1544" s="19" t="s">
        <v>145</v>
      </c>
      <c r="H1544" s="1">
        <v>2518083</v>
      </c>
      <c r="I1544" s="1">
        <v>-22966</v>
      </c>
      <c r="J1544" s="1">
        <v>2495117</v>
      </c>
      <c r="K1544" s="1">
        <v>368008</v>
      </c>
      <c r="L1544" s="3" t="s">
        <v>5982</v>
      </c>
      <c r="M1544" s="16"/>
    </row>
    <row r="1545" spans="1:13" s="17" customFormat="1" x14ac:dyDescent="0.2">
      <c r="A1545" s="19" t="s">
        <v>94</v>
      </c>
      <c r="B1545" s="19" t="s">
        <v>4136</v>
      </c>
      <c r="C1545" s="25" t="s">
        <v>5982</v>
      </c>
      <c r="D1545" s="25" t="s">
        <v>5982</v>
      </c>
      <c r="E1545" s="25" t="s">
        <v>5982</v>
      </c>
      <c r="F1545" s="19" t="s">
        <v>4137</v>
      </c>
      <c r="G1545" s="19" t="s">
        <v>145</v>
      </c>
      <c r="H1545" s="1">
        <v>2203782</v>
      </c>
      <c r="I1545" s="1">
        <v>0</v>
      </c>
      <c r="J1545" s="1">
        <v>2203782</v>
      </c>
      <c r="K1545" s="1">
        <v>549834</v>
      </c>
      <c r="L1545" s="3" t="s">
        <v>5982</v>
      </c>
      <c r="M1545" s="16"/>
    </row>
    <row r="1546" spans="1:13" s="17" customFormat="1" x14ac:dyDescent="0.2">
      <c r="A1546" s="19" t="s">
        <v>94</v>
      </c>
      <c r="B1546" s="19" t="s">
        <v>4138</v>
      </c>
      <c r="C1546" s="25" t="s">
        <v>5982</v>
      </c>
      <c r="D1546" s="25" t="s">
        <v>5982</v>
      </c>
      <c r="E1546" s="25" t="s">
        <v>5982</v>
      </c>
      <c r="F1546" s="19" t="s">
        <v>4139</v>
      </c>
      <c r="G1546" s="19" t="s">
        <v>145</v>
      </c>
      <c r="H1546" s="1">
        <v>21688078</v>
      </c>
      <c r="I1546" s="1">
        <v>-665711</v>
      </c>
      <c r="J1546" s="1">
        <v>21022367</v>
      </c>
      <c r="K1546" s="1">
        <v>4403652</v>
      </c>
      <c r="L1546" s="3" t="s">
        <v>5982</v>
      </c>
      <c r="M1546" s="16"/>
    </row>
    <row r="1547" spans="1:13" s="17" customFormat="1" x14ac:dyDescent="0.2">
      <c r="A1547" s="19" t="s">
        <v>94</v>
      </c>
      <c r="B1547" s="19" t="s">
        <v>4138</v>
      </c>
      <c r="C1547" s="19" t="s">
        <v>4140</v>
      </c>
      <c r="D1547" s="19" t="s">
        <v>4141</v>
      </c>
      <c r="E1547" s="19" t="s">
        <v>143</v>
      </c>
      <c r="F1547" s="19" t="s">
        <v>4142</v>
      </c>
      <c r="G1547" s="19" t="s">
        <v>145</v>
      </c>
      <c r="H1547" s="1">
        <v>2578453</v>
      </c>
      <c r="I1547" s="1">
        <v>-28178</v>
      </c>
      <c r="J1547" s="1">
        <v>2550275</v>
      </c>
      <c r="K1547" s="1">
        <v>713808</v>
      </c>
      <c r="L1547" s="3" t="s">
        <v>5982</v>
      </c>
      <c r="M1547" s="16"/>
    </row>
    <row r="1548" spans="1:13" s="17" customFormat="1" x14ac:dyDescent="0.2">
      <c r="A1548" s="19" t="s">
        <v>94</v>
      </c>
      <c r="B1548" s="19" t="s">
        <v>4138</v>
      </c>
      <c r="C1548" s="19" t="s">
        <v>4143</v>
      </c>
      <c r="D1548" s="19" t="s">
        <v>4144</v>
      </c>
      <c r="E1548" s="19" t="s">
        <v>143</v>
      </c>
      <c r="F1548" s="19" t="s">
        <v>4145</v>
      </c>
      <c r="G1548" s="19" t="s">
        <v>145</v>
      </c>
      <c r="H1548" s="1">
        <v>1748181</v>
      </c>
      <c r="I1548" s="1">
        <v>-13313</v>
      </c>
      <c r="J1548" s="1">
        <v>1734868</v>
      </c>
      <c r="K1548" s="1">
        <v>437472</v>
      </c>
      <c r="L1548" s="3" t="s">
        <v>5982</v>
      </c>
      <c r="M1548" s="16"/>
    </row>
    <row r="1549" spans="1:13" s="17" customFormat="1" x14ac:dyDescent="0.2">
      <c r="A1549" s="19" t="s">
        <v>94</v>
      </c>
      <c r="B1549" s="19" t="s">
        <v>4146</v>
      </c>
      <c r="C1549" s="25" t="s">
        <v>5982</v>
      </c>
      <c r="D1549" s="25" t="s">
        <v>5982</v>
      </c>
      <c r="E1549" s="25" t="s">
        <v>5982</v>
      </c>
      <c r="F1549" s="19" t="s">
        <v>4147</v>
      </c>
      <c r="G1549" s="19" t="s">
        <v>145</v>
      </c>
      <c r="H1549" s="1">
        <v>42052622</v>
      </c>
      <c r="I1549" s="1">
        <v>1175084</v>
      </c>
      <c r="J1549" s="1">
        <v>43227706</v>
      </c>
      <c r="K1549" s="1">
        <v>11725992</v>
      </c>
      <c r="L1549" s="3" t="s">
        <v>5982</v>
      </c>
      <c r="M1549" s="16"/>
    </row>
    <row r="1550" spans="1:13" s="17" customFormat="1" x14ac:dyDescent="0.2">
      <c r="A1550" s="19" t="s">
        <v>94</v>
      </c>
      <c r="B1550" s="19" t="s">
        <v>4146</v>
      </c>
      <c r="C1550" s="19" t="s">
        <v>4148</v>
      </c>
      <c r="D1550" s="19" t="s">
        <v>4149</v>
      </c>
      <c r="E1550" s="19" t="s">
        <v>143</v>
      </c>
      <c r="F1550" s="19" t="s">
        <v>4150</v>
      </c>
      <c r="G1550" s="19" t="s">
        <v>145</v>
      </c>
      <c r="H1550" s="1">
        <v>21314</v>
      </c>
      <c r="I1550" s="1">
        <v>0</v>
      </c>
      <c r="J1550" s="1">
        <v>21314</v>
      </c>
      <c r="K1550" s="1">
        <v>4810</v>
      </c>
      <c r="L1550" s="3" t="s">
        <v>5982</v>
      </c>
      <c r="M1550" s="16"/>
    </row>
    <row r="1551" spans="1:13" s="17" customFormat="1" x14ac:dyDescent="0.2">
      <c r="A1551" s="19" t="s">
        <v>94</v>
      </c>
      <c r="B1551" s="19" t="s">
        <v>4151</v>
      </c>
      <c r="C1551" s="25" t="s">
        <v>5982</v>
      </c>
      <c r="D1551" s="25" t="s">
        <v>5982</v>
      </c>
      <c r="E1551" s="25" t="s">
        <v>5982</v>
      </c>
      <c r="F1551" s="19" t="s">
        <v>4152</v>
      </c>
      <c r="G1551" s="19" t="s">
        <v>145</v>
      </c>
      <c r="H1551" s="1">
        <v>657326</v>
      </c>
      <c r="I1551" s="1">
        <v>140592</v>
      </c>
      <c r="J1551" s="1">
        <v>797918</v>
      </c>
      <c r="K1551" s="1">
        <v>276711</v>
      </c>
      <c r="L1551" s="3" t="s">
        <v>5982</v>
      </c>
      <c r="M1551" s="16"/>
    </row>
    <row r="1552" spans="1:13" s="17" customFormat="1" x14ac:dyDescent="0.2">
      <c r="A1552" s="19" t="s">
        <v>94</v>
      </c>
      <c r="B1552" s="19" t="s">
        <v>4151</v>
      </c>
      <c r="C1552" s="19" t="s">
        <v>4153</v>
      </c>
      <c r="D1552" s="19" t="s">
        <v>4154</v>
      </c>
      <c r="E1552" s="19" t="s">
        <v>143</v>
      </c>
      <c r="F1552" s="19" t="s">
        <v>4155</v>
      </c>
      <c r="G1552" s="19" t="s">
        <v>145</v>
      </c>
      <c r="H1552" s="1">
        <v>130503</v>
      </c>
      <c r="I1552" s="1">
        <v>34764</v>
      </c>
      <c r="J1552" s="1">
        <v>165267</v>
      </c>
      <c r="K1552" s="1">
        <v>59891</v>
      </c>
      <c r="L1552" s="3" t="s">
        <v>5982</v>
      </c>
      <c r="M1552" s="16"/>
    </row>
    <row r="1553" spans="1:13" s="17" customFormat="1" x14ac:dyDescent="0.2">
      <c r="A1553" s="19" t="s">
        <v>94</v>
      </c>
      <c r="B1553" s="19" t="s">
        <v>4151</v>
      </c>
      <c r="C1553" s="19" t="s">
        <v>4156</v>
      </c>
      <c r="D1553" s="19" t="s">
        <v>4157</v>
      </c>
      <c r="E1553" s="19" t="s">
        <v>143</v>
      </c>
      <c r="F1553" s="19" t="s">
        <v>4158</v>
      </c>
      <c r="G1553" s="19" t="s">
        <v>145</v>
      </c>
      <c r="H1553" s="1">
        <v>51380</v>
      </c>
      <c r="I1553" s="1">
        <v>0</v>
      </c>
      <c r="J1553" s="1">
        <v>51380</v>
      </c>
      <c r="K1553" s="1">
        <v>13094</v>
      </c>
      <c r="L1553" s="3" t="s">
        <v>5982</v>
      </c>
      <c r="M1553" s="16"/>
    </row>
    <row r="1554" spans="1:13" s="17" customFormat="1" x14ac:dyDescent="0.2">
      <c r="A1554" s="19" t="s">
        <v>94</v>
      </c>
      <c r="B1554" s="19" t="s">
        <v>4151</v>
      </c>
      <c r="C1554" s="19" t="s">
        <v>4159</v>
      </c>
      <c r="D1554" s="19" t="s">
        <v>4160</v>
      </c>
      <c r="E1554" s="19" t="s">
        <v>143</v>
      </c>
      <c r="F1554" s="19" t="s">
        <v>4161</v>
      </c>
      <c r="G1554" s="19" t="s">
        <v>145</v>
      </c>
      <c r="H1554" s="1">
        <v>30346</v>
      </c>
      <c r="I1554" s="1">
        <v>0</v>
      </c>
      <c r="J1554" s="1">
        <v>30346</v>
      </c>
      <c r="K1554" s="1">
        <v>11850</v>
      </c>
      <c r="L1554" s="3" t="s">
        <v>5982</v>
      </c>
      <c r="M1554" s="16"/>
    </row>
    <row r="1555" spans="1:13" s="17" customFormat="1" x14ac:dyDescent="0.2">
      <c r="A1555" s="19" t="s">
        <v>94</v>
      </c>
      <c r="B1555" s="19" t="s">
        <v>4151</v>
      </c>
      <c r="C1555" s="19" t="s">
        <v>4162</v>
      </c>
      <c r="D1555" s="19" t="s">
        <v>4163</v>
      </c>
      <c r="E1555" s="19" t="s">
        <v>143</v>
      </c>
      <c r="F1555" s="19" t="s">
        <v>4164</v>
      </c>
      <c r="G1555" s="19" t="s">
        <v>145</v>
      </c>
      <c r="H1555" s="1">
        <v>83176</v>
      </c>
      <c r="I1555" s="1">
        <v>0</v>
      </c>
      <c r="J1555" s="1">
        <v>83176</v>
      </c>
      <c r="K1555" s="1">
        <v>24476</v>
      </c>
      <c r="L1555" s="3" t="s">
        <v>5982</v>
      </c>
      <c r="M1555" s="16"/>
    </row>
    <row r="1556" spans="1:13" s="17" customFormat="1" x14ac:dyDescent="0.2">
      <c r="A1556" s="19" t="s">
        <v>94</v>
      </c>
      <c r="B1556" s="19" t="s">
        <v>4151</v>
      </c>
      <c r="C1556" s="19" t="s">
        <v>4165</v>
      </c>
      <c r="D1556" s="19" t="s">
        <v>4166</v>
      </c>
      <c r="E1556" s="19" t="s">
        <v>143</v>
      </c>
      <c r="F1556" s="19" t="s">
        <v>3598</v>
      </c>
      <c r="G1556" s="19" t="s">
        <v>145</v>
      </c>
      <c r="H1556" s="1">
        <v>248660</v>
      </c>
      <c r="I1556" s="1">
        <v>0</v>
      </c>
      <c r="J1556" s="1">
        <v>248660</v>
      </c>
      <c r="K1556" s="1">
        <v>79744</v>
      </c>
      <c r="L1556" s="3" t="s">
        <v>5982</v>
      </c>
      <c r="M1556" s="16"/>
    </row>
    <row r="1557" spans="1:13" s="17" customFormat="1" x14ac:dyDescent="0.2">
      <c r="A1557" s="19" t="s">
        <v>94</v>
      </c>
      <c r="B1557" s="19" t="s">
        <v>4151</v>
      </c>
      <c r="C1557" s="19" t="s">
        <v>4167</v>
      </c>
      <c r="D1557" s="19" t="s">
        <v>4168</v>
      </c>
      <c r="E1557" s="19" t="s">
        <v>143</v>
      </c>
      <c r="F1557" s="19" t="s">
        <v>4169</v>
      </c>
      <c r="G1557" s="19" t="s">
        <v>145</v>
      </c>
      <c r="H1557" s="1">
        <v>13420</v>
      </c>
      <c r="I1557" s="1">
        <v>0</v>
      </c>
      <c r="J1557" s="1">
        <v>13420</v>
      </c>
      <c r="K1557" s="1">
        <v>8585</v>
      </c>
      <c r="L1557" s="3" t="s">
        <v>5982</v>
      </c>
      <c r="M1557" s="16"/>
    </row>
    <row r="1558" spans="1:13" s="17" customFormat="1" x14ac:dyDescent="0.2">
      <c r="A1558" s="19" t="s">
        <v>94</v>
      </c>
      <c r="B1558" s="19" t="s">
        <v>4151</v>
      </c>
      <c r="C1558" s="19" t="s">
        <v>4170</v>
      </c>
      <c r="D1558" s="19" t="s">
        <v>4171</v>
      </c>
      <c r="E1558" s="19" t="s">
        <v>143</v>
      </c>
      <c r="F1558" s="19" t="s">
        <v>4172</v>
      </c>
      <c r="G1558" s="19" t="s">
        <v>145</v>
      </c>
      <c r="H1558" s="1">
        <v>165294</v>
      </c>
      <c r="I1558" s="1">
        <v>43657</v>
      </c>
      <c r="J1558" s="1">
        <v>208951</v>
      </c>
      <c r="K1558" s="1">
        <v>76267</v>
      </c>
      <c r="L1558" s="3" t="s">
        <v>5982</v>
      </c>
      <c r="M1558" s="16"/>
    </row>
    <row r="1559" spans="1:13" s="17" customFormat="1" x14ac:dyDescent="0.2">
      <c r="A1559" s="19" t="s">
        <v>94</v>
      </c>
      <c r="B1559" s="19" t="s">
        <v>4173</v>
      </c>
      <c r="C1559" s="25" t="s">
        <v>5982</v>
      </c>
      <c r="D1559" s="25" t="s">
        <v>5982</v>
      </c>
      <c r="E1559" s="25" t="s">
        <v>5982</v>
      </c>
      <c r="F1559" s="19" t="s">
        <v>4174</v>
      </c>
      <c r="G1559" s="19" t="s">
        <v>145</v>
      </c>
      <c r="H1559" s="1">
        <v>743950</v>
      </c>
      <c r="I1559" s="1">
        <v>-84000</v>
      </c>
      <c r="J1559" s="1">
        <v>659950</v>
      </c>
      <c r="K1559" s="1">
        <v>-62563</v>
      </c>
      <c r="L1559" s="3" t="s">
        <v>5982</v>
      </c>
      <c r="M1559" s="16"/>
    </row>
    <row r="1560" spans="1:13" s="17" customFormat="1" x14ac:dyDescent="0.2">
      <c r="A1560" s="19" t="s">
        <v>94</v>
      </c>
      <c r="B1560" s="19" t="s">
        <v>4175</v>
      </c>
      <c r="C1560" s="19" t="s">
        <v>4176</v>
      </c>
      <c r="D1560" s="19" t="s">
        <v>4177</v>
      </c>
      <c r="E1560" s="19" t="s">
        <v>143</v>
      </c>
      <c r="F1560" s="19" t="s">
        <v>4178</v>
      </c>
      <c r="G1560" s="19" t="s">
        <v>4179</v>
      </c>
      <c r="H1560" s="1">
        <v>1781754</v>
      </c>
      <c r="I1560" s="1">
        <v>423479</v>
      </c>
      <c r="J1560" s="1">
        <v>2205233</v>
      </c>
      <c r="K1560" s="1">
        <v>873494</v>
      </c>
      <c r="L1560" s="3" t="s">
        <v>5982</v>
      </c>
      <c r="M1560" s="16"/>
    </row>
    <row r="1561" spans="1:13" s="17" customFormat="1" x14ac:dyDescent="0.2">
      <c r="A1561" s="19" t="s">
        <v>94</v>
      </c>
      <c r="B1561" s="19" t="s">
        <v>4175</v>
      </c>
      <c r="C1561" s="19" t="s">
        <v>4180</v>
      </c>
      <c r="D1561" s="19" t="s">
        <v>4177</v>
      </c>
      <c r="E1561" s="19" t="s">
        <v>143</v>
      </c>
      <c r="F1561" s="19" t="s">
        <v>4181</v>
      </c>
      <c r="G1561" s="19" t="s">
        <v>4179</v>
      </c>
      <c r="H1561" s="1">
        <v>1204282</v>
      </c>
      <c r="I1561" s="1">
        <v>298662</v>
      </c>
      <c r="J1561" s="1">
        <v>1502944</v>
      </c>
      <c r="K1561" s="1">
        <v>576829</v>
      </c>
      <c r="L1561" s="3" t="s">
        <v>5982</v>
      </c>
      <c r="M1561" s="16"/>
    </row>
    <row r="1562" spans="1:13" s="17" customFormat="1" x14ac:dyDescent="0.2">
      <c r="A1562" s="19" t="s">
        <v>94</v>
      </c>
      <c r="B1562" s="19" t="s">
        <v>4175</v>
      </c>
      <c r="C1562" s="19" t="s">
        <v>4182</v>
      </c>
      <c r="D1562" s="19" t="s">
        <v>4177</v>
      </c>
      <c r="E1562" s="19" t="s">
        <v>143</v>
      </c>
      <c r="F1562" s="19" t="s">
        <v>4183</v>
      </c>
      <c r="G1562" s="19" t="s">
        <v>4179</v>
      </c>
      <c r="H1562" s="1">
        <v>818773</v>
      </c>
      <c r="I1562" s="1">
        <v>215028</v>
      </c>
      <c r="J1562" s="1">
        <v>1033801</v>
      </c>
      <c r="K1562" s="1">
        <v>379118</v>
      </c>
      <c r="L1562" s="3" t="s">
        <v>5982</v>
      </c>
      <c r="M1562" s="16"/>
    </row>
    <row r="1563" spans="1:13" s="17" customFormat="1" x14ac:dyDescent="0.2">
      <c r="A1563" s="19" t="s">
        <v>94</v>
      </c>
      <c r="B1563" s="19" t="s">
        <v>4175</v>
      </c>
      <c r="C1563" s="19" t="s">
        <v>4184</v>
      </c>
      <c r="D1563" s="19" t="s">
        <v>4177</v>
      </c>
      <c r="E1563" s="19" t="s">
        <v>143</v>
      </c>
      <c r="F1563" s="19" t="s">
        <v>4185</v>
      </c>
      <c r="G1563" s="19" t="s">
        <v>4179</v>
      </c>
      <c r="H1563" s="1">
        <v>807097</v>
      </c>
      <c r="I1563" s="1">
        <v>218984</v>
      </c>
      <c r="J1563" s="1">
        <v>1026081</v>
      </c>
      <c r="K1563" s="1">
        <v>366052</v>
      </c>
      <c r="L1563" s="3" t="s">
        <v>5982</v>
      </c>
      <c r="M1563" s="16"/>
    </row>
    <row r="1564" spans="1:13" s="17" customFormat="1" x14ac:dyDescent="0.2">
      <c r="A1564" s="19" t="s">
        <v>94</v>
      </c>
      <c r="B1564" s="19" t="s">
        <v>4175</v>
      </c>
      <c r="C1564" s="19" t="s">
        <v>4186</v>
      </c>
      <c r="D1564" s="19" t="s">
        <v>4177</v>
      </c>
      <c r="E1564" s="19" t="s">
        <v>143</v>
      </c>
      <c r="F1564" s="19" t="s">
        <v>4187</v>
      </c>
      <c r="G1564" s="19" t="s">
        <v>4179</v>
      </c>
      <c r="H1564" s="1">
        <v>1024629</v>
      </c>
      <c r="I1564" s="1">
        <v>266765</v>
      </c>
      <c r="J1564" s="1">
        <v>1291394</v>
      </c>
      <c r="K1564" s="1">
        <v>476972</v>
      </c>
      <c r="L1564" s="3" t="s">
        <v>5982</v>
      </c>
      <c r="M1564" s="16"/>
    </row>
    <row r="1565" spans="1:13" s="17" customFormat="1" x14ac:dyDescent="0.2">
      <c r="A1565" s="19" t="s">
        <v>94</v>
      </c>
      <c r="B1565" s="19" t="s">
        <v>4175</v>
      </c>
      <c r="C1565" s="19" t="s">
        <v>4188</v>
      </c>
      <c r="D1565" s="19" t="s">
        <v>4177</v>
      </c>
      <c r="E1565" s="19" t="s">
        <v>143</v>
      </c>
      <c r="F1565" s="19" t="s">
        <v>4189</v>
      </c>
      <c r="G1565" s="19" t="s">
        <v>4179</v>
      </c>
      <c r="H1565" s="1">
        <v>83778</v>
      </c>
      <c r="I1565" s="1">
        <v>0</v>
      </c>
      <c r="J1565" s="1">
        <v>83778</v>
      </c>
      <c r="K1565" s="1">
        <v>22399</v>
      </c>
      <c r="L1565" s="3" t="s">
        <v>5982</v>
      </c>
      <c r="M1565" s="16"/>
    </row>
    <row r="1566" spans="1:13" s="17" customFormat="1" x14ac:dyDescent="0.2">
      <c r="A1566" s="19" t="s">
        <v>94</v>
      </c>
      <c r="B1566" s="19" t="s">
        <v>4175</v>
      </c>
      <c r="C1566" s="19" t="s">
        <v>4190</v>
      </c>
      <c r="D1566" s="19" t="s">
        <v>4177</v>
      </c>
      <c r="E1566" s="19" t="s">
        <v>143</v>
      </c>
      <c r="F1566" s="19" t="s">
        <v>4191</v>
      </c>
      <c r="G1566" s="19" t="s">
        <v>4179</v>
      </c>
      <c r="H1566" s="1">
        <v>79860</v>
      </c>
      <c r="I1566" s="1">
        <v>0</v>
      </c>
      <c r="J1566" s="1">
        <v>79860</v>
      </c>
      <c r="K1566" s="1">
        <v>31005</v>
      </c>
      <c r="L1566" s="3" t="s">
        <v>5982</v>
      </c>
      <c r="M1566" s="16"/>
    </row>
    <row r="1567" spans="1:13" s="17" customFormat="1" x14ac:dyDescent="0.2">
      <c r="A1567" s="19" t="s">
        <v>94</v>
      </c>
      <c r="B1567" s="19" t="s">
        <v>4175</v>
      </c>
      <c r="C1567" s="19" t="s">
        <v>4192</v>
      </c>
      <c r="D1567" s="19" t="s">
        <v>4177</v>
      </c>
      <c r="E1567" s="19" t="s">
        <v>143</v>
      </c>
      <c r="F1567" s="19" t="s">
        <v>4193</v>
      </c>
      <c r="G1567" s="19" t="s">
        <v>4179</v>
      </c>
      <c r="H1567" s="1">
        <v>65022</v>
      </c>
      <c r="I1567" s="1">
        <v>0</v>
      </c>
      <c r="J1567" s="1">
        <v>65022</v>
      </c>
      <c r="K1567" s="1">
        <v>27334</v>
      </c>
      <c r="L1567" s="3" t="s">
        <v>5982</v>
      </c>
      <c r="M1567" s="16"/>
    </row>
    <row r="1568" spans="1:13" s="17" customFormat="1" x14ac:dyDescent="0.2">
      <c r="A1568" s="19" t="s">
        <v>94</v>
      </c>
      <c r="B1568" s="19" t="s">
        <v>4175</v>
      </c>
      <c r="C1568" s="19" t="s">
        <v>4194</v>
      </c>
      <c r="D1568" s="19" t="s">
        <v>4177</v>
      </c>
      <c r="E1568" s="19" t="s">
        <v>143</v>
      </c>
      <c r="F1568" s="19" t="s">
        <v>4195</v>
      </c>
      <c r="G1568" s="19" t="s">
        <v>4179</v>
      </c>
      <c r="H1568" s="1">
        <v>69626</v>
      </c>
      <c r="I1568" s="1">
        <v>0</v>
      </c>
      <c r="J1568" s="1">
        <v>69626</v>
      </c>
      <c r="K1568" s="1">
        <v>22385</v>
      </c>
      <c r="L1568" s="3" t="s">
        <v>5982</v>
      </c>
      <c r="M1568" s="16"/>
    </row>
    <row r="1569" spans="1:13" s="17" customFormat="1" x14ac:dyDescent="0.2">
      <c r="A1569" s="19" t="s">
        <v>94</v>
      </c>
      <c r="B1569" s="19" t="s">
        <v>4196</v>
      </c>
      <c r="C1569" s="25" t="s">
        <v>5982</v>
      </c>
      <c r="D1569" s="25" t="s">
        <v>5982</v>
      </c>
      <c r="E1569" s="25" t="s">
        <v>5982</v>
      </c>
      <c r="F1569" s="19" t="s">
        <v>4197</v>
      </c>
      <c r="G1569" s="19" t="s">
        <v>145</v>
      </c>
      <c r="H1569" s="1">
        <v>456946</v>
      </c>
      <c r="I1569" s="1">
        <v>0</v>
      </c>
      <c r="J1569" s="1">
        <v>456946</v>
      </c>
      <c r="K1569" s="1">
        <v>114117</v>
      </c>
      <c r="L1569" s="3" t="s">
        <v>5982</v>
      </c>
      <c r="M1569" s="16"/>
    </row>
    <row r="1570" spans="1:13" s="17" customFormat="1" x14ac:dyDescent="0.2">
      <c r="A1570" s="19" t="s">
        <v>94</v>
      </c>
      <c r="B1570" s="19" t="s">
        <v>4196</v>
      </c>
      <c r="C1570" s="19" t="s">
        <v>4198</v>
      </c>
      <c r="D1570" s="19" t="s">
        <v>4199</v>
      </c>
      <c r="E1570" s="19" t="s">
        <v>166</v>
      </c>
      <c r="F1570" s="19" t="s">
        <v>4200</v>
      </c>
      <c r="G1570" s="19" t="s">
        <v>228</v>
      </c>
      <c r="H1570" s="1">
        <v>16296</v>
      </c>
      <c r="I1570" s="1">
        <v>0</v>
      </c>
      <c r="J1570" s="1">
        <v>16296</v>
      </c>
      <c r="K1570" s="1">
        <v>3173</v>
      </c>
      <c r="L1570" s="3" t="s">
        <v>5982</v>
      </c>
      <c r="M1570" s="16"/>
    </row>
    <row r="1571" spans="1:13" s="17" customFormat="1" x14ac:dyDescent="0.2">
      <c r="A1571" s="19" t="s">
        <v>94</v>
      </c>
      <c r="B1571" s="19" t="s">
        <v>3754</v>
      </c>
      <c r="C1571" s="19" t="s">
        <v>4201</v>
      </c>
      <c r="D1571" s="19" t="s">
        <v>4202</v>
      </c>
      <c r="E1571" s="19" t="s">
        <v>143</v>
      </c>
      <c r="F1571" s="19" t="s">
        <v>4203</v>
      </c>
      <c r="G1571" s="19" t="s">
        <v>145</v>
      </c>
      <c r="H1571" s="1">
        <v>48826</v>
      </c>
      <c r="I1571" s="1">
        <v>0</v>
      </c>
      <c r="J1571" s="1">
        <v>48826</v>
      </c>
      <c r="K1571" s="1">
        <v>6801</v>
      </c>
      <c r="L1571" s="3" t="s">
        <v>5982</v>
      </c>
      <c r="M1571" s="16"/>
    </row>
    <row r="1572" spans="1:13" s="17" customFormat="1" x14ac:dyDescent="0.2">
      <c r="A1572" s="19" t="s">
        <v>94</v>
      </c>
      <c r="B1572" s="19" t="s">
        <v>4204</v>
      </c>
      <c r="C1572" s="19" t="s">
        <v>4205</v>
      </c>
      <c r="D1572" s="19" t="s">
        <v>4206</v>
      </c>
      <c r="E1572" s="19" t="s">
        <v>143</v>
      </c>
      <c r="F1572" s="19" t="s">
        <v>4207</v>
      </c>
      <c r="G1572" s="19" t="s">
        <v>341</v>
      </c>
      <c r="H1572" s="1">
        <v>61498</v>
      </c>
      <c r="I1572" s="1">
        <v>0</v>
      </c>
      <c r="J1572" s="1">
        <v>61498</v>
      </c>
      <c r="K1572" s="1">
        <v>12070</v>
      </c>
      <c r="L1572" s="3" t="s">
        <v>5982</v>
      </c>
      <c r="M1572" s="16"/>
    </row>
    <row r="1573" spans="1:13" s="17" customFormat="1" x14ac:dyDescent="0.2">
      <c r="A1573" s="19" t="s">
        <v>94</v>
      </c>
      <c r="B1573" s="19" t="s">
        <v>4208</v>
      </c>
      <c r="C1573" s="19" t="s">
        <v>4209</v>
      </c>
      <c r="D1573" s="19" t="s">
        <v>4210</v>
      </c>
      <c r="E1573" s="19" t="s">
        <v>143</v>
      </c>
      <c r="F1573" s="19" t="s">
        <v>4211</v>
      </c>
      <c r="G1573" s="19" t="s">
        <v>341</v>
      </c>
      <c r="H1573" s="1">
        <v>67084</v>
      </c>
      <c r="I1573" s="1">
        <v>0</v>
      </c>
      <c r="J1573" s="1">
        <v>67084</v>
      </c>
      <c r="K1573" s="1">
        <v>19275</v>
      </c>
      <c r="L1573" s="3" t="s">
        <v>5982</v>
      </c>
      <c r="M1573" s="16"/>
    </row>
    <row r="1574" spans="1:13" s="17" customFormat="1" x14ac:dyDescent="0.2">
      <c r="A1574" s="19" t="s">
        <v>94</v>
      </c>
      <c r="B1574" s="19" t="s">
        <v>4212</v>
      </c>
      <c r="C1574" s="19" t="s">
        <v>4213</v>
      </c>
      <c r="D1574" s="19" t="s">
        <v>4214</v>
      </c>
      <c r="E1574" s="19" t="s">
        <v>143</v>
      </c>
      <c r="F1574" s="19" t="s">
        <v>4215</v>
      </c>
      <c r="G1574" s="19" t="s">
        <v>145</v>
      </c>
      <c r="H1574" s="1">
        <v>41690</v>
      </c>
      <c r="I1574" s="1">
        <v>0</v>
      </c>
      <c r="J1574" s="1">
        <v>41690</v>
      </c>
      <c r="K1574" s="1">
        <v>11707</v>
      </c>
      <c r="L1574" s="3" t="s">
        <v>5982</v>
      </c>
      <c r="M1574" s="16"/>
    </row>
    <row r="1575" spans="1:13" s="17" customFormat="1" x14ac:dyDescent="0.2">
      <c r="A1575" s="19" t="s">
        <v>94</v>
      </c>
      <c r="B1575" s="19" t="s">
        <v>4216</v>
      </c>
      <c r="C1575" s="19" t="s">
        <v>4217</v>
      </c>
      <c r="D1575" s="19" t="s">
        <v>4218</v>
      </c>
      <c r="E1575" s="19" t="s">
        <v>143</v>
      </c>
      <c r="F1575" s="19" t="s">
        <v>4219</v>
      </c>
      <c r="G1575" s="19" t="s">
        <v>228</v>
      </c>
      <c r="H1575" s="1">
        <v>76368</v>
      </c>
      <c r="I1575" s="1">
        <v>0</v>
      </c>
      <c r="J1575" s="1">
        <v>76368</v>
      </c>
      <c r="K1575" s="1">
        <v>19262</v>
      </c>
      <c r="L1575" s="3" t="s">
        <v>5982</v>
      </c>
      <c r="M1575" s="16"/>
    </row>
    <row r="1576" spans="1:13" s="17" customFormat="1" x14ac:dyDescent="0.2">
      <c r="A1576" s="19" t="s">
        <v>94</v>
      </c>
      <c r="B1576" s="19" t="s">
        <v>4220</v>
      </c>
      <c r="C1576" s="19" t="s">
        <v>4221</v>
      </c>
      <c r="D1576" s="19" t="s">
        <v>4222</v>
      </c>
      <c r="E1576" s="19" t="s">
        <v>143</v>
      </c>
      <c r="F1576" s="19" t="s">
        <v>4223</v>
      </c>
      <c r="G1576" s="19" t="s">
        <v>145</v>
      </c>
      <c r="H1576" s="1">
        <v>34062</v>
      </c>
      <c r="I1576" s="1">
        <v>0</v>
      </c>
      <c r="J1576" s="1">
        <v>34062</v>
      </c>
      <c r="K1576" s="1">
        <v>10265</v>
      </c>
      <c r="L1576" s="3" t="s">
        <v>5982</v>
      </c>
      <c r="M1576" s="16"/>
    </row>
    <row r="1577" spans="1:13" s="17" customFormat="1" x14ac:dyDescent="0.2">
      <c r="A1577" s="19" t="s">
        <v>96</v>
      </c>
      <c r="B1577" s="19" t="s">
        <v>4224</v>
      </c>
      <c r="C1577" s="25" t="s">
        <v>5982</v>
      </c>
      <c r="D1577" s="25" t="s">
        <v>5982</v>
      </c>
      <c r="E1577" s="25" t="s">
        <v>5982</v>
      </c>
      <c r="F1577" s="19" t="s">
        <v>4225</v>
      </c>
      <c r="G1577" s="19" t="s">
        <v>140</v>
      </c>
      <c r="H1577" s="1">
        <v>4606</v>
      </c>
      <c r="I1577" s="1">
        <v>-82415</v>
      </c>
      <c r="J1577" s="1">
        <v>-77809</v>
      </c>
      <c r="K1577" s="1">
        <v>-114568</v>
      </c>
      <c r="L1577" s="3" t="s">
        <v>5982</v>
      </c>
      <c r="M1577" s="16"/>
    </row>
    <row r="1578" spans="1:13" s="17" customFormat="1" x14ac:dyDescent="0.2">
      <c r="A1578" s="19" t="s">
        <v>96</v>
      </c>
      <c r="B1578" s="19" t="s">
        <v>4226</v>
      </c>
      <c r="C1578" s="25" t="s">
        <v>5982</v>
      </c>
      <c r="D1578" s="25" t="s">
        <v>5982</v>
      </c>
      <c r="E1578" s="25" t="s">
        <v>5982</v>
      </c>
      <c r="F1578" s="19" t="s">
        <v>4227</v>
      </c>
      <c r="G1578" s="19" t="s">
        <v>145</v>
      </c>
      <c r="H1578" s="1">
        <v>47110811</v>
      </c>
      <c r="I1578" s="1">
        <v>-2459737</v>
      </c>
      <c r="J1578" s="1">
        <v>44651074</v>
      </c>
      <c r="K1578" s="1">
        <v>7004280</v>
      </c>
      <c r="L1578" s="3" t="s">
        <v>5982</v>
      </c>
      <c r="M1578" s="16"/>
    </row>
    <row r="1579" spans="1:13" s="17" customFormat="1" x14ac:dyDescent="0.2">
      <c r="A1579" s="19" t="s">
        <v>96</v>
      </c>
      <c r="B1579" s="19" t="s">
        <v>4226</v>
      </c>
      <c r="C1579" s="19" t="s">
        <v>4228</v>
      </c>
      <c r="D1579" s="19" t="s">
        <v>4229</v>
      </c>
      <c r="E1579" s="19" t="s">
        <v>143</v>
      </c>
      <c r="F1579" s="19" t="s">
        <v>4230</v>
      </c>
      <c r="G1579" s="19" t="s">
        <v>145</v>
      </c>
      <c r="H1579" s="1">
        <v>280917</v>
      </c>
      <c r="I1579" s="1">
        <v>-7498</v>
      </c>
      <c r="J1579" s="1">
        <v>273419</v>
      </c>
      <c r="K1579" s="1">
        <v>6980</v>
      </c>
      <c r="L1579" s="3" t="s">
        <v>5982</v>
      </c>
      <c r="M1579" s="16"/>
    </row>
    <row r="1580" spans="1:13" s="17" customFormat="1" x14ac:dyDescent="0.2">
      <c r="A1580" s="19" t="s">
        <v>96</v>
      </c>
      <c r="B1580" s="19" t="s">
        <v>4226</v>
      </c>
      <c r="C1580" s="19" t="s">
        <v>4231</v>
      </c>
      <c r="D1580" s="19" t="s">
        <v>4232</v>
      </c>
      <c r="E1580" s="19" t="s">
        <v>143</v>
      </c>
      <c r="F1580" s="19" t="s">
        <v>4233</v>
      </c>
      <c r="G1580" s="19" t="s">
        <v>145</v>
      </c>
      <c r="H1580" s="1">
        <v>348313</v>
      </c>
      <c r="I1580" s="1">
        <v>-8654</v>
      </c>
      <c r="J1580" s="1">
        <v>339659</v>
      </c>
      <c r="K1580" s="1">
        <v>27803</v>
      </c>
      <c r="L1580" s="3" t="s">
        <v>5982</v>
      </c>
      <c r="M1580" s="16"/>
    </row>
    <row r="1581" spans="1:13" s="17" customFormat="1" x14ac:dyDescent="0.2">
      <c r="A1581" s="19" t="s">
        <v>96</v>
      </c>
      <c r="B1581" s="19" t="s">
        <v>4226</v>
      </c>
      <c r="C1581" s="19" t="s">
        <v>4234</v>
      </c>
      <c r="D1581" s="19" t="s">
        <v>4235</v>
      </c>
      <c r="E1581" s="19" t="s">
        <v>143</v>
      </c>
      <c r="F1581" s="19" t="s">
        <v>4236</v>
      </c>
      <c r="G1581" s="19" t="s">
        <v>145</v>
      </c>
      <c r="H1581" s="1">
        <v>149592</v>
      </c>
      <c r="I1581" s="1">
        <v>-6285</v>
      </c>
      <c r="J1581" s="1">
        <v>143307</v>
      </c>
      <c r="K1581" s="1">
        <v>0</v>
      </c>
      <c r="L1581" s="3" t="s">
        <v>5982</v>
      </c>
      <c r="M1581" s="16"/>
    </row>
    <row r="1582" spans="1:13" s="17" customFormat="1" x14ac:dyDescent="0.2">
      <c r="A1582" s="19" t="s">
        <v>96</v>
      </c>
      <c r="B1582" s="19" t="s">
        <v>4226</v>
      </c>
      <c r="C1582" s="19" t="s">
        <v>4237</v>
      </c>
      <c r="D1582" s="19" t="s">
        <v>4238</v>
      </c>
      <c r="E1582" s="19" t="s">
        <v>143</v>
      </c>
      <c r="F1582" s="19" t="s">
        <v>4239</v>
      </c>
      <c r="G1582" s="19" t="s">
        <v>145</v>
      </c>
      <c r="H1582" s="1">
        <v>454393</v>
      </c>
      <c r="I1582" s="1">
        <v>-6086</v>
      </c>
      <c r="J1582" s="1">
        <v>448307</v>
      </c>
      <c r="K1582" s="1">
        <v>66777</v>
      </c>
      <c r="L1582" s="3" t="s">
        <v>5982</v>
      </c>
      <c r="M1582" s="16"/>
    </row>
    <row r="1583" spans="1:13" s="17" customFormat="1" x14ac:dyDescent="0.2">
      <c r="A1583" s="19" t="s">
        <v>96</v>
      </c>
      <c r="B1583" s="19" t="s">
        <v>4226</v>
      </c>
      <c r="C1583" s="19" t="s">
        <v>4240</v>
      </c>
      <c r="D1583" s="19" t="s">
        <v>4241</v>
      </c>
      <c r="E1583" s="19" t="s">
        <v>143</v>
      </c>
      <c r="F1583" s="19" t="s">
        <v>4242</v>
      </c>
      <c r="G1583" s="19" t="s">
        <v>145</v>
      </c>
      <c r="H1583" s="1">
        <v>82453</v>
      </c>
      <c r="I1583" s="1">
        <v>-2093</v>
      </c>
      <c r="J1583" s="1">
        <v>80360</v>
      </c>
      <c r="K1583" s="1">
        <v>0</v>
      </c>
      <c r="L1583" s="3" t="s">
        <v>5982</v>
      </c>
      <c r="M1583" s="16"/>
    </row>
    <row r="1584" spans="1:13" s="17" customFormat="1" x14ac:dyDescent="0.2">
      <c r="A1584" s="19" t="s">
        <v>96</v>
      </c>
      <c r="B1584" s="19" t="s">
        <v>4226</v>
      </c>
      <c r="C1584" s="19" t="s">
        <v>4243</v>
      </c>
      <c r="D1584" s="19" t="s">
        <v>4244</v>
      </c>
      <c r="E1584" s="19" t="s">
        <v>143</v>
      </c>
      <c r="F1584" s="19" t="s">
        <v>4245</v>
      </c>
      <c r="G1584" s="19" t="s">
        <v>145</v>
      </c>
      <c r="H1584" s="1">
        <v>3614252</v>
      </c>
      <c r="I1584" s="1">
        <v>-76456</v>
      </c>
      <c r="J1584" s="1">
        <v>3537796</v>
      </c>
      <c r="K1584" s="1">
        <v>0</v>
      </c>
      <c r="L1584" s="3" t="s">
        <v>5982</v>
      </c>
      <c r="M1584" s="16"/>
    </row>
    <row r="1585" spans="1:13" s="17" customFormat="1" x14ac:dyDescent="0.2">
      <c r="A1585" s="19" t="s">
        <v>96</v>
      </c>
      <c r="B1585" s="19" t="s">
        <v>4226</v>
      </c>
      <c r="C1585" s="19" t="s">
        <v>4246</v>
      </c>
      <c r="D1585" s="19" t="s">
        <v>4247</v>
      </c>
      <c r="E1585" s="19" t="s">
        <v>143</v>
      </c>
      <c r="F1585" s="19" t="s">
        <v>4248</v>
      </c>
      <c r="G1585" s="19" t="s">
        <v>145</v>
      </c>
      <c r="H1585" s="1">
        <v>347583</v>
      </c>
      <c r="I1585" s="1">
        <v>-7469</v>
      </c>
      <c r="J1585" s="1">
        <v>340114</v>
      </c>
      <c r="K1585" s="1">
        <v>58518</v>
      </c>
      <c r="L1585" s="3" t="s">
        <v>5982</v>
      </c>
      <c r="M1585" s="16"/>
    </row>
    <row r="1586" spans="1:13" s="17" customFormat="1" x14ac:dyDescent="0.2">
      <c r="A1586" s="19" t="s">
        <v>96</v>
      </c>
      <c r="B1586" s="19" t="s">
        <v>4226</v>
      </c>
      <c r="C1586" s="19" t="s">
        <v>4249</v>
      </c>
      <c r="D1586" s="19" t="s">
        <v>4250</v>
      </c>
      <c r="E1586" s="19" t="s">
        <v>143</v>
      </c>
      <c r="F1586" s="19" t="s">
        <v>4251</v>
      </c>
      <c r="G1586" s="19" t="s">
        <v>145</v>
      </c>
      <c r="H1586" s="1">
        <v>458072</v>
      </c>
      <c r="I1586" s="1">
        <v>-10518</v>
      </c>
      <c r="J1586" s="1">
        <v>447554</v>
      </c>
      <c r="K1586" s="1">
        <v>90809</v>
      </c>
      <c r="L1586" s="3" t="s">
        <v>5982</v>
      </c>
      <c r="M1586" s="16"/>
    </row>
    <row r="1587" spans="1:13" s="17" customFormat="1" x14ac:dyDescent="0.2">
      <c r="A1587" s="19" t="s">
        <v>96</v>
      </c>
      <c r="B1587" s="19" t="s">
        <v>4226</v>
      </c>
      <c r="C1587" s="19" t="s">
        <v>4252</v>
      </c>
      <c r="D1587" s="19" t="s">
        <v>4253</v>
      </c>
      <c r="E1587" s="19" t="s">
        <v>143</v>
      </c>
      <c r="F1587" s="19" t="s">
        <v>4254</v>
      </c>
      <c r="G1587" s="19" t="s">
        <v>145</v>
      </c>
      <c r="H1587" s="1">
        <v>72752</v>
      </c>
      <c r="I1587" s="1">
        <v>0</v>
      </c>
      <c r="J1587" s="1">
        <v>72752</v>
      </c>
      <c r="K1587" s="1">
        <v>19342</v>
      </c>
      <c r="L1587" s="3" t="s">
        <v>5982</v>
      </c>
      <c r="M1587" s="16"/>
    </row>
    <row r="1588" spans="1:13" s="17" customFormat="1" x14ac:dyDescent="0.2">
      <c r="A1588" s="19" t="s">
        <v>96</v>
      </c>
      <c r="B1588" s="19" t="s">
        <v>4226</v>
      </c>
      <c r="C1588" s="19" t="s">
        <v>4255</v>
      </c>
      <c r="D1588" s="19" t="s">
        <v>4256</v>
      </c>
      <c r="E1588" s="19" t="s">
        <v>143</v>
      </c>
      <c r="F1588" s="19" t="s">
        <v>4257</v>
      </c>
      <c r="G1588" s="19" t="s">
        <v>145</v>
      </c>
      <c r="H1588" s="1">
        <v>627607</v>
      </c>
      <c r="I1588" s="1">
        <v>-7586</v>
      </c>
      <c r="J1588" s="1">
        <v>620021</v>
      </c>
      <c r="K1588" s="1">
        <v>129119</v>
      </c>
      <c r="L1588" s="3" t="s">
        <v>5982</v>
      </c>
      <c r="M1588" s="16"/>
    </row>
    <row r="1589" spans="1:13" s="17" customFormat="1" x14ac:dyDescent="0.2">
      <c r="A1589" s="19" t="s">
        <v>96</v>
      </c>
      <c r="B1589" s="19" t="s">
        <v>4226</v>
      </c>
      <c r="C1589" s="19" t="s">
        <v>4258</v>
      </c>
      <c r="D1589" s="19" t="s">
        <v>4259</v>
      </c>
      <c r="E1589" s="19" t="s">
        <v>143</v>
      </c>
      <c r="F1589" s="19" t="s">
        <v>4260</v>
      </c>
      <c r="G1589" s="19" t="s">
        <v>145</v>
      </c>
      <c r="H1589" s="1">
        <v>50566</v>
      </c>
      <c r="I1589" s="1">
        <v>-808</v>
      </c>
      <c r="J1589" s="1">
        <v>49758</v>
      </c>
      <c r="K1589" s="1">
        <v>1562</v>
      </c>
      <c r="L1589" s="3" t="s">
        <v>5982</v>
      </c>
      <c r="M1589" s="16"/>
    </row>
    <row r="1590" spans="1:13" s="17" customFormat="1" x14ac:dyDescent="0.2">
      <c r="A1590" s="19" t="s">
        <v>96</v>
      </c>
      <c r="B1590" s="19" t="s">
        <v>4226</v>
      </c>
      <c r="C1590" s="19" t="s">
        <v>4261</v>
      </c>
      <c r="D1590" s="19" t="s">
        <v>4262</v>
      </c>
      <c r="E1590" s="19" t="s">
        <v>143</v>
      </c>
      <c r="F1590" s="19" t="s">
        <v>4263</v>
      </c>
      <c r="G1590" s="19" t="s">
        <v>145</v>
      </c>
      <c r="H1590" s="1">
        <v>1012650</v>
      </c>
      <c r="I1590" s="1">
        <v>-11924</v>
      </c>
      <c r="J1590" s="1">
        <v>1000726</v>
      </c>
      <c r="K1590" s="1">
        <v>222510</v>
      </c>
      <c r="L1590" s="3" t="s">
        <v>5982</v>
      </c>
      <c r="M1590" s="16"/>
    </row>
    <row r="1591" spans="1:13" s="17" customFormat="1" x14ac:dyDescent="0.2">
      <c r="A1591" s="19" t="s">
        <v>96</v>
      </c>
      <c r="B1591" s="19" t="s">
        <v>4226</v>
      </c>
      <c r="C1591" s="19" t="s">
        <v>4264</v>
      </c>
      <c r="D1591" s="19" t="s">
        <v>4265</v>
      </c>
      <c r="E1591" s="19" t="s">
        <v>143</v>
      </c>
      <c r="F1591" s="19" t="s">
        <v>4266</v>
      </c>
      <c r="G1591" s="19" t="s">
        <v>145</v>
      </c>
      <c r="H1591" s="1">
        <v>675557</v>
      </c>
      <c r="I1591" s="1">
        <v>-17677</v>
      </c>
      <c r="J1591" s="1">
        <v>657880</v>
      </c>
      <c r="K1591" s="1">
        <v>57773</v>
      </c>
      <c r="L1591" s="3" t="s">
        <v>5982</v>
      </c>
      <c r="M1591" s="16"/>
    </row>
    <row r="1592" spans="1:13" s="17" customFormat="1" x14ac:dyDescent="0.2">
      <c r="A1592" s="19" t="s">
        <v>96</v>
      </c>
      <c r="B1592" s="19" t="s">
        <v>4226</v>
      </c>
      <c r="C1592" s="19" t="s">
        <v>4267</v>
      </c>
      <c r="D1592" s="19" t="s">
        <v>4268</v>
      </c>
      <c r="E1592" s="19" t="s">
        <v>143</v>
      </c>
      <c r="F1592" s="19" t="s">
        <v>4269</v>
      </c>
      <c r="G1592" s="19" t="s">
        <v>145</v>
      </c>
      <c r="H1592" s="1">
        <v>466536</v>
      </c>
      <c r="I1592" s="1">
        <v>-10702</v>
      </c>
      <c r="J1592" s="1">
        <v>455834</v>
      </c>
      <c r="K1592" s="1">
        <v>78503</v>
      </c>
      <c r="L1592" s="3" t="s">
        <v>5982</v>
      </c>
      <c r="M1592" s="16"/>
    </row>
    <row r="1593" spans="1:13" s="17" customFormat="1" x14ac:dyDescent="0.2">
      <c r="A1593" s="19" t="s">
        <v>96</v>
      </c>
      <c r="B1593" s="19" t="s">
        <v>4270</v>
      </c>
      <c r="C1593" s="19" t="s">
        <v>4271</v>
      </c>
      <c r="D1593" s="19" t="s">
        <v>4272</v>
      </c>
      <c r="E1593" s="19" t="s">
        <v>143</v>
      </c>
      <c r="F1593" s="19" t="s">
        <v>4273</v>
      </c>
      <c r="G1593" s="19" t="s">
        <v>145</v>
      </c>
      <c r="H1593" s="1">
        <v>73416</v>
      </c>
      <c r="I1593" s="1">
        <v>0</v>
      </c>
      <c r="J1593" s="1">
        <v>73416</v>
      </c>
      <c r="K1593" s="1">
        <v>21846</v>
      </c>
      <c r="L1593" s="3" t="s">
        <v>5982</v>
      </c>
      <c r="M1593" s="16"/>
    </row>
    <row r="1594" spans="1:13" s="17" customFormat="1" x14ac:dyDescent="0.2">
      <c r="A1594" s="19" t="s">
        <v>96</v>
      </c>
      <c r="B1594" s="19" t="s">
        <v>4274</v>
      </c>
      <c r="C1594" s="19" t="s">
        <v>4275</v>
      </c>
      <c r="D1594" s="19" t="s">
        <v>4276</v>
      </c>
      <c r="E1594" s="19" t="s">
        <v>143</v>
      </c>
      <c r="F1594" s="19" t="s">
        <v>4277</v>
      </c>
      <c r="G1594" s="19" t="s">
        <v>145</v>
      </c>
      <c r="H1594" s="1">
        <v>29496</v>
      </c>
      <c r="I1594" s="1">
        <v>0</v>
      </c>
      <c r="J1594" s="1">
        <v>29496</v>
      </c>
      <c r="K1594" s="1">
        <v>8457</v>
      </c>
      <c r="L1594" s="3" t="s">
        <v>5982</v>
      </c>
      <c r="M1594" s="16"/>
    </row>
    <row r="1595" spans="1:13" s="17" customFormat="1" x14ac:dyDescent="0.2">
      <c r="A1595" s="19" t="s">
        <v>98</v>
      </c>
      <c r="B1595" s="19" t="s">
        <v>4278</v>
      </c>
      <c r="C1595" s="25" t="s">
        <v>5982</v>
      </c>
      <c r="D1595" s="25" t="s">
        <v>5982</v>
      </c>
      <c r="E1595" s="25" t="s">
        <v>5982</v>
      </c>
      <c r="F1595" s="19" t="s">
        <v>4279</v>
      </c>
      <c r="G1595" s="19" t="s">
        <v>140</v>
      </c>
      <c r="H1595" s="1">
        <v>1778958</v>
      </c>
      <c r="I1595" s="1">
        <v>-341829</v>
      </c>
      <c r="J1595" s="1">
        <v>1437129</v>
      </c>
      <c r="K1595" s="1">
        <v>-2460118</v>
      </c>
      <c r="L1595" s="3" t="s">
        <v>5982</v>
      </c>
      <c r="M1595" s="16"/>
    </row>
    <row r="1596" spans="1:13" s="17" customFormat="1" x14ac:dyDescent="0.2">
      <c r="A1596" s="19" t="s">
        <v>98</v>
      </c>
      <c r="B1596" s="19" t="s">
        <v>4278</v>
      </c>
      <c r="C1596" s="19" t="s">
        <v>4280</v>
      </c>
      <c r="D1596" s="19" t="s">
        <v>4281</v>
      </c>
      <c r="E1596" s="19" t="s">
        <v>143</v>
      </c>
      <c r="F1596" s="19" t="s">
        <v>4282</v>
      </c>
      <c r="G1596" s="19" t="s">
        <v>140</v>
      </c>
      <c r="H1596" s="1">
        <v>1938464</v>
      </c>
      <c r="I1596" s="1">
        <v>61489</v>
      </c>
      <c r="J1596" s="1">
        <v>1999953</v>
      </c>
      <c r="K1596" s="1">
        <v>598414</v>
      </c>
      <c r="L1596" s="3" t="s">
        <v>5982</v>
      </c>
      <c r="M1596" s="16"/>
    </row>
    <row r="1597" spans="1:13" s="17" customFormat="1" x14ac:dyDescent="0.2">
      <c r="A1597" s="19" t="s">
        <v>98</v>
      </c>
      <c r="B1597" s="19" t="s">
        <v>4278</v>
      </c>
      <c r="C1597" s="19" t="s">
        <v>4283</v>
      </c>
      <c r="D1597" s="19" t="s">
        <v>4284</v>
      </c>
      <c r="E1597" s="19" t="s">
        <v>143</v>
      </c>
      <c r="F1597" s="19" t="s">
        <v>4285</v>
      </c>
      <c r="G1597" s="19" t="s">
        <v>140</v>
      </c>
      <c r="H1597" s="1">
        <v>5378601</v>
      </c>
      <c r="I1597" s="1">
        <v>-91598</v>
      </c>
      <c r="J1597" s="1">
        <v>5287003</v>
      </c>
      <c r="K1597" s="1">
        <v>1540683</v>
      </c>
      <c r="L1597" s="3" t="s">
        <v>5982</v>
      </c>
      <c r="M1597" s="16"/>
    </row>
    <row r="1598" spans="1:13" s="17" customFormat="1" x14ac:dyDescent="0.2">
      <c r="A1598" s="19" t="s">
        <v>98</v>
      </c>
      <c r="B1598" s="19" t="s">
        <v>4286</v>
      </c>
      <c r="C1598" s="25" t="s">
        <v>5982</v>
      </c>
      <c r="D1598" s="25" t="s">
        <v>5982</v>
      </c>
      <c r="E1598" s="25" t="s">
        <v>5982</v>
      </c>
      <c r="F1598" s="19" t="s">
        <v>4287</v>
      </c>
      <c r="G1598" s="19" t="s">
        <v>228</v>
      </c>
      <c r="H1598" s="1">
        <v>770947</v>
      </c>
      <c r="I1598" s="1">
        <v>78045</v>
      </c>
      <c r="J1598" s="1">
        <v>848992</v>
      </c>
      <c r="K1598" s="1">
        <v>278652</v>
      </c>
      <c r="L1598" s="3" t="s">
        <v>5982</v>
      </c>
      <c r="M1598" s="16"/>
    </row>
    <row r="1599" spans="1:13" s="17" customFormat="1" x14ac:dyDescent="0.2">
      <c r="A1599" s="19" t="s">
        <v>98</v>
      </c>
      <c r="B1599" s="19" t="s">
        <v>4286</v>
      </c>
      <c r="C1599" s="19" t="s">
        <v>4288</v>
      </c>
      <c r="D1599" s="19" t="s">
        <v>4289</v>
      </c>
      <c r="E1599" s="19" t="s">
        <v>143</v>
      </c>
      <c r="F1599" s="19" t="s">
        <v>4290</v>
      </c>
      <c r="G1599" s="19" t="s">
        <v>228</v>
      </c>
      <c r="H1599" s="1">
        <v>185134</v>
      </c>
      <c r="I1599" s="1">
        <v>0</v>
      </c>
      <c r="J1599" s="1">
        <v>185134</v>
      </c>
      <c r="K1599" s="1">
        <v>41239</v>
      </c>
      <c r="L1599" s="3" t="s">
        <v>5982</v>
      </c>
      <c r="M1599" s="16"/>
    </row>
    <row r="1600" spans="1:13" s="17" customFormat="1" x14ac:dyDescent="0.2">
      <c r="A1600" s="19" t="s">
        <v>98</v>
      </c>
      <c r="B1600" s="19" t="s">
        <v>4286</v>
      </c>
      <c r="C1600" s="19" t="s">
        <v>4291</v>
      </c>
      <c r="D1600" s="19" t="s">
        <v>4292</v>
      </c>
      <c r="E1600" s="19" t="s">
        <v>143</v>
      </c>
      <c r="F1600" s="19" t="s">
        <v>4293</v>
      </c>
      <c r="G1600" s="19" t="s">
        <v>228</v>
      </c>
      <c r="H1600" s="1">
        <v>139750</v>
      </c>
      <c r="I1600" s="1">
        <v>0</v>
      </c>
      <c r="J1600" s="1">
        <v>139750</v>
      </c>
      <c r="K1600" s="1">
        <v>43993</v>
      </c>
      <c r="L1600" s="3" t="s">
        <v>5982</v>
      </c>
      <c r="M1600" s="16"/>
    </row>
    <row r="1601" spans="1:13" s="17" customFormat="1" x14ac:dyDescent="0.2">
      <c r="A1601" s="19" t="s">
        <v>98</v>
      </c>
      <c r="B1601" s="19" t="s">
        <v>4286</v>
      </c>
      <c r="C1601" s="19" t="s">
        <v>4294</v>
      </c>
      <c r="D1601" s="19" t="s">
        <v>4295</v>
      </c>
      <c r="E1601" s="19" t="s">
        <v>143</v>
      </c>
      <c r="F1601" s="19" t="s">
        <v>4296</v>
      </c>
      <c r="G1601" s="19" t="s">
        <v>228</v>
      </c>
      <c r="H1601" s="1">
        <v>13598</v>
      </c>
      <c r="I1601" s="1">
        <v>0</v>
      </c>
      <c r="J1601" s="1">
        <v>13598</v>
      </c>
      <c r="K1601" s="1">
        <v>8192</v>
      </c>
      <c r="L1601" s="3" t="s">
        <v>5982</v>
      </c>
      <c r="M1601" s="16"/>
    </row>
    <row r="1602" spans="1:13" s="17" customFormat="1" x14ac:dyDescent="0.2">
      <c r="A1602" s="19" t="s">
        <v>98</v>
      </c>
      <c r="B1602" s="19" t="s">
        <v>4297</v>
      </c>
      <c r="C1602" s="25" t="s">
        <v>5982</v>
      </c>
      <c r="D1602" s="25" t="s">
        <v>5982</v>
      </c>
      <c r="E1602" s="25" t="s">
        <v>5982</v>
      </c>
      <c r="F1602" s="19" t="s">
        <v>4298</v>
      </c>
      <c r="G1602" s="19" t="s">
        <v>145</v>
      </c>
      <c r="H1602" s="1">
        <v>6782825</v>
      </c>
      <c r="I1602" s="1">
        <v>-129360</v>
      </c>
      <c r="J1602" s="1">
        <v>6653465</v>
      </c>
      <c r="K1602" s="1">
        <v>1750548</v>
      </c>
      <c r="L1602" s="3" t="s">
        <v>5982</v>
      </c>
      <c r="M1602" s="16"/>
    </row>
    <row r="1603" spans="1:13" s="17" customFormat="1" x14ac:dyDescent="0.2">
      <c r="A1603" s="19" t="s">
        <v>98</v>
      </c>
      <c r="B1603" s="19" t="s">
        <v>4297</v>
      </c>
      <c r="C1603" s="19" t="s">
        <v>4299</v>
      </c>
      <c r="D1603" s="19" t="s">
        <v>4300</v>
      </c>
      <c r="E1603" s="19" t="s">
        <v>143</v>
      </c>
      <c r="F1603" s="19" t="s">
        <v>4301</v>
      </c>
      <c r="G1603" s="19" t="s">
        <v>145</v>
      </c>
      <c r="H1603" s="1">
        <v>780539</v>
      </c>
      <c r="I1603" s="1">
        <v>-15905</v>
      </c>
      <c r="J1603" s="1">
        <v>764634</v>
      </c>
      <c r="K1603" s="1">
        <v>183066</v>
      </c>
      <c r="L1603" s="3" t="s">
        <v>5982</v>
      </c>
      <c r="M1603" s="16"/>
    </row>
    <row r="1604" spans="1:13" s="17" customFormat="1" x14ac:dyDescent="0.2">
      <c r="A1604" s="19" t="s">
        <v>98</v>
      </c>
      <c r="B1604" s="19" t="s">
        <v>4302</v>
      </c>
      <c r="C1604" s="25" t="s">
        <v>5982</v>
      </c>
      <c r="D1604" s="25" t="s">
        <v>5982</v>
      </c>
      <c r="E1604" s="25" t="s">
        <v>5982</v>
      </c>
      <c r="F1604" s="19" t="s">
        <v>3519</v>
      </c>
      <c r="G1604" s="19" t="s">
        <v>228</v>
      </c>
      <c r="H1604" s="1">
        <v>5395216</v>
      </c>
      <c r="I1604" s="1">
        <v>-127693</v>
      </c>
      <c r="J1604" s="1">
        <v>5267523</v>
      </c>
      <c r="K1604" s="1">
        <v>1297145</v>
      </c>
      <c r="L1604" s="3" t="s">
        <v>5982</v>
      </c>
      <c r="M1604" s="16"/>
    </row>
    <row r="1605" spans="1:13" s="17" customFormat="1" x14ac:dyDescent="0.2">
      <c r="A1605" s="19" t="s">
        <v>98</v>
      </c>
      <c r="B1605" s="19" t="s">
        <v>4303</v>
      </c>
      <c r="C1605" s="25" t="s">
        <v>5982</v>
      </c>
      <c r="D1605" s="25" t="s">
        <v>5982</v>
      </c>
      <c r="E1605" s="25" t="s">
        <v>5982</v>
      </c>
      <c r="F1605" s="19" t="s">
        <v>4304</v>
      </c>
      <c r="G1605" s="19" t="s">
        <v>145</v>
      </c>
      <c r="H1605" s="1">
        <v>22219758</v>
      </c>
      <c r="I1605" s="1">
        <v>-514314</v>
      </c>
      <c r="J1605" s="1">
        <v>21705444</v>
      </c>
      <c r="K1605" s="1">
        <v>5717941</v>
      </c>
      <c r="L1605" s="3" t="s">
        <v>5982</v>
      </c>
      <c r="M1605" s="16"/>
    </row>
    <row r="1606" spans="1:13" s="17" customFormat="1" x14ac:dyDescent="0.2">
      <c r="A1606" s="19" t="s">
        <v>98</v>
      </c>
      <c r="B1606" s="19" t="s">
        <v>4303</v>
      </c>
      <c r="C1606" s="19" t="s">
        <v>4305</v>
      </c>
      <c r="D1606" s="19" t="s">
        <v>4306</v>
      </c>
      <c r="E1606" s="19" t="s">
        <v>166</v>
      </c>
      <c r="F1606" s="19" t="s">
        <v>4307</v>
      </c>
      <c r="G1606" s="19" t="s">
        <v>145</v>
      </c>
      <c r="H1606" s="1">
        <v>81356</v>
      </c>
      <c r="I1606" s="1">
        <v>0</v>
      </c>
      <c r="J1606" s="1">
        <v>81356</v>
      </c>
      <c r="K1606" s="1">
        <v>16128</v>
      </c>
      <c r="L1606" s="3" t="s">
        <v>5982</v>
      </c>
      <c r="M1606" s="16"/>
    </row>
    <row r="1607" spans="1:13" s="17" customFormat="1" x14ac:dyDescent="0.2">
      <c r="A1607" s="19" t="s">
        <v>98</v>
      </c>
      <c r="B1607" s="19" t="s">
        <v>4308</v>
      </c>
      <c r="C1607" s="25" t="s">
        <v>5982</v>
      </c>
      <c r="D1607" s="25" t="s">
        <v>5982</v>
      </c>
      <c r="E1607" s="25" t="s">
        <v>5982</v>
      </c>
      <c r="F1607" s="19" t="s">
        <v>4309</v>
      </c>
      <c r="G1607" s="19" t="s">
        <v>145</v>
      </c>
      <c r="H1607" s="1">
        <v>5266865</v>
      </c>
      <c r="I1607" s="1">
        <v>-120000</v>
      </c>
      <c r="J1607" s="1">
        <v>5146865</v>
      </c>
      <c r="K1607" s="1">
        <v>1050173</v>
      </c>
      <c r="L1607" s="3" t="s">
        <v>5982</v>
      </c>
      <c r="M1607" s="16"/>
    </row>
    <row r="1608" spans="1:13" s="17" customFormat="1" x14ac:dyDescent="0.2">
      <c r="A1608" s="19" t="s">
        <v>98</v>
      </c>
      <c r="B1608" s="19" t="s">
        <v>4310</v>
      </c>
      <c r="C1608" s="25" t="s">
        <v>5982</v>
      </c>
      <c r="D1608" s="25" t="s">
        <v>5982</v>
      </c>
      <c r="E1608" s="25" t="s">
        <v>5982</v>
      </c>
      <c r="F1608" s="19" t="s">
        <v>4311</v>
      </c>
      <c r="G1608" s="19" t="s">
        <v>145</v>
      </c>
      <c r="H1608" s="1">
        <v>69828142</v>
      </c>
      <c r="I1608" s="1">
        <v>-1411857</v>
      </c>
      <c r="J1608" s="1">
        <v>68416285</v>
      </c>
      <c r="K1608" s="1">
        <v>18114256</v>
      </c>
      <c r="L1608" s="3" t="s">
        <v>5982</v>
      </c>
      <c r="M1608" s="16"/>
    </row>
    <row r="1609" spans="1:13" s="17" customFormat="1" x14ac:dyDescent="0.2">
      <c r="A1609" s="19" t="s">
        <v>98</v>
      </c>
      <c r="B1609" s="19" t="s">
        <v>4310</v>
      </c>
      <c r="C1609" s="19" t="s">
        <v>4312</v>
      </c>
      <c r="D1609" s="19" t="s">
        <v>4313</v>
      </c>
      <c r="E1609" s="19" t="s">
        <v>143</v>
      </c>
      <c r="F1609" s="19" t="s">
        <v>4314</v>
      </c>
      <c r="G1609" s="19" t="s">
        <v>145</v>
      </c>
      <c r="H1609" s="1">
        <v>1644652</v>
      </c>
      <c r="I1609" s="1">
        <v>-28036</v>
      </c>
      <c r="J1609" s="1">
        <v>1616616</v>
      </c>
      <c r="K1609" s="1">
        <v>497828</v>
      </c>
      <c r="L1609" s="3" t="s">
        <v>5982</v>
      </c>
      <c r="M1609" s="16"/>
    </row>
    <row r="1610" spans="1:13" s="17" customFormat="1" x14ac:dyDescent="0.2">
      <c r="A1610" s="19" t="s">
        <v>98</v>
      </c>
      <c r="B1610" s="19" t="s">
        <v>4310</v>
      </c>
      <c r="C1610" s="19" t="s">
        <v>4315</v>
      </c>
      <c r="D1610" s="19" t="s">
        <v>4316</v>
      </c>
      <c r="E1610" s="19" t="s">
        <v>143</v>
      </c>
      <c r="F1610" s="19" t="s">
        <v>4317</v>
      </c>
      <c r="G1610" s="19" t="s">
        <v>145</v>
      </c>
      <c r="H1610" s="1">
        <v>2210887</v>
      </c>
      <c r="I1610" s="1">
        <v>-42803</v>
      </c>
      <c r="J1610" s="1">
        <v>2168084</v>
      </c>
      <c r="K1610" s="1">
        <v>510210</v>
      </c>
      <c r="L1610" s="3" t="s">
        <v>5982</v>
      </c>
      <c r="M1610" s="16"/>
    </row>
    <row r="1611" spans="1:13" s="17" customFormat="1" x14ac:dyDescent="0.2">
      <c r="A1611" s="19" t="s">
        <v>98</v>
      </c>
      <c r="B1611" s="19" t="s">
        <v>4310</v>
      </c>
      <c r="C1611" s="19" t="s">
        <v>4318</v>
      </c>
      <c r="D1611" s="19" t="s">
        <v>4319</v>
      </c>
      <c r="E1611" s="19" t="s">
        <v>143</v>
      </c>
      <c r="F1611" s="19" t="s">
        <v>4320</v>
      </c>
      <c r="G1611" s="19" t="s">
        <v>145</v>
      </c>
      <c r="H1611" s="1">
        <v>105000</v>
      </c>
      <c r="I1611" s="1">
        <v>0</v>
      </c>
      <c r="J1611" s="1">
        <v>105000</v>
      </c>
      <c r="K1611" s="1">
        <v>23769</v>
      </c>
      <c r="L1611" s="3" t="s">
        <v>5982</v>
      </c>
      <c r="M1611" s="16"/>
    </row>
    <row r="1612" spans="1:13" s="17" customFormat="1" x14ac:dyDescent="0.2">
      <c r="A1612" s="19" t="s">
        <v>98</v>
      </c>
      <c r="B1612" s="19" t="s">
        <v>4310</v>
      </c>
      <c r="C1612" s="19" t="s">
        <v>4321</v>
      </c>
      <c r="D1612" s="19" t="s">
        <v>4322</v>
      </c>
      <c r="E1612" s="19" t="s">
        <v>143</v>
      </c>
      <c r="F1612" s="19" t="s">
        <v>4323</v>
      </c>
      <c r="G1612" s="19" t="s">
        <v>145</v>
      </c>
      <c r="H1612" s="1">
        <v>1040248</v>
      </c>
      <c r="I1612" s="1">
        <v>-20634</v>
      </c>
      <c r="J1612" s="1">
        <v>1019614</v>
      </c>
      <c r="K1612" s="1">
        <v>290356</v>
      </c>
      <c r="L1612" s="3" t="s">
        <v>5982</v>
      </c>
      <c r="M1612" s="16"/>
    </row>
    <row r="1613" spans="1:13" s="17" customFormat="1" x14ac:dyDescent="0.2">
      <c r="A1613" s="19" t="s">
        <v>98</v>
      </c>
      <c r="B1613" s="19" t="s">
        <v>4310</v>
      </c>
      <c r="C1613" s="19" t="s">
        <v>4324</v>
      </c>
      <c r="D1613" s="19" t="s">
        <v>4325</v>
      </c>
      <c r="E1613" s="19" t="s">
        <v>166</v>
      </c>
      <c r="F1613" s="19" t="s">
        <v>4326</v>
      </c>
      <c r="G1613" s="19" t="s">
        <v>145</v>
      </c>
      <c r="H1613" s="1">
        <v>859956</v>
      </c>
      <c r="I1613" s="1">
        <v>-17930</v>
      </c>
      <c r="J1613" s="1">
        <v>842026</v>
      </c>
      <c r="K1613" s="1">
        <v>216263</v>
      </c>
      <c r="L1613" s="3" t="s">
        <v>5982</v>
      </c>
      <c r="M1613" s="16"/>
    </row>
    <row r="1614" spans="1:13" s="17" customFormat="1" x14ac:dyDescent="0.2">
      <c r="A1614" s="19" t="s">
        <v>98</v>
      </c>
      <c r="B1614" s="19" t="s">
        <v>4310</v>
      </c>
      <c r="C1614" s="19" t="s">
        <v>4327</v>
      </c>
      <c r="D1614" s="19" t="s">
        <v>4328</v>
      </c>
      <c r="E1614" s="19" t="s">
        <v>143</v>
      </c>
      <c r="F1614" s="19" t="s">
        <v>4329</v>
      </c>
      <c r="G1614" s="19" t="s">
        <v>145</v>
      </c>
      <c r="H1614" s="1">
        <v>1036790</v>
      </c>
      <c r="I1614" s="1">
        <v>-21370</v>
      </c>
      <c r="J1614" s="1">
        <v>1015420</v>
      </c>
      <c r="K1614" s="1">
        <v>270302</v>
      </c>
      <c r="L1614" s="3" t="s">
        <v>5982</v>
      </c>
      <c r="M1614" s="16"/>
    </row>
    <row r="1615" spans="1:13" s="17" customFormat="1" x14ac:dyDescent="0.2">
      <c r="A1615" s="19" t="s">
        <v>98</v>
      </c>
      <c r="B1615" s="19" t="s">
        <v>4330</v>
      </c>
      <c r="C1615" s="25" t="s">
        <v>5982</v>
      </c>
      <c r="D1615" s="25" t="s">
        <v>5982</v>
      </c>
      <c r="E1615" s="25" t="s">
        <v>5982</v>
      </c>
      <c r="F1615" s="19" t="s">
        <v>4331</v>
      </c>
      <c r="G1615" s="19" t="s">
        <v>145</v>
      </c>
      <c r="H1615" s="1">
        <v>59524706</v>
      </c>
      <c r="I1615" s="1">
        <v>-1337084</v>
      </c>
      <c r="J1615" s="1">
        <v>58187622</v>
      </c>
      <c r="K1615" s="1">
        <v>15304364</v>
      </c>
      <c r="L1615" s="3" t="s">
        <v>5982</v>
      </c>
      <c r="M1615" s="16"/>
    </row>
    <row r="1616" spans="1:13" s="17" customFormat="1" x14ac:dyDescent="0.2">
      <c r="A1616" s="19" t="s">
        <v>98</v>
      </c>
      <c r="B1616" s="19" t="s">
        <v>4332</v>
      </c>
      <c r="C1616" s="25" t="s">
        <v>5982</v>
      </c>
      <c r="D1616" s="25" t="s">
        <v>5982</v>
      </c>
      <c r="E1616" s="25" t="s">
        <v>5982</v>
      </c>
      <c r="F1616" s="19" t="s">
        <v>4333</v>
      </c>
      <c r="G1616" s="19" t="s">
        <v>228</v>
      </c>
      <c r="H1616" s="1">
        <v>448208</v>
      </c>
      <c r="I1616" s="1">
        <v>-14171</v>
      </c>
      <c r="J1616" s="1">
        <v>434037</v>
      </c>
      <c r="K1616" s="1">
        <v>112689</v>
      </c>
      <c r="L1616" s="3" t="s">
        <v>5982</v>
      </c>
      <c r="M1616" s="16"/>
    </row>
    <row r="1617" spans="1:13" s="17" customFormat="1" x14ac:dyDescent="0.2">
      <c r="A1617" s="19" t="s">
        <v>98</v>
      </c>
      <c r="B1617" s="19" t="s">
        <v>4334</v>
      </c>
      <c r="C1617" s="25" t="s">
        <v>5982</v>
      </c>
      <c r="D1617" s="25" t="s">
        <v>5982</v>
      </c>
      <c r="E1617" s="25" t="s">
        <v>5982</v>
      </c>
      <c r="F1617" s="19" t="s">
        <v>4335</v>
      </c>
      <c r="G1617" s="19" t="s">
        <v>228</v>
      </c>
      <c r="H1617" s="1">
        <v>75819</v>
      </c>
      <c r="I1617" s="1">
        <v>18054</v>
      </c>
      <c r="J1617" s="1">
        <v>93873</v>
      </c>
      <c r="K1617" s="1">
        <v>37133</v>
      </c>
      <c r="L1617" s="3" t="s">
        <v>5982</v>
      </c>
      <c r="M1617" s="16"/>
    </row>
    <row r="1618" spans="1:13" s="17" customFormat="1" x14ac:dyDescent="0.2">
      <c r="A1618" s="19" t="s">
        <v>98</v>
      </c>
      <c r="B1618" s="19" t="s">
        <v>4334</v>
      </c>
      <c r="C1618" s="19" t="s">
        <v>4336</v>
      </c>
      <c r="D1618" s="19" t="s">
        <v>4337</v>
      </c>
      <c r="E1618" s="19" t="s">
        <v>166</v>
      </c>
      <c r="F1618" s="19" t="s">
        <v>4338</v>
      </c>
      <c r="G1618" s="19" t="s">
        <v>228</v>
      </c>
      <c r="H1618" s="1">
        <v>525568</v>
      </c>
      <c r="I1618" s="1">
        <v>146736</v>
      </c>
      <c r="J1618" s="1">
        <v>672304</v>
      </c>
      <c r="K1618" s="1">
        <v>233852</v>
      </c>
      <c r="L1618" s="3" t="s">
        <v>5982</v>
      </c>
      <c r="M1618" s="16"/>
    </row>
    <row r="1619" spans="1:13" s="17" customFormat="1" x14ac:dyDescent="0.2">
      <c r="A1619" s="19" t="s">
        <v>98</v>
      </c>
      <c r="B1619" s="19" t="s">
        <v>4334</v>
      </c>
      <c r="C1619" s="19" t="s">
        <v>4339</v>
      </c>
      <c r="D1619" s="19" t="s">
        <v>4340</v>
      </c>
      <c r="E1619" s="19" t="s">
        <v>143</v>
      </c>
      <c r="F1619" s="19" t="s">
        <v>4341</v>
      </c>
      <c r="G1619" s="19" t="s">
        <v>228</v>
      </c>
      <c r="H1619" s="1">
        <v>2871393</v>
      </c>
      <c r="I1619" s="1">
        <v>770039</v>
      </c>
      <c r="J1619" s="1">
        <v>3641432</v>
      </c>
      <c r="K1619" s="1">
        <v>1312149</v>
      </c>
      <c r="L1619" s="3" t="s">
        <v>5982</v>
      </c>
      <c r="M1619" s="16"/>
    </row>
    <row r="1620" spans="1:13" s="17" customFormat="1" x14ac:dyDescent="0.2">
      <c r="A1620" s="19" t="s">
        <v>98</v>
      </c>
      <c r="B1620" s="19" t="s">
        <v>4334</v>
      </c>
      <c r="C1620" s="19" t="s">
        <v>4342</v>
      </c>
      <c r="D1620" s="19" t="s">
        <v>4343</v>
      </c>
      <c r="E1620" s="19" t="s">
        <v>143</v>
      </c>
      <c r="F1620" s="19" t="s">
        <v>4344</v>
      </c>
      <c r="G1620" s="19" t="s">
        <v>228</v>
      </c>
      <c r="H1620" s="1">
        <v>7328008</v>
      </c>
      <c r="I1620" s="1">
        <v>1045105</v>
      </c>
      <c r="J1620" s="1">
        <v>8373113</v>
      </c>
      <c r="K1620" s="1">
        <v>4352353</v>
      </c>
      <c r="L1620" s="3" t="s">
        <v>5982</v>
      </c>
      <c r="M1620" s="16"/>
    </row>
    <row r="1621" spans="1:13" s="17" customFormat="1" x14ac:dyDescent="0.2">
      <c r="A1621" s="19" t="s">
        <v>98</v>
      </c>
      <c r="B1621" s="19" t="s">
        <v>4334</v>
      </c>
      <c r="C1621" s="19" t="s">
        <v>4345</v>
      </c>
      <c r="D1621" s="19" t="s">
        <v>4346</v>
      </c>
      <c r="E1621" s="19" t="s">
        <v>166</v>
      </c>
      <c r="F1621" s="19" t="s">
        <v>4347</v>
      </c>
      <c r="G1621" s="19" t="s">
        <v>228</v>
      </c>
      <c r="H1621" s="1">
        <v>58756</v>
      </c>
      <c r="I1621" s="1">
        <v>0</v>
      </c>
      <c r="J1621" s="1">
        <v>58756</v>
      </c>
      <c r="K1621" s="1">
        <v>19998</v>
      </c>
      <c r="L1621" s="3" t="s">
        <v>5982</v>
      </c>
      <c r="M1621" s="16"/>
    </row>
    <row r="1622" spans="1:13" s="17" customFormat="1" x14ac:dyDescent="0.2">
      <c r="A1622" s="19" t="s">
        <v>98</v>
      </c>
      <c r="B1622" s="19" t="s">
        <v>4334</v>
      </c>
      <c r="C1622" s="19" t="s">
        <v>4348</v>
      </c>
      <c r="D1622" s="19" t="s">
        <v>4349</v>
      </c>
      <c r="E1622" s="19" t="s">
        <v>143</v>
      </c>
      <c r="F1622" s="19" t="s">
        <v>4350</v>
      </c>
      <c r="G1622" s="19" t="s">
        <v>228</v>
      </c>
      <c r="H1622" s="1">
        <v>119866</v>
      </c>
      <c r="I1622" s="1">
        <v>0</v>
      </c>
      <c r="J1622" s="1">
        <v>119866</v>
      </c>
      <c r="K1622" s="1">
        <v>28768</v>
      </c>
      <c r="L1622" s="3" t="s">
        <v>5982</v>
      </c>
      <c r="M1622" s="16"/>
    </row>
    <row r="1623" spans="1:13" s="17" customFormat="1" x14ac:dyDescent="0.2">
      <c r="A1623" s="19" t="s">
        <v>98</v>
      </c>
      <c r="B1623" s="19" t="s">
        <v>4334</v>
      </c>
      <c r="C1623" s="19" t="s">
        <v>4351</v>
      </c>
      <c r="D1623" s="19" t="s">
        <v>4352</v>
      </c>
      <c r="E1623" s="19" t="s">
        <v>166</v>
      </c>
      <c r="F1623" s="19" t="s">
        <v>4353</v>
      </c>
      <c r="G1623" s="19" t="s">
        <v>228</v>
      </c>
      <c r="H1623" s="1">
        <v>45478</v>
      </c>
      <c r="I1623" s="1">
        <v>0</v>
      </c>
      <c r="J1623" s="1">
        <v>45478</v>
      </c>
      <c r="K1623" s="1">
        <v>10055</v>
      </c>
      <c r="L1623" s="3" t="s">
        <v>5982</v>
      </c>
      <c r="M1623" s="16"/>
    </row>
    <row r="1624" spans="1:13" s="17" customFormat="1" x14ac:dyDescent="0.2">
      <c r="A1624" s="19" t="s">
        <v>98</v>
      </c>
      <c r="B1624" s="19" t="s">
        <v>4334</v>
      </c>
      <c r="C1624" s="19" t="s">
        <v>4354</v>
      </c>
      <c r="D1624" s="19" t="s">
        <v>4355</v>
      </c>
      <c r="E1624" s="19" t="s">
        <v>143</v>
      </c>
      <c r="F1624" s="19" t="s">
        <v>4356</v>
      </c>
      <c r="G1624" s="19" t="s">
        <v>228</v>
      </c>
      <c r="H1624" s="1">
        <v>36762</v>
      </c>
      <c r="I1624" s="1">
        <v>0</v>
      </c>
      <c r="J1624" s="1">
        <v>36762</v>
      </c>
      <c r="K1624" s="1">
        <v>0</v>
      </c>
      <c r="L1624" s="3" t="s">
        <v>5982</v>
      </c>
      <c r="M1624" s="16"/>
    </row>
    <row r="1625" spans="1:13" s="17" customFormat="1" x14ac:dyDescent="0.2">
      <c r="A1625" s="19" t="s">
        <v>98</v>
      </c>
      <c r="B1625" s="19" t="s">
        <v>4334</v>
      </c>
      <c r="C1625" s="19" t="s">
        <v>4357</v>
      </c>
      <c r="D1625" s="19" t="s">
        <v>4358</v>
      </c>
      <c r="E1625" s="19" t="s">
        <v>166</v>
      </c>
      <c r="F1625" s="19" t="s">
        <v>4359</v>
      </c>
      <c r="G1625" s="19" t="s">
        <v>228</v>
      </c>
      <c r="H1625" s="1">
        <v>32060</v>
      </c>
      <c r="I1625" s="1">
        <v>0</v>
      </c>
      <c r="J1625" s="1">
        <v>32060</v>
      </c>
      <c r="K1625" s="1">
        <v>1281</v>
      </c>
      <c r="L1625" s="3" t="s">
        <v>5982</v>
      </c>
      <c r="M1625" s="16"/>
    </row>
    <row r="1626" spans="1:13" s="17" customFormat="1" x14ac:dyDescent="0.2">
      <c r="A1626" s="19" t="s">
        <v>98</v>
      </c>
      <c r="B1626" s="19" t="s">
        <v>4334</v>
      </c>
      <c r="C1626" s="19" t="s">
        <v>4360</v>
      </c>
      <c r="D1626" s="19" t="s">
        <v>4361</v>
      </c>
      <c r="E1626" s="19" t="s">
        <v>166</v>
      </c>
      <c r="F1626" s="19" t="s">
        <v>4362</v>
      </c>
      <c r="G1626" s="19" t="s">
        <v>228</v>
      </c>
      <c r="H1626" s="1">
        <v>44652</v>
      </c>
      <c r="I1626" s="1">
        <v>0</v>
      </c>
      <c r="J1626" s="1">
        <v>44652</v>
      </c>
      <c r="K1626" s="1">
        <v>17419</v>
      </c>
      <c r="L1626" s="3" t="s">
        <v>5982</v>
      </c>
      <c r="M1626" s="16"/>
    </row>
    <row r="1627" spans="1:13" s="17" customFormat="1" x14ac:dyDescent="0.2">
      <c r="A1627" s="19" t="s">
        <v>98</v>
      </c>
      <c r="B1627" s="19" t="s">
        <v>4334</v>
      </c>
      <c r="C1627" s="19" t="s">
        <v>4363</v>
      </c>
      <c r="D1627" s="19" t="s">
        <v>4364</v>
      </c>
      <c r="E1627" s="19" t="s">
        <v>166</v>
      </c>
      <c r="F1627" s="19" t="s">
        <v>4365</v>
      </c>
      <c r="G1627" s="19" t="s">
        <v>228</v>
      </c>
      <c r="H1627" s="1">
        <v>2346134</v>
      </c>
      <c r="I1627" s="1">
        <v>593840</v>
      </c>
      <c r="J1627" s="1">
        <v>2939974</v>
      </c>
      <c r="K1627" s="1">
        <v>1110668</v>
      </c>
      <c r="L1627" s="3" t="s">
        <v>5982</v>
      </c>
      <c r="M1627" s="16"/>
    </row>
    <row r="1628" spans="1:13" s="17" customFormat="1" x14ac:dyDescent="0.2">
      <c r="A1628" s="19" t="s">
        <v>98</v>
      </c>
      <c r="B1628" s="19" t="s">
        <v>4366</v>
      </c>
      <c r="C1628" s="25" t="s">
        <v>5982</v>
      </c>
      <c r="D1628" s="25" t="s">
        <v>5982</v>
      </c>
      <c r="E1628" s="25" t="s">
        <v>5982</v>
      </c>
      <c r="F1628" s="19" t="s">
        <v>4367</v>
      </c>
      <c r="G1628" s="19" t="s">
        <v>228</v>
      </c>
      <c r="H1628" s="1">
        <v>945577</v>
      </c>
      <c r="I1628" s="1">
        <v>-26175</v>
      </c>
      <c r="J1628" s="1">
        <v>919402</v>
      </c>
      <c r="K1628" s="1">
        <v>240529</v>
      </c>
      <c r="L1628" s="3" t="s">
        <v>5982</v>
      </c>
      <c r="M1628" s="16"/>
    </row>
    <row r="1629" spans="1:13" s="17" customFormat="1" x14ac:dyDescent="0.2">
      <c r="A1629" s="19" t="s">
        <v>98</v>
      </c>
      <c r="B1629" s="19" t="s">
        <v>4368</v>
      </c>
      <c r="C1629" s="25" t="s">
        <v>5982</v>
      </c>
      <c r="D1629" s="25" t="s">
        <v>5982</v>
      </c>
      <c r="E1629" s="25" t="s">
        <v>5982</v>
      </c>
      <c r="F1629" s="19" t="s">
        <v>4369</v>
      </c>
      <c r="G1629" s="19" t="s">
        <v>145</v>
      </c>
      <c r="H1629" s="1">
        <v>8562370</v>
      </c>
      <c r="I1629" s="1">
        <v>-168058</v>
      </c>
      <c r="J1629" s="1">
        <v>8394312</v>
      </c>
      <c r="K1629" s="1">
        <v>2230164</v>
      </c>
      <c r="L1629" s="3" t="s">
        <v>5982</v>
      </c>
      <c r="M1629" s="16"/>
    </row>
    <row r="1630" spans="1:13" s="17" customFormat="1" x14ac:dyDescent="0.2">
      <c r="A1630" s="19" t="s">
        <v>98</v>
      </c>
      <c r="B1630" s="19" t="s">
        <v>4368</v>
      </c>
      <c r="C1630" s="19" t="s">
        <v>4370</v>
      </c>
      <c r="D1630" s="19" t="s">
        <v>4371</v>
      </c>
      <c r="E1630" s="19" t="s">
        <v>143</v>
      </c>
      <c r="F1630" s="19" t="s">
        <v>4372</v>
      </c>
      <c r="G1630" s="19" t="s">
        <v>145</v>
      </c>
      <c r="H1630" s="1">
        <v>4282959</v>
      </c>
      <c r="I1630" s="1">
        <v>136791</v>
      </c>
      <c r="J1630" s="1">
        <v>4419750</v>
      </c>
      <c r="K1630" s="1">
        <v>1741818</v>
      </c>
      <c r="L1630" s="3" t="s">
        <v>5982</v>
      </c>
      <c r="M1630" s="16"/>
    </row>
    <row r="1631" spans="1:13" s="17" customFormat="1" x14ac:dyDescent="0.2">
      <c r="A1631" s="19" t="s">
        <v>98</v>
      </c>
      <c r="B1631" s="19" t="s">
        <v>4373</v>
      </c>
      <c r="C1631" s="25" t="s">
        <v>5982</v>
      </c>
      <c r="D1631" s="25" t="s">
        <v>5982</v>
      </c>
      <c r="E1631" s="25" t="s">
        <v>5982</v>
      </c>
      <c r="F1631" s="19" t="s">
        <v>4374</v>
      </c>
      <c r="G1631" s="19" t="s">
        <v>145</v>
      </c>
      <c r="H1631" s="1">
        <v>86335022</v>
      </c>
      <c r="I1631" s="1">
        <v>-1955241</v>
      </c>
      <c r="J1631" s="1">
        <v>84379781</v>
      </c>
      <c r="K1631" s="1">
        <v>22219649</v>
      </c>
      <c r="L1631" s="3" t="s">
        <v>5982</v>
      </c>
      <c r="M1631" s="16"/>
    </row>
    <row r="1632" spans="1:13" s="17" customFormat="1" x14ac:dyDescent="0.2">
      <c r="A1632" s="19" t="s">
        <v>98</v>
      </c>
      <c r="B1632" s="19" t="s">
        <v>4373</v>
      </c>
      <c r="C1632" s="19" t="s">
        <v>4375</v>
      </c>
      <c r="D1632" s="19" t="s">
        <v>4376</v>
      </c>
      <c r="E1632" s="19" t="s">
        <v>143</v>
      </c>
      <c r="F1632" s="19" t="s">
        <v>4377</v>
      </c>
      <c r="G1632" s="19" t="s">
        <v>145</v>
      </c>
      <c r="H1632" s="1">
        <v>881081</v>
      </c>
      <c r="I1632" s="1">
        <v>30924</v>
      </c>
      <c r="J1632" s="1">
        <v>912005</v>
      </c>
      <c r="K1632" s="1">
        <v>218825</v>
      </c>
      <c r="L1632" s="3" t="s">
        <v>5982</v>
      </c>
      <c r="M1632" s="16"/>
    </row>
    <row r="1633" spans="1:13" s="17" customFormat="1" x14ac:dyDescent="0.2">
      <c r="A1633" s="19" t="s">
        <v>98</v>
      </c>
      <c r="B1633" s="19" t="s">
        <v>4373</v>
      </c>
      <c r="C1633" s="19" t="s">
        <v>4378</v>
      </c>
      <c r="D1633" s="19" t="s">
        <v>4379</v>
      </c>
      <c r="E1633" s="19" t="s">
        <v>166</v>
      </c>
      <c r="F1633" s="19" t="s">
        <v>4380</v>
      </c>
      <c r="G1633" s="19" t="s">
        <v>145</v>
      </c>
      <c r="H1633" s="1">
        <v>1612765</v>
      </c>
      <c r="I1633" s="1">
        <v>64421</v>
      </c>
      <c r="J1633" s="1">
        <v>1677186</v>
      </c>
      <c r="K1633" s="1">
        <v>395956</v>
      </c>
      <c r="L1633" s="3" t="s">
        <v>5982</v>
      </c>
      <c r="M1633" s="16"/>
    </row>
    <row r="1634" spans="1:13" s="17" customFormat="1" x14ac:dyDescent="0.2">
      <c r="A1634" s="19" t="s">
        <v>98</v>
      </c>
      <c r="B1634" s="19" t="s">
        <v>4373</v>
      </c>
      <c r="C1634" s="19" t="s">
        <v>4381</v>
      </c>
      <c r="D1634" s="19" t="s">
        <v>4382</v>
      </c>
      <c r="E1634" s="19" t="s">
        <v>143</v>
      </c>
      <c r="F1634" s="19" t="s">
        <v>4383</v>
      </c>
      <c r="G1634" s="19" t="s">
        <v>145</v>
      </c>
      <c r="H1634" s="1">
        <v>983660</v>
      </c>
      <c r="I1634" s="1">
        <v>32957</v>
      </c>
      <c r="J1634" s="1">
        <v>1016617</v>
      </c>
      <c r="K1634" s="1">
        <v>265556</v>
      </c>
      <c r="L1634" s="3" t="s">
        <v>5982</v>
      </c>
      <c r="M1634" s="16"/>
    </row>
    <row r="1635" spans="1:13" s="17" customFormat="1" x14ac:dyDescent="0.2">
      <c r="A1635" s="19" t="s">
        <v>98</v>
      </c>
      <c r="B1635" s="19" t="s">
        <v>4373</v>
      </c>
      <c r="C1635" s="19" t="s">
        <v>4384</v>
      </c>
      <c r="D1635" s="19" t="s">
        <v>4385</v>
      </c>
      <c r="E1635" s="19" t="s">
        <v>143</v>
      </c>
      <c r="F1635" s="19" t="s">
        <v>4386</v>
      </c>
      <c r="G1635" s="19" t="s">
        <v>145</v>
      </c>
      <c r="H1635" s="1">
        <v>578368</v>
      </c>
      <c r="I1635" s="1">
        <v>37622</v>
      </c>
      <c r="J1635" s="1">
        <v>615990</v>
      </c>
      <c r="K1635" s="1">
        <v>154640</v>
      </c>
      <c r="L1635" s="3" t="s">
        <v>5982</v>
      </c>
      <c r="M1635" s="16"/>
    </row>
    <row r="1636" spans="1:13" s="17" customFormat="1" x14ac:dyDescent="0.2">
      <c r="A1636" s="19" t="s">
        <v>98</v>
      </c>
      <c r="B1636" s="19" t="s">
        <v>4373</v>
      </c>
      <c r="C1636" s="19" t="s">
        <v>4387</v>
      </c>
      <c r="D1636" s="19" t="s">
        <v>4388</v>
      </c>
      <c r="E1636" s="19" t="s">
        <v>143</v>
      </c>
      <c r="F1636" s="19" t="s">
        <v>4389</v>
      </c>
      <c r="G1636" s="19" t="s">
        <v>145</v>
      </c>
      <c r="H1636" s="1">
        <v>1933361</v>
      </c>
      <c r="I1636" s="1">
        <v>171281</v>
      </c>
      <c r="J1636" s="1">
        <v>2104642</v>
      </c>
      <c r="K1636" s="1">
        <v>588672</v>
      </c>
      <c r="L1636" s="3" t="s">
        <v>5982</v>
      </c>
      <c r="M1636" s="16"/>
    </row>
    <row r="1637" spans="1:13" s="17" customFormat="1" x14ac:dyDescent="0.2">
      <c r="A1637" s="19" t="s">
        <v>98</v>
      </c>
      <c r="B1637" s="19" t="s">
        <v>4373</v>
      </c>
      <c r="C1637" s="19" t="s">
        <v>4390</v>
      </c>
      <c r="D1637" s="19" t="s">
        <v>4391</v>
      </c>
      <c r="E1637" s="19" t="s">
        <v>166</v>
      </c>
      <c r="F1637" s="19" t="s">
        <v>4392</v>
      </c>
      <c r="G1637" s="19" t="s">
        <v>145</v>
      </c>
      <c r="H1637" s="1">
        <v>1292340</v>
      </c>
      <c r="I1637" s="1">
        <v>168250</v>
      </c>
      <c r="J1637" s="1">
        <v>1460590</v>
      </c>
      <c r="K1637" s="1">
        <v>479229</v>
      </c>
      <c r="L1637" s="3" t="s">
        <v>5982</v>
      </c>
      <c r="M1637" s="16"/>
    </row>
    <row r="1638" spans="1:13" s="17" customFormat="1" x14ac:dyDescent="0.2">
      <c r="A1638" s="19" t="s">
        <v>98</v>
      </c>
      <c r="B1638" s="19" t="s">
        <v>4373</v>
      </c>
      <c r="C1638" s="19" t="s">
        <v>4393</v>
      </c>
      <c r="D1638" s="19" t="s">
        <v>4394</v>
      </c>
      <c r="E1638" s="19" t="s">
        <v>143</v>
      </c>
      <c r="F1638" s="19" t="s">
        <v>4395</v>
      </c>
      <c r="G1638" s="19" t="s">
        <v>145</v>
      </c>
      <c r="H1638" s="1">
        <v>957282</v>
      </c>
      <c r="I1638" s="1">
        <v>36332</v>
      </c>
      <c r="J1638" s="1">
        <v>993614</v>
      </c>
      <c r="K1638" s="1">
        <v>209905</v>
      </c>
      <c r="L1638" s="3" t="s">
        <v>5982</v>
      </c>
      <c r="M1638" s="16"/>
    </row>
    <row r="1639" spans="1:13" s="17" customFormat="1" x14ac:dyDescent="0.2">
      <c r="A1639" s="19" t="s">
        <v>98</v>
      </c>
      <c r="B1639" s="19" t="s">
        <v>4373</v>
      </c>
      <c r="C1639" s="19" t="s">
        <v>4396</v>
      </c>
      <c r="D1639" s="19" t="s">
        <v>4397</v>
      </c>
      <c r="E1639" s="19" t="s">
        <v>143</v>
      </c>
      <c r="F1639" s="19" t="s">
        <v>4398</v>
      </c>
      <c r="G1639" s="19" t="s">
        <v>145</v>
      </c>
      <c r="H1639" s="1">
        <v>1238769</v>
      </c>
      <c r="I1639" s="1">
        <v>111464</v>
      </c>
      <c r="J1639" s="1">
        <v>1350233</v>
      </c>
      <c r="K1639" s="1">
        <v>392641</v>
      </c>
      <c r="L1639" s="3" t="s">
        <v>5982</v>
      </c>
      <c r="M1639" s="16"/>
    </row>
    <row r="1640" spans="1:13" s="17" customFormat="1" x14ac:dyDescent="0.2">
      <c r="A1640" s="19" t="s">
        <v>98</v>
      </c>
      <c r="B1640" s="19" t="s">
        <v>4373</v>
      </c>
      <c r="C1640" s="19" t="s">
        <v>4399</v>
      </c>
      <c r="D1640" s="19" t="s">
        <v>4400</v>
      </c>
      <c r="E1640" s="19" t="s">
        <v>143</v>
      </c>
      <c r="F1640" s="19" t="s">
        <v>4401</v>
      </c>
      <c r="G1640" s="19" t="s">
        <v>145</v>
      </c>
      <c r="H1640" s="1">
        <v>664659</v>
      </c>
      <c r="I1640" s="1">
        <v>24058</v>
      </c>
      <c r="J1640" s="1">
        <v>688717</v>
      </c>
      <c r="K1640" s="1">
        <v>155009</v>
      </c>
      <c r="L1640" s="3" t="s">
        <v>5982</v>
      </c>
      <c r="M1640" s="16"/>
    </row>
    <row r="1641" spans="1:13" s="17" customFormat="1" x14ac:dyDescent="0.2">
      <c r="A1641" s="19" t="s">
        <v>98</v>
      </c>
      <c r="B1641" s="19" t="s">
        <v>4373</v>
      </c>
      <c r="C1641" s="19" t="s">
        <v>4402</v>
      </c>
      <c r="D1641" s="19" t="s">
        <v>4403</v>
      </c>
      <c r="E1641" s="19" t="s">
        <v>166</v>
      </c>
      <c r="F1641" s="19" t="s">
        <v>4404</v>
      </c>
      <c r="G1641" s="19" t="s">
        <v>145</v>
      </c>
      <c r="H1641" s="1">
        <v>1192815</v>
      </c>
      <c r="I1641" s="1">
        <v>182840</v>
      </c>
      <c r="J1641" s="1">
        <v>1375655</v>
      </c>
      <c r="K1641" s="1">
        <v>362195</v>
      </c>
      <c r="L1641" s="3" t="s">
        <v>5982</v>
      </c>
      <c r="M1641" s="16"/>
    </row>
    <row r="1642" spans="1:13" s="17" customFormat="1" x14ac:dyDescent="0.2">
      <c r="A1642" s="19" t="s">
        <v>98</v>
      </c>
      <c r="B1642" s="19" t="s">
        <v>4373</v>
      </c>
      <c r="C1642" s="19" t="s">
        <v>4405</v>
      </c>
      <c r="D1642" s="19" t="s">
        <v>4406</v>
      </c>
      <c r="E1642" s="19" t="s">
        <v>166</v>
      </c>
      <c r="F1642" s="19" t="s">
        <v>4407</v>
      </c>
      <c r="G1642" s="19" t="s">
        <v>145</v>
      </c>
      <c r="H1642" s="1">
        <v>511011</v>
      </c>
      <c r="I1642" s="1">
        <v>80250</v>
      </c>
      <c r="J1642" s="1">
        <v>591261</v>
      </c>
      <c r="K1642" s="1">
        <v>149584</v>
      </c>
      <c r="L1642" s="3" t="s">
        <v>5982</v>
      </c>
      <c r="M1642" s="16"/>
    </row>
    <row r="1643" spans="1:13" s="17" customFormat="1" x14ac:dyDescent="0.2">
      <c r="A1643" s="19" t="s">
        <v>98</v>
      </c>
      <c r="B1643" s="19">
        <v>10397</v>
      </c>
      <c r="C1643" s="19" t="s">
        <v>4408</v>
      </c>
      <c r="D1643" s="19" t="s">
        <v>4409</v>
      </c>
      <c r="E1643" s="19" t="s">
        <v>143</v>
      </c>
      <c r="F1643" s="19" t="s">
        <v>4410</v>
      </c>
      <c r="G1643" s="19" t="s">
        <v>145</v>
      </c>
      <c r="H1643" s="1">
        <v>1272784</v>
      </c>
      <c r="I1643" s="1">
        <v>50675</v>
      </c>
      <c r="J1643" s="1">
        <v>1323459</v>
      </c>
      <c r="K1643" s="1">
        <v>176751</v>
      </c>
      <c r="L1643" s="3" t="s">
        <v>5982</v>
      </c>
      <c r="M1643" s="16"/>
    </row>
    <row r="1644" spans="1:13" s="17" customFormat="1" x14ac:dyDescent="0.2">
      <c r="A1644" s="19" t="s">
        <v>98</v>
      </c>
      <c r="B1644" s="19" t="s">
        <v>4373</v>
      </c>
      <c r="C1644" s="19" t="s">
        <v>4411</v>
      </c>
      <c r="D1644" s="19" t="s">
        <v>4412</v>
      </c>
      <c r="E1644" s="19" t="s">
        <v>143</v>
      </c>
      <c r="F1644" s="19" t="s">
        <v>4413</v>
      </c>
      <c r="G1644" s="19" t="s">
        <v>145</v>
      </c>
      <c r="H1644" s="1">
        <v>37788</v>
      </c>
      <c r="I1644" s="1">
        <v>0</v>
      </c>
      <c r="J1644" s="1">
        <v>37788</v>
      </c>
      <c r="K1644" s="1">
        <v>7270</v>
      </c>
      <c r="L1644" s="3" t="s">
        <v>5982</v>
      </c>
      <c r="M1644" s="16"/>
    </row>
    <row r="1645" spans="1:13" s="17" customFormat="1" x14ac:dyDescent="0.2">
      <c r="A1645" s="19" t="s">
        <v>98</v>
      </c>
      <c r="B1645" s="19" t="s">
        <v>4373</v>
      </c>
      <c r="C1645" s="19" t="s">
        <v>4414</v>
      </c>
      <c r="D1645" s="19" t="s">
        <v>4415</v>
      </c>
      <c r="E1645" s="19" t="s">
        <v>143</v>
      </c>
      <c r="F1645" s="19" t="s">
        <v>4416</v>
      </c>
      <c r="G1645" s="19" t="s">
        <v>145</v>
      </c>
      <c r="H1645" s="1">
        <v>14554</v>
      </c>
      <c r="I1645" s="1">
        <v>0</v>
      </c>
      <c r="J1645" s="1">
        <v>14554</v>
      </c>
      <c r="K1645" s="1">
        <v>6988</v>
      </c>
      <c r="L1645" s="3" t="s">
        <v>5982</v>
      </c>
      <c r="M1645" s="16"/>
    </row>
    <row r="1646" spans="1:13" s="17" customFormat="1" x14ac:dyDescent="0.2">
      <c r="A1646" s="19" t="s">
        <v>98</v>
      </c>
      <c r="B1646" s="19" t="s">
        <v>4373</v>
      </c>
      <c r="C1646" s="19" t="s">
        <v>4417</v>
      </c>
      <c r="D1646" s="19" t="s">
        <v>4418</v>
      </c>
      <c r="E1646" s="19" t="s">
        <v>143</v>
      </c>
      <c r="F1646" s="19" t="s">
        <v>4419</v>
      </c>
      <c r="G1646" s="19" t="s">
        <v>145</v>
      </c>
      <c r="H1646" s="1">
        <v>12582</v>
      </c>
      <c r="I1646" s="1">
        <v>0</v>
      </c>
      <c r="J1646" s="1">
        <v>12582</v>
      </c>
      <c r="K1646" s="1">
        <v>5230</v>
      </c>
      <c r="L1646" s="3" t="s">
        <v>5982</v>
      </c>
      <c r="M1646" s="16"/>
    </row>
    <row r="1647" spans="1:13" s="17" customFormat="1" x14ac:dyDescent="0.2">
      <c r="A1647" s="19" t="s">
        <v>98</v>
      </c>
      <c r="B1647" s="19" t="s">
        <v>4373</v>
      </c>
      <c r="C1647" s="19" t="s">
        <v>4420</v>
      </c>
      <c r="D1647" s="19" t="s">
        <v>4421</v>
      </c>
      <c r="E1647" s="19" t="s">
        <v>143</v>
      </c>
      <c r="F1647" s="19" t="s">
        <v>4422</v>
      </c>
      <c r="G1647" s="19" t="s">
        <v>145</v>
      </c>
      <c r="H1647" s="1">
        <v>16360</v>
      </c>
      <c r="I1647" s="1">
        <v>0</v>
      </c>
      <c r="J1647" s="1">
        <v>16360</v>
      </c>
      <c r="K1647" s="1">
        <v>5862</v>
      </c>
      <c r="L1647" s="3" t="s">
        <v>5982</v>
      </c>
      <c r="M1647" s="16"/>
    </row>
    <row r="1648" spans="1:13" s="17" customFormat="1" x14ac:dyDescent="0.2">
      <c r="A1648" s="19" t="s">
        <v>98</v>
      </c>
      <c r="B1648" s="19" t="s">
        <v>4373</v>
      </c>
      <c r="C1648" s="19" t="s">
        <v>4423</v>
      </c>
      <c r="D1648" s="19" t="s">
        <v>4424</v>
      </c>
      <c r="E1648" s="19" t="s">
        <v>143</v>
      </c>
      <c r="F1648" s="19" t="s">
        <v>4425</v>
      </c>
      <c r="G1648" s="19" t="s">
        <v>145</v>
      </c>
      <c r="H1648" s="1">
        <v>8384</v>
      </c>
      <c r="I1648" s="1">
        <v>0</v>
      </c>
      <c r="J1648" s="1">
        <v>8384</v>
      </c>
      <c r="K1648" s="1">
        <v>1508</v>
      </c>
      <c r="L1648" s="3" t="s">
        <v>5982</v>
      </c>
      <c r="M1648" s="16"/>
    </row>
    <row r="1649" spans="1:13" s="17" customFormat="1" x14ac:dyDescent="0.2">
      <c r="A1649" s="19" t="s">
        <v>98</v>
      </c>
      <c r="B1649" s="19" t="s">
        <v>4373</v>
      </c>
      <c r="C1649" s="19" t="s">
        <v>4426</v>
      </c>
      <c r="D1649" s="19" t="s">
        <v>4427</v>
      </c>
      <c r="E1649" s="19" t="s">
        <v>166</v>
      </c>
      <c r="F1649" s="19" t="s">
        <v>4428</v>
      </c>
      <c r="G1649" s="19" t="s">
        <v>145</v>
      </c>
      <c r="H1649" s="1">
        <v>940532</v>
      </c>
      <c r="I1649" s="1">
        <v>38729</v>
      </c>
      <c r="J1649" s="1">
        <v>979261</v>
      </c>
      <c r="K1649" s="1">
        <v>228109</v>
      </c>
      <c r="L1649" s="3" t="s">
        <v>5982</v>
      </c>
      <c r="M1649" s="16"/>
    </row>
    <row r="1650" spans="1:13" s="17" customFormat="1" x14ac:dyDescent="0.2">
      <c r="A1650" s="19" t="s">
        <v>98</v>
      </c>
      <c r="B1650" s="19" t="s">
        <v>4429</v>
      </c>
      <c r="C1650" s="25" t="s">
        <v>5982</v>
      </c>
      <c r="D1650" s="25" t="s">
        <v>5982</v>
      </c>
      <c r="E1650" s="25" t="s">
        <v>5982</v>
      </c>
      <c r="F1650" s="19" t="s">
        <v>4430</v>
      </c>
      <c r="G1650" s="19" t="s">
        <v>145</v>
      </c>
      <c r="H1650" s="1">
        <v>38038716</v>
      </c>
      <c r="I1650" s="1">
        <v>-957399</v>
      </c>
      <c r="J1650" s="1">
        <v>37081317</v>
      </c>
      <c r="K1650" s="1">
        <v>9611367</v>
      </c>
      <c r="L1650" s="3" t="s">
        <v>5982</v>
      </c>
      <c r="M1650" s="16"/>
    </row>
    <row r="1651" spans="1:13" s="17" customFormat="1" x14ac:dyDescent="0.2">
      <c r="A1651" s="19" t="s">
        <v>98</v>
      </c>
      <c r="B1651" s="19" t="s">
        <v>4429</v>
      </c>
      <c r="C1651" s="19" t="s">
        <v>4431</v>
      </c>
      <c r="D1651" s="19" t="s">
        <v>4432</v>
      </c>
      <c r="E1651" s="19" t="s">
        <v>143</v>
      </c>
      <c r="F1651" s="19" t="s">
        <v>4433</v>
      </c>
      <c r="G1651" s="19" t="s">
        <v>145</v>
      </c>
      <c r="H1651" s="1">
        <v>892718</v>
      </c>
      <c r="I1651" s="1">
        <v>-19150</v>
      </c>
      <c r="J1651" s="1">
        <v>873568</v>
      </c>
      <c r="K1651" s="1">
        <v>206035</v>
      </c>
      <c r="L1651" s="3" t="s">
        <v>5982</v>
      </c>
      <c r="M1651" s="16"/>
    </row>
    <row r="1652" spans="1:13" s="17" customFormat="1" x14ac:dyDescent="0.2">
      <c r="A1652" s="19" t="s">
        <v>98</v>
      </c>
      <c r="B1652" s="19" t="s">
        <v>4429</v>
      </c>
      <c r="C1652" s="19" t="s">
        <v>4434</v>
      </c>
      <c r="D1652" s="19" t="s">
        <v>4435</v>
      </c>
      <c r="E1652" s="19" t="s">
        <v>143</v>
      </c>
      <c r="F1652" s="19" t="s">
        <v>4436</v>
      </c>
      <c r="G1652" s="19" t="s">
        <v>145</v>
      </c>
      <c r="H1652" s="1">
        <v>1547358</v>
      </c>
      <c r="I1652" s="1">
        <v>-26651</v>
      </c>
      <c r="J1652" s="1">
        <v>1520707</v>
      </c>
      <c r="K1652" s="1">
        <v>386933</v>
      </c>
      <c r="L1652" s="3" t="s">
        <v>5982</v>
      </c>
      <c r="M1652" s="16"/>
    </row>
    <row r="1653" spans="1:13" s="17" customFormat="1" x14ac:dyDescent="0.2">
      <c r="A1653" s="19" t="s">
        <v>98</v>
      </c>
      <c r="B1653" s="19" t="s">
        <v>4429</v>
      </c>
      <c r="C1653" s="19" t="s">
        <v>4437</v>
      </c>
      <c r="D1653" s="19" t="s">
        <v>4438</v>
      </c>
      <c r="E1653" s="19" t="s">
        <v>166</v>
      </c>
      <c r="F1653" s="19" t="s">
        <v>4439</v>
      </c>
      <c r="G1653" s="19" t="s">
        <v>341</v>
      </c>
      <c r="H1653" s="1">
        <v>50974</v>
      </c>
      <c r="I1653" s="1">
        <v>0</v>
      </c>
      <c r="J1653" s="1">
        <v>50974</v>
      </c>
      <c r="K1653" s="1">
        <v>33575</v>
      </c>
      <c r="L1653" s="3" t="s">
        <v>5982</v>
      </c>
      <c r="M1653" s="16"/>
    </row>
    <row r="1654" spans="1:13" s="17" customFormat="1" x14ac:dyDescent="0.2">
      <c r="A1654" s="19" t="s">
        <v>98</v>
      </c>
      <c r="B1654" s="19" t="s">
        <v>4429</v>
      </c>
      <c r="C1654" s="19" t="s">
        <v>4440</v>
      </c>
      <c r="D1654" s="19" t="s">
        <v>4441</v>
      </c>
      <c r="E1654" s="19" t="s">
        <v>143</v>
      </c>
      <c r="F1654" s="19" t="s">
        <v>3825</v>
      </c>
      <c r="G1654" s="19" t="s">
        <v>145</v>
      </c>
      <c r="H1654" s="1">
        <v>913531</v>
      </c>
      <c r="I1654" s="1">
        <v>-18208</v>
      </c>
      <c r="J1654" s="1">
        <v>895323</v>
      </c>
      <c r="K1654" s="1">
        <v>233399</v>
      </c>
      <c r="L1654" s="3" t="s">
        <v>5982</v>
      </c>
      <c r="M1654" s="16"/>
    </row>
    <row r="1655" spans="1:13" s="17" customFormat="1" x14ac:dyDescent="0.2">
      <c r="A1655" s="19" t="s">
        <v>98</v>
      </c>
      <c r="B1655" s="19" t="s">
        <v>4442</v>
      </c>
      <c r="C1655" s="25" t="s">
        <v>5982</v>
      </c>
      <c r="D1655" s="25" t="s">
        <v>5982</v>
      </c>
      <c r="E1655" s="25" t="s">
        <v>5982</v>
      </c>
      <c r="F1655" s="19" t="s">
        <v>4443</v>
      </c>
      <c r="G1655" s="19" t="s">
        <v>145</v>
      </c>
      <c r="H1655" s="1">
        <v>19507073</v>
      </c>
      <c r="I1655" s="1">
        <v>-191885</v>
      </c>
      <c r="J1655" s="1">
        <v>19315188</v>
      </c>
      <c r="K1655" s="1">
        <v>6257022</v>
      </c>
      <c r="L1655" s="3" t="s">
        <v>5982</v>
      </c>
      <c r="M1655" s="16"/>
    </row>
    <row r="1656" spans="1:13" s="17" customFormat="1" x14ac:dyDescent="0.2">
      <c r="A1656" s="19" t="s">
        <v>100</v>
      </c>
      <c r="B1656" s="19" t="s">
        <v>4444</v>
      </c>
      <c r="C1656" s="25" t="s">
        <v>5982</v>
      </c>
      <c r="D1656" s="25" t="s">
        <v>5982</v>
      </c>
      <c r="E1656" s="25" t="s">
        <v>5982</v>
      </c>
      <c r="F1656" s="19" t="s">
        <v>4445</v>
      </c>
      <c r="G1656" s="19" t="s">
        <v>140</v>
      </c>
      <c r="H1656" s="1">
        <v>9418</v>
      </c>
      <c r="I1656" s="1">
        <v>0</v>
      </c>
      <c r="J1656" s="1">
        <v>9418</v>
      </c>
      <c r="K1656" s="1">
        <v>-2721</v>
      </c>
      <c r="L1656" s="3" t="s">
        <v>5982</v>
      </c>
      <c r="M1656" s="16"/>
    </row>
    <row r="1657" spans="1:13" s="17" customFormat="1" x14ac:dyDescent="0.2">
      <c r="A1657" s="19" t="s">
        <v>100</v>
      </c>
      <c r="B1657" s="19" t="s">
        <v>4444</v>
      </c>
      <c r="C1657" s="19" t="s">
        <v>4446</v>
      </c>
      <c r="D1657" s="19" t="s">
        <v>4447</v>
      </c>
      <c r="E1657" s="19" t="s">
        <v>166</v>
      </c>
      <c r="F1657" s="19" t="s">
        <v>4448</v>
      </c>
      <c r="G1657" s="19" t="s">
        <v>140</v>
      </c>
      <c r="H1657" s="1">
        <v>505688</v>
      </c>
      <c r="I1657" s="1">
        <v>205161</v>
      </c>
      <c r="J1657" s="1">
        <v>710849</v>
      </c>
      <c r="K1657" s="1">
        <v>155222</v>
      </c>
      <c r="L1657" s="3" t="s">
        <v>5982</v>
      </c>
      <c r="M1657" s="16"/>
    </row>
    <row r="1658" spans="1:13" s="17" customFormat="1" x14ac:dyDescent="0.2">
      <c r="A1658" s="19" t="s">
        <v>100</v>
      </c>
      <c r="B1658" s="19" t="s">
        <v>4444</v>
      </c>
      <c r="C1658" s="19" t="s">
        <v>4449</v>
      </c>
      <c r="D1658" s="19" t="s">
        <v>4450</v>
      </c>
      <c r="E1658" s="19" t="s">
        <v>143</v>
      </c>
      <c r="F1658" s="19" t="s">
        <v>4451</v>
      </c>
      <c r="G1658" s="19" t="s">
        <v>145</v>
      </c>
      <c r="H1658" s="1">
        <v>72208</v>
      </c>
      <c r="I1658" s="1">
        <v>-18059</v>
      </c>
      <c r="J1658" s="1">
        <v>54149</v>
      </c>
      <c r="K1658" s="1">
        <v>0</v>
      </c>
      <c r="L1658" s="3" t="s">
        <v>5982</v>
      </c>
      <c r="M1658" s="16"/>
    </row>
    <row r="1659" spans="1:13" s="17" customFormat="1" x14ac:dyDescent="0.2">
      <c r="A1659" s="19" t="s">
        <v>100</v>
      </c>
      <c r="B1659" s="19" t="s">
        <v>4452</v>
      </c>
      <c r="C1659" s="25" t="s">
        <v>5982</v>
      </c>
      <c r="D1659" s="25" t="s">
        <v>5982</v>
      </c>
      <c r="E1659" s="25" t="s">
        <v>5982</v>
      </c>
      <c r="F1659" s="19" t="s">
        <v>4453</v>
      </c>
      <c r="G1659" s="19" t="s">
        <v>145</v>
      </c>
      <c r="H1659" s="1">
        <v>882514</v>
      </c>
      <c r="I1659" s="1">
        <v>0</v>
      </c>
      <c r="J1659" s="1">
        <v>882514</v>
      </c>
      <c r="K1659" s="1">
        <v>220737</v>
      </c>
      <c r="L1659" s="3" t="s">
        <v>5982</v>
      </c>
      <c r="M1659" s="16"/>
    </row>
    <row r="1660" spans="1:13" s="17" customFormat="1" x14ac:dyDescent="0.2">
      <c r="A1660" s="19" t="s">
        <v>100</v>
      </c>
      <c r="B1660" s="19" t="s">
        <v>4454</v>
      </c>
      <c r="C1660" s="25" t="s">
        <v>5982</v>
      </c>
      <c r="D1660" s="25" t="s">
        <v>5982</v>
      </c>
      <c r="E1660" s="25" t="s">
        <v>5982</v>
      </c>
      <c r="F1660" s="19" t="s">
        <v>4455</v>
      </c>
      <c r="G1660" s="19" t="s">
        <v>228</v>
      </c>
      <c r="H1660" s="1">
        <v>35878</v>
      </c>
      <c r="I1660" s="1">
        <v>0</v>
      </c>
      <c r="J1660" s="1">
        <v>35878</v>
      </c>
      <c r="K1660" s="1">
        <v>8952</v>
      </c>
      <c r="L1660" s="3" t="s">
        <v>5982</v>
      </c>
      <c r="M1660" s="16"/>
    </row>
    <row r="1661" spans="1:13" s="17" customFormat="1" x14ac:dyDescent="0.2">
      <c r="A1661" s="19" t="s">
        <v>100</v>
      </c>
      <c r="B1661" s="19" t="s">
        <v>4456</v>
      </c>
      <c r="C1661" s="25" t="s">
        <v>5982</v>
      </c>
      <c r="D1661" s="25" t="s">
        <v>5982</v>
      </c>
      <c r="E1661" s="25" t="s">
        <v>5982</v>
      </c>
      <c r="F1661" s="19" t="s">
        <v>4457</v>
      </c>
      <c r="G1661" s="19" t="s">
        <v>145</v>
      </c>
      <c r="H1661" s="1">
        <v>1962580</v>
      </c>
      <c r="I1661" s="1">
        <v>0</v>
      </c>
      <c r="J1661" s="1">
        <v>1962580</v>
      </c>
      <c r="K1661" s="1">
        <v>489079</v>
      </c>
      <c r="L1661" s="3" t="s">
        <v>5982</v>
      </c>
      <c r="M1661" s="16"/>
    </row>
    <row r="1662" spans="1:13" s="17" customFormat="1" x14ac:dyDescent="0.2">
      <c r="A1662" s="19" t="s">
        <v>100</v>
      </c>
      <c r="B1662" s="19" t="s">
        <v>4458</v>
      </c>
      <c r="C1662" s="25" t="s">
        <v>5982</v>
      </c>
      <c r="D1662" s="25" t="s">
        <v>5982</v>
      </c>
      <c r="E1662" s="25" t="s">
        <v>5982</v>
      </c>
      <c r="F1662" s="19" t="s">
        <v>4459</v>
      </c>
      <c r="G1662" s="19" t="s">
        <v>228</v>
      </c>
      <c r="H1662" s="1">
        <v>11256</v>
      </c>
      <c r="I1662" s="1">
        <v>0</v>
      </c>
      <c r="J1662" s="1">
        <v>11256</v>
      </c>
      <c r="K1662" s="1">
        <v>2808</v>
      </c>
      <c r="L1662" s="3" t="s">
        <v>5982</v>
      </c>
      <c r="M1662" s="16"/>
    </row>
    <row r="1663" spans="1:13" s="17" customFormat="1" x14ac:dyDescent="0.2">
      <c r="A1663" s="19" t="s">
        <v>100</v>
      </c>
      <c r="B1663" s="19" t="s">
        <v>4460</v>
      </c>
      <c r="C1663" s="25" t="s">
        <v>5982</v>
      </c>
      <c r="D1663" s="25" t="s">
        <v>5982</v>
      </c>
      <c r="E1663" s="25" t="s">
        <v>5982</v>
      </c>
      <c r="F1663" s="19" t="s">
        <v>4461</v>
      </c>
      <c r="G1663" s="19" t="s">
        <v>145</v>
      </c>
      <c r="H1663" s="1">
        <v>1452772</v>
      </c>
      <c r="I1663" s="1">
        <v>0</v>
      </c>
      <c r="J1663" s="1">
        <v>1452772</v>
      </c>
      <c r="K1663" s="1">
        <v>362292</v>
      </c>
      <c r="L1663" s="3" t="s">
        <v>5982</v>
      </c>
      <c r="M1663" s="16"/>
    </row>
    <row r="1664" spans="1:13" s="17" customFormat="1" x14ac:dyDescent="0.2">
      <c r="A1664" s="19" t="s">
        <v>100</v>
      </c>
      <c r="B1664" s="19" t="s">
        <v>4460</v>
      </c>
      <c r="C1664" s="19" t="s">
        <v>4462</v>
      </c>
      <c r="D1664" s="19" t="s">
        <v>4463</v>
      </c>
      <c r="E1664" s="19" t="s">
        <v>143</v>
      </c>
      <c r="F1664" s="19" t="s">
        <v>4464</v>
      </c>
      <c r="G1664" s="19" t="s">
        <v>145</v>
      </c>
      <c r="H1664" s="1">
        <v>30610</v>
      </c>
      <c r="I1664" s="1">
        <v>0</v>
      </c>
      <c r="J1664" s="1">
        <v>30610</v>
      </c>
      <c r="K1664" s="1">
        <v>7222</v>
      </c>
      <c r="L1664" s="3" t="s">
        <v>5982</v>
      </c>
      <c r="M1664" s="16"/>
    </row>
    <row r="1665" spans="1:13" s="17" customFormat="1" x14ac:dyDescent="0.2">
      <c r="A1665" s="19" t="s">
        <v>100</v>
      </c>
      <c r="B1665" s="19" t="s">
        <v>4465</v>
      </c>
      <c r="C1665" s="25" t="s">
        <v>5982</v>
      </c>
      <c r="D1665" s="25" t="s">
        <v>5982</v>
      </c>
      <c r="E1665" s="25" t="s">
        <v>5982</v>
      </c>
      <c r="F1665" s="19" t="s">
        <v>4466</v>
      </c>
      <c r="G1665" s="19" t="s">
        <v>228</v>
      </c>
      <c r="H1665" s="1">
        <v>121130</v>
      </c>
      <c r="I1665" s="1">
        <v>-39505</v>
      </c>
      <c r="J1665" s="1">
        <v>81625</v>
      </c>
      <c r="K1665" s="1">
        <v>-364273</v>
      </c>
      <c r="L1665" s="3" t="s">
        <v>5982</v>
      </c>
      <c r="M1665" s="16"/>
    </row>
    <row r="1666" spans="1:13" s="17" customFormat="1" x14ac:dyDescent="0.2">
      <c r="A1666" s="19" t="s">
        <v>100</v>
      </c>
      <c r="B1666" s="19" t="s">
        <v>4467</v>
      </c>
      <c r="C1666" s="25" t="s">
        <v>5982</v>
      </c>
      <c r="D1666" s="25" t="s">
        <v>5982</v>
      </c>
      <c r="E1666" s="25" t="s">
        <v>5982</v>
      </c>
      <c r="F1666" s="19" t="s">
        <v>4468</v>
      </c>
      <c r="G1666" s="19" t="s">
        <v>145</v>
      </c>
      <c r="H1666" s="1">
        <v>54046</v>
      </c>
      <c r="I1666" s="1">
        <v>0</v>
      </c>
      <c r="J1666" s="1">
        <v>54046</v>
      </c>
      <c r="K1666" s="1">
        <v>13485</v>
      </c>
      <c r="L1666" s="3" t="s">
        <v>5982</v>
      </c>
      <c r="M1666" s="16"/>
    </row>
    <row r="1667" spans="1:13" s="17" customFormat="1" x14ac:dyDescent="0.2">
      <c r="A1667" s="19" t="s">
        <v>100</v>
      </c>
      <c r="B1667" s="19" t="s">
        <v>4469</v>
      </c>
      <c r="C1667" s="25" t="s">
        <v>5982</v>
      </c>
      <c r="D1667" s="25" t="s">
        <v>5982</v>
      </c>
      <c r="E1667" s="25" t="s">
        <v>5982</v>
      </c>
      <c r="F1667" s="19" t="s">
        <v>4470</v>
      </c>
      <c r="G1667" s="19" t="s">
        <v>145</v>
      </c>
      <c r="H1667" s="1">
        <v>462646</v>
      </c>
      <c r="I1667" s="1">
        <v>0</v>
      </c>
      <c r="J1667" s="1">
        <v>462646</v>
      </c>
      <c r="K1667" s="1">
        <v>115222</v>
      </c>
      <c r="L1667" s="3" t="s">
        <v>5982</v>
      </c>
      <c r="M1667" s="16"/>
    </row>
    <row r="1668" spans="1:13" s="17" customFormat="1" x14ac:dyDescent="0.2">
      <c r="A1668" s="19" t="s">
        <v>100</v>
      </c>
      <c r="B1668" s="19" t="s">
        <v>4471</v>
      </c>
      <c r="C1668" s="25" t="s">
        <v>5982</v>
      </c>
      <c r="D1668" s="25" t="s">
        <v>5982</v>
      </c>
      <c r="E1668" s="25" t="s">
        <v>5982</v>
      </c>
      <c r="F1668" s="19" t="s">
        <v>4472</v>
      </c>
      <c r="G1668" s="19" t="s">
        <v>145</v>
      </c>
      <c r="H1668" s="1">
        <v>1295070</v>
      </c>
      <c r="I1668" s="1">
        <v>0</v>
      </c>
      <c r="J1668" s="1">
        <v>1295070</v>
      </c>
      <c r="K1668" s="1">
        <v>322411</v>
      </c>
      <c r="L1668" s="3" t="s">
        <v>5982</v>
      </c>
      <c r="M1668" s="16"/>
    </row>
    <row r="1669" spans="1:13" s="17" customFormat="1" x14ac:dyDescent="0.2">
      <c r="A1669" s="19" t="s">
        <v>100</v>
      </c>
      <c r="B1669" s="19" t="s">
        <v>4473</v>
      </c>
      <c r="C1669" s="25" t="s">
        <v>5982</v>
      </c>
      <c r="D1669" s="25" t="s">
        <v>5982</v>
      </c>
      <c r="E1669" s="25" t="s">
        <v>5982</v>
      </c>
      <c r="F1669" s="19" t="s">
        <v>4474</v>
      </c>
      <c r="G1669" s="19" t="s">
        <v>145</v>
      </c>
      <c r="H1669" s="1">
        <v>110392</v>
      </c>
      <c r="I1669" s="1">
        <v>0</v>
      </c>
      <c r="J1669" s="1">
        <v>110392</v>
      </c>
      <c r="K1669" s="1">
        <v>27549</v>
      </c>
      <c r="L1669" s="3" t="s">
        <v>5982</v>
      </c>
      <c r="M1669" s="16"/>
    </row>
    <row r="1670" spans="1:13" s="17" customFormat="1" x14ac:dyDescent="0.2">
      <c r="A1670" s="19" t="s">
        <v>102</v>
      </c>
      <c r="B1670" s="19" t="s">
        <v>4475</v>
      </c>
      <c r="C1670" s="25" t="s">
        <v>5982</v>
      </c>
      <c r="D1670" s="25" t="s">
        <v>5982</v>
      </c>
      <c r="E1670" s="25" t="s">
        <v>5982</v>
      </c>
      <c r="F1670" s="19" t="s">
        <v>4476</v>
      </c>
      <c r="G1670" s="19" t="s">
        <v>140</v>
      </c>
      <c r="H1670" s="1">
        <v>4778</v>
      </c>
      <c r="I1670" s="1">
        <v>0</v>
      </c>
      <c r="J1670" s="1">
        <v>4778</v>
      </c>
      <c r="K1670" s="1">
        <v>-4509</v>
      </c>
      <c r="L1670" s="3" t="s">
        <v>5982</v>
      </c>
      <c r="M1670" s="16"/>
    </row>
    <row r="1671" spans="1:13" s="17" customFormat="1" x14ac:dyDescent="0.2">
      <c r="A1671" s="19" t="s">
        <v>102</v>
      </c>
      <c r="B1671" s="19" t="s">
        <v>4475</v>
      </c>
      <c r="C1671" s="19" t="s">
        <v>4477</v>
      </c>
      <c r="D1671" s="19" t="s">
        <v>4478</v>
      </c>
      <c r="E1671" s="19" t="s">
        <v>143</v>
      </c>
      <c r="F1671" s="19" t="s">
        <v>4479</v>
      </c>
      <c r="G1671" s="19" t="s">
        <v>341</v>
      </c>
      <c r="H1671" s="1">
        <v>19552</v>
      </c>
      <c r="I1671" s="1">
        <v>0</v>
      </c>
      <c r="J1671" s="1">
        <v>19552</v>
      </c>
      <c r="K1671" s="1">
        <v>4974</v>
      </c>
      <c r="L1671" s="3" t="s">
        <v>5982</v>
      </c>
      <c r="M1671" s="16"/>
    </row>
    <row r="1672" spans="1:13" s="17" customFormat="1" x14ac:dyDescent="0.2">
      <c r="A1672" s="19" t="s">
        <v>102</v>
      </c>
      <c r="B1672" s="19" t="s">
        <v>4480</v>
      </c>
      <c r="C1672" s="25" t="s">
        <v>5982</v>
      </c>
      <c r="D1672" s="25" t="s">
        <v>5982</v>
      </c>
      <c r="E1672" s="25" t="s">
        <v>5982</v>
      </c>
      <c r="F1672" s="19" t="s">
        <v>4481</v>
      </c>
      <c r="G1672" s="19" t="s">
        <v>228</v>
      </c>
      <c r="H1672" s="1">
        <v>959185</v>
      </c>
      <c r="I1672" s="1">
        <v>249774</v>
      </c>
      <c r="J1672" s="1">
        <v>1208959</v>
      </c>
      <c r="K1672" s="1">
        <v>446454</v>
      </c>
      <c r="L1672" s="3" t="s">
        <v>5982</v>
      </c>
      <c r="M1672" s="16"/>
    </row>
    <row r="1673" spans="1:13" s="17" customFormat="1" x14ac:dyDescent="0.2">
      <c r="A1673" s="19" t="s">
        <v>102</v>
      </c>
      <c r="B1673" s="19" t="s">
        <v>4482</v>
      </c>
      <c r="C1673" s="25" t="s">
        <v>5982</v>
      </c>
      <c r="D1673" s="25" t="s">
        <v>5982</v>
      </c>
      <c r="E1673" s="25" t="s">
        <v>5982</v>
      </c>
      <c r="F1673" s="19" t="s">
        <v>4483</v>
      </c>
      <c r="G1673" s="19" t="s">
        <v>228</v>
      </c>
      <c r="H1673" s="1">
        <v>10361602</v>
      </c>
      <c r="I1673" s="1">
        <v>0</v>
      </c>
      <c r="J1673" s="1">
        <v>10361602</v>
      </c>
      <c r="K1673" s="1">
        <v>7348365</v>
      </c>
      <c r="L1673" s="3" t="s">
        <v>5982</v>
      </c>
      <c r="M1673" s="16"/>
    </row>
    <row r="1674" spans="1:13" s="17" customFormat="1" x14ac:dyDescent="0.2">
      <c r="A1674" s="19" t="s">
        <v>102</v>
      </c>
      <c r="B1674" s="19" t="s">
        <v>4484</v>
      </c>
      <c r="C1674" s="25" t="s">
        <v>5982</v>
      </c>
      <c r="D1674" s="25" t="s">
        <v>5982</v>
      </c>
      <c r="E1674" s="25" t="s">
        <v>5982</v>
      </c>
      <c r="F1674" s="19" t="s">
        <v>4485</v>
      </c>
      <c r="G1674" s="19" t="s">
        <v>228</v>
      </c>
      <c r="H1674" s="1">
        <v>90280</v>
      </c>
      <c r="I1674" s="1">
        <v>0</v>
      </c>
      <c r="J1674" s="1">
        <v>90280</v>
      </c>
      <c r="K1674" s="1">
        <v>22511</v>
      </c>
      <c r="L1674" s="3" t="s">
        <v>5982</v>
      </c>
      <c r="M1674" s="16"/>
    </row>
    <row r="1675" spans="1:13" s="17" customFormat="1" x14ac:dyDescent="0.2">
      <c r="A1675" s="19" t="s">
        <v>102</v>
      </c>
      <c r="B1675" s="19" t="s">
        <v>4486</v>
      </c>
      <c r="C1675" s="25" t="s">
        <v>5982</v>
      </c>
      <c r="D1675" s="25" t="s">
        <v>5982</v>
      </c>
      <c r="E1675" s="25" t="s">
        <v>5982</v>
      </c>
      <c r="F1675" s="19" t="s">
        <v>4487</v>
      </c>
      <c r="G1675" s="19" t="s">
        <v>228</v>
      </c>
      <c r="H1675" s="1">
        <v>8461520</v>
      </c>
      <c r="I1675" s="1">
        <v>0</v>
      </c>
      <c r="J1675" s="1">
        <v>8461520</v>
      </c>
      <c r="K1675" s="1">
        <v>6001035</v>
      </c>
      <c r="L1675" s="3" t="s">
        <v>5982</v>
      </c>
      <c r="M1675" s="16"/>
    </row>
    <row r="1676" spans="1:13" s="17" customFormat="1" x14ac:dyDescent="0.2">
      <c r="A1676" s="19" t="s">
        <v>102</v>
      </c>
      <c r="B1676" s="19" t="s">
        <v>4488</v>
      </c>
      <c r="C1676" s="25" t="s">
        <v>5982</v>
      </c>
      <c r="D1676" s="25" t="s">
        <v>5982</v>
      </c>
      <c r="E1676" s="25" t="s">
        <v>5982</v>
      </c>
      <c r="F1676" s="19" t="s">
        <v>4489</v>
      </c>
      <c r="G1676" s="19" t="s">
        <v>145</v>
      </c>
      <c r="H1676" s="1">
        <v>590412</v>
      </c>
      <c r="I1676" s="1">
        <v>0</v>
      </c>
      <c r="J1676" s="1">
        <v>590412</v>
      </c>
      <c r="K1676" s="1">
        <v>146115</v>
      </c>
      <c r="L1676" s="3" t="s">
        <v>5982</v>
      </c>
      <c r="M1676" s="16"/>
    </row>
    <row r="1677" spans="1:13" s="17" customFormat="1" x14ac:dyDescent="0.2">
      <c r="A1677" s="19" t="s">
        <v>102</v>
      </c>
      <c r="B1677" s="19" t="s">
        <v>4490</v>
      </c>
      <c r="C1677" s="25" t="s">
        <v>5982</v>
      </c>
      <c r="D1677" s="25" t="s">
        <v>5982</v>
      </c>
      <c r="E1677" s="25" t="s">
        <v>5982</v>
      </c>
      <c r="F1677" s="19" t="s">
        <v>4491</v>
      </c>
      <c r="G1677" s="19" t="s">
        <v>228</v>
      </c>
      <c r="H1677" s="1">
        <v>248658</v>
      </c>
      <c r="I1677" s="1">
        <v>0</v>
      </c>
      <c r="J1677" s="1">
        <v>248658</v>
      </c>
      <c r="K1677" s="1">
        <v>61992</v>
      </c>
      <c r="L1677" s="3" t="s">
        <v>5982</v>
      </c>
      <c r="M1677" s="16"/>
    </row>
    <row r="1678" spans="1:13" s="17" customFormat="1" x14ac:dyDescent="0.2">
      <c r="A1678" s="19" t="s">
        <v>102</v>
      </c>
      <c r="B1678" s="19" t="s">
        <v>4492</v>
      </c>
      <c r="C1678" s="25" t="s">
        <v>5982</v>
      </c>
      <c r="D1678" s="25" t="s">
        <v>5982</v>
      </c>
      <c r="E1678" s="25" t="s">
        <v>5982</v>
      </c>
      <c r="F1678" s="19" t="s">
        <v>3519</v>
      </c>
      <c r="G1678" s="19" t="s">
        <v>228</v>
      </c>
      <c r="H1678" s="1">
        <v>14088638</v>
      </c>
      <c r="I1678" s="1">
        <v>3631523</v>
      </c>
      <c r="J1678" s="1">
        <v>17720161</v>
      </c>
      <c r="K1678" s="1">
        <v>6598170</v>
      </c>
      <c r="L1678" s="3" t="s">
        <v>5982</v>
      </c>
      <c r="M1678" s="16"/>
    </row>
    <row r="1679" spans="1:13" s="17" customFormat="1" x14ac:dyDescent="0.2">
      <c r="A1679" s="19" t="s">
        <v>102</v>
      </c>
      <c r="B1679" s="19" t="s">
        <v>4492</v>
      </c>
      <c r="C1679" s="19" t="s">
        <v>4493</v>
      </c>
      <c r="D1679" s="19" t="s">
        <v>4494</v>
      </c>
      <c r="E1679" s="19" t="s">
        <v>143</v>
      </c>
      <c r="F1679" s="19" t="s">
        <v>4495</v>
      </c>
      <c r="G1679" s="19" t="s">
        <v>228</v>
      </c>
      <c r="H1679" s="1">
        <v>2962476</v>
      </c>
      <c r="I1679" s="1">
        <v>534598</v>
      </c>
      <c r="J1679" s="1">
        <v>3497074</v>
      </c>
      <c r="K1679" s="1">
        <v>1637239</v>
      </c>
      <c r="L1679" s="3" t="s">
        <v>5982</v>
      </c>
      <c r="M1679" s="16"/>
    </row>
    <row r="1680" spans="1:13" s="17" customFormat="1" x14ac:dyDescent="0.2">
      <c r="A1680" s="19" t="s">
        <v>102</v>
      </c>
      <c r="B1680" s="19" t="s">
        <v>4496</v>
      </c>
      <c r="C1680" s="25" t="s">
        <v>5982</v>
      </c>
      <c r="D1680" s="25" t="s">
        <v>5982</v>
      </c>
      <c r="E1680" s="25" t="s">
        <v>5982</v>
      </c>
      <c r="F1680" s="19" t="s">
        <v>4497</v>
      </c>
      <c r="G1680" s="19" t="s">
        <v>341</v>
      </c>
      <c r="H1680" s="1">
        <v>823990</v>
      </c>
      <c r="I1680" s="1">
        <v>0</v>
      </c>
      <c r="J1680" s="1">
        <v>823990</v>
      </c>
      <c r="K1680" s="1">
        <v>204370</v>
      </c>
      <c r="L1680" s="3" t="s">
        <v>5982</v>
      </c>
      <c r="M1680" s="16"/>
    </row>
    <row r="1681" spans="1:13" s="17" customFormat="1" x14ac:dyDescent="0.2">
      <c r="A1681" s="19" t="s">
        <v>102</v>
      </c>
      <c r="B1681" s="19" t="s">
        <v>4496</v>
      </c>
      <c r="C1681" s="19" t="s">
        <v>4498</v>
      </c>
      <c r="D1681" s="19" t="s">
        <v>4499</v>
      </c>
      <c r="E1681" s="19" t="s">
        <v>143</v>
      </c>
      <c r="F1681" s="19" t="s">
        <v>4500</v>
      </c>
      <c r="G1681" s="19" t="s">
        <v>341</v>
      </c>
      <c r="H1681" s="1">
        <v>87944</v>
      </c>
      <c r="I1681" s="1">
        <v>0</v>
      </c>
      <c r="J1681" s="1">
        <v>87944</v>
      </c>
      <c r="K1681" s="1">
        <v>21055</v>
      </c>
      <c r="L1681" s="3" t="s">
        <v>5982</v>
      </c>
      <c r="M1681" s="16"/>
    </row>
    <row r="1682" spans="1:13" s="17" customFormat="1" x14ac:dyDescent="0.2">
      <c r="A1682" s="19" t="s">
        <v>102</v>
      </c>
      <c r="B1682" s="19" t="s">
        <v>4501</v>
      </c>
      <c r="C1682" s="25" t="s">
        <v>5982</v>
      </c>
      <c r="D1682" s="25" t="s">
        <v>5982</v>
      </c>
      <c r="E1682" s="25" t="s">
        <v>5982</v>
      </c>
      <c r="F1682" s="19" t="s">
        <v>4502</v>
      </c>
      <c r="G1682" s="19" t="s">
        <v>228</v>
      </c>
      <c r="H1682" s="1">
        <v>596050</v>
      </c>
      <c r="I1682" s="1">
        <v>1911178</v>
      </c>
      <c r="J1682" s="1">
        <v>2507228</v>
      </c>
      <c r="K1682" s="1">
        <v>-1637998</v>
      </c>
      <c r="L1682" s="3" t="s">
        <v>5982</v>
      </c>
      <c r="M1682" s="16"/>
    </row>
    <row r="1683" spans="1:13" s="17" customFormat="1" x14ac:dyDescent="0.2">
      <c r="A1683" s="19" t="s">
        <v>102</v>
      </c>
      <c r="B1683" s="19" t="s">
        <v>4503</v>
      </c>
      <c r="C1683" s="25" t="s">
        <v>5982</v>
      </c>
      <c r="D1683" s="25" t="s">
        <v>5982</v>
      </c>
      <c r="E1683" s="25" t="s">
        <v>5982</v>
      </c>
      <c r="F1683" s="19" t="s">
        <v>4504</v>
      </c>
      <c r="G1683" s="19" t="s">
        <v>145</v>
      </c>
      <c r="H1683" s="1">
        <v>57838</v>
      </c>
      <c r="I1683" s="1">
        <v>0</v>
      </c>
      <c r="J1683" s="1">
        <v>57838</v>
      </c>
      <c r="K1683" s="1">
        <v>14431</v>
      </c>
      <c r="L1683" s="3" t="s">
        <v>5982</v>
      </c>
      <c r="M1683" s="16"/>
    </row>
    <row r="1684" spans="1:13" s="17" customFormat="1" x14ac:dyDescent="0.2">
      <c r="A1684" s="19" t="s">
        <v>102</v>
      </c>
      <c r="B1684" s="19" t="s">
        <v>4505</v>
      </c>
      <c r="C1684" s="25" t="s">
        <v>5982</v>
      </c>
      <c r="D1684" s="25" t="s">
        <v>5982</v>
      </c>
      <c r="E1684" s="25" t="s">
        <v>5982</v>
      </c>
      <c r="F1684" s="19" t="s">
        <v>4506</v>
      </c>
      <c r="G1684" s="19" t="s">
        <v>228</v>
      </c>
      <c r="H1684" s="1">
        <v>235208</v>
      </c>
      <c r="I1684" s="1">
        <v>0</v>
      </c>
      <c r="J1684" s="1">
        <v>235208</v>
      </c>
      <c r="K1684" s="1">
        <v>58703</v>
      </c>
      <c r="L1684" s="3" t="s">
        <v>5982</v>
      </c>
      <c r="M1684" s="16"/>
    </row>
    <row r="1685" spans="1:13" s="17" customFormat="1" x14ac:dyDescent="0.2">
      <c r="A1685" s="19" t="s">
        <v>102</v>
      </c>
      <c r="B1685" s="19" t="s">
        <v>4507</v>
      </c>
      <c r="C1685" s="25" t="s">
        <v>5982</v>
      </c>
      <c r="D1685" s="25" t="s">
        <v>5982</v>
      </c>
      <c r="E1685" s="25" t="s">
        <v>5982</v>
      </c>
      <c r="F1685" s="19" t="s">
        <v>4508</v>
      </c>
      <c r="G1685" s="19" t="s">
        <v>228</v>
      </c>
      <c r="H1685" s="1">
        <v>568464</v>
      </c>
      <c r="I1685" s="1">
        <v>0</v>
      </c>
      <c r="J1685" s="1">
        <v>568464</v>
      </c>
      <c r="K1685" s="1">
        <v>141927</v>
      </c>
      <c r="L1685" s="3" t="s">
        <v>5982</v>
      </c>
      <c r="M1685" s="16"/>
    </row>
    <row r="1686" spans="1:13" s="17" customFormat="1" x14ac:dyDescent="0.2">
      <c r="A1686" s="19" t="s">
        <v>102</v>
      </c>
      <c r="B1686" s="19" t="s">
        <v>4509</v>
      </c>
      <c r="C1686" s="25" t="s">
        <v>5982</v>
      </c>
      <c r="D1686" s="25" t="s">
        <v>5982</v>
      </c>
      <c r="E1686" s="25" t="s">
        <v>5982</v>
      </c>
      <c r="F1686" s="19" t="s">
        <v>4510</v>
      </c>
      <c r="G1686" s="19" t="s">
        <v>228</v>
      </c>
      <c r="H1686" s="1">
        <v>5784665</v>
      </c>
      <c r="I1686" s="1">
        <v>1489184</v>
      </c>
      <c r="J1686" s="1">
        <v>7273849</v>
      </c>
      <c r="K1686" s="1">
        <v>2711205</v>
      </c>
      <c r="L1686" s="3" t="s">
        <v>5982</v>
      </c>
      <c r="M1686" s="16"/>
    </row>
    <row r="1687" spans="1:13" s="17" customFormat="1" x14ac:dyDescent="0.2">
      <c r="A1687" s="19" t="s">
        <v>102</v>
      </c>
      <c r="B1687" s="19" t="s">
        <v>4511</v>
      </c>
      <c r="C1687" s="25" t="s">
        <v>5982</v>
      </c>
      <c r="D1687" s="25" t="s">
        <v>5982</v>
      </c>
      <c r="E1687" s="25" t="s">
        <v>5982</v>
      </c>
      <c r="F1687" s="19" t="s">
        <v>4512</v>
      </c>
      <c r="G1687" s="19" t="s">
        <v>228</v>
      </c>
      <c r="H1687" s="1">
        <v>105610</v>
      </c>
      <c r="I1687" s="1">
        <v>0</v>
      </c>
      <c r="J1687" s="1">
        <v>105610</v>
      </c>
      <c r="K1687" s="1">
        <v>25969</v>
      </c>
      <c r="L1687" s="3" t="s">
        <v>5982</v>
      </c>
      <c r="M1687" s="16"/>
    </row>
    <row r="1688" spans="1:13" s="17" customFormat="1" x14ac:dyDescent="0.2">
      <c r="A1688" s="19" t="s">
        <v>102</v>
      </c>
      <c r="B1688" s="19" t="s">
        <v>4513</v>
      </c>
      <c r="C1688" s="25" t="s">
        <v>5982</v>
      </c>
      <c r="D1688" s="25" t="s">
        <v>5982</v>
      </c>
      <c r="E1688" s="25" t="s">
        <v>5982</v>
      </c>
      <c r="F1688" s="19" t="s">
        <v>4514</v>
      </c>
      <c r="G1688" s="19" t="s">
        <v>228</v>
      </c>
      <c r="H1688" s="1">
        <v>4884665</v>
      </c>
      <c r="I1688" s="1">
        <v>0</v>
      </c>
      <c r="J1688" s="1">
        <v>4884665</v>
      </c>
      <c r="K1688" s="1">
        <v>3469075</v>
      </c>
      <c r="L1688" s="3" t="s">
        <v>5982</v>
      </c>
      <c r="M1688" s="16"/>
    </row>
    <row r="1689" spans="1:13" s="17" customFormat="1" x14ac:dyDescent="0.2">
      <c r="A1689" s="19" t="s">
        <v>102</v>
      </c>
      <c r="B1689" s="19" t="s">
        <v>4513</v>
      </c>
      <c r="C1689" s="19" t="s">
        <v>4515</v>
      </c>
      <c r="D1689" s="19" t="s">
        <v>4516</v>
      </c>
      <c r="E1689" s="19" t="s">
        <v>143</v>
      </c>
      <c r="F1689" s="19" t="s">
        <v>4517</v>
      </c>
      <c r="G1689" s="19" t="s">
        <v>228</v>
      </c>
      <c r="H1689" s="1">
        <v>1288297</v>
      </c>
      <c r="I1689" s="1">
        <v>0</v>
      </c>
      <c r="J1689" s="1">
        <v>1288297</v>
      </c>
      <c r="K1689" s="1">
        <v>903980</v>
      </c>
      <c r="L1689" s="3" t="s">
        <v>5982</v>
      </c>
      <c r="M1689" s="16"/>
    </row>
    <row r="1690" spans="1:13" s="17" customFormat="1" x14ac:dyDescent="0.2">
      <c r="A1690" s="19" t="s">
        <v>102</v>
      </c>
      <c r="B1690" s="19" t="s">
        <v>4513</v>
      </c>
      <c r="C1690" s="19" t="s">
        <v>4518</v>
      </c>
      <c r="D1690" s="19" t="s">
        <v>4519</v>
      </c>
      <c r="E1690" s="19" t="s">
        <v>143</v>
      </c>
      <c r="F1690" s="19" t="s">
        <v>4520</v>
      </c>
      <c r="G1690" s="19" t="s">
        <v>228</v>
      </c>
      <c r="H1690" s="1">
        <v>119356</v>
      </c>
      <c r="I1690" s="1">
        <v>0</v>
      </c>
      <c r="J1690" s="1">
        <v>119356</v>
      </c>
      <c r="K1690" s="1">
        <v>30438</v>
      </c>
      <c r="L1690" s="3" t="s">
        <v>5982</v>
      </c>
      <c r="M1690" s="16"/>
    </row>
    <row r="1691" spans="1:13" s="17" customFormat="1" x14ac:dyDescent="0.2">
      <c r="A1691" s="19" t="s">
        <v>102</v>
      </c>
      <c r="B1691" s="19" t="s">
        <v>4521</v>
      </c>
      <c r="C1691" s="25" t="s">
        <v>5982</v>
      </c>
      <c r="D1691" s="25" t="s">
        <v>5982</v>
      </c>
      <c r="E1691" s="25" t="s">
        <v>5982</v>
      </c>
      <c r="F1691" s="19" t="s">
        <v>4522</v>
      </c>
      <c r="G1691" s="19" t="s">
        <v>228</v>
      </c>
      <c r="H1691" s="1">
        <v>1374052</v>
      </c>
      <c r="I1691" s="1">
        <v>0</v>
      </c>
      <c r="J1691" s="1">
        <v>1374052</v>
      </c>
      <c r="K1691" s="1">
        <v>342973</v>
      </c>
      <c r="L1691" s="3" t="s">
        <v>5982</v>
      </c>
      <c r="M1691" s="16"/>
    </row>
    <row r="1692" spans="1:13" s="17" customFormat="1" x14ac:dyDescent="0.2">
      <c r="A1692" s="19" t="s">
        <v>102</v>
      </c>
      <c r="B1692" s="19" t="s">
        <v>4521</v>
      </c>
      <c r="C1692" s="19" t="s">
        <v>4523</v>
      </c>
      <c r="D1692" s="19" t="s">
        <v>4524</v>
      </c>
      <c r="E1692" s="19" t="s">
        <v>143</v>
      </c>
      <c r="F1692" s="19" t="s">
        <v>4525</v>
      </c>
      <c r="G1692" s="19" t="s">
        <v>228</v>
      </c>
      <c r="H1692" s="1">
        <v>27914</v>
      </c>
      <c r="I1692" s="1">
        <v>0</v>
      </c>
      <c r="J1692" s="1">
        <v>27914</v>
      </c>
      <c r="K1692" s="1">
        <v>1066</v>
      </c>
      <c r="L1692" s="3" t="s">
        <v>5982</v>
      </c>
      <c r="M1692" s="16"/>
    </row>
    <row r="1693" spans="1:13" s="17" customFormat="1" x14ac:dyDescent="0.2">
      <c r="A1693" s="19" t="s">
        <v>102</v>
      </c>
      <c r="B1693" s="19" t="s">
        <v>4521</v>
      </c>
      <c r="C1693" s="19" t="s">
        <v>4526</v>
      </c>
      <c r="D1693" s="19" t="s">
        <v>4527</v>
      </c>
      <c r="E1693" s="19" t="s">
        <v>143</v>
      </c>
      <c r="F1693" s="19" t="s">
        <v>4528</v>
      </c>
      <c r="G1693" s="19" t="s">
        <v>228</v>
      </c>
      <c r="H1693" s="1">
        <v>146064</v>
      </c>
      <c r="I1693" s="1">
        <v>0</v>
      </c>
      <c r="J1693" s="1">
        <v>146064</v>
      </c>
      <c r="K1693" s="1">
        <v>29816</v>
      </c>
      <c r="L1693" s="3" t="s">
        <v>5982</v>
      </c>
      <c r="M1693" s="16"/>
    </row>
    <row r="1694" spans="1:13" s="17" customFormat="1" x14ac:dyDescent="0.2">
      <c r="A1694" s="19" t="s">
        <v>102</v>
      </c>
      <c r="B1694" s="19" t="s">
        <v>4521</v>
      </c>
      <c r="C1694" s="19" t="s">
        <v>4529</v>
      </c>
      <c r="D1694" s="19" t="s">
        <v>4530</v>
      </c>
      <c r="E1694" s="19" t="s">
        <v>143</v>
      </c>
      <c r="F1694" s="19" t="s">
        <v>4531</v>
      </c>
      <c r="G1694" s="19" t="s">
        <v>228</v>
      </c>
      <c r="H1694" s="1">
        <v>54842</v>
      </c>
      <c r="I1694" s="1">
        <v>0</v>
      </c>
      <c r="J1694" s="1">
        <v>54842</v>
      </c>
      <c r="K1694" s="1">
        <v>13314</v>
      </c>
      <c r="L1694" s="3" t="s">
        <v>5982</v>
      </c>
      <c r="M1694" s="16"/>
    </row>
    <row r="1695" spans="1:13" s="17" customFormat="1" x14ac:dyDescent="0.2">
      <c r="A1695" s="19" t="s">
        <v>102</v>
      </c>
      <c r="B1695" s="19" t="s">
        <v>4532</v>
      </c>
      <c r="C1695" s="25" t="s">
        <v>5982</v>
      </c>
      <c r="D1695" s="25" t="s">
        <v>5982</v>
      </c>
      <c r="E1695" s="25" t="s">
        <v>5982</v>
      </c>
      <c r="F1695" s="19" t="s">
        <v>4533</v>
      </c>
      <c r="G1695" s="19" t="s">
        <v>228</v>
      </c>
      <c r="H1695" s="1">
        <v>467366</v>
      </c>
      <c r="I1695" s="1">
        <v>0</v>
      </c>
      <c r="J1695" s="1">
        <v>467366</v>
      </c>
      <c r="K1695" s="1">
        <v>116913</v>
      </c>
      <c r="L1695" s="3" t="s">
        <v>5982</v>
      </c>
      <c r="M1695" s="16"/>
    </row>
    <row r="1696" spans="1:13" s="17" customFormat="1" x14ac:dyDescent="0.2">
      <c r="A1696" s="19" t="s">
        <v>102</v>
      </c>
      <c r="B1696" s="19" t="s">
        <v>4534</v>
      </c>
      <c r="C1696" s="25" t="s">
        <v>5982</v>
      </c>
      <c r="D1696" s="25" t="s">
        <v>5982</v>
      </c>
      <c r="E1696" s="25" t="s">
        <v>5982</v>
      </c>
      <c r="F1696" s="19" t="s">
        <v>4535</v>
      </c>
      <c r="G1696" s="19" t="s">
        <v>228</v>
      </c>
      <c r="H1696" s="1">
        <v>585894</v>
      </c>
      <c r="I1696" s="1">
        <v>1889396</v>
      </c>
      <c r="J1696" s="1">
        <v>2475290</v>
      </c>
      <c r="K1696" s="1">
        <v>-1621851</v>
      </c>
      <c r="L1696" s="3" t="s">
        <v>5982</v>
      </c>
      <c r="M1696" s="16"/>
    </row>
    <row r="1697" spans="1:13" s="17" customFormat="1" x14ac:dyDescent="0.2">
      <c r="A1697" s="19" t="s">
        <v>102</v>
      </c>
      <c r="B1697" s="19" t="s">
        <v>4534</v>
      </c>
      <c r="C1697" s="19" t="s">
        <v>4536</v>
      </c>
      <c r="D1697" s="19" t="s">
        <v>4537</v>
      </c>
      <c r="E1697" s="19" t="s">
        <v>143</v>
      </c>
      <c r="F1697" s="19" t="s">
        <v>4538</v>
      </c>
      <c r="G1697" s="19" t="s">
        <v>228</v>
      </c>
      <c r="H1697" s="1">
        <v>71022</v>
      </c>
      <c r="I1697" s="1">
        <v>242458</v>
      </c>
      <c r="J1697" s="1">
        <v>313480</v>
      </c>
      <c r="K1697" s="1">
        <v>0</v>
      </c>
      <c r="L1697" s="3" t="s">
        <v>5982</v>
      </c>
      <c r="M1697" s="16"/>
    </row>
    <row r="1698" spans="1:13" s="17" customFormat="1" x14ac:dyDescent="0.2">
      <c r="A1698" s="19" t="s">
        <v>102</v>
      </c>
      <c r="B1698" s="19" t="s">
        <v>4539</v>
      </c>
      <c r="C1698" s="25" t="s">
        <v>5982</v>
      </c>
      <c r="D1698" s="25" t="s">
        <v>5982</v>
      </c>
      <c r="E1698" s="25" t="s">
        <v>5982</v>
      </c>
      <c r="F1698" s="19" t="s">
        <v>4540</v>
      </c>
      <c r="G1698" s="19" t="s">
        <v>228</v>
      </c>
      <c r="H1698" s="1">
        <v>2231868</v>
      </c>
      <c r="I1698" s="1">
        <v>0</v>
      </c>
      <c r="J1698" s="1">
        <v>2231868</v>
      </c>
      <c r="K1698" s="1">
        <v>556653</v>
      </c>
      <c r="L1698" s="3" t="s">
        <v>5982</v>
      </c>
      <c r="M1698" s="16"/>
    </row>
    <row r="1699" spans="1:13" s="17" customFormat="1" x14ac:dyDescent="0.2">
      <c r="A1699" s="19" t="s">
        <v>102</v>
      </c>
      <c r="B1699" s="19" t="s">
        <v>4541</v>
      </c>
      <c r="C1699" s="25" t="s">
        <v>5982</v>
      </c>
      <c r="D1699" s="25" t="s">
        <v>5982</v>
      </c>
      <c r="E1699" s="25" t="s">
        <v>5982</v>
      </c>
      <c r="F1699" s="19" t="s">
        <v>4542</v>
      </c>
      <c r="G1699" s="19" t="s">
        <v>341</v>
      </c>
      <c r="H1699" s="1">
        <v>1757184</v>
      </c>
      <c r="I1699" s="1">
        <v>0</v>
      </c>
      <c r="J1699" s="1">
        <v>1757184</v>
      </c>
      <c r="K1699" s="1">
        <v>438000</v>
      </c>
      <c r="L1699" s="3" t="s">
        <v>5982</v>
      </c>
      <c r="M1699" s="16"/>
    </row>
    <row r="1700" spans="1:13" s="17" customFormat="1" x14ac:dyDescent="0.2">
      <c r="A1700" s="19" t="s">
        <v>102</v>
      </c>
      <c r="B1700" s="19" t="s">
        <v>4541</v>
      </c>
      <c r="C1700" s="19" t="s">
        <v>4543</v>
      </c>
      <c r="D1700" s="19" t="s">
        <v>4544</v>
      </c>
      <c r="E1700" s="19" t="s">
        <v>143</v>
      </c>
      <c r="F1700" s="19" t="s">
        <v>4545</v>
      </c>
      <c r="G1700" s="19" t="s">
        <v>341</v>
      </c>
      <c r="H1700" s="1">
        <v>107600</v>
      </c>
      <c r="I1700" s="1">
        <v>0</v>
      </c>
      <c r="J1700" s="1">
        <v>107600</v>
      </c>
      <c r="K1700" s="1">
        <v>26690</v>
      </c>
      <c r="L1700" s="3" t="s">
        <v>5982</v>
      </c>
      <c r="M1700" s="16"/>
    </row>
    <row r="1701" spans="1:13" s="17" customFormat="1" x14ac:dyDescent="0.2">
      <c r="A1701" s="19" t="s">
        <v>102</v>
      </c>
      <c r="B1701" s="19" t="s">
        <v>4546</v>
      </c>
      <c r="C1701" s="25" t="s">
        <v>5982</v>
      </c>
      <c r="D1701" s="25" t="s">
        <v>5982</v>
      </c>
      <c r="E1701" s="25" t="s">
        <v>5982</v>
      </c>
      <c r="F1701" s="19" t="s">
        <v>4547</v>
      </c>
      <c r="G1701" s="19" t="s">
        <v>341</v>
      </c>
      <c r="H1701" s="1">
        <v>1701048</v>
      </c>
      <c r="I1701" s="1">
        <v>0</v>
      </c>
      <c r="J1701" s="1">
        <v>1701048</v>
      </c>
      <c r="K1701" s="1">
        <v>435386</v>
      </c>
      <c r="L1701" s="3" t="s">
        <v>5982</v>
      </c>
      <c r="M1701" s="16"/>
    </row>
    <row r="1702" spans="1:13" s="17" customFormat="1" x14ac:dyDescent="0.2">
      <c r="A1702" s="19" t="s">
        <v>102</v>
      </c>
      <c r="B1702" s="19" t="s">
        <v>4546</v>
      </c>
      <c r="C1702" s="19" t="s">
        <v>4548</v>
      </c>
      <c r="D1702" s="19" t="s">
        <v>4549</v>
      </c>
      <c r="E1702" s="19" t="s">
        <v>143</v>
      </c>
      <c r="F1702" s="19" t="s">
        <v>4550</v>
      </c>
      <c r="G1702" s="19" t="s">
        <v>341</v>
      </c>
      <c r="H1702" s="1">
        <v>79162</v>
      </c>
      <c r="I1702" s="1">
        <v>0</v>
      </c>
      <c r="J1702" s="1">
        <v>79162</v>
      </c>
      <c r="K1702" s="1">
        <v>18067</v>
      </c>
      <c r="L1702" s="3" t="s">
        <v>5982</v>
      </c>
      <c r="M1702" s="16"/>
    </row>
    <row r="1703" spans="1:13" s="17" customFormat="1" x14ac:dyDescent="0.2">
      <c r="A1703" s="19" t="s">
        <v>102</v>
      </c>
      <c r="B1703" s="19" t="s">
        <v>4546</v>
      </c>
      <c r="C1703" s="19" t="s">
        <v>4551</v>
      </c>
      <c r="D1703" s="19" t="s">
        <v>4552</v>
      </c>
      <c r="E1703" s="19" t="s">
        <v>143</v>
      </c>
      <c r="F1703" s="19" t="s">
        <v>4553</v>
      </c>
      <c r="G1703" s="19" t="s">
        <v>341</v>
      </c>
      <c r="H1703" s="1">
        <v>58950</v>
      </c>
      <c r="I1703" s="1">
        <v>0</v>
      </c>
      <c r="J1703" s="1">
        <v>58950</v>
      </c>
      <c r="K1703" s="1">
        <v>8174</v>
      </c>
      <c r="L1703" s="3" t="s">
        <v>5982</v>
      </c>
      <c r="M1703" s="16"/>
    </row>
    <row r="1704" spans="1:13" s="17" customFormat="1" x14ac:dyDescent="0.2">
      <c r="A1704" s="19" t="s">
        <v>102</v>
      </c>
      <c r="B1704" s="19" t="s">
        <v>4546</v>
      </c>
      <c r="C1704" s="19" t="s">
        <v>4554</v>
      </c>
      <c r="D1704" s="19" t="s">
        <v>4555</v>
      </c>
      <c r="E1704" s="19" t="s">
        <v>143</v>
      </c>
      <c r="F1704" s="19" t="s">
        <v>4556</v>
      </c>
      <c r="G1704" s="19" t="s">
        <v>341</v>
      </c>
      <c r="H1704" s="1">
        <v>59198</v>
      </c>
      <c r="I1704" s="1">
        <v>0</v>
      </c>
      <c r="J1704" s="1">
        <v>59198</v>
      </c>
      <c r="K1704" s="1">
        <v>12280</v>
      </c>
      <c r="L1704" s="3" t="s">
        <v>5982</v>
      </c>
      <c r="M1704" s="16"/>
    </row>
    <row r="1705" spans="1:13" s="17" customFormat="1" x14ac:dyDescent="0.2">
      <c r="A1705" s="19" t="s">
        <v>102</v>
      </c>
      <c r="B1705" s="19" t="s">
        <v>4546</v>
      </c>
      <c r="C1705" s="19" t="s">
        <v>4557</v>
      </c>
      <c r="D1705" s="19" t="s">
        <v>4558</v>
      </c>
      <c r="E1705" s="19" t="s">
        <v>143</v>
      </c>
      <c r="F1705" s="19" t="s">
        <v>4559</v>
      </c>
      <c r="G1705" s="19" t="s">
        <v>341</v>
      </c>
      <c r="H1705" s="1">
        <v>35160</v>
      </c>
      <c r="I1705" s="1">
        <v>0</v>
      </c>
      <c r="J1705" s="1">
        <v>35160</v>
      </c>
      <c r="K1705" s="1">
        <v>16393</v>
      </c>
      <c r="L1705" s="3" t="s">
        <v>5982</v>
      </c>
      <c r="M1705" s="16"/>
    </row>
    <row r="1706" spans="1:13" s="17" customFormat="1" x14ac:dyDescent="0.2">
      <c r="A1706" s="19" t="s">
        <v>102</v>
      </c>
      <c r="B1706" s="19" t="s">
        <v>4560</v>
      </c>
      <c r="C1706" s="25" t="s">
        <v>5982</v>
      </c>
      <c r="D1706" s="25" t="s">
        <v>5982</v>
      </c>
      <c r="E1706" s="25" t="s">
        <v>5982</v>
      </c>
      <c r="F1706" s="19" t="s">
        <v>4561</v>
      </c>
      <c r="G1706" s="19" t="s">
        <v>145</v>
      </c>
      <c r="H1706" s="1">
        <v>1598084</v>
      </c>
      <c r="I1706" s="1">
        <v>0</v>
      </c>
      <c r="J1706" s="1">
        <v>1598084</v>
      </c>
      <c r="K1706" s="1">
        <v>397598</v>
      </c>
      <c r="L1706" s="3" t="s">
        <v>5982</v>
      </c>
      <c r="M1706" s="16"/>
    </row>
    <row r="1707" spans="1:13" s="17" customFormat="1" x14ac:dyDescent="0.2">
      <c r="A1707" s="19" t="s">
        <v>102</v>
      </c>
      <c r="B1707" s="19" t="s">
        <v>4562</v>
      </c>
      <c r="C1707" s="25" t="s">
        <v>5982</v>
      </c>
      <c r="D1707" s="25" t="s">
        <v>5982</v>
      </c>
      <c r="E1707" s="25" t="s">
        <v>5982</v>
      </c>
      <c r="F1707" s="19" t="s">
        <v>4563</v>
      </c>
      <c r="G1707" s="19" t="s">
        <v>228</v>
      </c>
      <c r="H1707" s="1">
        <v>72038</v>
      </c>
      <c r="I1707" s="1">
        <v>0</v>
      </c>
      <c r="J1707" s="1">
        <v>72038</v>
      </c>
      <c r="K1707" s="1">
        <v>18093</v>
      </c>
      <c r="L1707" s="3" t="s">
        <v>5982</v>
      </c>
      <c r="M1707" s="16"/>
    </row>
    <row r="1708" spans="1:13" s="17" customFormat="1" x14ac:dyDescent="0.2">
      <c r="A1708" s="19" t="s">
        <v>104</v>
      </c>
      <c r="B1708" s="19" t="s">
        <v>4564</v>
      </c>
      <c r="C1708" s="25" t="s">
        <v>5982</v>
      </c>
      <c r="D1708" s="25" t="s">
        <v>5982</v>
      </c>
      <c r="E1708" s="25" t="s">
        <v>5982</v>
      </c>
      <c r="F1708" s="19" t="s">
        <v>4565</v>
      </c>
      <c r="G1708" s="19" t="s">
        <v>140</v>
      </c>
      <c r="H1708" s="1">
        <v>7228</v>
      </c>
      <c r="I1708" s="1">
        <v>0</v>
      </c>
      <c r="J1708" s="1">
        <v>7228</v>
      </c>
      <c r="K1708" s="1">
        <v>-4673</v>
      </c>
      <c r="L1708" s="3" t="s">
        <v>5982</v>
      </c>
      <c r="M1708" s="16"/>
    </row>
    <row r="1709" spans="1:13" s="17" customFormat="1" x14ac:dyDescent="0.2">
      <c r="A1709" s="19" t="s">
        <v>104</v>
      </c>
      <c r="B1709" s="19" t="s">
        <v>4566</v>
      </c>
      <c r="C1709" s="25" t="s">
        <v>5982</v>
      </c>
      <c r="D1709" s="25" t="s">
        <v>5982</v>
      </c>
      <c r="E1709" s="25" t="s">
        <v>5982</v>
      </c>
      <c r="F1709" s="19" t="s">
        <v>4567</v>
      </c>
      <c r="G1709" s="19" t="s">
        <v>228</v>
      </c>
      <c r="H1709" s="1">
        <v>27604</v>
      </c>
      <c r="I1709" s="1">
        <v>0</v>
      </c>
      <c r="J1709" s="1">
        <v>27604</v>
      </c>
      <c r="K1709" s="1">
        <v>6887</v>
      </c>
      <c r="L1709" s="3" t="s">
        <v>5982</v>
      </c>
      <c r="M1709" s="16"/>
    </row>
    <row r="1710" spans="1:13" s="17" customFormat="1" x14ac:dyDescent="0.2">
      <c r="A1710" s="19" t="s">
        <v>104</v>
      </c>
      <c r="B1710" s="19" t="s">
        <v>4568</v>
      </c>
      <c r="C1710" s="25" t="s">
        <v>5982</v>
      </c>
      <c r="D1710" s="25" t="s">
        <v>5982</v>
      </c>
      <c r="E1710" s="25" t="s">
        <v>5982</v>
      </c>
      <c r="F1710" s="19" t="s">
        <v>4569</v>
      </c>
      <c r="G1710" s="19" t="s">
        <v>228</v>
      </c>
      <c r="H1710" s="1">
        <v>570866</v>
      </c>
      <c r="I1710" s="1">
        <v>118109</v>
      </c>
      <c r="J1710" s="1">
        <v>688975</v>
      </c>
      <c r="K1710" s="1">
        <v>245580</v>
      </c>
      <c r="L1710" s="3" t="s">
        <v>5982</v>
      </c>
      <c r="M1710" s="16"/>
    </row>
    <row r="1711" spans="1:13" s="17" customFormat="1" x14ac:dyDescent="0.2">
      <c r="A1711" s="19" t="s">
        <v>104</v>
      </c>
      <c r="B1711" s="19" t="s">
        <v>4568</v>
      </c>
      <c r="C1711" s="19" t="s">
        <v>4570</v>
      </c>
      <c r="D1711" s="19" t="s">
        <v>4571</v>
      </c>
      <c r="E1711" s="19" t="s">
        <v>143</v>
      </c>
      <c r="F1711" s="19" t="s">
        <v>4572</v>
      </c>
      <c r="G1711" s="19" t="s">
        <v>228</v>
      </c>
      <c r="H1711" s="1">
        <v>1106314</v>
      </c>
      <c r="I1711" s="1">
        <v>195947</v>
      </c>
      <c r="J1711" s="1">
        <v>1302261</v>
      </c>
      <c r="K1711" s="1">
        <v>503820</v>
      </c>
      <c r="L1711" s="3" t="s">
        <v>5982</v>
      </c>
      <c r="M1711" s="16"/>
    </row>
    <row r="1712" spans="1:13" s="17" customFormat="1" x14ac:dyDescent="0.2">
      <c r="A1712" s="19" t="s">
        <v>104</v>
      </c>
      <c r="B1712" s="19" t="s">
        <v>4568</v>
      </c>
      <c r="C1712" s="19" t="s">
        <v>4573</v>
      </c>
      <c r="D1712" s="19" t="s">
        <v>4574</v>
      </c>
      <c r="E1712" s="19" t="s">
        <v>143</v>
      </c>
      <c r="F1712" s="19" t="s">
        <v>4575</v>
      </c>
      <c r="G1712" s="19" t="s">
        <v>228</v>
      </c>
      <c r="H1712" s="1">
        <v>797778</v>
      </c>
      <c r="I1712" s="1">
        <v>130497</v>
      </c>
      <c r="J1712" s="1">
        <v>928275</v>
      </c>
      <c r="K1712" s="1">
        <v>322220</v>
      </c>
      <c r="L1712" s="3" t="s">
        <v>5982</v>
      </c>
      <c r="M1712" s="16"/>
    </row>
    <row r="1713" spans="1:13" s="17" customFormat="1" x14ac:dyDescent="0.2">
      <c r="A1713" s="19" t="s">
        <v>104</v>
      </c>
      <c r="B1713" s="19" t="s">
        <v>4568</v>
      </c>
      <c r="C1713" s="19" t="s">
        <v>4576</v>
      </c>
      <c r="D1713" s="19" t="s">
        <v>4577</v>
      </c>
      <c r="E1713" s="19" t="s">
        <v>143</v>
      </c>
      <c r="F1713" s="19" t="s">
        <v>4578</v>
      </c>
      <c r="G1713" s="19" t="s">
        <v>228</v>
      </c>
      <c r="H1713" s="1">
        <v>42464</v>
      </c>
      <c r="I1713" s="1">
        <v>0</v>
      </c>
      <c r="J1713" s="1">
        <v>42464</v>
      </c>
      <c r="K1713" s="1">
        <v>9056</v>
      </c>
      <c r="L1713" s="3" t="s">
        <v>5982</v>
      </c>
      <c r="M1713" s="16"/>
    </row>
    <row r="1714" spans="1:13" s="17" customFormat="1" x14ac:dyDescent="0.2">
      <c r="A1714" s="19" t="s">
        <v>104</v>
      </c>
      <c r="B1714" s="19" t="s">
        <v>4568</v>
      </c>
      <c r="C1714" s="19" t="s">
        <v>4579</v>
      </c>
      <c r="D1714" s="19" t="s">
        <v>4580</v>
      </c>
      <c r="E1714" s="19" t="s">
        <v>143</v>
      </c>
      <c r="F1714" s="19" t="s">
        <v>4581</v>
      </c>
      <c r="G1714" s="19" t="s">
        <v>228</v>
      </c>
      <c r="H1714" s="1">
        <v>58850</v>
      </c>
      <c r="I1714" s="1">
        <v>0</v>
      </c>
      <c r="J1714" s="1">
        <v>58850</v>
      </c>
      <c r="K1714" s="1">
        <v>21421</v>
      </c>
      <c r="L1714" s="3" t="s">
        <v>5982</v>
      </c>
      <c r="M1714" s="16"/>
    </row>
    <row r="1715" spans="1:13" s="17" customFormat="1" x14ac:dyDescent="0.2">
      <c r="A1715" s="19" t="s">
        <v>104</v>
      </c>
      <c r="B1715" s="19" t="s">
        <v>4582</v>
      </c>
      <c r="C1715" s="25" t="s">
        <v>5982</v>
      </c>
      <c r="D1715" s="25" t="s">
        <v>5982</v>
      </c>
      <c r="E1715" s="25" t="s">
        <v>5982</v>
      </c>
      <c r="F1715" s="19" t="s">
        <v>4583</v>
      </c>
      <c r="G1715" s="19" t="s">
        <v>228</v>
      </c>
      <c r="H1715" s="1">
        <v>42623366</v>
      </c>
      <c r="I1715" s="1">
        <v>947472</v>
      </c>
      <c r="J1715" s="1">
        <v>43570838</v>
      </c>
      <c r="K1715" s="1">
        <v>12407845</v>
      </c>
      <c r="L1715" s="3" t="s">
        <v>5982</v>
      </c>
      <c r="M1715" s="16"/>
    </row>
    <row r="1716" spans="1:13" s="17" customFormat="1" x14ac:dyDescent="0.2">
      <c r="A1716" s="19" t="s">
        <v>104</v>
      </c>
      <c r="B1716" s="19" t="s">
        <v>4584</v>
      </c>
      <c r="C1716" s="25" t="s">
        <v>5982</v>
      </c>
      <c r="D1716" s="25" t="s">
        <v>5982</v>
      </c>
      <c r="E1716" s="25" t="s">
        <v>5982</v>
      </c>
      <c r="F1716" s="19" t="s">
        <v>4585</v>
      </c>
      <c r="G1716" s="19" t="s">
        <v>228</v>
      </c>
      <c r="H1716" s="1">
        <v>130770</v>
      </c>
      <c r="I1716" s="1">
        <v>0</v>
      </c>
      <c r="J1716" s="1">
        <v>130770</v>
      </c>
      <c r="K1716" s="1">
        <v>32617</v>
      </c>
      <c r="L1716" s="3" t="s">
        <v>5982</v>
      </c>
      <c r="M1716" s="16"/>
    </row>
    <row r="1717" spans="1:13" s="17" customFormat="1" x14ac:dyDescent="0.2">
      <c r="A1717" s="19" t="s">
        <v>104</v>
      </c>
      <c r="B1717" s="19" t="s">
        <v>4586</v>
      </c>
      <c r="C1717" s="25" t="s">
        <v>5982</v>
      </c>
      <c r="D1717" s="25" t="s">
        <v>5982</v>
      </c>
      <c r="E1717" s="25" t="s">
        <v>5982</v>
      </c>
      <c r="F1717" s="19" t="s">
        <v>4587</v>
      </c>
      <c r="G1717" s="19" t="s">
        <v>145</v>
      </c>
      <c r="H1717" s="1">
        <v>409150</v>
      </c>
      <c r="I1717" s="1">
        <v>0</v>
      </c>
      <c r="J1717" s="1">
        <v>409150</v>
      </c>
      <c r="K1717" s="1">
        <v>102084</v>
      </c>
      <c r="L1717" s="3" t="s">
        <v>5982</v>
      </c>
      <c r="M1717" s="16"/>
    </row>
    <row r="1718" spans="1:13" s="17" customFormat="1" x14ac:dyDescent="0.2">
      <c r="A1718" s="19" t="s">
        <v>104</v>
      </c>
      <c r="B1718" s="19" t="s">
        <v>4588</v>
      </c>
      <c r="C1718" s="25" t="s">
        <v>5982</v>
      </c>
      <c r="D1718" s="25" t="s">
        <v>5982</v>
      </c>
      <c r="E1718" s="25" t="s">
        <v>5982</v>
      </c>
      <c r="F1718" s="19" t="s">
        <v>4589</v>
      </c>
      <c r="G1718" s="19" t="s">
        <v>228</v>
      </c>
      <c r="H1718" s="1">
        <v>37252</v>
      </c>
      <c r="I1718" s="1">
        <v>776</v>
      </c>
      <c r="J1718" s="1">
        <v>38028</v>
      </c>
      <c r="K1718" s="1">
        <v>12403</v>
      </c>
      <c r="L1718" s="3" t="s">
        <v>5982</v>
      </c>
      <c r="M1718" s="16"/>
    </row>
    <row r="1719" spans="1:13" s="17" customFormat="1" x14ac:dyDescent="0.2">
      <c r="A1719" s="19" t="s">
        <v>104</v>
      </c>
      <c r="B1719" s="19" t="s">
        <v>4590</v>
      </c>
      <c r="C1719" s="25" t="s">
        <v>5982</v>
      </c>
      <c r="D1719" s="25" t="s">
        <v>5982</v>
      </c>
      <c r="E1719" s="25" t="s">
        <v>5982</v>
      </c>
      <c r="F1719" s="19" t="s">
        <v>4591</v>
      </c>
      <c r="G1719" s="19" t="s">
        <v>228</v>
      </c>
      <c r="H1719" s="1">
        <v>38316</v>
      </c>
      <c r="I1719" s="1">
        <v>0</v>
      </c>
      <c r="J1719" s="1">
        <v>38316</v>
      </c>
      <c r="K1719" s="1">
        <v>9896</v>
      </c>
      <c r="L1719" s="3" t="s">
        <v>5982</v>
      </c>
      <c r="M1719" s="16"/>
    </row>
    <row r="1720" spans="1:13" s="17" customFormat="1" x14ac:dyDescent="0.2">
      <c r="A1720" s="19" t="s">
        <v>104</v>
      </c>
      <c r="B1720" s="19" t="s">
        <v>4590</v>
      </c>
      <c r="C1720" s="19" t="s">
        <v>4592</v>
      </c>
      <c r="D1720" s="19" t="s">
        <v>4593</v>
      </c>
      <c r="E1720" s="19" t="s">
        <v>143</v>
      </c>
      <c r="F1720" s="19" t="s">
        <v>4594</v>
      </c>
      <c r="G1720" s="19" t="s">
        <v>228</v>
      </c>
      <c r="H1720" s="1">
        <v>31576</v>
      </c>
      <c r="I1720" s="1">
        <v>-202</v>
      </c>
      <c r="J1720" s="1">
        <v>31374</v>
      </c>
      <c r="K1720" s="1">
        <v>6710</v>
      </c>
      <c r="L1720" s="3" t="s">
        <v>5982</v>
      </c>
      <c r="M1720" s="16"/>
    </row>
    <row r="1721" spans="1:13" s="17" customFormat="1" x14ac:dyDescent="0.2">
      <c r="A1721" s="19" t="s">
        <v>104</v>
      </c>
      <c r="B1721" s="19" t="s">
        <v>4595</v>
      </c>
      <c r="C1721" s="25" t="s">
        <v>5982</v>
      </c>
      <c r="D1721" s="25" t="s">
        <v>5982</v>
      </c>
      <c r="E1721" s="25" t="s">
        <v>5982</v>
      </c>
      <c r="F1721" s="19" t="s">
        <v>4596</v>
      </c>
      <c r="G1721" s="19" t="s">
        <v>228</v>
      </c>
      <c r="H1721" s="1">
        <v>698314</v>
      </c>
      <c r="I1721" s="1">
        <v>0</v>
      </c>
      <c r="J1721" s="1">
        <v>698314</v>
      </c>
      <c r="K1721" s="1">
        <v>174226</v>
      </c>
      <c r="L1721" s="3" t="s">
        <v>5982</v>
      </c>
      <c r="M1721" s="16"/>
    </row>
    <row r="1722" spans="1:13" s="17" customFormat="1" x14ac:dyDescent="0.2">
      <c r="A1722" s="19" t="s">
        <v>104</v>
      </c>
      <c r="B1722" s="19" t="s">
        <v>4597</v>
      </c>
      <c r="C1722" s="25" t="s">
        <v>5982</v>
      </c>
      <c r="D1722" s="25" t="s">
        <v>5982</v>
      </c>
      <c r="E1722" s="25" t="s">
        <v>5982</v>
      </c>
      <c r="F1722" s="19" t="s">
        <v>4598</v>
      </c>
      <c r="G1722" s="19" t="s">
        <v>228</v>
      </c>
      <c r="H1722" s="1">
        <v>3077495</v>
      </c>
      <c r="I1722" s="1">
        <v>74774</v>
      </c>
      <c r="J1722" s="1">
        <v>3152269</v>
      </c>
      <c r="K1722" s="1">
        <v>901496</v>
      </c>
      <c r="L1722" s="3" t="s">
        <v>5982</v>
      </c>
      <c r="M1722" s="16"/>
    </row>
    <row r="1723" spans="1:13" s="17" customFormat="1" x14ac:dyDescent="0.2">
      <c r="A1723" s="19" t="s">
        <v>104</v>
      </c>
      <c r="B1723" s="19" t="s">
        <v>4599</v>
      </c>
      <c r="C1723" s="25" t="s">
        <v>5982</v>
      </c>
      <c r="D1723" s="25" t="s">
        <v>5982</v>
      </c>
      <c r="E1723" s="25" t="s">
        <v>5982</v>
      </c>
      <c r="F1723" s="19" t="s">
        <v>4600</v>
      </c>
      <c r="G1723" s="19" t="s">
        <v>228</v>
      </c>
      <c r="H1723" s="1">
        <v>178886</v>
      </c>
      <c r="I1723" s="1">
        <v>0</v>
      </c>
      <c r="J1723" s="1">
        <v>178886</v>
      </c>
      <c r="K1723" s="1">
        <v>44633</v>
      </c>
      <c r="L1723" s="3" t="s">
        <v>5982</v>
      </c>
      <c r="M1723" s="16"/>
    </row>
    <row r="1724" spans="1:13" s="17" customFormat="1" x14ac:dyDescent="0.2">
      <c r="A1724" s="19" t="s">
        <v>104</v>
      </c>
      <c r="B1724" s="19" t="s">
        <v>4601</v>
      </c>
      <c r="C1724" s="25" t="s">
        <v>5982</v>
      </c>
      <c r="D1724" s="25" t="s">
        <v>5982</v>
      </c>
      <c r="E1724" s="25" t="s">
        <v>5982</v>
      </c>
      <c r="F1724" s="19" t="s">
        <v>4602</v>
      </c>
      <c r="G1724" s="19" t="s">
        <v>145</v>
      </c>
      <c r="H1724" s="1">
        <v>23925177</v>
      </c>
      <c r="I1724" s="1">
        <v>659396</v>
      </c>
      <c r="J1724" s="1">
        <v>24584573</v>
      </c>
      <c r="K1724" s="1">
        <v>7065330</v>
      </c>
      <c r="L1724" s="3" t="s">
        <v>5982</v>
      </c>
      <c r="M1724" s="16"/>
    </row>
    <row r="1725" spans="1:13" s="17" customFormat="1" x14ac:dyDescent="0.2">
      <c r="A1725" s="19" t="s">
        <v>104</v>
      </c>
      <c r="B1725" s="19" t="s">
        <v>4601</v>
      </c>
      <c r="C1725" s="19" t="s">
        <v>4603</v>
      </c>
      <c r="D1725" s="19" t="s">
        <v>4604</v>
      </c>
      <c r="E1725" s="19" t="s">
        <v>143</v>
      </c>
      <c r="F1725" s="19" t="s">
        <v>4605</v>
      </c>
      <c r="G1725" s="19" t="s">
        <v>145</v>
      </c>
      <c r="H1725" s="1">
        <v>1052793</v>
      </c>
      <c r="I1725" s="1">
        <v>29253</v>
      </c>
      <c r="J1725" s="1">
        <v>1082046</v>
      </c>
      <c r="K1725" s="1">
        <v>326160</v>
      </c>
      <c r="L1725" s="3" t="s">
        <v>5982</v>
      </c>
      <c r="M1725" s="16"/>
    </row>
    <row r="1726" spans="1:13" s="17" customFormat="1" x14ac:dyDescent="0.2">
      <c r="A1726" s="19" t="s">
        <v>104</v>
      </c>
      <c r="B1726" s="19" t="s">
        <v>4606</v>
      </c>
      <c r="C1726" s="25" t="s">
        <v>5982</v>
      </c>
      <c r="D1726" s="25" t="s">
        <v>5982</v>
      </c>
      <c r="E1726" s="25" t="s">
        <v>5982</v>
      </c>
      <c r="F1726" s="19" t="s">
        <v>4607</v>
      </c>
      <c r="G1726" s="19" t="s">
        <v>228</v>
      </c>
      <c r="H1726" s="1">
        <v>31894</v>
      </c>
      <c r="I1726" s="1">
        <v>-38</v>
      </c>
      <c r="J1726" s="1">
        <v>31856</v>
      </c>
      <c r="K1726" s="1">
        <v>9882</v>
      </c>
      <c r="L1726" s="3" t="s">
        <v>5982</v>
      </c>
      <c r="M1726" s="16"/>
    </row>
    <row r="1727" spans="1:13" s="17" customFormat="1" x14ac:dyDescent="0.2">
      <c r="A1727" s="19" t="s">
        <v>104</v>
      </c>
      <c r="B1727" s="19" t="s">
        <v>4608</v>
      </c>
      <c r="C1727" s="25" t="s">
        <v>5982</v>
      </c>
      <c r="D1727" s="25" t="s">
        <v>5982</v>
      </c>
      <c r="E1727" s="25" t="s">
        <v>5982</v>
      </c>
      <c r="F1727" s="19" t="s">
        <v>4609</v>
      </c>
      <c r="G1727" s="19" t="s">
        <v>228</v>
      </c>
      <c r="H1727" s="1">
        <v>72260</v>
      </c>
      <c r="I1727" s="1">
        <v>0</v>
      </c>
      <c r="J1727" s="1">
        <v>72260</v>
      </c>
      <c r="K1727" s="1">
        <v>18722</v>
      </c>
      <c r="L1727" s="3" t="s">
        <v>5982</v>
      </c>
      <c r="M1727" s="16"/>
    </row>
    <row r="1728" spans="1:13" s="17" customFormat="1" x14ac:dyDescent="0.2">
      <c r="A1728" s="19" t="s">
        <v>104</v>
      </c>
      <c r="B1728" s="19" t="s">
        <v>4610</v>
      </c>
      <c r="C1728" s="25" t="s">
        <v>5982</v>
      </c>
      <c r="D1728" s="25" t="s">
        <v>5982</v>
      </c>
      <c r="E1728" s="25" t="s">
        <v>5982</v>
      </c>
      <c r="F1728" s="19" t="s">
        <v>4611</v>
      </c>
      <c r="G1728" s="19" t="s">
        <v>228</v>
      </c>
      <c r="H1728" s="1">
        <v>7677767</v>
      </c>
      <c r="I1728" s="1">
        <v>238142</v>
      </c>
      <c r="J1728" s="1">
        <v>7915909</v>
      </c>
      <c r="K1728" s="1">
        <v>1907037</v>
      </c>
      <c r="L1728" s="3" t="s">
        <v>5982</v>
      </c>
      <c r="M1728" s="16"/>
    </row>
    <row r="1729" spans="1:13" s="17" customFormat="1" x14ac:dyDescent="0.2">
      <c r="A1729" s="19" t="s">
        <v>104</v>
      </c>
      <c r="B1729" s="19" t="s">
        <v>4610</v>
      </c>
      <c r="C1729" s="19" t="s">
        <v>4612</v>
      </c>
      <c r="D1729" s="19" t="s">
        <v>4613</v>
      </c>
      <c r="E1729" s="19" t="s">
        <v>166</v>
      </c>
      <c r="F1729" s="19" t="s">
        <v>4614</v>
      </c>
      <c r="G1729" s="19" t="s">
        <v>228</v>
      </c>
      <c r="H1729" s="1">
        <v>1813849</v>
      </c>
      <c r="I1729" s="1">
        <v>44689</v>
      </c>
      <c r="J1729" s="1">
        <v>1858538</v>
      </c>
      <c r="K1729" s="1">
        <v>371007</v>
      </c>
      <c r="L1729" s="3" t="s">
        <v>5982</v>
      </c>
      <c r="M1729" s="16"/>
    </row>
    <row r="1730" spans="1:13" s="17" customFormat="1" x14ac:dyDescent="0.2">
      <c r="A1730" s="19" t="s">
        <v>104</v>
      </c>
      <c r="B1730" s="19" t="s">
        <v>4615</v>
      </c>
      <c r="C1730" s="25" t="s">
        <v>5982</v>
      </c>
      <c r="D1730" s="25" t="s">
        <v>5982</v>
      </c>
      <c r="E1730" s="25" t="s">
        <v>5982</v>
      </c>
      <c r="F1730" s="19" t="s">
        <v>4616</v>
      </c>
      <c r="G1730" s="19" t="s">
        <v>341</v>
      </c>
      <c r="H1730" s="1">
        <v>13106718</v>
      </c>
      <c r="I1730" s="1">
        <v>502291</v>
      </c>
      <c r="J1730" s="1">
        <v>13609009</v>
      </c>
      <c r="K1730" s="1">
        <v>3926415</v>
      </c>
      <c r="L1730" s="3" t="s">
        <v>5982</v>
      </c>
      <c r="M1730" s="16"/>
    </row>
    <row r="1731" spans="1:13" s="17" customFormat="1" x14ac:dyDescent="0.2">
      <c r="A1731" s="19" t="s">
        <v>104</v>
      </c>
      <c r="B1731" s="19" t="s">
        <v>4617</v>
      </c>
      <c r="C1731" s="25" t="s">
        <v>5982</v>
      </c>
      <c r="D1731" s="25" t="s">
        <v>5982</v>
      </c>
      <c r="E1731" s="25" t="s">
        <v>5982</v>
      </c>
      <c r="F1731" s="19" t="s">
        <v>4618</v>
      </c>
      <c r="G1731" s="19" t="s">
        <v>341</v>
      </c>
      <c r="H1731" s="1">
        <v>170640</v>
      </c>
      <c r="I1731" s="1">
        <v>0</v>
      </c>
      <c r="J1731" s="1">
        <v>170640</v>
      </c>
      <c r="K1731" s="1">
        <v>42575</v>
      </c>
      <c r="L1731" s="3" t="s">
        <v>5982</v>
      </c>
      <c r="M1731" s="16"/>
    </row>
    <row r="1732" spans="1:13" s="17" customFormat="1" x14ac:dyDescent="0.2">
      <c r="A1732" s="19" t="s">
        <v>104</v>
      </c>
      <c r="B1732" s="19" t="s">
        <v>4619</v>
      </c>
      <c r="C1732" s="25" t="s">
        <v>5982</v>
      </c>
      <c r="D1732" s="25" t="s">
        <v>5982</v>
      </c>
      <c r="E1732" s="25" t="s">
        <v>5982</v>
      </c>
      <c r="F1732" s="19" t="s">
        <v>4620</v>
      </c>
      <c r="G1732" s="19" t="s">
        <v>228</v>
      </c>
      <c r="H1732" s="1">
        <v>120008</v>
      </c>
      <c r="I1732" s="1">
        <v>0</v>
      </c>
      <c r="J1732" s="1">
        <v>120008</v>
      </c>
      <c r="K1732" s="1">
        <v>29942</v>
      </c>
      <c r="L1732" s="3" t="s">
        <v>5982</v>
      </c>
      <c r="M1732" s="16"/>
    </row>
    <row r="1733" spans="1:13" s="17" customFormat="1" x14ac:dyDescent="0.2">
      <c r="A1733" s="19" t="s">
        <v>104</v>
      </c>
      <c r="B1733" s="19" t="s">
        <v>4621</v>
      </c>
      <c r="C1733" s="25" t="s">
        <v>5982</v>
      </c>
      <c r="D1733" s="25" t="s">
        <v>5982</v>
      </c>
      <c r="E1733" s="25" t="s">
        <v>5982</v>
      </c>
      <c r="F1733" s="19" t="s">
        <v>4622</v>
      </c>
      <c r="G1733" s="19" t="s">
        <v>228</v>
      </c>
      <c r="H1733" s="1">
        <v>5360</v>
      </c>
      <c r="I1733" s="1">
        <v>0</v>
      </c>
      <c r="J1733" s="1">
        <v>5360</v>
      </c>
      <c r="K1733" s="1">
        <v>1728</v>
      </c>
      <c r="L1733" s="3" t="s">
        <v>5982</v>
      </c>
      <c r="M1733" s="16"/>
    </row>
    <row r="1734" spans="1:13" s="17" customFormat="1" x14ac:dyDescent="0.2">
      <c r="A1734" s="19" t="s">
        <v>104</v>
      </c>
      <c r="B1734" s="19" t="s">
        <v>4623</v>
      </c>
      <c r="C1734" s="25" t="s">
        <v>5982</v>
      </c>
      <c r="D1734" s="25" t="s">
        <v>5982</v>
      </c>
      <c r="E1734" s="25" t="s">
        <v>5982</v>
      </c>
      <c r="F1734" s="19" t="s">
        <v>4624</v>
      </c>
      <c r="G1734" s="19" t="s">
        <v>145</v>
      </c>
      <c r="H1734" s="1">
        <v>334102</v>
      </c>
      <c r="I1734" s="1">
        <v>-55059</v>
      </c>
      <c r="J1734" s="1">
        <v>279043</v>
      </c>
      <c r="K1734" s="1">
        <v>162588</v>
      </c>
      <c r="L1734" s="3" t="s">
        <v>5982</v>
      </c>
      <c r="M1734" s="16"/>
    </row>
    <row r="1735" spans="1:13" s="17" customFormat="1" x14ac:dyDescent="0.2">
      <c r="A1735" s="19" t="s">
        <v>104</v>
      </c>
      <c r="B1735" s="19" t="s">
        <v>4623</v>
      </c>
      <c r="C1735" s="19" t="s">
        <v>4625</v>
      </c>
      <c r="D1735" s="19" t="s">
        <v>4626</v>
      </c>
      <c r="E1735" s="19" t="s">
        <v>143</v>
      </c>
      <c r="F1735" s="19" t="s">
        <v>4627</v>
      </c>
      <c r="G1735" s="19" t="s">
        <v>145</v>
      </c>
      <c r="H1735" s="1">
        <v>17850</v>
      </c>
      <c r="I1735" s="1">
        <v>0</v>
      </c>
      <c r="J1735" s="1">
        <v>17850</v>
      </c>
      <c r="K1735" s="1">
        <v>9483</v>
      </c>
      <c r="L1735" s="3" t="s">
        <v>5982</v>
      </c>
      <c r="M1735" s="16"/>
    </row>
    <row r="1736" spans="1:13" s="17" customFormat="1" x14ac:dyDescent="0.2">
      <c r="A1736" s="19" t="s">
        <v>104</v>
      </c>
      <c r="B1736" s="19" t="s">
        <v>4628</v>
      </c>
      <c r="C1736" s="25" t="s">
        <v>5982</v>
      </c>
      <c r="D1736" s="25" t="s">
        <v>5982</v>
      </c>
      <c r="E1736" s="25" t="s">
        <v>5982</v>
      </c>
      <c r="F1736" s="19" t="s">
        <v>4629</v>
      </c>
      <c r="G1736" s="19" t="s">
        <v>145</v>
      </c>
      <c r="H1736" s="1">
        <v>2491804</v>
      </c>
      <c r="I1736" s="1">
        <v>0</v>
      </c>
      <c r="J1736" s="1">
        <v>2491804</v>
      </c>
      <c r="K1736" s="1">
        <v>620952</v>
      </c>
      <c r="L1736" s="3" t="s">
        <v>5982</v>
      </c>
      <c r="M1736" s="16"/>
    </row>
    <row r="1737" spans="1:13" s="17" customFormat="1" x14ac:dyDescent="0.2">
      <c r="A1737" s="19" t="s">
        <v>104</v>
      </c>
      <c r="B1737" s="19" t="s">
        <v>4628</v>
      </c>
      <c r="C1737" s="19" t="s">
        <v>4630</v>
      </c>
      <c r="D1737" s="19" t="s">
        <v>4631</v>
      </c>
      <c r="E1737" s="19" t="s">
        <v>143</v>
      </c>
      <c r="F1737" s="19" t="s">
        <v>4632</v>
      </c>
      <c r="G1737" s="19" t="s">
        <v>145</v>
      </c>
      <c r="H1737" s="1">
        <v>142324</v>
      </c>
      <c r="I1737" s="1">
        <v>0</v>
      </c>
      <c r="J1737" s="1">
        <v>142324</v>
      </c>
      <c r="K1737" s="1">
        <v>34093</v>
      </c>
      <c r="L1737" s="3" t="s">
        <v>5982</v>
      </c>
      <c r="M1737" s="16"/>
    </row>
    <row r="1738" spans="1:13" s="17" customFormat="1" x14ac:dyDescent="0.2">
      <c r="A1738" s="19" t="s">
        <v>104</v>
      </c>
      <c r="B1738" s="19" t="s">
        <v>4628</v>
      </c>
      <c r="C1738" s="19" t="s">
        <v>4633</v>
      </c>
      <c r="D1738" s="19" t="s">
        <v>4634</v>
      </c>
      <c r="E1738" s="19" t="s">
        <v>166</v>
      </c>
      <c r="F1738" s="19" t="s">
        <v>4635</v>
      </c>
      <c r="G1738" s="19" t="s">
        <v>145</v>
      </c>
      <c r="H1738" s="1">
        <v>52446</v>
      </c>
      <c r="I1738" s="1">
        <v>0</v>
      </c>
      <c r="J1738" s="1">
        <v>52446</v>
      </c>
      <c r="K1738" s="1">
        <v>12090</v>
      </c>
      <c r="L1738" s="3" t="s">
        <v>5982</v>
      </c>
      <c r="M1738" s="16"/>
    </row>
    <row r="1739" spans="1:13" s="17" customFormat="1" x14ac:dyDescent="0.2">
      <c r="A1739" s="19" t="s">
        <v>104</v>
      </c>
      <c r="B1739" s="19" t="s">
        <v>4628</v>
      </c>
      <c r="C1739" s="19" t="s">
        <v>4636</v>
      </c>
      <c r="D1739" s="19" t="s">
        <v>4637</v>
      </c>
      <c r="E1739" s="19" t="s">
        <v>143</v>
      </c>
      <c r="F1739" s="19" t="s">
        <v>4638</v>
      </c>
      <c r="G1739" s="19" t="s">
        <v>145</v>
      </c>
      <c r="H1739" s="1">
        <v>55804</v>
      </c>
      <c r="I1739" s="1">
        <v>0</v>
      </c>
      <c r="J1739" s="1">
        <v>55804</v>
      </c>
      <c r="K1739" s="1">
        <v>13084</v>
      </c>
      <c r="L1739" s="3" t="s">
        <v>5982</v>
      </c>
      <c r="M1739" s="16"/>
    </row>
    <row r="1740" spans="1:13" s="17" customFormat="1" x14ac:dyDescent="0.2">
      <c r="A1740" s="19" t="s">
        <v>104</v>
      </c>
      <c r="B1740" s="19" t="s">
        <v>4639</v>
      </c>
      <c r="C1740" s="19" t="s">
        <v>4640</v>
      </c>
      <c r="D1740" s="19" t="s">
        <v>4641</v>
      </c>
      <c r="E1740" s="19" t="s">
        <v>143</v>
      </c>
      <c r="F1740" s="19" t="s">
        <v>4642</v>
      </c>
      <c r="G1740" s="19" t="s">
        <v>341</v>
      </c>
      <c r="H1740" s="1">
        <v>38836</v>
      </c>
      <c r="I1740" s="1">
        <v>0</v>
      </c>
      <c r="J1740" s="1">
        <v>38836</v>
      </c>
      <c r="K1740" s="1">
        <v>4659</v>
      </c>
      <c r="L1740" s="3" t="s">
        <v>5982</v>
      </c>
      <c r="M1740" s="16"/>
    </row>
    <row r="1741" spans="1:13" s="17" customFormat="1" x14ac:dyDescent="0.2">
      <c r="A1741" s="19" t="s">
        <v>104</v>
      </c>
      <c r="B1741" s="19" t="s">
        <v>4643</v>
      </c>
      <c r="C1741" s="19" t="s">
        <v>4644</v>
      </c>
      <c r="D1741" s="19" t="s">
        <v>4645</v>
      </c>
      <c r="E1741" s="19" t="s">
        <v>143</v>
      </c>
      <c r="F1741" s="19" t="s">
        <v>4646</v>
      </c>
      <c r="G1741" s="19" t="s">
        <v>145</v>
      </c>
      <c r="H1741" s="1">
        <v>18598</v>
      </c>
      <c r="I1741" s="1">
        <v>0</v>
      </c>
      <c r="J1741" s="1">
        <v>18598</v>
      </c>
      <c r="K1741" s="1">
        <v>561</v>
      </c>
      <c r="L1741" s="3" t="s">
        <v>5982</v>
      </c>
      <c r="M1741" s="16"/>
    </row>
    <row r="1742" spans="1:13" s="17" customFormat="1" x14ac:dyDescent="0.2">
      <c r="A1742" s="19" t="s">
        <v>104</v>
      </c>
      <c r="B1742" s="19" t="s">
        <v>4647</v>
      </c>
      <c r="C1742" s="19" t="s">
        <v>4648</v>
      </c>
      <c r="D1742" s="19" t="s">
        <v>4649</v>
      </c>
      <c r="E1742" s="19" t="s">
        <v>143</v>
      </c>
      <c r="F1742" s="19" t="s">
        <v>4650</v>
      </c>
      <c r="G1742" s="19" t="s">
        <v>341</v>
      </c>
      <c r="H1742" s="1">
        <v>8066</v>
      </c>
      <c r="I1742" s="1">
        <v>0</v>
      </c>
      <c r="J1742" s="1">
        <v>8066</v>
      </c>
      <c r="K1742" s="1">
        <v>1184</v>
      </c>
      <c r="L1742" s="3" t="s">
        <v>5982</v>
      </c>
      <c r="M1742" s="16"/>
    </row>
    <row r="1743" spans="1:13" s="17" customFormat="1" x14ac:dyDescent="0.2">
      <c r="A1743" s="19" t="s">
        <v>104</v>
      </c>
      <c r="B1743" s="19" t="s">
        <v>4651</v>
      </c>
      <c r="C1743" s="19" t="s">
        <v>4652</v>
      </c>
      <c r="D1743" s="19" t="s">
        <v>4653</v>
      </c>
      <c r="E1743" s="19" t="s">
        <v>143</v>
      </c>
      <c r="F1743" s="19" t="s">
        <v>4654</v>
      </c>
      <c r="G1743" s="19" t="s">
        <v>145</v>
      </c>
      <c r="H1743" s="1">
        <v>20370</v>
      </c>
      <c r="I1743" s="1">
        <v>0</v>
      </c>
      <c r="J1743" s="1">
        <v>20370</v>
      </c>
      <c r="K1743" s="1">
        <v>0</v>
      </c>
      <c r="L1743" s="3" t="s">
        <v>5982</v>
      </c>
      <c r="M1743" s="16"/>
    </row>
    <row r="1744" spans="1:13" s="17" customFormat="1" x14ac:dyDescent="0.2">
      <c r="A1744" s="19" t="s">
        <v>106</v>
      </c>
      <c r="B1744" s="19" t="s">
        <v>4655</v>
      </c>
      <c r="C1744" s="25" t="s">
        <v>5982</v>
      </c>
      <c r="D1744" s="25" t="s">
        <v>5982</v>
      </c>
      <c r="E1744" s="25" t="s">
        <v>5982</v>
      </c>
      <c r="F1744" s="19" t="s">
        <v>4656</v>
      </c>
      <c r="G1744" s="19" t="s">
        <v>140</v>
      </c>
      <c r="H1744" s="1">
        <v>34040</v>
      </c>
      <c r="I1744" s="1">
        <v>0</v>
      </c>
      <c r="J1744" s="1">
        <v>34040</v>
      </c>
      <c r="K1744" s="1">
        <v>-17003</v>
      </c>
      <c r="L1744" s="3" t="s">
        <v>5982</v>
      </c>
      <c r="M1744" s="16"/>
    </row>
    <row r="1745" spans="1:13" s="17" customFormat="1" x14ac:dyDescent="0.2">
      <c r="A1745" s="19" t="s">
        <v>106</v>
      </c>
      <c r="B1745" s="19" t="s">
        <v>4655</v>
      </c>
      <c r="C1745" s="19" t="s">
        <v>4657</v>
      </c>
      <c r="D1745" s="19" t="s">
        <v>4658</v>
      </c>
      <c r="E1745" s="19" t="s">
        <v>143</v>
      </c>
      <c r="F1745" s="19" t="s">
        <v>4659</v>
      </c>
      <c r="G1745" s="19" t="s">
        <v>228</v>
      </c>
      <c r="H1745" s="1">
        <v>207282</v>
      </c>
      <c r="I1745" s="1">
        <v>0</v>
      </c>
      <c r="J1745" s="1">
        <v>207282</v>
      </c>
      <c r="K1745" s="1">
        <v>50969</v>
      </c>
      <c r="L1745" s="3" t="s">
        <v>5982</v>
      </c>
      <c r="M1745" s="16"/>
    </row>
    <row r="1746" spans="1:13" s="17" customFormat="1" x14ac:dyDescent="0.2">
      <c r="A1746" s="19" t="s">
        <v>106</v>
      </c>
      <c r="B1746" s="19" t="s">
        <v>4655</v>
      </c>
      <c r="C1746" s="19" t="s">
        <v>4660</v>
      </c>
      <c r="D1746" s="19" t="s">
        <v>4661</v>
      </c>
      <c r="E1746" s="19" t="s">
        <v>143</v>
      </c>
      <c r="F1746" s="19" t="s">
        <v>3825</v>
      </c>
      <c r="G1746" s="19" t="s">
        <v>228</v>
      </c>
      <c r="H1746" s="1">
        <v>347681</v>
      </c>
      <c r="I1746" s="1">
        <v>-32336</v>
      </c>
      <c r="J1746" s="1">
        <v>315345</v>
      </c>
      <c r="K1746" s="1">
        <v>165765</v>
      </c>
      <c r="L1746" s="3" t="s">
        <v>5982</v>
      </c>
      <c r="M1746" s="16"/>
    </row>
    <row r="1747" spans="1:13" s="17" customFormat="1" x14ac:dyDescent="0.2">
      <c r="A1747" s="19" t="s">
        <v>106</v>
      </c>
      <c r="B1747" s="19" t="s">
        <v>4655</v>
      </c>
      <c r="C1747" s="19" t="s">
        <v>4662</v>
      </c>
      <c r="D1747" s="19" t="s">
        <v>4663</v>
      </c>
      <c r="E1747" s="19" t="s">
        <v>143</v>
      </c>
      <c r="F1747" s="19" t="s">
        <v>4664</v>
      </c>
      <c r="G1747" s="19" t="s">
        <v>140</v>
      </c>
      <c r="H1747" s="1">
        <v>1932380</v>
      </c>
      <c r="I1747" s="1">
        <v>506607</v>
      </c>
      <c r="J1747" s="1">
        <v>2438987</v>
      </c>
      <c r="K1747" s="1">
        <v>895711</v>
      </c>
      <c r="L1747" s="3" t="s">
        <v>5982</v>
      </c>
      <c r="M1747" s="16"/>
    </row>
    <row r="1748" spans="1:13" s="17" customFormat="1" x14ac:dyDescent="0.2">
      <c r="A1748" s="19" t="s">
        <v>106</v>
      </c>
      <c r="B1748" s="19" t="s">
        <v>4655</v>
      </c>
      <c r="C1748" s="19" t="s">
        <v>4665</v>
      </c>
      <c r="D1748" s="19" t="s">
        <v>4666</v>
      </c>
      <c r="E1748" s="19" t="s">
        <v>143</v>
      </c>
      <c r="F1748" s="19" t="s">
        <v>4667</v>
      </c>
      <c r="G1748" s="19" t="s">
        <v>145</v>
      </c>
      <c r="H1748" s="1">
        <v>86562</v>
      </c>
      <c r="I1748" s="1">
        <v>0</v>
      </c>
      <c r="J1748" s="1">
        <v>86562</v>
      </c>
      <c r="K1748" s="1">
        <v>15063</v>
      </c>
      <c r="L1748" s="3" t="s">
        <v>5982</v>
      </c>
      <c r="M1748" s="16"/>
    </row>
    <row r="1749" spans="1:13" s="17" customFormat="1" x14ac:dyDescent="0.2">
      <c r="A1749" s="19" t="s">
        <v>106</v>
      </c>
      <c r="B1749" s="19" t="s">
        <v>4655</v>
      </c>
      <c r="C1749" s="19" t="s">
        <v>4668</v>
      </c>
      <c r="D1749" s="19" t="s">
        <v>4669</v>
      </c>
      <c r="E1749" s="19" t="s">
        <v>143</v>
      </c>
      <c r="F1749" s="19" t="s">
        <v>4670</v>
      </c>
      <c r="G1749" s="19" t="s">
        <v>228</v>
      </c>
      <c r="H1749" s="1">
        <v>499411</v>
      </c>
      <c r="I1749" s="1">
        <v>-9690</v>
      </c>
      <c r="J1749" s="1">
        <v>489721</v>
      </c>
      <c r="K1749" s="1">
        <v>80095</v>
      </c>
      <c r="L1749" s="3" t="s">
        <v>5982</v>
      </c>
      <c r="M1749" s="16"/>
    </row>
    <row r="1750" spans="1:13" s="17" customFormat="1" x14ac:dyDescent="0.2">
      <c r="A1750" s="19" t="s">
        <v>106</v>
      </c>
      <c r="B1750" s="19" t="s">
        <v>4655</v>
      </c>
      <c r="C1750" s="19" t="s">
        <v>4671</v>
      </c>
      <c r="D1750" s="19" t="s">
        <v>4672</v>
      </c>
      <c r="E1750" s="19" t="s">
        <v>143</v>
      </c>
      <c r="F1750" s="19" t="s">
        <v>4673</v>
      </c>
      <c r="G1750" s="19" t="s">
        <v>228</v>
      </c>
      <c r="H1750" s="1">
        <v>713692</v>
      </c>
      <c r="I1750" s="1">
        <v>-15359</v>
      </c>
      <c r="J1750" s="1">
        <v>698333</v>
      </c>
      <c r="K1750" s="1">
        <v>80376</v>
      </c>
      <c r="L1750" s="3" t="s">
        <v>5982</v>
      </c>
      <c r="M1750" s="16"/>
    </row>
    <row r="1751" spans="1:13" s="17" customFormat="1" x14ac:dyDescent="0.2">
      <c r="A1751" s="19" t="s">
        <v>106</v>
      </c>
      <c r="B1751" s="19" t="s">
        <v>4655</v>
      </c>
      <c r="C1751" s="19" t="s">
        <v>4674</v>
      </c>
      <c r="D1751" s="19" t="s">
        <v>4675</v>
      </c>
      <c r="E1751" s="19" t="s">
        <v>143</v>
      </c>
      <c r="F1751" s="19" t="s">
        <v>4676</v>
      </c>
      <c r="G1751" s="19" t="s">
        <v>140</v>
      </c>
      <c r="H1751" s="1">
        <v>911496</v>
      </c>
      <c r="I1751" s="1">
        <v>275825</v>
      </c>
      <c r="J1751" s="1">
        <v>1187321</v>
      </c>
      <c r="K1751" s="1">
        <v>382295</v>
      </c>
      <c r="L1751" s="3" t="s">
        <v>5982</v>
      </c>
      <c r="M1751" s="16"/>
    </row>
    <row r="1752" spans="1:13" s="17" customFormat="1" x14ac:dyDescent="0.2">
      <c r="A1752" s="19" t="s">
        <v>106</v>
      </c>
      <c r="B1752" s="19" t="s">
        <v>4655</v>
      </c>
      <c r="C1752" s="19" t="s">
        <v>4677</v>
      </c>
      <c r="D1752" s="19" t="s">
        <v>4678</v>
      </c>
      <c r="E1752" s="19" t="s">
        <v>143</v>
      </c>
      <c r="F1752" s="19" t="s">
        <v>4679</v>
      </c>
      <c r="G1752" s="19" t="s">
        <v>228</v>
      </c>
      <c r="H1752" s="1">
        <v>1245527</v>
      </c>
      <c r="I1752" s="1">
        <v>-26058</v>
      </c>
      <c r="J1752" s="1">
        <v>1219469</v>
      </c>
      <c r="K1752" s="1">
        <v>295223</v>
      </c>
      <c r="L1752" s="3" t="s">
        <v>5982</v>
      </c>
      <c r="M1752" s="16"/>
    </row>
    <row r="1753" spans="1:13" s="17" customFormat="1" x14ac:dyDescent="0.2">
      <c r="A1753" s="19" t="s">
        <v>106</v>
      </c>
      <c r="B1753" s="19" t="s">
        <v>4655</v>
      </c>
      <c r="C1753" s="19" t="s">
        <v>4680</v>
      </c>
      <c r="D1753" s="19" t="s">
        <v>4681</v>
      </c>
      <c r="E1753" s="19" t="s">
        <v>143</v>
      </c>
      <c r="F1753" s="19" t="s">
        <v>4682</v>
      </c>
      <c r="G1753" s="19" t="s">
        <v>341</v>
      </c>
      <c r="H1753" s="1">
        <v>1093346</v>
      </c>
      <c r="I1753" s="1">
        <v>-55135</v>
      </c>
      <c r="J1753" s="1">
        <v>1038211</v>
      </c>
      <c r="K1753" s="1">
        <v>256238</v>
      </c>
      <c r="L1753" s="3" t="s">
        <v>5982</v>
      </c>
      <c r="M1753" s="16"/>
    </row>
    <row r="1754" spans="1:13" s="17" customFormat="1" x14ac:dyDescent="0.2">
      <c r="A1754" s="19" t="s">
        <v>106</v>
      </c>
      <c r="B1754" s="19" t="s">
        <v>4655</v>
      </c>
      <c r="C1754" s="19" t="s">
        <v>4683</v>
      </c>
      <c r="D1754" s="19" t="s">
        <v>4684</v>
      </c>
      <c r="E1754" s="19" t="s">
        <v>143</v>
      </c>
      <c r="F1754" s="19" t="s">
        <v>4685</v>
      </c>
      <c r="G1754" s="19" t="s">
        <v>140</v>
      </c>
      <c r="H1754" s="1">
        <v>119281</v>
      </c>
      <c r="I1754" s="1">
        <v>322270</v>
      </c>
      <c r="J1754" s="1">
        <v>441551</v>
      </c>
      <c r="K1754" s="1">
        <v>0</v>
      </c>
      <c r="L1754" s="3" t="s">
        <v>5982</v>
      </c>
      <c r="M1754" s="16"/>
    </row>
    <row r="1755" spans="1:13" s="17" customFormat="1" x14ac:dyDescent="0.2">
      <c r="A1755" s="19" t="s">
        <v>106</v>
      </c>
      <c r="B1755" s="19" t="s">
        <v>4655</v>
      </c>
      <c r="C1755" s="19" t="s">
        <v>4686</v>
      </c>
      <c r="D1755" s="19" t="s">
        <v>4687</v>
      </c>
      <c r="E1755" s="19" t="s">
        <v>143</v>
      </c>
      <c r="F1755" s="19" t="s">
        <v>4688</v>
      </c>
      <c r="G1755" s="19" t="s">
        <v>341</v>
      </c>
      <c r="H1755" s="1">
        <v>1011468</v>
      </c>
      <c r="I1755" s="1">
        <v>-35477</v>
      </c>
      <c r="J1755" s="1">
        <v>975991</v>
      </c>
      <c r="K1755" s="1">
        <v>202045</v>
      </c>
      <c r="L1755" s="3" t="s">
        <v>5982</v>
      </c>
      <c r="M1755" s="16"/>
    </row>
    <row r="1756" spans="1:13" s="17" customFormat="1" x14ac:dyDescent="0.2">
      <c r="A1756" s="19" t="s">
        <v>106</v>
      </c>
      <c r="B1756" s="19" t="s">
        <v>4655</v>
      </c>
      <c r="C1756" s="19" t="s">
        <v>4689</v>
      </c>
      <c r="D1756" s="19" t="s">
        <v>4690</v>
      </c>
      <c r="E1756" s="19" t="s">
        <v>143</v>
      </c>
      <c r="F1756" s="19" t="s">
        <v>4691</v>
      </c>
      <c r="G1756" s="19" t="s">
        <v>145</v>
      </c>
      <c r="H1756" s="1">
        <v>51752</v>
      </c>
      <c r="I1756" s="1">
        <v>0</v>
      </c>
      <c r="J1756" s="1">
        <v>51752</v>
      </c>
      <c r="K1756" s="1">
        <v>13602</v>
      </c>
      <c r="L1756" s="3" t="s">
        <v>5982</v>
      </c>
      <c r="M1756" s="16"/>
    </row>
    <row r="1757" spans="1:13" s="17" customFormat="1" x14ac:dyDescent="0.2">
      <c r="A1757" s="19" t="s">
        <v>106</v>
      </c>
      <c r="B1757" s="19" t="s">
        <v>4655</v>
      </c>
      <c r="C1757" s="19" t="s">
        <v>4692</v>
      </c>
      <c r="D1757" s="19" t="s">
        <v>4693</v>
      </c>
      <c r="E1757" s="19" t="s">
        <v>143</v>
      </c>
      <c r="F1757" s="19" t="s">
        <v>4694</v>
      </c>
      <c r="G1757" s="19" t="s">
        <v>140</v>
      </c>
      <c r="H1757" s="1">
        <v>1189874</v>
      </c>
      <c r="I1757" s="1">
        <v>383026</v>
      </c>
      <c r="J1757" s="1">
        <v>1572900</v>
      </c>
      <c r="K1757" s="1">
        <v>474005</v>
      </c>
      <c r="L1757" s="3" t="s">
        <v>5982</v>
      </c>
      <c r="M1757" s="16"/>
    </row>
    <row r="1758" spans="1:13" s="17" customFormat="1" x14ac:dyDescent="0.2">
      <c r="A1758" s="19" t="s">
        <v>106</v>
      </c>
      <c r="B1758" s="19" t="s">
        <v>4655</v>
      </c>
      <c r="C1758" s="19" t="s">
        <v>4695</v>
      </c>
      <c r="D1758" s="19" t="s">
        <v>4696</v>
      </c>
      <c r="E1758" s="19" t="s">
        <v>143</v>
      </c>
      <c r="F1758" s="19" t="s">
        <v>4697</v>
      </c>
      <c r="G1758" s="19" t="s">
        <v>140</v>
      </c>
      <c r="H1758" s="1">
        <v>96572</v>
      </c>
      <c r="I1758" s="1">
        <v>315804</v>
      </c>
      <c r="J1758" s="1">
        <v>412376</v>
      </c>
      <c r="K1758" s="1">
        <v>0</v>
      </c>
      <c r="L1758" s="3" t="s">
        <v>5982</v>
      </c>
      <c r="M1758" s="16"/>
    </row>
    <row r="1759" spans="1:13" s="17" customFormat="1" x14ac:dyDescent="0.2">
      <c r="A1759" s="19" t="s">
        <v>106</v>
      </c>
      <c r="B1759" s="19" t="s">
        <v>4655</v>
      </c>
      <c r="C1759" s="19" t="s">
        <v>4698</v>
      </c>
      <c r="D1759" s="19" t="s">
        <v>4699</v>
      </c>
      <c r="E1759" s="19" t="s">
        <v>143</v>
      </c>
      <c r="F1759" s="19" t="s">
        <v>4700</v>
      </c>
      <c r="G1759" s="19" t="s">
        <v>145</v>
      </c>
      <c r="H1759" s="1">
        <v>100712</v>
      </c>
      <c r="I1759" s="1">
        <v>0</v>
      </c>
      <c r="J1759" s="1">
        <v>100712</v>
      </c>
      <c r="K1759" s="1">
        <v>21704</v>
      </c>
      <c r="L1759" s="3" t="s">
        <v>5982</v>
      </c>
      <c r="M1759" s="16"/>
    </row>
    <row r="1760" spans="1:13" s="17" customFormat="1" x14ac:dyDescent="0.2">
      <c r="A1760" s="19" t="s">
        <v>106</v>
      </c>
      <c r="B1760" s="19" t="s">
        <v>4655</v>
      </c>
      <c r="C1760" s="19" t="s">
        <v>4701</v>
      </c>
      <c r="D1760" s="19" t="s">
        <v>4702</v>
      </c>
      <c r="E1760" s="19" t="s">
        <v>143</v>
      </c>
      <c r="F1760" s="19" t="s">
        <v>4703</v>
      </c>
      <c r="G1760" s="19" t="s">
        <v>140</v>
      </c>
      <c r="H1760" s="1">
        <v>127196</v>
      </c>
      <c r="I1760" s="1">
        <v>0</v>
      </c>
      <c r="J1760" s="1">
        <v>127196</v>
      </c>
      <c r="K1760" s="1">
        <v>35274</v>
      </c>
      <c r="L1760" s="3" t="s">
        <v>5982</v>
      </c>
      <c r="M1760" s="16"/>
    </row>
    <row r="1761" spans="1:13" s="17" customFormat="1" x14ac:dyDescent="0.2">
      <c r="A1761" s="19" t="s">
        <v>106</v>
      </c>
      <c r="B1761" s="19" t="s">
        <v>4655</v>
      </c>
      <c r="C1761" s="19" t="s">
        <v>4704</v>
      </c>
      <c r="D1761" s="19" t="s">
        <v>4705</v>
      </c>
      <c r="E1761" s="19" t="s">
        <v>143</v>
      </c>
      <c r="F1761" s="19" t="s">
        <v>4706</v>
      </c>
      <c r="G1761" s="19" t="s">
        <v>228</v>
      </c>
      <c r="H1761" s="1">
        <v>74012</v>
      </c>
      <c r="I1761" s="1">
        <v>0</v>
      </c>
      <c r="J1761" s="1">
        <v>74012</v>
      </c>
      <c r="K1761" s="1">
        <v>20802</v>
      </c>
      <c r="L1761" s="3" t="s">
        <v>5982</v>
      </c>
      <c r="M1761" s="16"/>
    </row>
    <row r="1762" spans="1:13" s="17" customFormat="1" x14ac:dyDescent="0.2">
      <c r="A1762" s="19" t="s">
        <v>106</v>
      </c>
      <c r="B1762" s="19" t="s">
        <v>4655</v>
      </c>
      <c r="C1762" s="19" t="s">
        <v>4707</v>
      </c>
      <c r="D1762" s="19" t="s">
        <v>4708</v>
      </c>
      <c r="E1762" s="19" t="s">
        <v>143</v>
      </c>
      <c r="F1762" s="19" t="s">
        <v>4709</v>
      </c>
      <c r="G1762" s="19" t="s">
        <v>228</v>
      </c>
      <c r="H1762" s="1">
        <v>105576</v>
      </c>
      <c r="I1762" s="1">
        <v>0</v>
      </c>
      <c r="J1762" s="1">
        <v>105576</v>
      </c>
      <c r="K1762" s="1">
        <v>19666</v>
      </c>
      <c r="L1762" s="3" t="s">
        <v>5982</v>
      </c>
      <c r="M1762" s="16"/>
    </row>
    <row r="1763" spans="1:13" s="17" customFormat="1" x14ac:dyDescent="0.2">
      <c r="A1763" s="19" t="s">
        <v>106</v>
      </c>
      <c r="B1763" s="19" t="s">
        <v>4655</v>
      </c>
      <c r="C1763" s="19" t="s">
        <v>4710</v>
      </c>
      <c r="D1763" s="19" t="s">
        <v>4711</v>
      </c>
      <c r="E1763" s="19" t="s">
        <v>143</v>
      </c>
      <c r="F1763" s="19" t="s">
        <v>4712</v>
      </c>
      <c r="G1763" s="19" t="s">
        <v>145</v>
      </c>
      <c r="H1763" s="1">
        <v>70356</v>
      </c>
      <c r="I1763" s="1">
        <v>0</v>
      </c>
      <c r="J1763" s="1">
        <v>70356</v>
      </c>
      <c r="K1763" s="1">
        <v>18062</v>
      </c>
      <c r="L1763" s="3" t="s">
        <v>5982</v>
      </c>
      <c r="M1763" s="16"/>
    </row>
    <row r="1764" spans="1:13" s="17" customFormat="1" x14ac:dyDescent="0.2">
      <c r="A1764" s="19" t="s">
        <v>106</v>
      </c>
      <c r="B1764" s="19" t="s">
        <v>4655</v>
      </c>
      <c r="C1764" s="19" t="s">
        <v>4713</v>
      </c>
      <c r="D1764" s="19" t="s">
        <v>4714</v>
      </c>
      <c r="E1764" s="19" t="s">
        <v>143</v>
      </c>
      <c r="F1764" s="19" t="s">
        <v>4715</v>
      </c>
      <c r="G1764" s="19" t="s">
        <v>145</v>
      </c>
      <c r="H1764" s="1">
        <v>59762</v>
      </c>
      <c r="I1764" s="1">
        <v>0</v>
      </c>
      <c r="J1764" s="1">
        <v>59762</v>
      </c>
      <c r="K1764" s="1">
        <v>14712</v>
      </c>
      <c r="L1764" s="3" t="s">
        <v>5982</v>
      </c>
      <c r="M1764" s="16"/>
    </row>
    <row r="1765" spans="1:13" s="17" customFormat="1" x14ac:dyDescent="0.2">
      <c r="A1765" s="19" t="s">
        <v>106</v>
      </c>
      <c r="B1765" s="19" t="s">
        <v>4655</v>
      </c>
      <c r="C1765" s="19" t="s">
        <v>4716</v>
      </c>
      <c r="D1765" s="19" t="s">
        <v>4717</v>
      </c>
      <c r="E1765" s="19" t="s">
        <v>143</v>
      </c>
      <c r="F1765" s="19" t="s">
        <v>4718</v>
      </c>
      <c r="G1765" s="19" t="s">
        <v>228</v>
      </c>
      <c r="H1765" s="1">
        <v>112210</v>
      </c>
      <c r="I1765" s="1">
        <v>0</v>
      </c>
      <c r="J1765" s="1">
        <v>112210</v>
      </c>
      <c r="K1765" s="1">
        <v>24677</v>
      </c>
      <c r="L1765" s="3" t="s">
        <v>5982</v>
      </c>
      <c r="M1765" s="16"/>
    </row>
    <row r="1766" spans="1:13" s="17" customFormat="1" x14ac:dyDescent="0.2">
      <c r="A1766" s="19" t="s">
        <v>106</v>
      </c>
      <c r="B1766" s="19" t="s">
        <v>4655</v>
      </c>
      <c r="C1766" s="19" t="s">
        <v>4719</v>
      </c>
      <c r="D1766" s="19" t="s">
        <v>4720</v>
      </c>
      <c r="E1766" s="19" t="s">
        <v>166</v>
      </c>
      <c r="F1766" s="19" t="s">
        <v>4721</v>
      </c>
      <c r="G1766" s="19" t="s">
        <v>140</v>
      </c>
      <c r="H1766" s="1">
        <v>29480</v>
      </c>
      <c r="I1766" s="1">
        <v>0</v>
      </c>
      <c r="J1766" s="1">
        <v>29480</v>
      </c>
      <c r="K1766" s="1">
        <v>3760</v>
      </c>
      <c r="L1766" s="3" t="s">
        <v>5982</v>
      </c>
      <c r="M1766" s="16"/>
    </row>
    <row r="1767" spans="1:13" s="17" customFormat="1" x14ac:dyDescent="0.2">
      <c r="A1767" s="19" t="s">
        <v>106</v>
      </c>
      <c r="B1767" s="19" t="s">
        <v>4722</v>
      </c>
      <c r="C1767" s="25" t="s">
        <v>5982</v>
      </c>
      <c r="D1767" s="25" t="s">
        <v>5982</v>
      </c>
      <c r="E1767" s="25" t="s">
        <v>5982</v>
      </c>
      <c r="F1767" s="19" t="s">
        <v>4723</v>
      </c>
      <c r="G1767" s="19" t="s">
        <v>228</v>
      </c>
      <c r="H1767" s="1">
        <v>21057278</v>
      </c>
      <c r="I1767" s="1">
        <v>-350558</v>
      </c>
      <c r="J1767" s="1">
        <v>20706720</v>
      </c>
      <c r="K1767" s="1">
        <v>5505492</v>
      </c>
      <c r="L1767" s="3" t="s">
        <v>5982</v>
      </c>
      <c r="M1767" s="16"/>
    </row>
    <row r="1768" spans="1:13" s="17" customFormat="1" x14ac:dyDescent="0.2">
      <c r="A1768" s="19" t="s">
        <v>106</v>
      </c>
      <c r="B1768" s="19" t="s">
        <v>4722</v>
      </c>
      <c r="C1768" s="19" t="s">
        <v>4724</v>
      </c>
      <c r="D1768" s="19" t="s">
        <v>4725</v>
      </c>
      <c r="E1768" s="19" t="s">
        <v>143</v>
      </c>
      <c r="F1768" s="19" t="s">
        <v>4726</v>
      </c>
      <c r="G1768" s="19" t="s">
        <v>228</v>
      </c>
      <c r="H1768" s="1">
        <v>1059708</v>
      </c>
      <c r="I1768" s="1">
        <v>-16806</v>
      </c>
      <c r="J1768" s="1">
        <v>1042902</v>
      </c>
      <c r="K1768" s="1">
        <v>284388</v>
      </c>
      <c r="L1768" s="3" t="s">
        <v>5982</v>
      </c>
      <c r="M1768" s="16"/>
    </row>
    <row r="1769" spans="1:13" s="17" customFormat="1" x14ac:dyDescent="0.2">
      <c r="A1769" s="19" t="s">
        <v>106</v>
      </c>
      <c r="B1769" s="19" t="s">
        <v>4722</v>
      </c>
      <c r="C1769" s="19" t="s">
        <v>4727</v>
      </c>
      <c r="D1769" s="19" t="s">
        <v>4728</v>
      </c>
      <c r="E1769" s="19" t="s">
        <v>143</v>
      </c>
      <c r="F1769" s="19" t="s">
        <v>4729</v>
      </c>
      <c r="G1769" s="19" t="s">
        <v>228</v>
      </c>
      <c r="H1769" s="1">
        <v>903080</v>
      </c>
      <c r="I1769" s="1">
        <v>-14103</v>
      </c>
      <c r="J1769" s="1">
        <v>888977</v>
      </c>
      <c r="K1769" s="1">
        <v>252232</v>
      </c>
      <c r="L1769" s="3" t="s">
        <v>5982</v>
      </c>
      <c r="M1769" s="16"/>
    </row>
    <row r="1770" spans="1:13" s="17" customFormat="1" x14ac:dyDescent="0.2">
      <c r="A1770" s="19" t="s">
        <v>106</v>
      </c>
      <c r="B1770" s="19" t="s">
        <v>4722</v>
      </c>
      <c r="C1770" s="19" t="s">
        <v>4730</v>
      </c>
      <c r="D1770" s="19" t="s">
        <v>4731</v>
      </c>
      <c r="E1770" s="19" t="s">
        <v>143</v>
      </c>
      <c r="F1770" s="19" t="s">
        <v>4732</v>
      </c>
      <c r="G1770" s="19" t="s">
        <v>228</v>
      </c>
      <c r="H1770" s="1">
        <v>77474</v>
      </c>
      <c r="I1770" s="1">
        <v>0</v>
      </c>
      <c r="J1770" s="1">
        <v>77474</v>
      </c>
      <c r="K1770" s="1">
        <v>17660</v>
      </c>
      <c r="L1770" s="3" t="s">
        <v>5982</v>
      </c>
      <c r="M1770" s="16"/>
    </row>
    <row r="1771" spans="1:13" s="17" customFormat="1" x14ac:dyDescent="0.2">
      <c r="A1771" s="19" t="s">
        <v>106</v>
      </c>
      <c r="B1771" s="19" t="s">
        <v>4722</v>
      </c>
      <c r="C1771" s="19" t="s">
        <v>4733</v>
      </c>
      <c r="D1771" s="19" t="s">
        <v>4734</v>
      </c>
      <c r="E1771" s="19" t="s">
        <v>166</v>
      </c>
      <c r="F1771" s="19" t="s">
        <v>4735</v>
      </c>
      <c r="G1771" s="19" t="s">
        <v>228</v>
      </c>
      <c r="H1771" s="1">
        <v>77438</v>
      </c>
      <c r="I1771" s="1">
        <v>0</v>
      </c>
      <c r="J1771" s="1">
        <v>77438</v>
      </c>
      <c r="K1771" s="1">
        <v>18212</v>
      </c>
      <c r="L1771" s="3" t="s">
        <v>5982</v>
      </c>
      <c r="M1771" s="16"/>
    </row>
    <row r="1772" spans="1:13" s="17" customFormat="1" x14ac:dyDescent="0.2">
      <c r="A1772" s="19" t="s">
        <v>106</v>
      </c>
      <c r="B1772" s="19" t="s">
        <v>4736</v>
      </c>
      <c r="C1772" s="25" t="s">
        <v>5982</v>
      </c>
      <c r="D1772" s="25" t="s">
        <v>5982</v>
      </c>
      <c r="E1772" s="25" t="s">
        <v>5982</v>
      </c>
      <c r="F1772" s="19" t="s">
        <v>4737</v>
      </c>
      <c r="G1772" s="19" t="s">
        <v>228</v>
      </c>
      <c r="H1772" s="1">
        <v>4349288</v>
      </c>
      <c r="I1772" s="1">
        <v>0</v>
      </c>
      <c r="J1772" s="1">
        <v>4349288</v>
      </c>
      <c r="K1772" s="1">
        <v>2592680</v>
      </c>
      <c r="L1772" s="3" t="s">
        <v>5982</v>
      </c>
      <c r="M1772" s="16"/>
    </row>
    <row r="1773" spans="1:13" s="17" customFormat="1" x14ac:dyDescent="0.2">
      <c r="A1773" s="19" t="s">
        <v>106</v>
      </c>
      <c r="B1773" s="19" t="s">
        <v>4738</v>
      </c>
      <c r="C1773" s="25" t="s">
        <v>5982</v>
      </c>
      <c r="D1773" s="25" t="s">
        <v>5982</v>
      </c>
      <c r="E1773" s="25" t="s">
        <v>5982</v>
      </c>
      <c r="F1773" s="19" t="s">
        <v>4739</v>
      </c>
      <c r="G1773" s="19" t="s">
        <v>228</v>
      </c>
      <c r="H1773" s="1">
        <v>188906</v>
      </c>
      <c r="I1773" s="1">
        <v>0</v>
      </c>
      <c r="J1773" s="1">
        <v>188906</v>
      </c>
      <c r="K1773" s="1">
        <v>46612</v>
      </c>
      <c r="L1773" s="3" t="s">
        <v>5982</v>
      </c>
      <c r="M1773" s="16"/>
    </row>
    <row r="1774" spans="1:13" s="17" customFormat="1" x14ac:dyDescent="0.2">
      <c r="A1774" s="19" t="s">
        <v>106</v>
      </c>
      <c r="B1774" s="19" t="s">
        <v>4738</v>
      </c>
      <c r="C1774" s="19" t="s">
        <v>4740</v>
      </c>
      <c r="D1774" s="19" t="s">
        <v>4741</v>
      </c>
      <c r="E1774" s="19" t="s">
        <v>166</v>
      </c>
      <c r="F1774" s="19" t="s">
        <v>4742</v>
      </c>
      <c r="G1774" s="19" t="s">
        <v>228</v>
      </c>
      <c r="H1774" s="1">
        <v>136601</v>
      </c>
      <c r="I1774" s="1">
        <v>-38162</v>
      </c>
      <c r="J1774" s="1">
        <v>98439</v>
      </c>
      <c r="K1774" s="1">
        <v>0</v>
      </c>
      <c r="L1774" s="3" t="s">
        <v>5982</v>
      </c>
      <c r="M1774" s="16"/>
    </row>
    <row r="1775" spans="1:13" s="17" customFormat="1" x14ac:dyDescent="0.2">
      <c r="A1775" s="19" t="s">
        <v>106</v>
      </c>
      <c r="B1775" s="19" t="s">
        <v>4738</v>
      </c>
      <c r="C1775" s="19" t="s">
        <v>4743</v>
      </c>
      <c r="D1775" s="19" t="s">
        <v>4744</v>
      </c>
      <c r="E1775" s="19" t="s">
        <v>166</v>
      </c>
      <c r="F1775" s="19" t="s">
        <v>4745</v>
      </c>
      <c r="G1775" s="19" t="s">
        <v>228</v>
      </c>
      <c r="H1775" s="1">
        <v>111809</v>
      </c>
      <c r="I1775" s="1">
        <v>-35006</v>
      </c>
      <c r="J1775" s="1">
        <v>76803</v>
      </c>
      <c r="K1775" s="1">
        <v>0</v>
      </c>
      <c r="L1775" s="3" t="s">
        <v>5982</v>
      </c>
      <c r="M1775" s="16"/>
    </row>
    <row r="1776" spans="1:13" s="17" customFormat="1" x14ac:dyDescent="0.2">
      <c r="A1776" s="19" t="s">
        <v>106</v>
      </c>
      <c r="B1776" s="19" t="s">
        <v>4738</v>
      </c>
      <c r="C1776" s="19" t="s">
        <v>4746</v>
      </c>
      <c r="D1776" s="19" t="s">
        <v>4747</v>
      </c>
      <c r="E1776" s="19" t="s">
        <v>166</v>
      </c>
      <c r="F1776" s="19" t="s">
        <v>4748</v>
      </c>
      <c r="G1776" s="19" t="s">
        <v>228</v>
      </c>
      <c r="H1776" s="1">
        <v>387089</v>
      </c>
      <c r="I1776" s="1">
        <v>-71570</v>
      </c>
      <c r="J1776" s="1">
        <v>315519</v>
      </c>
      <c r="K1776" s="1">
        <v>0</v>
      </c>
      <c r="L1776" s="3" t="s">
        <v>5982</v>
      </c>
      <c r="M1776" s="16"/>
    </row>
    <row r="1777" spans="1:13" s="17" customFormat="1" x14ac:dyDescent="0.2">
      <c r="A1777" s="19" t="s">
        <v>106</v>
      </c>
      <c r="B1777" s="19" t="s">
        <v>4738</v>
      </c>
      <c r="C1777" s="19" t="s">
        <v>4749</v>
      </c>
      <c r="D1777" s="19" t="s">
        <v>4750</v>
      </c>
      <c r="E1777" s="19" t="s">
        <v>166</v>
      </c>
      <c r="F1777" s="19" t="s">
        <v>4751</v>
      </c>
      <c r="G1777" s="19" t="s">
        <v>228</v>
      </c>
      <c r="H1777" s="1">
        <v>80997</v>
      </c>
      <c r="I1777" s="1">
        <v>-27896</v>
      </c>
      <c r="J1777" s="1">
        <v>53101</v>
      </c>
      <c r="K1777" s="1">
        <v>0</v>
      </c>
      <c r="L1777" s="3" t="s">
        <v>5982</v>
      </c>
      <c r="M1777" s="16"/>
    </row>
    <row r="1778" spans="1:13" s="17" customFormat="1" x14ac:dyDescent="0.2">
      <c r="A1778" s="19" t="s">
        <v>106</v>
      </c>
      <c r="B1778" s="19" t="s">
        <v>4752</v>
      </c>
      <c r="C1778" s="25" t="s">
        <v>5982</v>
      </c>
      <c r="D1778" s="25" t="s">
        <v>5982</v>
      </c>
      <c r="E1778" s="25" t="s">
        <v>5982</v>
      </c>
      <c r="F1778" s="19" t="s">
        <v>4753</v>
      </c>
      <c r="G1778" s="19" t="s">
        <v>228</v>
      </c>
      <c r="H1778" s="1">
        <v>89086</v>
      </c>
      <c r="I1778" s="1">
        <v>0</v>
      </c>
      <c r="J1778" s="1">
        <v>89086</v>
      </c>
      <c r="K1778" s="1">
        <v>21043</v>
      </c>
      <c r="L1778" s="3" t="s">
        <v>5982</v>
      </c>
      <c r="M1778" s="16"/>
    </row>
    <row r="1779" spans="1:13" s="17" customFormat="1" x14ac:dyDescent="0.2">
      <c r="A1779" s="19" t="s">
        <v>106</v>
      </c>
      <c r="B1779" s="19" t="s">
        <v>4752</v>
      </c>
      <c r="C1779" s="19" t="s">
        <v>4754</v>
      </c>
      <c r="D1779" s="19" t="s">
        <v>4755</v>
      </c>
      <c r="E1779" s="19" t="s">
        <v>166</v>
      </c>
      <c r="F1779" s="19" t="s">
        <v>4756</v>
      </c>
      <c r="G1779" s="19" t="s">
        <v>228</v>
      </c>
      <c r="H1779" s="1">
        <v>41442</v>
      </c>
      <c r="I1779" s="1">
        <v>0</v>
      </c>
      <c r="J1779" s="1">
        <v>41442</v>
      </c>
      <c r="K1779" s="1">
        <v>6432</v>
      </c>
      <c r="L1779" s="3" t="s">
        <v>5982</v>
      </c>
      <c r="M1779" s="16"/>
    </row>
    <row r="1780" spans="1:13" s="17" customFormat="1" x14ac:dyDescent="0.2">
      <c r="A1780" s="19" t="s">
        <v>106</v>
      </c>
      <c r="B1780" s="19" t="s">
        <v>4752</v>
      </c>
      <c r="C1780" s="19" t="s">
        <v>4757</v>
      </c>
      <c r="D1780" s="19" t="s">
        <v>4758</v>
      </c>
      <c r="E1780" s="19" t="s">
        <v>166</v>
      </c>
      <c r="F1780" s="19" t="s">
        <v>4759</v>
      </c>
      <c r="G1780" s="19" t="s">
        <v>228</v>
      </c>
      <c r="H1780" s="1">
        <v>126698</v>
      </c>
      <c r="I1780" s="1">
        <v>0</v>
      </c>
      <c r="J1780" s="1">
        <v>126698</v>
      </c>
      <c r="K1780" s="1">
        <v>49345</v>
      </c>
      <c r="L1780" s="3" t="s">
        <v>5982</v>
      </c>
      <c r="M1780" s="16"/>
    </row>
    <row r="1781" spans="1:13" s="17" customFormat="1" x14ac:dyDescent="0.2">
      <c r="A1781" s="19" t="s">
        <v>106</v>
      </c>
      <c r="B1781" s="19" t="s">
        <v>4752</v>
      </c>
      <c r="C1781" s="19" t="s">
        <v>4760</v>
      </c>
      <c r="D1781" s="19" t="s">
        <v>4761</v>
      </c>
      <c r="E1781" s="19" t="s">
        <v>166</v>
      </c>
      <c r="F1781" s="19" t="s">
        <v>4762</v>
      </c>
      <c r="G1781" s="19" t="s">
        <v>228</v>
      </c>
      <c r="H1781" s="1">
        <v>69194</v>
      </c>
      <c r="I1781" s="1">
        <v>0</v>
      </c>
      <c r="J1781" s="1">
        <v>69194</v>
      </c>
      <c r="K1781" s="1">
        <v>9473</v>
      </c>
      <c r="L1781" s="3" t="s">
        <v>5982</v>
      </c>
      <c r="M1781" s="16"/>
    </row>
    <row r="1782" spans="1:13" s="17" customFormat="1" x14ac:dyDescent="0.2">
      <c r="A1782" s="19" t="s">
        <v>106</v>
      </c>
      <c r="B1782" s="19" t="s">
        <v>4752</v>
      </c>
      <c r="C1782" s="19" t="s">
        <v>4763</v>
      </c>
      <c r="D1782" s="19" t="s">
        <v>4764</v>
      </c>
      <c r="E1782" s="19" t="s">
        <v>166</v>
      </c>
      <c r="F1782" s="19" t="s">
        <v>4765</v>
      </c>
      <c r="G1782" s="19" t="s">
        <v>228</v>
      </c>
      <c r="H1782" s="1">
        <v>80476</v>
      </c>
      <c r="I1782" s="1">
        <v>0</v>
      </c>
      <c r="J1782" s="1">
        <v>80476</v>
      </c>
      <c r="K1782" s="1">
        <v>7036</v>
      </c>
      <c r="L1782" s="3" t="s">
        <v>5982</v>
      </c>
      <c r="M1782" s="16"/>
    </row>
    <row r="1783" spans="1:13" s="17" customFormat="1" x14ac:dyDescent="0.2">
      <c r="A1783" s="19" t="s">
        <v>106</v>
      </c>
      <c r="B1783" s="19" t="s">
        <v>4752</v>
      </c>
      <c r="C1783" s="19" t="s">
        <v>4766</v>
      </c>
      <c r="D1783" s="19" t="s">
        <v>4767</v>
      </c>
      <c r="E1783" s="19" t="s">
        <v>166</v>
      </c>
      <c r="F1783" s="19" t="s">
        <v>4768</v>
      </c>
      <c r="G1783" s="19" t="s">
        <v>228</v>
      </c>
      <c r="H1783" s="1">
        <v>86614</v>
      </c>
      <c r="I1783" s="1">
        <v>0</v>
      </c>
      <c r="J1783" s="1">
        <v>86614</v>
      </c>
      <c r="K1783" s="1">
        <v>12054</v>
      </c>
      <c r="L1783" s="3" t="s">
        <v>5982</v>
      </c>
      <c r="M1783" s="16"/>
    </row>
    <row r="1784" spans="1:13" s="17" customFormat="1" x14ac:dyDescent="0.2">
      <c r="A1784" s="19" t="s">
        <v>106</v>
      </c>
      <c r="B1784" s="19" t="s">
        <v>4752</v>
      </c>
      <c r="C1784" s="19" t="s">
        <v>4769</v>
      </c>
      <c r="D1784" s="19" t="s">
        <v>4770</v>
      </c>
      <c r="E1784" s="19" t="s">
        <v>166</v>
      </c>
      <c r="F1784" s="19" t="s">
        <v>4771</v>
      </c>
      <c r="G1784" s="19" t="s">
        <v>228</v>
      </c>
      <c r="H1784" s="1">
        <v>104644</v>
      </c>
      <c r="I1784" s="1">
        <v>0</v>
      </c>
      <c r="J1784" s="1">
        <v>104644</v>
      </c>
      <c r="K1784" s="1">
        <v>17739</v>
      </c>
      <c r="L1784" s="3" t="s">
        <v>5982</v>
      </c>
      <c r="M1784" s="16"/>
    </row>
    <row r="1785" spans="1:13" s="17" customFormat="1" x14ac:dyDescent="0.2">
      <c r="A1785" s="19" t="s">
        <v>106</v>
      </c>
      <c r="B1785" s="19" t="s">
        <v>4752</v>
      </c>
      <c r="C1785" s="19" t="s">
        <v>4772</v>
      </c>
      <c r="D1785" s="19" t="s">
        <v>4773</v>
      </c>
      <c r="E1785" s="19" t="s">
        <v>166</v>
      </c>
      <c r="F1785" s="19" t="s">
        <v>4774</v>
      </c>
      <c r="G1785" s="19" t="s">
        <v>228</v>
      </c>
      <c r="H1785" s="1">
        <v>85860</v>
      </c>
      <c r="I1785" s="1">
        <v>0</v>
      </c>
      <c r="J1785" s="1">
        <v>85860</v>
      </c>
      <c r="K1785" s="1">
        <v>13093</v>
      </c>
      <c r="L1785" s="3" t="s">
        <v>5982</v>
      </c>
      <c r="M1785" s="16"/>
    </row>
    <row r="1786" spans="1:13" s="17" customFormat="1" x14ac:dyDescent="0.2">
      <c r="A1786" s="19" t="s">
        <v>106</v>
      </c>
      <c r="B1786" s="19" t="s">
        <v>4752</v>
      </c>
      <c r="C1786" s="19" t="s">
        <v>4775</v>
      </c>
      <c r="D1786" s="19" t="s">
        <v>4776</v>
      </c>
      <c r="E1786" s="19" t="s">
        <v>166</v>
      </c>
      <c r="F1786" s="19" t="s">
        <v>4777</v>
      </c>
      <c r="G1786" s="19" t="s">
        <v>228</v>
      </c>
      <c r="H1786" s="1">
        <v>87130</v>
      </c>
      <c r="I1786" s="1">
        <v>0</v>
      </c>
      <c r="J1786" s="1">
        <v>87130</v>
      </c>
      <c r="K1786" s="1">
        <v>17023</v>
      </c>
      <c r="L1786" s="3" t="s">
        <v>5982</v>
      </c>
      <c r="M1786" s="16"/>
    </row>
    <row r="1787" spans="1:13" s="17" customFormat="1" x14ac:dyDescent="0.2">
      <c r="A1787" s="19" t="s">
        <v>106</v>
      </c>
      <c r="B1787" s="19" t="s">
        <v>4752</v>
      </c>
      <c r="C1787" s="19" t="s">
        <v>4778</v>
      </c>
      <c r="D1787" s="19" t="s">
        <v>4779</v>
      </c>
      <c r="E1787" s="19" t="s">
        <v>166</v>
      </c>
      <c r="F1787" s="19" t="s">
        <v>4780</v>
      </c>
      <c r="G1787" s="19" t="s">
        <v>228</v>
      </c>
      <c r="H1787" s="1">
        <v>143442</v>
      </c>
      <c r="I1787" s="1">
        <v>0</v>
      </c>
      <c r="J1787" s="1">
        <v>143442</v>
      </c>
      <c r="K1787" s="1">
        <v>8689</v>
      </c>
      <c r="L1787" s="3" t="s">
        <v>5982</v>
      </c>
      <c r="M1787" s="16"/>
    </row>
    <row r="1788" spans="1:13" s="17" customFormat="1" x14ac:dyDescent="0.2">
      <c r="A1788" s="19" t="s">
        <v>106</v>
      </c>
      <c r="B1788" s="19" t="s">
        <v>4752</v>
      </c>
      <c r="C1788" s="19" t="s">
        <v>4781</v>
      </c>
      <c r="D1788" s="19" t="s">
        <v>4782</v>
      </c>
      <c r="E1788" s="19" t="s">
        <v>166</v>
      </c>
      <c r="F1788" s="19" t="s">
        <v>4783</v>
      </c>
      <c r="G1788" s="19" t="s">
        <v>228</v>
      </c>
      <c r="H1788" s="1">
        <v>173024</v>
      </c>
      <c r="I1788" s="1">
        <v>0</v>
      </c>
      <c r="J1788" s="1">
        <v>173024</v>
      </c>
      <c r="K1788" s="1">
        <v>28616</v>
      </c>
      <c r="L1788" s="3" t="s">
        <v>5982</v>
      </c>
      <c r="M1788" s="16"/>
    </row>
    <row r="1789" spans="1:13" s="17" customFormat="1" x14ac:dyDescent="0.2">
      <c r="A1789" s="19" t="s">
        <v>106</v>
      </c>
      <c r="B1789" s="19" t="s">
        <v>4752</v>
      </c>
      <c r="C1789" s="19" t="s">
        <v>4784</v>
      </c>
      <c r="D1789" s="19" t="s">
        <v>4785</v>
      </c>
      <c r="E1789" s="19" t="s">
        <v>166</v>
      </c>
      <c r="F1789" s="19" t="s">
        <v>4786</v>
      </c>
      <c r="G1789" s="19" t="s">
        <v>228</v>
      </c>
      <c r="H1789" s="1">
        <v>108202</v>
      </c>
      <c r="I1789" s="1">
        <v>0</v>
      </c>
      <c r="J1789" s="1">
        <v>108202</v>
      </c>
      <c r="K1789" s="1">
        <v>29748</v>
      </c>
      <c r="L1789" s="3" t="s">
        <v>5982</v>
      </c>
      <c r="M1789" s="16"/>
    </row>
    <row r="1790" spans="1:13" s="17" customFormat="1" x14ac:dyDescent="0.2">
      <c r="A1790" s="19" t="s">
        <v>106</v>
      </c>
      <c r="B1790" s="19" t="s">
        <v>4787</v>
      </c>
      <c r="C1790" s="25" t="s">
        <v>5982</v>
      </c>
      <c r="D1790" s="25" t="s">
        <v>5982</v>
      </c>
      <c r="E1790" s="25" t="s">
        <v>5982</v>
      </c>
      <c r="F1790" s="19" t="s">
        <v>4788</v>
      </c>
      <c r="G1790" s="19" t="s">
        <v>341</v>
      </c>
      <c r="H1790" s="1">
        <v>1650338</v>
      </c>
      <c r="I1790" s="1">
        <v>0</v>
      </c>
      <c r="J1790" s="1">
        <v>1650338</v>
      </c>
      <c r="K1790" s="1">
        <v>409402</v>
      </c>
      <c r="L1790" s="3" t="s">
        <v>5982</v>
      </c>
      <c r="M1790" s="16"/>
    </row>
    <row r="1791" spans="1:13" s="17" customFormat="1" x14ac:dyDescent="0.2">
      <c r="A1791" s="19" t="s">
        <v>106</v>
      </c>
      <c r="B1791" s="19" t="s">
        <v>4789</v>
      </c>
      <c r="C1791" s="25" t="s">
        <v>5982</v>
      </c>
      <c r="D1791" s="25" t="s">
        <v>5982</v>
      </c>
      <c r="E1791" s="25" t="s">
        <v>5982</v>
      </c>
      <c r="F1791" s="19" t="s">
        <v>4790</v>
      </c>
      <c r="G1791" s="19" t="s">
        <v>228</v>
      </c>
      <c r="H1791" s="1">
        <v>3265504</v>
      </c>
      <c r="I1791" s="1">
        <v>0</v>
      </c>
      <c r="J1791" s="1">
        <v>3265504</v>
      </c>
      <c r="K1791" s="1">
        <v>813896</v>
      </c>
      <c r="L1791" s="3" t="s">
        <v>5982</v>
      </c>
      <c r="M1791" s="16"/>
    </row>
    <row r="1792" spans="1:13" s="17" customFormat="1" x14ac:dyDescent="0.2">
      <c r="A1792" s="19" t="s">
        <v>106</v>
      </c>
      <c r="B1792" s="19" t="s">
        <v>4791</v>
      </c>
      <c r="C1792" s="25" t="s">
        <v>5982</v>
      </c>
      <c r="D1792" s="25" t="s">
        <v>5982</v>
      </c>
      <c r="E1792" s="25" t="s">
        <v>5982</v>
      </c>
      <c r="F1792" s="19" t="s">
        <v>4792</v>
      </c>
      <c r="G1792" s="19" t="s">
        <v>341</v>
      </c>
      <c r="H1792" s="1">
        <v>47684672</v>
      </c>
      <c r="I1792" s="1">
        <v>-2308319</v>
      </c>
      <c r="J1792" s="1">
        <v>45376353</v>
      </c>
      <c r="K1792" s="1">
        <v>14734770</v>
      </c>
      <c r="L1792" s="3" t="s">
        <v>5982</v>
      </c>
      <c r="M1792" s="16"/>
    </row>
    <row r="1793" spans="1:13" s="17" customFormat="1" x14ac:dyDescent="0.2">
      <c r="A1793" s="19" t="s">
        <v>106</v>
      </c>
      <c r="B1793" s="19" t="s">
        <v>4791</v>
      </c>
      <c r="C1793" s="19" t="s">
        <v>4793</v>
      </c>
      <c r="D1793" s="19" t="s">
        <v>4794</v>
      </c>
      <c r="E1793" s="19" t="s">
        <v>143</v>
      </c>
      <c r="F1793" s="19" t="s">
        <v>4795</v>
      </c>
      <c r="G1793" s="19" t="s">
        <v>341</v>
      </c>
      <c r="H1793" s="1">
        <v>1158609</v>
      </c>
      <c r="I1793" s="1">
        <v>-42244</v>
      </c>
      <c r="J1793" s="1">
        <v>1116365</v>
      </c>
      <c r="K1793" s="1">
        <v>206271</v>
      </c>
      <c r="L1793" s="3" t="s">
        <v>5982</v>
      </c>
      <c r="M1793" s="16"/>
    </row>
    <row r="1794" spans="1:13" s="17" customFormat="1" x14ac:dyDescent="0.2">
      <c r="A1794" s="19" t="s">
        <v>106</v>
      </c>
      <c r="B1794" s="19" t="s">
        <v>4791</v>
      </c>
      <c r="C1794" s="19" t="s">
        <v>4796</v>
      </c>
      <c r="D1794" s="19" t="s">
        <v>4797</v>
      </c>
      <c r="E1794" s="19" t="s">
        <v>143</v>
      </c>
      <c r="F1794" s="19" t="s">
        <v>4798</v>
      </c>
      <c r="G1794" s="19" t="s">
        <v>341</v>
      </c>
      <c r="H1794" s="1">
        <v>1494399</v>
      </c>
      <c r="I1794" s="1">
        <v>-43832</v>
      </c>
      <c r="J1794" s="1">
        <v>1450567</v>
      </c>
      <c r="K1794" s="1">
        <v>433068</v>
      </c>
      <c r="L1794" s="3" t="s">
        <v>5982</v>
      </c>
      <c r="M1794" s="16"/>
    </row>
    <row r="1795" spans="1:13" s="17" customFormat="1" x14ac:dyDescent="0.2">
      <c r="A1795" s="19" t="s">
        <v>106</v>
      </c>
      <c r="B1795" s="19" t="s">
        <v>4791</v>
      </c>
      <c r="C1795" s="19" t="s">
        <v>4799</v>
      </c>
      <c r="D1795" s="19" t="s">
        <v>4800</v>
      </c>
      <c r="E1795" s="19" t="s">
        <v>143</v>
      </c>
      <c r="F1795" s="19" t="s">
        <v>4801</v>
      </c>
      <c r="G1795" s="19" t="s">
        <v>341</v>
      </c>
      <c r="H1795" s="1">
        <v>1044984</v>
      </c>
      <c r="I1795" s="1">
        <v>-30551</v>
      </c>
      <c r="J1795" s="1">
        <v>1014433</v>
      </c>
      <c r="K1795" s="1">
        <v>304380</v>
      </c>
      <c r="L1795" s="3" t="s">
        <v>5982</v>
      </c>
      <c r="M1795" s="16"/>
    </row>
    <row r="1796" spans="1:13" s="17" customFormat="1" x14ac:dyDescent="0.2">
      <c r="A1796" s="19" t="s">
        <v>106</v>
      </c>
      <c r="B1796" s="19" t="s">
        <v>4791</v>
      </c>
      <c r="C1796" s="19" t="s">
        <v>4802</v>
      </c>
      <c r="D1796" s="19" t="s">
        <v>4803</v>
      </c>
      <c r="E1796" s="19" t="s">
        <v>143</v>
      </c>
      <c r="F1796" s="19" t="s">
        <v>4804</v>
      </c>
      <c r="G1796" s="19" t="s">
        <v>341</v>
      </c>
      <c r="H1796" s="1">
        <v>55622</v>
      </c>
      <c r="I1796" s="1">
        <v>0</v>
      </c>
      <c r="J1796" s="1">
        <v>55622</v>
      </c>
      <c r="K1796" s="1">
        <v>9362</v>
      </c>
      <c r="L1796" s="3" t="s">
        <v>5982</v>
      </c>
      <c r="M1796" s="16"/>
    </row>
    <row r="1797" spans="1:13" s="17" customFormat="1" x14ac:dyDescent="0.2">
      <c r="A1797" s="19" t="s">
        <v>106</v>
      </c>
      <c r="B1797" s="19" t="s">
        <v>4791</v>
      </c>
      <c r="C1797" s="19" t="s">
        <v>4805</v>
      </c>
      <c r="D1797" s="19" t="s">
        <v>4806</v>
      </c>
      <c r="E1797" s="19" t="s">
        <v>143</v>
      </c>
      <c r="F1797" s="19" t="s">
        <v>4807</v>
      </c>
      <c r="G1797" s="19" t="s">
        <v>341</v>
      </c>
      <c r="H1797" s="1">
        <v>46446</v>
      </c>
      <c r="I1797" s="1">
        <v>0</v>
      </c>
      <c r="J1797" s="1">
        <v>46446</v>
      </c>
      <c r="K1797" s="1">
        <v>10697</v>
      </c>
      <c r="L1797" s="3" t="s">
        <v>5982</v>
      </c>
      <c r="M1797" s="16"/>
    </row>
    <row r="1798" spans="1:13" s="17" customFormat="1" x14ac:dyDescent="0.2">
      <c r="A1798" s="19" t="s">
        <v>106</v>
      </c>
      <c r="B1798" s="19" t="s">
        <v>4791</v>
      </c>
      <c r="C1798" s="19" t="s">
        <v>4808</v>
      </c>
      <c r="D1798" s="19" t="s">
        <v>4809</v>
      </c>
      <c r="E1798" s="19" t="s">
        <v>143</v>
      </c>
      <c r="F1798" s="19" t="s">
        <v>4810</v>
      </c>
      <c r="G1798" s="19" t="s">
        <v>341</v>
      </c>
      <c r="H1798" s="1">
        <v>89608</v>
      </c>
      <c r="I1798" s="1">
        <v>0</v>
      </c>
      <c r="J1798" s="1">
        <v>89608</v>
      </c>
      <c r="K1798" s="1">
        <v>20822</v>
      </c>
      <c r="L1798" s="3" t="s">
        <v>5982</v>
      </c>
      <c r="M1798" s="16"/>
    </row>
    <row r="1799" spans="1:13" s="17" customFormat="1" x14ac:dyDescent="0.2">
      <c r="A1799" s="19" t="s">
        <v>106</v>
      </c>
      <c r="B1799" s="19" t="s">
        <v>4791</v>
      </c>
      <c r="C1799" s="19" t="s">
        <v>4811</v>
      </c>
      <c r="D1799" s="19" t="s">
        <v>4812</v>
      </c>
      <c r="E1799" s="19" t="s">
        <v>143</v>
      </c>
      <c r="F1799" s="19" t="s">
        <v>4813</v>
      </c>
      <c r="G1799" s="19" t="s">
        <v>341</v>
      </c>
      <c r="H1799" s="1">
        <v>1130240</v>
      </c>
      <c r="I1799" s="1">
        <v>-34308</v>
      </c>
      <c r="J1799" s="1">
        <v>1095932</v>
      </c>
      <c r="K1799" s="1">
        <v>309405</v>
      </c>
      <c r="L1799" s="3" t="s">
        <v>5982</v>
      </c>
      <c r="M1799" s="16"/>
    </row>
    <row r="1800" spans="1:13" s="17" customFormat="1" x14ac:dyDescent="0.2">
      <c r="A1800" s="19" t="s">
        <v>106</v>
      </c>
      <c r="B1800" s="19" t="s">
        <v>4791</v>
      </c>
      <c r="C1800" s="19" t="s">
        <v>4814</v>
      </c>
      <c r="D1800" s="19" t="s">
        <v>4815</v>
      </c>
      <c r="E1800" s="19" t="s">
        <v>143</v>
      </c>
      <c r="F1800" s="19" t="s">
        <v>4816</v>
      </c>
      <c r="G1800" s="19" t="s">
        <v>341</v>
      </c>
      <c r="H1800" s="1">
        <v>290851</v>
      </c>
      <c r="I1800" s="1">
        <v>-11405</v>
      </c>
      <c r="J1800" s="1">
        <v>279446</v>
      </c>
      <c r="K1800" s="1">
        <v>39243</v>
      </c>
      <c r="L1800" s="3" t="s">
        <v>5982</v>
      </c>
      <c r="M1800" s="16"/>
    </row>
    <row r="1801" spans="1:13" s="17" customFormat="1" x14ac:dyDescent="0.2">
      <c r="A1801" s="19" t="s">
        <v>106</v>
      </c>
      <c r="B1801" s="19" t="s">
        <v>4791</v>
      </c>
      <c r="C1801" s="19" t="s">
        <v>4817</v>
      </c>
      <c r="D1801" s="19" t="s">
        <v>4818</v>
      </c>
      <c r="E1801" s="19" t="s">
        <v>143</v>
      </c>
      <c r="F1801" s="19" t="s">
        <v>4819</v>
      </c>
      <c r="G1801" s="19" t="s">
        <v>341</v>
      </c>
      <c r="H1801" s="1">
        <v>679370</v>
      </c>
      <c r="I1801" s="1">
        <v>-31620</v>
      </c>
      <c r="J1801" s="1">
        <v>647750</v>
      </c>
      <c r="K1801" s="1">
        <v>168622</v>
      </c>
      <c r="L1801" s="3" t="s">
        <v>5982</v>
      </c>
      <c r="M1801" s="16"/>
    </row>
    <row r="1802" spans="1:13" s="17" customFormat="1" x14ac:dyDescent="0.2">
      <c r="A1802" s="19" t="s">
        <v>106</v>
      </c>
      <c r="B1802" s="19" t="s">
        <v>4820</v>
      </c>
      <c r="C1802" s="25" t="s">
        <v>5982</v>
      </c>
      <c r="D1802" s="25" t="s">
        <v>5982</v>
      </c>
      <c r="E1802" s="25" t="s">
        <v>5982</v>
      </c>
      <c r="F1802" s="19" t="s">
        <v>4821</v>
      </c>
      <c r="G1802" s="19" t="s">
        <v>228</v>
      </c>
      <c r="H1802" s="1">
        <v>9530613</v>
      </c>
      <c r="I1802" s="1">
        <v>-637413</v>
      </c>
      <c r="J1802" s="1">
        <v>8893200</v>
      </c>
      <c r="K1802" s="1">
        <v>4291282</v>
      </c>
      <c r="L1802" s="3" t="s">
        <v>5982</v>
      </c>
      <c r="M1802" s="16"/>
    </row>
    <row r="1803" spans="1:13" s="17" customFormat="1" x14ac:dyDescent="0.2">
      <c r="A1803" s="19" t="s">
        <v>106</v>
      </c>
      <c r="B1803" s="19" t="s">
        <v>4822</v>
      </c>
      <c r="C1803" s="25" t="s">
        <v>5982</v>
      </c>
      <c r="D1803" s="25" t="s">
        <v>5982</v>
      </c>
      <c r="E1803" s="25" t="s">
        <v>5982</v>
      </c>
      <c r="F1803" s="19" t="s">
        <v>4823</v>
      </c>
      <c r="G1803" s="19" t="s">
        <v>228</v>
      </c>
      <c r="H1803" s="1">
        <v>16342403</v>
      </c>
      <c r="I1803" s="1">
        <v>-368511</v>
      </c>
      <c r="J1803" s="1">
        <v>15973892</v>
      </c>
      <c r="K1803" s="1">
        <v>4851155</v>
      </c>
      <c r="L1803" s="3" t="s">
        <v>5982</v>
      </c>
      <c r="M1803" s="16"/>
    </row>
    <row r="1804" spans="1:13" s="17" customFormat="1" x14ac:dyDescent="0.2">
      <c r="A1804" s="19" t="s">
        <v>106</v>
      </c>
      <c r="B1804" s="19" t="s">
        <v>4822</v>
      </c>
      <c r="C1804" s="19" t="s">
        <v>4824</v>
      </c>
      <c r="D1804" s="19" t="s">
        <v>4825</v>
      </c>
      <c r="E1804" s="19" t="s">
        <v>143</v>
      </c>
      <c r="F1804" s="19" t="s">
        <v>4826</v>
      </c>
      <c r="G1804" s="19" t="s">
        <v>228</v>
      </c>
      <c r="H1804" s="1">
        <v>935779</v>
      </c>
      <c r="I1804" s="1">
        <v>-21991</v>
      </c>
      <c r="J1804" s="1">
        <v>913788</v>
      </c>
      <c r="K1804" s="1">
        <v>158612</v>
      </c>
      <c r="L1804" s="3" t="s">
        <v>5982</v>
      </c>
      <c r="M1804" s="16"/>
    </row>
    <row r="1805" spans="1:13" s="17" customFormat="1" x14ac:dyDescent="0.2">
      <c r="A1805" s="19" t="s">
        <v>106</v>
      </c>
      <c r="B1805" s="19" t="s">
        <v>4822</v>
      </c>
      <c r="C1805" s="19" t="s">
        <v>4827</v>
      </c>
      <c r="D1805" s="19" t="s">
        <v>4828</v>
      </c>
      <c r="E1805" s="19" t="s">
        <v>143</v>
      </c>
      <c r="F1805" s="19" t="s">
        <v>4829</v>
      </c>
      <c r="G1805" s="19" t="s">
        <v>228</v>
      </c>
      <c r="H1805" s="1">
        <v>1317928</v>
      </c>
      <c r="I1805" s="1">
        <v>-29467</v>
      </c>
      <c r="J1805" s="1">
        <v>1288461</v>
      </c>
      <c r="K1805" s="1">
        <v>262403</v>
      </c>
      <c r="L1805" s="3" t="s">
        <v>5982</v>
      </c>
      <c r="M1805" s="16"/>
    </row>
    <row r="1806" spans="1:13" s="17" customFormat="1" x14ac:dyDescent="0.2">
      <c r="A1806" s="19" t="s">
        <v>106</v>
      </c>
      <c r="B1806" s="19" t="s">
        <v>4822</v>
      </c>
      <c r="C1806" s="19" t="s">
        <v>4830</v>
      </c>
      <c r="D1806" s="19" t="s">
        <v>4831</v>
      </c>
      <c r="E1806" s="19" t="s">
        <v>143</v>
      </c>
      <c r="F1806" s="19" t="s">
        <v>4832</v>
      </c>
      <c r="G1806" s="19" t="s">
        <v>228</v>
      </c>
      <c r="H1806" s="1">
        <v>105148</v>
      </c>
      <c r="I1806" s="1">
        <v>0</v>
      </c>
      <c r="J1806" s="1">
        <v>105148</v>
      </c>
      <c r="K1806" s="1">
        <v>20208</v>
      </c>
      <c r="L1806" s="3" t="s">
        <v>5982</v>
      </c>
      <c r="M1806" s="16"/>
    </row>
    <row r="1807" spans="1:13" s="17" customFormat="1" x14ac:dyDescent="0.2">
      <c r="A1807" s="19" t="s">
        <v>106</v>
      </c>
      <c r="B1807" s="19" t="s">
        <v>4822</v>
      </c>
      <c r="C1807" s="19" t="s">
        <v>4833</v>
      </c>
      <c r="D1807" s="19" t="s">
        <v>4834</v>
      </c>
      <c r="E1807" s="19" t="s">
        <v>143</v>
      </c>
      <c r="F1807" s="19" t="s">
        <v>4835</v>
      </c>
      <c r="G1807" s="19" t="s">
        <v>228</v>
      </c>
      <c r="H1807" s="1">
        <v>86388</v>
      </c>
      <c r="I1807" s="1">
        <v>0</v>
      </c>
      <c r="J1807" s="1">
        <v>86388</v>
      </c>
      <c r="K1807" s="1">
        <v>20186</v>
      </c>
      <c r="L1807" s="3" t="s">
        <v>5982</v>
      </c>
      <c r="M1807" s="16"/>
    </row>
    <row r="1808" spans="1:13" s="17" customFormat="1" x14ac:dyDescent="0.2">
      <c r="A1808" s="19" t="s">
        <v>106</v>
      </c>
      <c r="B1808" s="19" t="s">
        <v>4822</v>
      </c>
      <c r="C1808" s="19" t="s">
        <v>4836</v>
      </c>
      <c r="D1808" s="19" t="s">
        <v>4837</v>
      </c>
      <c r="E1808" s="19" t="s">
        <v>143</v>
      </c>
      <c r="F1808" s="19" t="s">
        <v>4838</v>
      </c>
      <c r="G1808" s="19" t="s">
        <v>228</v>
      </c>
      <c r="H1808" s="1">
        <v>40974</v>
      </c>
      <c r="I1808" s="1">
        <v>0</v>
      </c>
      <c r="J1808" s="1">
        <v>40974</v>
      </c>
      <c r="K1808" s="1">
        <v>7100</v>
      </c>
      <c r="L1808" s="3" t="s">
        <v>5982</v>
      </c>
      <c r="M1808" s="16"/>
    </row>
    <row r="1809" spans="1:13" s="17" customFormat="1" x14ac:dyDescent="0.2">
      <c r="A1809" s="19" t="s">
        <v>106</v>
      </c>
      <c r="B1809" s="19" t="s">
        <v>4839</v>
      </c>
      <c r="C1809" s="25" t="s">
        <v>5982</v>
      </c>
      <c r="D1809" s="25" t="s">
        <v>5982</v>
      </c>
      <c r="E1809" s="25" t="s">
        <v>5982</v>
      </c>
      <c r="F1809" s="19" t="s">
        <v>4840</v>
      </c>
      <c r="G1809" s="19" t="s">
        <v>341</v>
      </c>
      <c r="H1809" s="1">
        <v>2139984</v>
      </c>
      <c r="I1809" s="1">
        <v>0</v>
      </c>
      <c r="J1809" s="1">
        <v>2139984</v>
      </c>
      <c r="K1809" s="1">
        <v>533551</v>
      </c>
      <c r="L1809" s="3" t="s">
        <v>5982</v>
      </c>
      <c r="M1809" s="16"/>
    </row>
    <row r="1810" spans="1:13" s="17" customFormat="1" x14ac:dyDescent="0.2">
      <c r="A1810" s="19" t="s">
        <v>106</v>
      </c>
      <c r="B1810" s="19" t="s">
        <v>4841</v>
      </c>
      <c r="C1810" s="25" t="s">
        <v>5982</v>
      </c>
      <c r="D1810" s="25" t="s">
        <v>5982</v>
      </c>
      <c r="E1810" s="25" t="s">
        <v>5982</v>
      </c>
      <c r="F1810" s="19" t="s">
        <v>4842</v>
      </c>
      <c r="G1810" s="19" t="s">
        <v>145</v>
      </c>
      <c r="H1810" s="1">
        <v>12652079</v>
      </c>
      <c r="I1810" s="1">
        <v>-775460</v>
      </c>
      <c r="J1810" s="1">
        <v>11876619</v>
      </c>
      <c r="K1810" s="1">
        <v>4886668</v>
      </c>
      <c r="L1810" s="3" t="s">
        <v>5982</v>
      </c>
      <c r="M1810" s="16"/>
    </row>
    <row r="1811" spans="1:13" s="17" customFormat="1" x14ac:dyDescent="0.2">
      <c r="A1811" s="19" t="s">
        <v>106</v>
      </c>
      <c r="B1811" s="19" t="s">
        <v>4841</v>
      </c>
      <c r="C1811" s="19" t="s">
        <v>4843</v>
      </c>
      <c r="D1811" s="19" t="s">
        <v>4844</v>
      </c>
      <c r="E1811" s="19" t="s">
        <v>143</v>
      </c>
      <c r="F1811" s="19" t="s">
        <v>4845</v>
      </c>
      <c r="G1811" s="19" t="s">
        <v>145</v>
      </c>
      <c r="H1811" s="1">
        <v>524812</v>
      </c>
      <c r="I1811" s="1">
        <v>-37819</v>
      </c>
      <c r="J1811" s="1">
        <v>486993</v>
      </c>
      <c r="K1811" s="1">
        <v>211366</v>
      </c>
      <c r="L1811" s="3" t="s">
        <v>5982</v>
      </c>
      <c r="M1811" s="16"/>
    </row>
    <row r="1812" spans="1:13" s="17" customFormat="1" x14ac:dyDescent="0.2">
      <c r="A1812" s="19" t="s">
        <v>106</v>
      </c>
      <c r="B1812" s="19" t="s">
        <v>4846</v>
      </c>
      <c r="C1812" s="25" t="s">
        <v>5982</v>
      </c>
      <c r="D1812" s="25" t="s">
        <v>5982</v>
      </c>
      <c r="E1812" s="25" t="s">
        <v>5982</v>
      </c>
      <c r="F1812" s="19" t="s">
        <v>4847</v>
      </c>
      <c r="G1812" s="19" t="s">
        <v>228</v>
      </c>
      <c r="H1812" s="1">
        <v>14434</v>
      </c>
      <c r="I1812" s="1">
        <v>0</v>
      </c>
      <c r="J1812" s="1">
        <v>14434</v>
      </c>
      <c r="K1812" s="1">
        <v>3601</v>
      </c>
      <c r="L1812" s="3" t="s">
        <v>5982</v>
      </c>
      <c r="M1812" s="16"/>
    </row>
    <row r="1813" spans="1:13" s="17" customFormat="1" x14ac:dyDescent="0.2">
      <c r="A1813" s="19" t="s">
        <v>106</v>
      </c>
      <c r="B1813" s="19" t="s">
        <v>4848</v>
      </c>
      <c r="C1813" s="25" t="s">
        <v>5982</v>
      </c>
      <c r="D1813" s="25" t="s">
        <v>5982</v>
      </c>
      <c r="E1813" s="25" t="s">
        <v>5982</v>
      </c>
      <c r="F1813" s="19" t="s">
        <v>4849</v>
      </c>
      <c r="G1813" s="19" t="s">
        <v>228</v>
      </c>
      <c r="H1813" s="1">
        <v>94720</v>
      </c>
      <c r="I1813" s="1">
        <v>0</v>
      </c>
      <c r="J1813" s="1">
        <v>94720</v>
      </c>
      <c r="K1813" s="1">
        <v>23594</v>
      </c>
      <c r="L1813" s="3" t="s">
        <v>5982</v>
      </c>
      <c r="M1813" s="16"/>
    </row>
    <row r="1814" spans="1:13" s="17" customFormat="1" x14ac:dyDescent="0.2">
      <c r="A1814" s="19" t="s">
        <v>106</v>
      </c>
      <c r="B1814" s="19" t="s">
        <v>4850</v>
      </c>
      <c r="C1814" s="25" t="s">
        <v>5982</v>
      </c>
      <c r="D1814" s="25" t="s">
        <v>5982</v>
      </c>
      <c r="E1814" s="25" t="s">
        <v>5982</v>
      </c>
      <c r="F1814" s="19" t="s">
        <v>4851</v>
      </c>
      <c r="G1814" s="19" t="s">
        <v>228</v>
      </c>
      <c r="H1814" s="1">
        <v>778652</v>
      </c>
      <c r="I1814" s="1">
        <v>0</v>
      </c>
      <c r="J1814" s="1">
        <v>778652</v>
      </c>
      <c r="K1814" s="1">
        <v>193835</v>
      </c>
      <c r="L1814" s="3" t="s">
        <v>5982</v>
      </c>
      <c r="M1814" s="16"/>
    </row>
    <row r="1815" spans="1:13" s="17" customFormat="1" x14ac:dyDescent="0.2">
      <c r="A1815" s="19" t="s">
        <v>106</v>
      </c>
      <c r="B1815" s="19" t="s">
        <v>4852</v>
      </c>
      <c r="C1815" s="25" t="s">
        <v>5982</v>
      </c>
      <c r="D1815" s="25" t="s">
        <v>5982</v>
      </c>
      <c r="E1815" s="25" t="s">
        <v>5982</v>
      </c>
      <c r="F1815" s="19" t="s">
        <v>4853</v>
      </c>
      <c r="G1815" s="19" t="s">
        <v>228</v>
      </c>
      <c r="H1815" s="1">
        <v>577052</v>
      </c>
      <c r="I1815" s="1">
        <v>0</v>
      </c>
      <c r="J1815" s="1">
        <v>577052</v>
      </c>
      <c r="K1815" s="1">
        <v>143965</v>
      </c>
      <c r="L1815" s="3" t="s">
        <v>5982</v>
      </c>
      <c r="M1815" s="16"/>
    </row>
    <row r="1816" spans="1:13" s="17" customFormat="1" x14ac:dyDescent="0.2">
      <c r="A1816" s="19" t="s">
        <v>106</v>
      </c>
      <c r="B1816" s="19" t="s">
        <v>4854</v>
      </c>
      <c r="C1816" s="25" t="s">
        <v>5982</v>
      </c>
      <c r="D1816" s="25" t="s">
        <v>5982</v>
      </c>
      <c r="E1816" s="25" t="s">
        <v>5982</v>
      </c>
      <c r="F1816" s="19" t="s">
        <v>4855</v>
      </c>
      <c r="G1816" s="19" t="s">
        <v>341</v>
      </c>
      <c r="H1816" s="1">
        <v>685064</v>
      </c>
      <c r="I1816" s="1">
        <v>0</v>
      </c>
      <c r="J1816" s="1">
        <v>685064</v>
      </c>
      <c r="K1816" s="1">
        <v>170504</v>
      </c>
      <c r="L1816" s="3" t="s">
        <v>5982</v>
      </c>
      <c r="M1816" s="16"/>
    </row>
    <row r="1817" spans="1:13" s="17" customFormat="1" x14ac:dyDescent="0.2">
      <c r="A1817" s="19" t="s">
        <v>106</v>
      </c>
      <c r="B1817" s="19" t="s">
        <v>4856</v>
      </c>
      <c r="C1817" s="25" t="s">
        <v>5982</v>
      </c>
      <c r="D1817" s="25" t="s">
        <v>5982</v>
      </c>
      <c r="E1817" s="25" t="s">
        <v>5982</v>
      </c>
      <c r="F1817" s="19" t="s">
        <v>4857</v>
      </c>
      <c r="G1817" s="19" t="s">
        <v>228</v>
      </c>
      <c r="H1817" s="1">
        <v>1226217</v>
      </c>
      <c r="I1817" s="1">
        <v>-24880</v>
      </c>
      <c r="J1817" s="1">
        <v>1201337</v>
      </c>
      <c r="K1817" s="1">
        <v>319145</v>
      </c>
      <c r="L1817" s="3" t="s">
        <v>5982</v>
      </c>
      <c r="M1817" s="16"/>
    </row>
    <row r="1818" spans="1:13" s="17" customFormat="1" x14ac:dyDescent="0.2">
      <c r="A1818" s="19" t="s">
        <v>106</v>
      </c>
      <c r="B1818" s="19" t="s">
        <v>4858</v>
      </c>
      <c r="C1818" s="25" t="s">
        <v>5982</v>
      </c>
      <c r="D1818" s="25" t="s">
        <v>5982</v>
      </c>
      <c r="E1818" s="25" t="s">
        <v>5982</v>
      </c>
      <c r="F1818" s="19" t="s">
        <v>4859</v>
      </c>
      <c r="G1818" s="19" t="s">
        <v>228</v>
      </c>
      <c r="H1818" s="1">
        <v>2376131</v>
      </c>
      <c r="I1818" s="1">
        <v>0</v>
      </c>
      <c r="J1818" s="1">
        <v>2376131</v>
      </c>
      <c r="K1818" s="1">
        <v>1324352</v>
      </c>
      <c r="L1818" s="3" t="s">
        <v>5982</v>
      </c>
      <c r="M1818" s="16"/>
    </row>
    <row r="1819" spans="1:13" s="17" customFormat="1" x14ac:dyDescent="0.2">
      <c r="A1819" s="19" t="s">
        <v>106</v>
      </c>
      <c r="B1819" s="19" t="s">
        <v>4860</v>
      </c>
      <c r="C1819" s="25" t="s">
        <v>5982</v>
      </c>
      <c r="D1819" s="25" t="s">
        <v>5982</v>
      </c>
      <c r="E1819" s="25" t="s">
        <v>5982</v>
      </c>
      <c r="F1819" s="19" t="s">
        <v>4861</v>
      </c>
      <c r="G1819" s="19" t="s">
        <v>145</v>
      </c>
      <c r="H1819" s="1">
        <v>1598904</v>
      </c>
      <c r="I1819" s="1">
        <v>0</v>
      </c>
      <c r="J1819" s="1">
        <v>1598904</v>
      </c>
      <c r="K1819" s="1">
        <v>396966</v>
      </c>
      <c r="L1819" s="3" t="s">
        <v>5982</v>
      </c>
      <c r="M1819" s="16"/>
    </row>
    <row r="1820" spans="1:13" s="17" customFormat="1" x14ac:dyDescent="0.2">
      <c r="A1820" s="19" t="s">
        <v>106</v>
      </c>
      <c r="B1820" s="19" t="s">
        <v>4860</v>
      </c>
      <c r="C1820" s="19" t="s">
        <v>4862</v>
      </c>
      <c r="D1820" s="19" t="s">
        <v>4863</v>
      </c>
      <c r="E1820" s="19" t="s">
        <v>143</v>
      </c>
      <c r="F1820" s="19" t="s">
        <v>4864</v>
      </c>
      <c r="G1820" s="19" t="s">
        <v>145</v>
      </c>
      <c r="H1820" s="1">
        <v>431341</v>
      </c>
      <c r="I1820" s="1">
        <v>0</v>
      </c>
      <c r="J1820" s="1">
        <v>431341</v>
      </c>
      <c r="K1820" s="1">
        <v>259683</v>
      </c>
      <c r="L1820" s="3" t="s">
        <v>5982</v>
      </c>
      <c r="M1820" s="16"/>
    </row>
    <row r="1821" spans="1:13" s="17" customFormat="1" x14ac:dyDescent="0.2">
      <c r="A1821" s="19" t="s">
        <v>106</v>
      </c>
      <c r="B1821" s="19" t="s">
        <v>4865</v>
      </c>
      <c r="C1821" s="25" t="s">
        <v>5982</v>
      </c>
      <c r="D1821" s="25" t="s">
        <v>5982</v>
      </c>
      <c r="E1821" s="25" t="s">
        <v>5982</v>
      </c>
      <c r="F1821" s="19" t="s">
        <v>4866</v>
      </c>
      <c r="G1821" s="19" t="s">
        <v>228</v>
      </c>
      <c r="H1821" s="1">
        <v>983222</v>
      </c>
      <c r="I1821" s="1">
        <v>0</v>
      </c>
      <c r="J1821" s="1">
        <v>983222</v>
      </c>
      <c r="K1821" s="1">
        <v>245233</v>
      </c>
      <c r="L1821" s="3" t="s">
        <v>5982</v>
      </c>
      <c r="M1821" s="16"/>
    </row>
    <row r="1822" spans="1:13" s="17" customFormat="1" x14ac:dyDescent="0.2">
      <c r="A1822" s="19" t="s">
        <v>106</v>
      </c>
      <c r="B1822" s="19" t="s">
        <v>4867</v>
      </c>
      <c r="C1822" s="25" t="s">
        <v>5982</v>
      </c>
      <c r="D1822" s="25" t="s">
        <v>5982</v>
      </c>
      <c r="E1822" s="25" t="s">
        <v>5982</v>
      </c>
      <c r="F1822" s="19" t="s">
        <v>4868</v>
      </c>
      <c r="G1822" s="19" t="s">
        <v>341</v>
      </c>
      <c r="H1822" s="1">
        <v>844766</v>
      </c>
      <c r="I1822" s="1">
        <v>0</v>
      </c>
      <c r="J1822" s="1">
        <v>844766</v>
      </c>
      <c r="K1822" s="1">
        <v>210508</v>
      </c>
      <c r="L1822" s="3" t="s">
        <v>5982</v>
      </c>
      <c r="M1822" s="16"/>
    </row>
    <row r="1823" spans="1:13" s="17" customFormat="1" x14ac:dyDescent="0.2">
      <c r="A1823" s="19" t="s">
        <v>106</v>
      </c>
      <c r="B1823" s="19" t="s">
        <v>4869</v>
      </c>
      <c r="C1823" s="25" t="s">
        <v>5982</v>
      </c>
      <c r="D1823" s="25" t="s">
        <v>5982</v>
      </c>
      <c r="E1823" s="25" t="s">
        <v>5982</v>
      </c>
      <c r="F1823" s="19" t="s">
        <v>4870</v>
      </c>
      <c r="G1823" s="19" t="s">
        <v>228</v>
      </c>
      <c r="H1823" s="1">
        <v>2976074</v>
      </c>
      <c r="I1823" s="1">
        <v>-87346</v>
      </c>
      <c r="J1823" s="1">
        <v>2888728</v>
      </c>
      <c r="K1823" s="1">
        <v>807978</v>
      </c>
      <c r="L1823" s="3" t="s">
        <v>5982</v>
      </c>
      <c r="M1823" s="16"/>
    </row>
    <row r="1824" spans="1:13" s="17" customFormat="1" x14ac:dyDescent="0.2">
      <c r="A1824" s="19" t="s">
        <v>106</v>
      </c>
      <c r="B1824" s="19" t="s">
        <v>4869</v>
      </c>
      <c r="C1824" s="19" t="s">
        <v>4871</v>
      </c>
      <c r="D1824" s="19" t="s">
        <v>4872</v>
      </c>
      <c r="E1824" s="19" t="s">
        <v>166</v>
      </c>
      <c r="F1824" s="19" t="s">
        <v>4873</v>
      </c>
      <c r="G1824" s="19" t="s">
        <v>228</v>
      </c>
      <c r="H1824" s="1">
        <v>858295</v>
      </c>
      <c r="I1824" s="1">
        <v>-32698</v>
      </c>
      <c r="J1824" s="1">
        <v>825597</v>
      </c>
      <c r="K1824" s="1">
        <v>78505</v>
      </c>
      <c r="L1824" s="3" t="s">
        <v>5982</v>
      </c>
      <c r="M1824" s="16"/>
    </row>
    <row r="1825" spans="1:13" s="17" customFormat="1" x14ac:dyDescent="0.2">
      <c r="A1825" s="19" t="s">
        <v>106</v>
      </c>
      <c r="B1825" s="19" t="s">
        <v>4874</v>
      </c>
      <c r="C1825" s="25" t="s">
        <v>5982</v>
      </c>
      <c r="D1825" s="25" t="s">
        <v>5982</v>
      </c>
      <c r="E1825" s="25" t="s">
        <v>5982</v>
      </c>
      <c r="F1825" s="19" t="s">
        <v>4875</v>
      </c>
      <c r="G1825" s="19" t="s">
        <v>228</v>
      </c>
      <c r="H1825" s="1">
        <v>23032157</v>
      </c>
      <c r="I1825" s="1">
        <v>-735108</v>
      </c>
      <c r="J1825" s="1">
        <v>22297049</v>
      </c>
      <c r="K1825" s="1">
        <v>7057215</v>
      </c>
      <c r="L1825" s="3" t="s">
        <v>5982</v>
      </c>
      <c r="M1825" s="16"/>
    </row>
    <row r="1826" spans="1:13" s="17" customFormat="1" x14ac:dyDescent="0.2">
      <c r="A1826" s="19" t="s">
        <v>106</v>
      </c>
      <c r="B1826" s="19" t="s">
        <v>4876</v>
      </c>
      <c r="C1826" s="25" t="s">
        <v>5982</v>
      </c>
      <c r="D1826" s="25" t="s">
        <v>5982</v>
      </c>
      <c r="E1826" s="25" t="s">
        <v>5982</v>
      </c>
      <c r="F1826" s="19" t="s">
        <v>4877</v>
      </c>
      <c r="G1826" s="19" t="s">
        <v>228</v>
      </c>
      <c r="H1826" s="1">
        <v>165486</v>
      </c>
      <c r="I1826" s="1">
        <v>0</v>
      </c>
      <c r="J1826" s="1">
        <v>165486</v>
      </c>
      <c r="K1826" s="1">
        <v>40583</v>
      </c>
      <c r="L1826" s="3" t="s">
        <v>5982</v>
      </c>
      <c r="M1826" s="16"/>
    </row>
    <row r="1827" spans="1:13" s="17" customFormat="1" x14ac:dyDescent="0.2">
      <c r="A1827" s="19" t="s">
        <v>106</v>
      </c>
      <c r="B1827" s="19" t="s">
        <v>4878</v>
      </c>
      <c r="C1827" s="25" t="s">
        <v>5982</v>
      </c>
      <c r="D1827" s="25" t="s">
        <v>5982</v>
      </c>
      <c r="E1827" s="25" t="s">
        <v>5982</v>
      </c>
      <c r="F1827" s="19" t="s">
        <v>4879</v>
      </c>
      <c r="G1827" s="19" t="s">
        <v>145</v>
      </c>
      <c r="H1827" s="1">
        <v>2243006</v>
      </c>
      <c r="I1827" s="1">
        <v>0</v>
      </c>
      <c r="J1827" s="1">
        <v>2243006</v>
      </c>
      <c r="K1827" s="1">
        <v>552955</v>
      </c>
      <c r="L1827" s="3" t="s">
        <v>5982</v>
      </c>
      <c r="M1827" s="16"/>
    </row>
    <row r="1828" spans="1:13" s="17" customFormat="1" x14ac:dyDescent="0.2">
      <c r="A1828" s="19" t="s">
        <v>106</v>
      </c>
      <c r="B1828" s="19" t="s">
        <v>4880</v>
      </c>
      <c r="C1828" s="25" t="s">
        <v>5982</v>
      </c>
      <c r="D1828" s="25" t="s">
        <v>5982</v>
      </c>
      <c r="E1828" s="25" t="s">
        <v>5982</v>
      </c>
      <c r="F1828" s="19" t="s">
        <v>4881</v>
      </c>
      <c r="G1828" s="19" t="s">
        <v>145</v>
      </c>
      <c r="H1828" s="1">
        <v>5524618</v>
      </c>
      <c r="I1828" s="1">
        <v>0</v>
      </c>
      <c r="J1828" s="1">
        <v>5524618</v>
      </c>
      <c r="K1828" s="1">
        <v>1376531</v>
      </c>
      <c r="L1828" s="3" t="s">
        <v>5982</v>
      </c>
      <c r="M1828" s="16"/>
    </row>
    <row r="1829" spans="1:13" s="17" customFormat="1" x14ac:dyDescent="0.2">
      <c r="A1829" s="19" t="s">
        <v>106</v>
      </c>
      <c r="B1829" s="19" t="s">
        <v>4880</v>
      </c>
      <c r="C1829" s="19" t="s">
        <v>4882</v>
      </c>
      <c r="D1829" s="19" t="s">
        <v>4883</v>
      </c>
      <c r="E1829" s="19" t="s">
        <v>143</v>
      </c>
      <c r="F1829" s="19" t="s">
        <v>4884</v>
      </c>
      <c r="G1829" s="19" t="s">
        <v>145</v>
      </c>
      <c r="H1829" s="1">
        <v>77320</v>
      </c>
      <c r="I1829" s="1">
        <v>0</v>
      </c>
      <c r="J1829" s="1">
        <v>77320</v>
      </c>
      <c r="K1829" s="1">
        <v>3844</v>
      </c>
      <c r="L1829" s="3" t="s">
        <v>5982</v>
      </c>
      <c r="M1829" s="16"/>
    </row>
    <row r="1830" spans="1:13" s="17" customFormat="1" x14ac:dyDescent="0.2">
      <c r="A1830" s="19" t="s">
        <v>106</v>
      </c>
      <c r="B1830" s="19" t="s">
        <v>4880</v>
      </c>
      <c r="C1830" s="19" t="s">
        <v>4885</v>
      </c>
      <c r="D1830" s="19" t="s">
        <v>4886</v>
      </c>
      <c r="E1830" s="19" t="s">
        <v>143</v>
      </c>
      <c r="F1830" s="19" t="s">
        <v>4887</v>
      </c>
      <c r="G1830" s="19" t="s">
        <v>145</v>
      </c>
      <c r="H1830" s="1">
        <v>42006</v>
      </c>
      <c r="I1830" s="1">
        <v>0</v>
      </c>
      <c r="J1830" s="1">
        <v>42006</v>
      </c>
      <c r="K1830" s="1">
        <v>9124</v>
      </c>
      <c r="L1830" s="3" t="s">
        <v>5982</v>
      </c>
      <c r="M1830" s="16"/>
    </row>
    <row r="1831" spans="1:13" s="17" customFormat="1" x14ac:dyDescent="0.2">
      <c r="A1831" s="19" t="s">
        <v>106</v>
      </c>
      <c r="B1831" s="19" t="s">
        <v>4880</v>
      </c>
      <c r="C1831" s="19" t="s">
        <v>4888</v>
      </c>
      <c r="D1831" s="19" t="s">
        <v>4889</v>
      </c>
      <c r="E1831" s="19" t="s">
        <v>143</v>
      </c>
      <c r="F1831" s="19" t="s">
        <v>4890</v>
      </c>
      <c r="G1831" s="19" t="s">
        <v>145</v>
      </c>
      <c r="H1831" s="1">
        <v>103356</v>
      </c>
      <c r="I1831" s="1">
        <v>0</v>
      </c>
      <c r="J1831" s="1">
        <v>103356</v>
      </c>
      <c r="K1831" s="1">
        <v>27225</v>
      </c>
      <c r="L1831" s="3" t="s">
        <v>5982</v>
      </c>
      <c r="M1831" s="16"/>
    </row>
    <row r="1832" spans="1:13" s="17" customFormat="1" x14ac:dyDescent="0.2">
      <c r="A1832" s="19" t="s">
        <v>106</v>
      </c>
      <c r="B1832" s="19" t="s">
        <v>4891</v>
      </c>
      <c r="C1832" s="25" t="s">
        <v>5982</v>
      </c>
      <c r="D1832" s="25" t="s">
        <v>5982</v>
      </c>
      <c r="E1832" s="25" t="s">
        <v>5982</v>
      </c>
      <c r="F1832" s="19" t="s">
        <v>4892</v>
      </c>
      <c r="G1832" s="19" t="s">
        <v>145</v>
      </c>
      <c r="H1832" s="1">
        <v>2924252</v>
      </c>
      <c r="I1832" s="1">
        <v>0</v>
      </c>
      <c r="J1832" s="1">
        <v>2924252</v>
      </c>
      <c r="K1832" s="1">
        <v>728629</v>
      </c>
      <c r="L1832" s="3" t="s">
        <v>5982</v>
      </c>
      <c r="M1832" s="16"/>
    </row>
    <row r="1833" spans="1:13" s="17" customFormat="1" x14ac:dyDescent="0.2">
      <c r="A1833" s="19" t="s">
        <v>106</v>
      </c>
      <c r="B1833" s="19" t="s">
        <v>4893</v>
      </c>
      <c r="C1833" s="25" t="s">
        <v>5982</v>
      </c>
      <c r="D1833" s="25" t="s">
        <v>5982</v>
      </c>
      <c r="E1833" s="25" t="s">
        <v>5982</v>
      </c>
      <c r="F1833" s="19" t="s">
        <v>4894</v>
      </c>
      <c r="G1833" s="19" t="s">
        <v>228</v>
      </c>
      <c r="H1833" s="1">
        <v>334938</v>
      </c>
      <c r="I1833" s="1">
        <v>0</v>
      </c>
      <c r="J1833" s="1">
        <v>334938</v>
      </c>
      <c r="K1833" s="1">
        <v>83436</v>
      </c>
      <c r="L1833" s="3" t="s">
        <v>5982</v>
      </c>
      <c r="M1833" s="16"/>
    </row>
    <row r="1834" spans="1:13" s="17" customFormat="1" x14ac:dyDescent="0.2">
      <c r="A1834" s="19" t="s">
        <v>106</v>
      </c>
      <c r="B1834" s="19" t="s">
        <v>4895</v>
      </c>
      <c r="C1834" s="25" t="s">
        <v>5982</v>
      </c>
      <c r="D1834" s="25" t="s">
        <v>5982</v>
      </c>
      <c r="E1834" s="25" t="s">
        <v>5982</v>
      </c>
      <c r="F1834" s="19" t="s">
        <v>4896</v>
      </c>
      <c r="G1834" s="19" t="s">
        <v>228</v>
      </c>
      <c r="H1834" s="1">
        <v>1237382</v>
      </c>
      <c r="I1834" s="1">
        <v>0</v>
      </c>
      <c r="J1834" s="1">
        <v>1237382</v>
      </c>
      <c r="K1834" s="1">
        <v>308131</v>
      </c>
      <c r="L1834" s="3" t="s">
        <v>5982</v>
      </c>
      <c r="M1834" s="16"/>
    </row>
    <row r="1835" spans="1:13" s="17" customFormat="1" x14ac:dyDescent="0.2">
      <c r="A1835" s="19" t="s">
        <v>106</v>
      </c>
      <c r="B1835" s="19" t="s">
        <v>4897</v>
      </c>
      <c r="C1835" s="25" t="s">
        <v>5982</v>
      </c>
      <c r="D1835" s="25" t="s">
        <v>5982</v>
      </c>
      <c r="E1835" s="25" t="s">
        <v>5982</v>
      </c>
      <c r="F1835" s="19" t="s">
        <v>4898</v>
      </c>
      <c r="G1835" s="19" t="s">
        <v>228</v>
      </c>
      <c r="H1835" s="1">
        <v>1805372</v>
      </c>
      <c r="I1835" s="1">
        <v>0</v>
      </c>
      <c r="J1835" s="1">
        <v>1805372</v>
      </c>
      <c r="K1835" s="1">
        <v>780276</v>
      </c>
      <c r="L1835" s="3" t="s">
        <v>5982</v>
      </c>
      <c r="M1835" s="16"/>
    </row>
    <row r="1836" spans="1:13" s="17" customFormat="1" x14ac:dyDescent="0.2">
      <c r="A1836" s="19" t="s">
        <v>106</v>
      </c>
      <c r="B1836" s="19" t="s">
        <v>4899</v>
      </c>
      <c r="C1836" s="25" t="s">
        <v>5982</v>
      </c>
      <c r="D1836" s="25" t="s">
        <v>5982</v>
      </c>
      <c r="E1836" s="25" t="s">
        <v>5982</v>
      </c>
      <c r="F1836" s="19" t="s">
        <v>4900</v>
      </c>
      <c r="G1836" s="19" t="s">
        <v>145</v>
      </c>
      <c r="H1836" s="1">
        <v>2000626</v>
      </c>
      <c r="I1836" s="1">
        <v>0</v>
      </c>
      <c r="J1836" s="1">
        <v>2000626</v>
      </c>
      <c r="K1836" s="1">
        <v>498404</v>
      </c>
      <c r="L1836" s="3" t="s">
        <v>5982</v>
      </c>
      <c r="M1836" s="16"/>
    </row>
    <row r="1837" spans="1:13" s="17" customFormat="1" x14ac:dyDescent="0.2">
      <c r="A1837" s="19" t="s">
        <v>106</v>
      </c>
      <c r="B1837" s="19" t="s">
        <v>4901</v>
      </c>
      <c r="C1837" s="19" t="s">
        <v>4902</v>
      </c>
      <c r="D1837" s="19" t="s">
        <v>4903</v>
      </c>
      <c r="E1837" s="19" t="s">
        <v>143</v>
      </c>
      <c r="F1837" s="19" t="s">
        <v>4904</v>
      </c>
      <c r="G1837" s="19" t="s">
        <v>145</v>
      </c>
      <c r="H1837" s="1">
        <v>10756</v>
      </c>
      <c r="I1837" s="1">
        <v>0</v>
      </c>
      <c r="J1837" s="1">
        <v>10756</v>
      </c>
      <c r="K1837" s="1">
        <v>3452</v>
      </c>
      <c r="L1837" s="3" t="s">
        <v>5982</v>
      </c>
      <c r="M1837" s="16"/>
    </row>
    <row r="1838" spans="1:13" s="17" customFormat="1" x14ac:dyDescent="0.2">
      <c r="A1838" s="19" t="s">
        <v>106</v>
      </c>
      <c r="B1838" s="19" t="s">
        <v>4905</v>
      </c>
      <c r="C1838" s="19" t="s">
        <v>4906</v>
      </c>
      <c r="D1838" s="19" t="s">
        <v>4907</v>
      </c>
      <c r="E1838" s="19" t="s">
        <v>143</v>
      </c>
      <c r="F1838" s="19" t="s">
        <v>4908</v>
      </c>
      <c r="G1838" s="19" t="s">
        <v>341</v>
      </c>
      <c r="H1838" s="1">
        <v>67870</v>
      </c>
      <c r="I1838" s="1">
        <v>0</v>
      </c>
      <c r="J1838" s="1">
        <v>67870</v>
      </c>
      <c r="K1838" s="1">
        <v>25149</v>
      </c>
      <c r="L1838" s="3" t="s">
        <v>5982</v>
      </c>
      <c r="M1838" s="16"/>
    </row>
    <row r="1839" spans="1:13" s="17" customFormat="1" x14ac:dyDescent="0.2">
      <c r="A1839" s="19" t="s">
        <v>108</v>
      </c>
      <c r="B1839" s="19" t="s">
        <v>4909</v>
      </c>
      <c r="C1839" s="25" t="s">
        <v>5982</v>
      </c>
      <c r="D1839" s="25" t="s">
        <v>5982</v>
      </c>
      <c r="E1839" s="25" t="s">
        <v>5982</v>
      </c>
      <c r="F1839" s="19" t="s">
        <v>4910</v>
      </c>
      <c r="G1839" s="19" t="s">
        <v>140</v>
      </c>
      <c r="H1839" s="1">
        <v>4498229</v>
      </c>
      <c r="I1839" s="1">
        <v>-456164</v>
      </c>
      <c r="J1839" s="1">
        <v>4042065</v>
      </c>
      <c r="K1839" s="1">
        <v>100653</v>
      </c>
      <c r="L1839" s="3" t="s">
        <v>5982</v>
      </c>
      <c r="M1839" s="16"/>
    </row>
    <row r="1840" spans="1:13" s="17" customFormat="1" x14ac:dyDescent="0.2">
      <c r="A1840" s="19" t="s">
        <v>108</v>
      </c>
      <c r="B1840" s="19" t="s">
        <v>4909</v>
      </c>
      <c r="C1840" s="19" t="s">
        <v>4911</v>
      </c>
      <c r="D1840" s="19" t="s">
        <v>4912</v>
      </c>
      <c r="E1840" s="19" t="s">
        <v>166</v>
      </c>
      <c r="F1840" s="19" t="s">
        <v>4913</v>
      </c>
      <c r="G1840" s="19" t="s">
        <v>140</v>
      </c>
      <c r="H1840" s="1">
        <v>23012</v>
      </c>
      <c r="I1840" s="1">
        <v>0</v>
      </c>
      <c r="J1840" s="1">
        <v>23012</v>
      </c>
      <c r="K1840" s="1">
        <v>5705</v>
      </c>
      <c r="L1840" s="3" t="s">
        <v>5982</v>
      </c>
      <c r="M1840" s="16"/>
    </row>
    <row r="1841" spans="1:13" s="17" customFormat="1" x14ac:dyDescent="0.2">
      <c r="A1841" s="19" t="s">
        <v>108</v>
      </c>
      <c r="B1841" s="19" t="s">
        <v>4909</v>
      </c>
      <c r="C1841" s="19" t="s">
        <v>4914</v>
      </c>
      <c r="D1841" s="19" t="s">
        <v>4915</v>
      </c>
      <c r="E1841" s="19" t="s">
        <v>143</v>
      </c>
      <c r="F1841" s="19" t="s">
        <v>4916</v>
      </c>
      <c r="G1841" s="19" t="s">
        <v>341</v>
      </c>
      <c r="H1841" s="1">
        <v>106738</v>
      </c>
      <c r="I1841" s="1">
        <v>0</v>
      </c>
      <c r="J1841" s="1">
        <v>106738</v>
      </c>
      <c r="K1841" s="1">
        <v>27298</v>
      </c>
      <c r="L1841" s="3" t="s">
        <v>5982</v>
      </c>
      <c r="M1841" s="16"/>
    </row>
    <row r="1842" spans="1:13" s="17" customFormat="1" x14ac:dyDescent="0.2">
      <c r="A1842" s="19" t="s">
        <v>108</v>
      </c>
      <c r="B1842" s="19" t="s">
        <v>4917</v>
      </c>
      <c r="C1842" s="25" t="s">
        <v>5982</v>
      </c>
      <c r="D1842" s="25" t="s">
        <v>5982</v>
      </c>
      <c r="E1842" s="25" t="s">
        <v>5982</v>
      </c>
      <c r="F1842" s="19" t="s">
        <v>4918</v>
      </c>
      <c r="G1842" s="19" t="s">
        <v>228</v>
      </c>
      <c r="H1842" s="1">
        <v>27102</v>
      </c>
      <c r="I1842" s="1">
        <v>0</v>
      </c>
      <c r="J1842" s="1">
        <v>27102</v>
      </c>
      <c r="K1842" s="1">
        <v>6632</v>
      </c>
      <c r="L1842" s="3" t="s">
        <v>5982</v>
      </c>
      <c r="M1842" s="16"/>
    </row>
    <row r="1843" spans="1:13" s="17" customFormat="1" x14ac:dyDescent="0.2">
      <c r="A1843" s="19" t="s">
        <v>108</v>
      </c>
      <c r="B1843" s="19" t="s">
        <v>4919</v>
      </c>
      <c r="C1843" s="25" t="s">
        <v>5982</v>
      </c>
      <c r="D1843" s="25" t="s">
        <v>5982</v>
      </c>
      <c r="E1843" s="25" t="s">
        <v>5982</v>
      </c>
      <c r="F1843" s="19" t="s">
        <v>4920</v>
      </c>
      <c r="G1843" s="19" t="s">
        <v>228</v>
      </c>
      <c r="H1843" s="1">
        <v>21874</v>
      </c>
      <c r="I1843" s="1">
        <v>0</v>
      </c>
      <c r="J1843" s="1">
        <v>21874</v>
      </c>
      <c r="K1843" s="1">
        <v>5458</v>
      </c>
      <c r="L1843" s="3" t="s">
        <v>5982</v>
      </c>
      <c r="M1843" s="16"/>
    </row>
    <row r="1844" spans="1:13" s="17" customFormat="1" x14ac:dyDescent="0.2">
      <c r="A1844" s="19" t="s">
        <v>108</v>
      </c>
      <c r="B1844" s="19" t="s">
        <v>4921</v>
      </c>
      <c r="C1844" s="25" t="s">
        <v>5982</v>
      </c>
      <c r="D1844" s="25" t="s">
        <v>5982</v>
      </c>
      <c r="E1844" s="25" t="s">
        <v>5982</v>
      </c>
      <c r="F1844" s="19" t="s">
        <v>4922</v>
      </c>
      <c r="G1844" s="19" t="s">
        <v>228</v>
      </c>
      <c r="H1844" s="1">
        <v>2977297</v>
      </c>
      <c r="I1844" s="1">
        <v>-944384</v>
      </c>
      <c r="J1844" s="1">
        <v>2032913</v>
      </c>
      <c r="K1844" s="1">
        <v>86222</v>
      </c>
      <c r="L1844" s="3" t="s">
        <v>5982</v>
      </c>
      <c r="M1844" s="16"/>
    </row>
    <row r="1845" spans="1:13" s="17" customFormat="1" x14ac:dyDescent="0.2">
      <c r="A1845" s="19" t="s">
        <v>108</v>
      </c>
      <c r="B1845" s="19" t="s">
        <v>4921</v>
      </c>
      <c r="C1845" s="19" t="s">
        <v>4923</v>
      </c>
      <c r="D1845" s="19" t="s">
        <v>4924</v>
      </c>
      <c r="E1845" s="19" t="s">
        <v>166</v>
      </c>
      <c r="F1845" s="19" t="s">
        <v>4925</v>
      </c>
      <c r="G1845" s="19" t="s">
        <v>228</v>
      </c>
      <c r="H1845" s="1">
        <v>380023</v>
      </c>
      <c r="I1845" s="1">
        <v>-9787</v>
      </c>
      <c r="J1845" s="1">
        <v>370236</v>
      </c>
      <c r="K1845" s="1">
        <v>96055</v>
      </c>
      <c r="L1845" s="3" t="s">
        <v>5982</v>
      </c>
      <c r="M1845" s="16"/>
    </row>
    <row r="1846" spans="1:13" s="17" customFormat="1" x14ac:dyDescent="0.2">
      <c r="A1846" s="19" t="s">
        <v>108</v>
      </c>
      <c r="B1846" s="19" t="s">
        <v>4926</v>
      </c>
      <c r="C1846" s="25" t="s">
        <v>5982</v>
      </c>
      <c r="D1846" s="25" t="s">
        <v>5982</v>
      </c>
      <c r="E1846" s="25" t="s">
        <v>5982</v>
      </c>
      <c r="F1846" s="19" t="s">
        <v>4927</v>
      </c>
      <c r="G1846" s="19" t="s">
        <v>228</v>
      </c>
      <c r="H1846" s="1">
        <v>28992</v>
      </c>
      <c r="I1846" s="1">
        <v>0</v>
      </c>
      <c r="J1846" s="1">
        <v>28992</v>
      </c>
      <c r="K1846" s="1">
        <v>7234</v>
      </c>
      <c r="L1846" s="3" t="s">
        <v>5982</v>
      </c>
      <c r="M1846" s="16"/>
    </row>
    <row r="1847" spans="1:13" s="17" customFormat="1" x14ac:dyDescent="0.2">
      <c r="A1847" s="19" t="s">
        <v>108</v>
      </c>
      <c r="B1847" s="19" t="s">
        <v>4928</v>
      </c>
      <c r="C1847" s="25" t="s">
        <v>5982</v>
      </c>
      <c r="D1847" s="25" t="s">
        <v>5982</v>
      </c>
      <c r="E1847" s="25" t="s">
        <v>5982</v>
      </c>
      <c r="F1847" s="19" t="s">
        <v>4929</v>
      </c>
      <c r="G1847" s="19" t="s">
        <v>228</v>
      </c>
      <c r="H1847" s="1">
        <v>404187</v>
      </c>
      <c r="I1847" s="1">
        <v>-12913</v>
      </c>
      <c r="J1847" s="1">
        <v>391274</v>
      </c>
      <c r="K1847" s="1">
        <v>132445</v>
      </c>
      <c r="L1847" s="3" t="s">
        <v>5982</v>
      </c>
      <c r="M1847" s="16"/>
    </row>
    <row r="1848" spans="1:13" s="17" customFormat="1" x14ac:dyDescent="0.2">
      <c r="A1848" s="19" t="s">
        <v>108</v>
      </c>
      <c r="B1848" s="19" t="s">
        <v>4930</v>
      </c>
      <c r="C1848" s="25" t="s">
        <v>5982</v>
      </c>
      <c r="D1848" s="25" t="s">
        <v>5982</v>
      </c>
      <c r="E1848" s="25" t="s">
        <v>5982</v>
      </c>
      <c r="F1848" s="19" t="s">
        <v>4931</v>
      </c>
      <c r="G1848" s="19" t="s">
        <v>145</v>
      </c>
      <c r="H1848" s="1">
        <v>16232809</v>
      </c>
      <c r="I1848" s="1">
        <v>-4922186</v>
      </c>
      <c r="J1848" s="1">
        <v>11310623</v>
      </c>
      <c r="K1848" s="1">
        <v>-1482917</v>
      </c>
      <c r="L1848" s="3" t="s">
        <v>5982</v>
      </c>
      <c r="M1848" s="16"/>
    </row>
    <row r="1849" spans="1:13" s="17" customFormat="1" x14ac:dyDescent="0.2">
      <c r="A1849" s="19" t="s">
        <v>108</v>
      </c>
      <c r="B1849" s="19" t="s">
        <v>4930</v>
      </c>
      <c r="C1849" s="19" t="s">
        <v>4932</v>
      </c>
      <c r="D1849" s="19" t="s">
        <v>4933</v>
      </c>
      <c r="E1849" s="19" t="s">
        <v>143</v>
      </c>
      <c r="F1849" s="19" t="s">
        <v>4934</v>
      </c>
      <c r="G1849" s="19" t="s">
        <v>145</v>
      </c>
      <c r="H1849" s="1">
        <v>678236</v>
      </c>
      <c r="I1849" s="1">
        <v>-128682</v>
      </c>
      <c r="J1849" s="1">
        <v>549554</v>
      </c>
      <c r="K1849" s="1">
        <v>2357</v>
      </c>
      <c r="L1849" s="3" t="s">
        <v>5982</v>
      </c>
      <c r="M1849" s="16"/>
    </row>
    <row r="1850" spans="1:13" s="17" customFormat="1" x14ac:dyDescent="0.2">
      <c r="A1850" s="19" t="s">
        <v>108</v>
      </c>
      <c r="B1850" s="19" t="s">
        <v>4930</v>
      </c>
      <c r="C1850" s="19" t="s">
        <v>4935</v>
      </c>
      <c r="D1850" s="19" t="s">
        <v>4936</v>
      </c>
      <c r="E1850" s="19" t="s">
        <v>166</v>
      </c>
      <c r="F1850" s="19" t="s">
        <v>4937</v>
      </c>
      <c r="G1850" s="19" t="s">
        <v>145</v>
      </c>
      <c r="H1850" s="1">
        <v>271127</v>
      </c>
      <c r="I1850" s="1">
        <v>-46704</v>
      </c>
      <c r="J1850" s="1">
        <v>224423</v>
      </c>
      <c r="K1850" s="1">
        <v>0</v>
      </c>
      <c r="L1850" s="3" t="s">
        <v>5982</v>
      </c>
      <c r="M1850" s="16"/>
    </row>
    <row r="1851" spans="1:13" s="17" customFormat="1" x14ac:dyDescent="0.2">
      <c r="A1851" s="19" t="s">
        <v>108</v>
      </c>
      <c r="B1851" s="19" t="s">
        <v>4930</v>
      </c>
      <c r="C1851" s="19" t="s">
        <v>4938</v>
      </c>
      <c r="D1851" s="19" t="s">
        <v>4939</v>
      </c>
      <c r="E1851" s="19" t="s">
        <v>166</v>
      </c>
      <c r="F1851" s="19" t="s">
        <v>4940</v>
      </c>
      <c r="G1851" s="19" t="s">
        <v>145</v>
      </c>
      <c r="H1851" s="1">
        <v>134872</v>
      </c>
      <c r="I1851" s="1">
        <v>-17977</v>
      </c>
      <c r="J1851" s="1">
        <v>116895</v>
      </c>
      <c r="K1851" s="1">
        <v>9233</v>
      </c>
      <c r="L1851" s="3" t="s">
        <v>5982</v>
      </c>
      <c r="M1851" s="16"/>
    </row>
    <row r="1852" spans="1:13" s="17" customFormat="1" x14ac:dyDescent="0.2">
      <c r="A1852" s="19" t="s">
        <v>108</v>
      </c>
      <c r="B1852" s="19" t="s">
        <v>4930</v>
      </c>
      <c r="C1852" s="19" t="s">
        <v>4941</v>
      </c>
      <c r="D1852" s="19" t="s">
        <v>4942</v>
      </c>
      <c r="E1852" s="19" t="s">
        <v>166</v>
      </c>
      <c r="F1852" s="19" t="s">
        <v>4943</v>
      </c>
      <c r="G1852" s="19" t="s">
        <v>145</v>
      </c>
      <c r="H1852" s="1">
        <v>237600</v>
      </c>
      <c r="I1852" s="1">
        <v>-65441</v>
      </c>
      <c r="J1852" s="1">
        <v>172159</v>
      </c>
      <c r="K1852" s="1">
        <v>0</v>
      </c>
      <c r="L1852" s="3" t="s">
        <v>5982</v>
      </c>
      <c r="M1852" s="16"/>
    </row>
    <row r="1853" spans="1:13" s="17" customFormat="1" x14ac:dyDescent="0.2">
      <c r="A1853" s="19" t="s">
        <v>108</v>
      </c>
      <c r="B1853" s="19" t="s">
        <v>4930</v>
      </c>
      <c r="C1853" s="19" t="s">
        <v>4944</v>
      </c>
      <c r="D1853" s="19" t="s">
        <v>4945</v>
      </c>
      <c r="E1853" s="19" t="s">
        <v>166</v>
      </c>
      <c r="F1853" s="19" t="s">
        <v>4946</v>
      </c>
      <c r="G1853" s="19" t="s">
        <v>145</v>
      </c>
      <c r="H1853" s="1">
        <v>602809</v>
      </c>
      <c r="I1853" s="1">
        <v>-165398</v>
      </c>
      <c r="J1853" s="1">
        <v>437411</v>
      </c>
      <c r="K1853" s="1">
        <v>0</v>
      </c>
      <c r="L1853" s="3" t="s">
        <v>5982</v>
      </c>
      <c r="M1853" s="16"/>
    </row>
    <row r="1854" spans="1:13" s="17" customFormat="1" x14ac:dyDescent="0.2">
      <c r="A1854" s="19" t="s">
        <v>108</v>
      </c>
      <c r="B1854" s="19" t="s">
        <v>4930</v>
      </c>
      <c r="C1854" s="19" t="s">
        <v>4947</v>
      </c>
      <c r="D1854" s="19" t="s">
        <v>4948</v>
      </c>
      <c r="E1854" s="19" t="s">
        <v>166</v>
      </c>
      <c r="F1854" s="19" t="s">
        <v>4949</v>
      </c>
      <c r="G1854" s="19" t="s">
        <v>145</v>
      </c>
      <c r="H1854" s="1">
        <v>350694</v>
      </c>
      <c r="I1854" s="1">
        <v>-101624</v>
      </c>
      <c r="J1854" s="1">
        <v>249070</v>
      </c>
      <c r="K1854" s="1">
        <v>0</v>
      </c>
      <c r="L1854" s="3" t="s">
        <v>5982</v>
      </c>
      <c r="M1854" s="16"/>
    </row>
    <row r="1855" spans="1:13" s="17" customFormat="1" x14ac:dyDescent="0.2">
      <c r="A1855" s="19" t="s">
        <v>108</v>
      </c>
      <c r="B1855" s="19" t="s">
        <v>4950</v>
      </c>
      <c r="C1855" s="25" t="s">
        <v>5982</v>
      </c>
      <c r="D1855" s="25" t="s">
        <v>5982</v>
      </c>
      <c r="E1855" s="25" t="s">
        <v>5982</v>
      </c>
      <c r="F1855" s="19" t="s">
        <v>4951</v>
      </c>
      <c r="G1855" s="19" t="s">
        <v>145</v>
      </c>
      <c r="H1855" s="1">
        <v>2832365</v>
      </c>
      <c r="I1855" s="1">
        <v>-215901</v>
      </c>
      <c r="J1855" s="1">
        <v>2616464</v>
      </c>
      <c r="K1855" s="1">
        <v>688735</v>
      </c>
      <c r="L1855" s="3" t="s">
        <v>5982</v>
      </c>
      <c r="M1855" s="16"/>
    </row>
    <row r="1856" spans="1:13" s="17" customFormat="1" x14ac:dyDescent="0.2">
      <c r="A1856" s="19" t="s">
        <v>108</v>
      </c>
      <c r="B1856" s="19" t="s">
        <v>4950</v>
      </c>
      <c r="C1856" s="19" t="s">
        <v>4952</v>
      </c>
      <c r="D1856" s="19" t="s">
        <v>4953</v>
      </c>
      <c r="E1856" s="19" t="s">
        <v>143</v>
      </c>
      <c r="F1856" s="19" t="s">
        <v>4954</v>
      </c>
      <c r="G1856" s="19" t="s">
        <v>145</v>
      </c>
      <c r="H1856" s="1">
        <v>4097054</v>
      </c>
      <c r="I1856" s="1">
        <v>-275530</v>
      </c>
      <c r="J1856" s="1">
        <v>3821524</v>
      </c>
      <c r="K1856" s="1">
        <v>1163981</v>
      </c>
      <c r="L1856" s="3" t="s">
        <v>5982</v>
      </c>
      <c r="M1856" s="16"/>
    </row>
    <row r="1857" spans="1:13" s="17" customFormat="1" x14ac:dyDescent="0.2">
      <c r="A1857" s="19" t="s">
        <v>108</v>
      </c>
      <c r="B1857" s="19" t="s">
        <v>4950</v>
      </c>
      <c r="C1857" s="19" t="s">
        <v>4955</v>
      </c>
      <c r="D1857" s="19" t="s">
        <v>4956</v>
      </c>
      <c r="E1857" s="19" t="s">
        <v>166</v>
      </c>
      <c r="F1857" s="19" t="s">
        <v>4957</v>
      </c>
      <c r="G1857" s="19" t="s">
        <v>145</v>
      </c>
      <c r="H1857" s="1">
        <v>468069</v>
      </c>
      <c r="I1857" s="1">
        <v>-28082</v>
      </c>
      <c r="J1857" s="1">
        <v>439987</v>
      </c>
      <c r="K1857" s="1">
        <v>136345</v>
      </c>
      <c r="L1857" s="3" t="s">
        <v>5982</v>
      </c>
      <c r="M1857" s="16"/>
    </row>
    <row r="1858" spans="1:13" s="17" customFormat="1" x14ac:dyDescent="0.2">
      <c r="A1858" s="19" t="s">
        <v>108</v>
      </c>
      <c r="B1858" s="19" t="s">
        <v>4958</v>
      </c>
      <c r="C1858" s="25" t="s">
        <v>5982</v>
      </c>
      <c r="D1858" s="25" t="s">
        <v>5982</v>
      </c>
      <c r="E1858" s="25" t="s">
        <v>5982</v>
      </c>
      <c r="F1858" s="19" t="s">
        <v>4959</v>
      </c>
      <c r="G1858" s="19" t="s">
        <v>228</v>
      </c>
      <c r="H1858" s="1">
        <v>381946</v>
      </c>
      <c r="I1858" s="1">
        <v>0</v>
      </c>
      <c r="J1858" s="1">
        <v>381946</v>
      </c>
      <c r="K1858" s="1">
        <v>95347</v>
      </c>
      <c r="L1858" s="3" t="s">
        <v>5982</v>
      </c>
      <c r="M1858" s="16"/>
    </row>
    <row r="1859" spans="1:13" s="17" customFormat="1" x14ac:dyDescent="0.2">
      <c r="A1859" s="19" t="s">
        <v>108</v>
      </c>
      <c r="B1859" s="19" t="s">
        <v>4960</v>
      </c>
      <c r="C1859" s="25" t="s">
        <v>5982</v>
      </c>
      <c r="D1859" s="25" t="s">
        <v>5982</v>
      </c>
      <c r="E1859" s="25" t="s">
        <v>5982</v>
      </c>
      <c r="F1859" s="19" t="s">
        <v>4961</v>
      </c>
      <c r="G1859" s="19" t="s">
        <v>341</v>
      </c>
      <c r="H1859" s="1">
        <v>855314</v>
      </c>
      <c r="I1859" s="1">
        <v>0</v>
      </c>
      <c r="J1859" s="1">
        <v>855314</v>
      </c>
      <c r="K1859" s="1">
        <v>213674</v>
      </c>
      <c r="L1859" s="3" t="s">
        <v>5982</v>
      </c>
      <c r="M1859" s="16"/>
    </row>
    <row r="1860" spans="1:13" s="17" customFormat="1" x14ac:dyDescent="0.2">
      <c r="A1860" s="19" t="s">
        <v>108</v>
      </c>
      <c r="B1860" s="19" t="s">
        <v>4960</v>
      </c>
      <c r="C1860" s="19" t="s">
        <v>4962</v>
      </c>
      <c r="D1860" s="19" t="s">
        <v>4963</v>
      </c>
      <c r="E1860" s="19" t="s">
        <v>166</v>
      </c>
      <c r="F1860" s="19" t="s">
        <v>4365</v>
      </c>
      <c r="G1860" s="19" t="s">
        <v>341</v>
      </c>
      <c r="H1860" s="1">
        <v>19052</v>
      </c>
      <c r="I1860" s="1">
        <v>-9110</v>
      </c>
      <c r="J1860" s="1">
        <v>9942</v>
      </c>
      <c r="K1860" s="1">
        <v>0</v>
      </c>
      <c r="L1860" s="3" t="s">
        <v>5982</v>
      </c>
      <c r="M1860" s="16"/>
    </row>
    <row r="1861" spans="1:13" s="17" customFormat="1" x14ac:dyDescent="0.2">
      <c r="A1861" s="19" t="s">
        <v>108</v>
      </c>
      <c r="B1861" s="19" t="s">
        <v>4964</v>
      </c>
      <c r="C1861" s="25" t="s">
        <v>5982</v>
      </c>
      <c r="D1861" s="25" t="s">
        <v>5982</v>
      </c>
      <c r="E1861" s="25" t="s">
        <v>5982</v>
      </c>
      <c r="F1861" s="19" t="s">
        <v>4965</v>
      </c>
      <c r="G1861" s="19" t="s">
        <v>228</v>
      </c>
      <c r="H1861" s="1">
        <v>364202</v>
      </c>
      <c r="I1861" s="1">
        <v>0</v>
      </c>
      <c r="J1861" s="1">
        <v>364202</v>
      </c>
      <c r="K1861" s="1">
        <v>90602</v>
      </c>
      <c r="L1861" s="3" t="s">
        <v>5982</v>
      </c>
      <c r="M1861" s="16"/>
    </row>
    <row r="1862" spans="1:13" s="17" customFormat="1" x14ac:dyDescent="0.2">
      <c r="A1862" s="19" t="s">
        <v>108</v>
      </c>
      <c r="B1862" s="19" t="s">
        <v>4966</v>
      </c>
      <c r="C1862" s="25" t="s">
        <v>5982</v>
      </c>
      <c r="D1862" s="25" t="s">
        <v>5982</v>
      </c>
      <c r="E1862" s="25" t="s">
        <v>5982</v>
      </c>
      <c r="F1862" s="19" t="s">
        <v>4967</v>
      </c>
      <c r="G1862" s="19" t="s">
        <v>145</v>
      </c>
      <c r="H1862" s="1">
        <v>471854</v>
      </c>
      <c r="I1862" s="1">
        <v>0</v>
      </c>
      <c r="J1862" s="1">
        <v>471854</v>
      </c>
      <c r="K1862" s="1">
        <v>116850</v>
      </c>
      <c r="L1862" s="3" t="s">
        <v>5982</v>
      </c>
      <c r="M1862" s="16"/>
    </row>
    <row r="1863" spans="1:13" s="17" customFormat="1" x14ac:dyDescent="0.2">
      <c r="A1863" s="19" t="s">
        <v>108</v>
      </c>
      <c r="B1863" s="19" t="s">
        <v>4966</v>
      </c>
      <c r="C1863" s="19" t="s">
        <v>4968</v>
      </c>
      <c r="D1863" s="19" t="s">
        <v>4969</v>
      </c>
      <c r="E1863" s="19" t="s">
        <v>143</v>
      </c>
      <c r="F1863" s="19" t="s">
        <v>4970</v>
      </c>
      <c r="G1863" s="19" t="s">
        <v>145</v>
      </c>
      <c r="H1863" s="1">
        <v>91692</v>
      </c>
      <c r="I1863" s="1">
        <v>0</v>
      </c>
      <c r="J1863" s="1">
        <v>91692</v>
      </c>
      <c r="K1863" s="1">
        <v>42754</v>
      </c>
      <c r="L1863" s="3" t="s">
        <v>5982</v>
      </c>
      <c r="M1863" s="16"/>
    </row>
    <row r="1864" spans="1:13" s="17" customFormat="1" x14ac:dyDescent="0.2">
      <c r="A1864" s="19" t="s">
        <v>108</v>
      </c>
      <c r="B1864" s="19" t="s">
        <v>4971</v>
      </c>
      <c r="C1864" s="19" t="s">
        <v>4972</v>
      </c>
      <c r="D1864" s="19" t="s">
        <v>4973</v>
      </c>
      <c r="E1864" s="19" t="s">
        <v>143</v>
      </c>
      <c r="F1864" s="19" t="s">
        <v>4974</v>
      </c>
      <c r="G1864" s="19" t="s">
        <v>145</v>
      </c>
      <c r="H1864" s="1">
        <v>55128</v>
      </c>
      <c r="I1864" s="1">
        <v>0</v>
      </c>
      <c r="J1864" s="1">
        <v>55128</v>
      </c>
      <c r="K1864" s="1">
        <v>20299</v>
      </c>
      <c r="L1864" s="3" t="s">
        <v>5982</v>
      </c>
      <c r="M1864" s="16"/>
    </row>
    <row r="1865" spans="1:13" s="17" customFormat="1" x14ac:dyDescent="0.2">
      <c r="A1865" s="19" t="s">
        <v>110</v>
      </c>
      <c r="B1865" s="19" t="s">
        <v>4975</v>
      </c>
      <c r="C1865" s="25" t="s">
        <v>5982</v>
      </c>
      <c r="D1865" s="25" t="s">
        <v>5982</v>
      </c>
      <c r="E1865" s="25" t="s">
        <v>5982</v>
      </c>
      <c r="F1865" s="19" t="s">
        <v>4976</v>
      </c>
      <c r="G1865" s="19" t="s">
        <v>140</v>
      </c>
      <c r="H1865" s="1">
        <v>6714</v>
      </c>
      <c r="I1865" s="1">
        <v>-24410</v>
      </c>
      <c r="J1865" s="1">
        <v>-17696</v>
      </c>
      <c r="K1865" s="1">
        <v>-32581</v>
      </c>
      <c r="L1865" s="3" t="s">
        <v>5982</v>
      </c>
      <c r="M1865" s="16"/>
    </row>
    <row r="1866" spans="1:13" s="17" customFormat="1" x14ac:dyDescent="0.2">
      <c r="A1866" s="19" t="s">
        <v>110</v>
      </c>
      <c r="B1866" s="19" t="s">
        <v>4975</v>
      </c>
      <c r="C1866" s="19" t="s">
        <v>4977</v>
      </c>
      <c r="D1866" s="19" t="s">
        <v>4978</v>
      </c>
      <c r="E1866" s="19" t="s">
        <v>143</v>
      </c>
      <c r="F1866" s="19" t="s">
        <v>4979</v>
      </c>
      <c r="G1866" s="19" t="s">
        <v>140</v>
      </c>
      <c r="H1866" s="1">
        <v>484005</v>
      </c>
      <c r="I1866" s="1">
        <v>135698</v>
      </c>
      <c r="J1866" s="1">
        <v>619703</v>
      </c>
      <c r="K1866" s="1">
        <v>214742</v>
      </c>
      <c r="L1866" s="3" t="s">
        <v>5982</v>
      </c>
      <c r="M1866" s="16"/>
    </row>
    <row r="1867" spans="1:13" s="17" customFormat="1" x14ac:dyDescent="0.2">
      <c r="A1867" s="19" t="s">
        <v>110</v>
      </c>
      <c r="B1867" s="19" t="s">
        <v>4975</v>
      </c>
      <c r="C1867" s="19" t="s">
        <v>4980</v>
      </c>
      <c r="D1867" s="19" t="s">
        <v>4981</v>
      </c>
      <c r="E1867" s="19" t="s">
        <v>143</v>
      </c>
      <c r="F1867" s="19" t="s">
        <v>4982</v>
      </c>
      <c r="G1867" s="19" t="s">
        <v>228</v>
      </c>
      <c r="H1867" s="1">
        <v>34048</v>
      </c>
      <c r="I1867" s="1">
        <v>0</v>
      </c>
      <c r="J1867" s="1">
        <v>34048</v>
      </c>
      <c r="K1867" s="1">
        <v>8849</v>
      </c>
      <c r="L1867" s="3" t="s">
        <v>5982</v>
      </c>
      <c r="M1867" s="16"/>
    </row>
    <row r="1868" spans="1:13" s="17" customFormat="1" x14ac:dyDescent="0.2">
      <c r="A1868" s="19" t="s">
        <v>110</v>
      </c>
      <c r="B1868" s="19" t="s">
        <v>4975</v>
      </c>
      <c r="C1868" s="19" t="s">
        <v>4983</v>
      </c>
      <c r="D1868" s="19" t="s">
        <v>4984</v>
      </c>
      <c r="E1868" s="19" t="s">
        <v>143</v>
      </c>
      <c r="F1868" s="19" t="s">
        <v>4985</v>
      </c>
      <c r="G1868" s="19" t="s">
        <v>145</v>
      </c>
      <c r="H1868" s="1">
        <v>41872</v>
      </c>
      <c r="I1868" s="1">
        <v>0</v>
      </c>
      <c r="J1868" s="1">
        <v>41872</v>
      </c>
      <c r="K1868" s="1">
        <v>7887</v>
      </c>
      <c r="L1868" s="3" t="s">
        <v>5982</v>
      </c>
      <c r="M1868" s="16"/>
    </row>
    <row r="1869" spans="1:13" s="17" customFormat="1" x14ac:dyDescent="0.2">
      <c r="A1869" s="19" t="s">
        <v>110</v>
      </c>
      <c r="B1869" s="19" t="s">
        <v>4986</v>
      </c>
      <c r="C1869" s="25" t="s">
        <v>5982</v>
      </c>
      <c r="D1869" s="25" t="s">
        <v>5982</v>
      </c>
      <c r="E1869" s="25" t="s">
        <v>5982</v>
      </c>
      <c r="F1869" s="19" t="s">
        <v>4987</v>
      </c>
      <c r="G1869" s="19" t="s">
        <v>341</v>
      </c>
      <c r="H1869" s="1">
        <v>1269547</v>
      </c>
      <c r="I1869" s="1">
        <v>4886</v>
      </c>
      <c r="J1869" s="1">
        <v>1274433</v>
      </c>
      <c r="K1869" s="1">
        <v>44854</v>
      </c>
      <c r="L1869" s="3" t="s">
        <v>5982</v>
      </c>
      <c r="M1869" s="16"/>
    </row>
    <row r="1870" spans="1:13" s="17" customFormat="1" x14ac:dyDescent="0.2">
      <c r="A1870" s="19" t="s">
        <v>110</v>
      </c>
      <c r="B1870" s="19" t="s">
        <v>4986</v>
      </c>
      <c r="C1870" s="19" t="s">
        <v>4988</v>
      </c>
      <c r="D1870" s="19" t="s">
        <v>4989</v>
      </c>
      <c r="E1870" s="19" t="s">
        <v>166</v>
      </c>
      <c r="F1870" s="19" t="s">
        <v>4990</v>
      </c>
      <c r="G1870" s="19" t="s">
        <v>341</v>
      </c>
      <c r="H1870" s="1">
        <v>121789</v>
      </c>
      <c r="I1870" s="1">
        <v>5569</v>
      </c>
      <c r="J1870" s="1">
        <v>127358</v>
      </c>
      <c r="K1870" s="1">
        <v>2113</v>
      </c>
      <c r="L1870" s="3" t="s">
        <v>5982</v>
      </c>
      <c r="M1870" s="16"/>
    </row>
    <row r="1871" spans="1:13" s="17" customFormat="1" x14ac:dyDescent="0.2">
      <c r="A1871" s="19" t="s">
        <v>110</v>
      </c>
      <c r="B1871" s="19" t="s">
        <v>4991</v>
      </c>
      <c r="C1871" s="25" t="s">
        <v>5982</v>
      </c>
      <c r="D1871" s="25" t="s">
        <v>5982</v>
      </c>
      <c r="E1871" s="25" t="s">
        <v>5982</v>
      </c>
      <c r="F1871" s="19" t="s">
        <v>4992</v>
      </c>
      <c r="G1871" s="19" t="s">
        <v>228</v>
      </c>
      <c r="H1871" s="1">
        <v>537369</v>
      </c>
      <c r="I1871" s="1">
        <v>8235</v>
      </c>
      <c r="J1871" s="1">
        <v>545604</v>
      </c>
      <c r="K1871" s="1">
        <v>107493</v>
      </c>
      <c r="L1871" s="3" t="s">
        <v>5982</v>
      </c>
      <c r="M1871" s="16"/>
    </row>
    <row r="1872" spans="1:13" s="17" customFormat="1" x14ac:dyDescent="0.2">
      <c r="A1872" s="19" t="s">
        <v>110</v>
      </c>
      <c r="B1872" s="19" t="s">
        <v>4993</v>
      </c>
      <c r="C1872" s="25" t="s">
        <v>5982</v>
      </c>
      <c r="D1872" s="25" t="s">
        <v>5982</v>
      </c>
      <c r="E1872" s="25" t="s">
        <v>5982</v>
      </c>
      <c r="F1872" s="19" t="s">
        <v>4994</v>
      </c>
      <c r="G1872" s="19" t="s">
        <v>228</v>
      </c>
      <c r="H1872" s="1">
        <v>42542</v>
      </c>
      <c r="I1872" s="1">
        <v>0</v>
      </c>
      <c r="J1872" s="1">
        <v>42542</v>
      </c>
      <c r="K1872" s="1">
        <v>10552</v>
      </c>
      <c r="L1872" s="3" t="s">
        <v>5982</v>
      </c>
      <c r="M1872" s="16"/>
    </row>
    <row r="1873" spans="1:13" s="17" customFormat="1" x14ac:dyDescent="0.2">
      <c r="A1873" s="19" t="s">
        <v>110</v>
      </c>
      <c r="B1873" s="19" t="s">
        <v>4995</v>
      </c>
      <c r="C1873" s="25" t="s">
        <v>5982</v>
      </c>
      <c r="D1873" s="25" t="s">
        <v>5982</v>
      </c>
      <c r="E1873" s="25" t="s">
        <v>5982</v>
      </c>
      <c r="F1873" s="19" t="s">
        <v>4996</v>
      </c>
      <c r="G1873" s="19" t="s">
        <v>228</v>
      </c>
      <c r="H1873" s="1">
        <v>2635819</v>
      </c>
      <c r="I1873" s="1">
        <v>-38578</v>
      </c>
      <c r="J1873" s="1">
        <v>2597241</v>
      </c>
      <c r="K1873" s="1">
        <v>684573</v>
      </c>
      <c r="L1873" s="3" t="s">
        <v>5982</v>
      </c>
      <c r="M1873" s="16"/>
    </row>
    <row r="1874" spans="1:13" s="17" customFormat="1" x14ac:dyDescent="0.2">
      <c r="A1874" s="19" t="s">
        <v>110</v>
      </c>
      <c r="B1874" s="19" t="s">
        <v>4995</v>
      </c>
      <c r="C1874" s="19" t="s">
        <v>4997</v>
      </c>
      <c r="D1874" s="19" t="s">
        <v>4998</v>
      </c>
      <c r="E1874" s="19" t="s">
        <v>143</v>
      </c>
      <c r="F1874" s="19" t="s">
        <v>4999</v>
      </c>
      <c r="G1874" s="19" t="s">
        <v>228</v>
      </c>
      <c r="H1874" s="1">
        <v>50922</v>
      </c>
      <c r="I1874" s="1">
        <v>0</v>
      </c>
      <c r="J1874" s="1">
        <v>50922</v>
      </c>
      <c r="K1874" s="1">
        <v>15436</v>
      </c>
      <c r="L1874" s="3" t="s">
        <v>5982</v>
      </c>
      <c r="M1874" s="16"/>
    </row>
    <row r="1875" spans="1:13" s="17" customFormat="1" x14ac:dyDescent="0.2">
      <c r="A1875" s="19" t="s">
        <v>110</v>
      </c>
      <c r="B1875" s="19" t="s">
        <v>5000</v>
      </c>
      <c r="C1875" s="25" t="s">
        <v>5982</v>
      </c>
      <c r="D1875" s="25" t="s">
        <v>5982</v>
      </c>
      <c r="E1875" s="25" t="s">
        <v>5982</v>
      </c>
      <c r="F1875" s="19" t="s">
        <v>5001</v>
      </c>
      <c r="G1875" s="19" t="s">
        <v>228</v>
      </c>
      <c r="H1875" s="1">
        <v>189701</v>
      </c>
      <c r="I1875" s="1">
        <v>-5418</v>
      </c>
      <c r="J1875" s="1">
        <v>184283</v>
      </c>
      <c r="K1875" s="1">
        <v>47869</v>
      </c>
      <c r="L1875" s="3" t="s">
        <v>5982</v>
      </c>
      <c r="M1875" s="16"/>
    </row>
    <row r="1876" spans="1:13" s="17" customFormat="1" x14ac:dyDescent="0.2">
      <c r="A1876" s="19" t="s">
        <v>110</v>
      </c>
      <c r="B1876" s="19" t="s">
        <v>5002</v>
      </c>
      <c r="C1876" s="25" t="s">
        <v>5982</v>
      </c>
      <c r="D1876" s="25" t="s">
        <v>5982</v>
      </c>
      <c r="E1876" s="25" t="s">
        <v>5982</v>
      </c>
      <c r="F1876" s="19" t="s">
        <v>5003</v>
      </c>
      <c r="G1876" s="19" t="s">
        <v>228</v>
      </c>
      <c r="H1876" s="1">
        <v>1818683</v>
      </c>
      <c r="I1876" s="1">
        <v>-11996</v>
      </c>
      <c r="J1876" s="1">
        <v>1806687</v>
      </c>
      <c r="K1876" s="1">
        <v>489425</v>
      </c>
      <c r="L1876" s="3" t="s">
        <v>5982</v>
      </c>
      <c r="M1876" s="16"/>
    </row>
    <row r="1877" spans="1:13" s="17" customFormat="1" x14ac:dyDescent="0.2">
      <c r="A1877" s="19" t="s">
        <v>110</v>
      </c>
      <c r="B1877" s="19" t="s">
        <v>5002</v>
      </c>
      <c r="C1877" s="19" t="s">
        <v>5004</v>
      </c>
      <c r="D1877" s="19" t="s">
        <v>5005</v>
      </c>
      <c r="E1877" s="19" t="s">
        <v>143</v>
      </c>
      <c r="F1877" s="19" t="s">
        <v>5006</v>
      </c>
      <c r="G1877" s="19" t="s">
        <v>228</v>
      </c>
      <c r="H1877" s="1">
        <v>102046</v>
      </c>
      <c r="I1877" s="1">
        <v>0</v>
      </c>
      <c r="J1877" s="1">
        <v>102046</v>
      </c>
      <c r="K1877" s="1">
        <v>18289</v>
      </c>
      <c r="L1877" s="3" t="s">
        <v>5982</v>
      </c>
      <c r="M1877" s="16"/>
    </row>
    <row r="1878" spans="1:13" s="17" customFormat="1" x14ac:dyDescent="0.2">
      <c r="A1878" s="19" t="s">
        <v>110</v>
      </c>
      <c r="B1878" s="19" t="s">
        <v>5002</v>
      </c>
      <c r="C1878" s="19" t="s">
        <v>5007</v>
      </c>
      <c r="D1878" s="19" t="s">
        <v>5008</v>
      </c>
      <c r="E1878" s="19" t="s">
        <v>143</v>
      </c>
      <c r="F1878" s="19" t="s">
        <v>5009</v>
      </c>
      <c r="G1878" s="19" t="s">
        <v>228</v>
      </c>
      <c r="H1878" s="1">
        <v>99190</v>
      </c>
      <c r="I1878" s="1">
        <v>0</v>
      </c>
      <c r="J1878" s="1">
        <v>99190</v>
      </c>
      <c r="K1878" s="1">
        <v>64381</v>
      </c>
      <c r="L1878" s="3" t="s">
        <v>5982</v>
      </c>
      <c r="M1878" s="16"/>
    </row>
    <row r="1879" spans="1:13" s="17" customFormat="1" x14ac:dyDescent="0.2">
      <c r="A1879" s="19" t="s">
        <v>110</v>
      </c>
      <c r="B1879" s="19" t="s">
        <v>5010</v>
      </c>
      <c r="C1879" s="25" t="s">
        <v>5982</v>
      </c>
      <c r="D1879" s="25" t="s">
        <v>5982</v>
      </c>
      <c r="E1879" s="25" t="s">
        <v>5982</v>
      </c>
      <c r="F1879" s="19" t="s">
        <v>5011</v>
      </c>
      <c r="G1879" s="19" t="s">
        <v>228</v>
      </c>
      <c r="H1879" s="1">
        <v>2270602</v>
      </c>
      <c r="I1879" s="1">
        <v>4807</v>
      </c>
      <c r="J1879" s="1">
        <v>2275409</v>
      </c>
      <c r="K1879" s="1">
        <v>628316</v>
      </c>
      <c r="L1879" s="3" t="s">
        <v>5982</v>
      </c>
      <c r="M1879" s="16"/>
    </row>
    <row r="1880" spans="1:13" s="17" customFormat="1" x14ac:dyDescent="0.2">
      <c r="A1880" s="19" t="s">
        <v>110</v>
      </c>
      <c r="B1880" s="19" t="s">
        <v>5010</v>
      </c>
      <c r="C1880" s="19" t="s">
        <v>5012</v>
      </c>
      <c r="D1880" s="19" t="s">
        <v>5013</v>
      </c>
      <c r="E1880" s="19" t="s">
        <v>143</v>
      </c>
      <c r="F1880" s="19" t="s">
        <v>5014</v>
      </c>
      <c r="G1880" s="19" t="s">
        <v>228</v>
      </c>
      <c r="H1880" s="1">
        <v>635064</v>
      </c>
      <c r="I1880" s="1">
        <v>1200</v>
      </c>
      <c r="J1880" s="1">
        <v>636264</v>
      </c>
      <c r="K1880" s="1">
        <v>203784</v>
      </c>
      <c r="L1880" s="3" t="s">
        <v>5982</v>
      </c>
      <c r="M1880" s="16"/>
    </row>
    <row r="1881" spans="1:13" s="17" customFormat="1" x14ac:dyDescent="0.2">
      <c r="A1881" s="19" t="s">
        <v>110</v>
      </c>
      <c r="B1881" s="19" t="s">
        <v>5015</v>
      </c>
      <c r="C1881" s="25" t="s">
        <v>5982</v>
      </c>
      <c r="D1881" s="25" t="s">
        <v>5982</v>
      </c>
      <c r="E1881" s="25" t="s">
        <v>5982</v>
      </c>
      <c r="F1881" s="19" t="s">
        <v>5016</v>
      </c>
      <c r="G1881" s="19" t="s">
        <v>228</v>
      </c>
      <c r="H1881" s="1">
        <v>8701823</v>
      </c>
      <c r="I1881" s="1">
        <v>-564612</v>
      </c>
      <c r="J1881" s="1">
        <v>8137211</v>
      </c>
      <c r="K1881" s="1">
        <v>1963843</v>
      </c>
      <c r="L1881" s="3" t="s">
        <v>5982</v>
      </c>
      <c r="M1881" s="16"/>
    </row>
    <row r="1882" spans="1:13" s="17" customFormat="1" x14ac:dyDescent="0.2">
      <c r="A1882" s="19" t="s">
        <v>110</v>
      </c>
      <c r="B1882" s="19" t="s">
        <v>5015</v>
      </c>
      <c r="C1882" s="19" t="s">
        <v>5017</v>
      </c>
      <c r="D1882" s="19" t="s">
        <v>5018</v>
      </c>
      <c r="E1882" s="19" t="s">
        <v>166</v>
      </c>
      <c r="F1882" s="19" t="s">
        <v>5019</v>
      </c>
      <c r="G1882" s="19" t="s">
        <v>228</v>
      </c>
      <c r="H1882" s="1">
        <v>5636</v>
      </c>
      <c r="I1882" s="1">
        <v>0</v>
      </c>
      <c r="J1882" s="1">
        <v>5636</v>
      </c>
      <c r="K1882" s="1">
        <v>0</v>
      </c>
      <c r="L1882" s="3" t="s">
        <v>5982</v>
      </c>
      <c r="M1882" s="16"/>
    </row>
    <row r="1883" spans="1:13" s="17" customFormat="1" x14ac:dyDescent="0.2">
      <c r="A1883" s="19" t="s">
        <v>110</v>
      </c>
      <c r="B1883" s="19" t="s">
        <v>5015</v>
      </c>
      <c r="C1883" s="19" t="s">
        <v>5020</v>
      </c>
      <c r="D1883" s="19" t="s">
        <v>5021</v>
      </c>
      <c r="E1883" s="19" t="s">
        <v>166</v>
      </c>
      <c r="F1883" s="19" t="s">
        <v>5022</v>
      </c>
      <c r="G1883" s="19" t="s">
        <v>228</v>
      </c>
      <c r="H1883" s="1">
        <v>41808</v>
      </c>
      <c r="I1883" s="1">
        <v>0</v>
      </c>
      <c r="J1883" s="1">
        <v>41808</v>
      </c>
      <c r="K1883" s="1">
        <v>10231</v>
      </c>
      <c r="L1883" s="3" t="s">
        <v>5982</v>
      </c>
      <c r="M1883" s="16"/>
    </row>
    <row r="1884" spans="1:13" s="17" customFormat="1" x14ac:dyDescent="0.2">
      <c r="A1884" s="19" t="s">
        <v>110</v>
      </c>
      <c r="B1884" s="19" t="s">
        <v>5023</v>
      </c>
      <c r="C1884" s="25" t="s">
        <v>5982</v>
      </c>
      <c r="D1884" s="25" t="s">
        <v>5982</v>
      </c>
      <c r="E1884" s="25" t="s">
        <v>5982</v>
      </c>
      <c r="F1884" s="19" t="s">
        <v>5024</v>
      </c>
      <c r="G1884" s="19" t="s">
        <v>145</v>
      </c>
      <c r="H1884" s="1">
        <v>1582340</v>
      </c>
      <c r="I1884" s="1">
        <v>15314</v>
      </c>
      <c r="J1884" s="1">
        <v>1597654</v>
      </c>
      <c r="K1884" s="1">
        <v>66590</v>
      </c>
      <c r="L1884" s="3" t="s">
        <v>5982</v>
      </c>
      <c r="M1884" s="16"/>
    </row>
    <row r="1885" spans="1:13" s="17" customFormat="1" x14ac:dyDescent="0.2">
      <c r="A1885" s="19" t="s">
        <v>110</v>
      </c>
      <c r="B1885" s="19" t="s">
        <v>5025</v>
      </c>
      <c r="C1885" s="25" t="s">
        <v>5982</v>
      </c>
      <c r="D1885" s="25" t="s">
        <v>5982</v>
      </c>
      <c r="E1885" s="25" t="s">
        <v>5982</v>
      </c>
      <c r="F1885" s="19" t="s">
        <v>5026</v>
      </c>
      <c r="G1885" s="19" t="s">
        <v>228</v>
      </c>
      <c r="H1885" s="1">
        <v>17561</v>
      </c>
      <c r="I1885" s="1">
        <v>-1880</v>
      </c>
      <c r="J1885" s="1">
        <v>15681</v>
      </c>
      <c r="K1885" s="1">
        <v>-1183</v>
      </c>
      <c r="L1885" s="3" t="s">
        <v>5982</v>
      </c>
      <c r="M1885" s="16"/>
    </row>
    <row r="1886" spans="1:13" s="17" customFormat="1" x14ac:dyDescent="0.2">
      <c r="A1886" s="19" t="s">
        <v>110</v>
      </c>
      <c r="B1886" s="19" t="s">
        <v>5027</v>
      </c>
      <c r="C1886" s="25" t="s">
        <v>5982</v>
      </c>
      <c r="D1886" s="25" t="s">
        <v>5982</v>
      </c>
      <c r="E1886" s="25" t="s">
        <v>5982</v>
      </c>
      <c r="F1886" s="19" t="s">
        <v>5028</v>
      </c>
      <c r="G1886" s="19" t="s">
        <v>228</v>
      </c>
      <c r="H1886" s="1">
        <v>1506569</v>
      </c>
      <c r="I1886" s="1">
        <v>71207</v>
      </c>
      <c r="J1886" s="1">
        <v>1577776</v>
      </c>
      <c r="K1886" s="1">
        <v>468665</v>
      </c>
      <c r="L1886" s="3" t="s">
        <v>5982</v>
      </c>
      <c r="M1886" s="16"/>
    </row>
    <row r="1887" spans="1:13" s="17" customFormat="1" x14ac:dyDescent="0.2">
      <c r="A1887" s="19" t="s">
        <v>110</v>
      </c>
      <c r="B1887" s="19" t="s">
        <v>5029</v>
      </c>
      <c r="C1887" s="25" t="s">
        <v>5982</v>
      </c>
      <c r="D1887" s="25" t="s">
        <v>5982</v>
      </c>
      <c r="E1887" s="25" t="s">
        <v>5982</v>
      </c>
      <c r="F1887" s="19" t="s">
        <v>5030</v>
      </c>
      <c r="G1887" s="19" t="s">
        <v>228</v>
      </c>
      <c r="H1887" s="1">
        <v>1150914</v>
      </c>
      <c r="I1887" s="1">
        <v>-85</v>
      </c>
      <c r="J1887" s="1">
        <v>1150829</v>
      </c>
      <c r="K1887" s="1">
        <v>309982</v>
      </c>
      <c r="L1887" s="3" t="s">
        <v>5982</v>
      </c>
      <c r="M1887" s="16"/>
    </row>
    <row r="1888" spans="1:13" s="17" customFormat="1" x14ac:dyDescent="0.2">
      <c r="A1888" s="19" t="s">
        <v>110</v>
      </c>
      <c r="B1888" s="19" t="s">
        <v>5031</v>
      </c>
      <c r="C1888" s="25" t="s">
        <v>5982</v>
      </c>
      <c r="D1888" s="25" t="s">
        <v>5982</v>
      </c>
      <c r="E1888" s="25" t="s">
        <v>5982</v>
      </c>
      <c r="F1888" s="19" t="s">
        <v>5032</v>
      </c>
      <c r="G1888" s="19" t="s">
        <v>228</v>
      </c>
      <c r="H1888" s="1">
        <v>6590</v>
      </c>
      <c r="I1888" s="1">
        <v>0</v>
      </c>
      <c r="J1888" s="1">
        <v>6590</v>
      </c>
      <c r="K1888" s="1">
        <v>1644</v>
      </c>
      <c r="L1888" s="3" t="s">
        <v>5982</v>
      </c>
      <c r="M1888" s="16"/>
    </row>
    <row r="1889" spans="1:13" s="17" customFormat="1" x14ac:dyDescent="0.2">
      <c r="A1889" s="19" t="s">
        <v>110</v>
      </c>
      <c r="B1889" s="19" t="s">
        <v>5033</v>
      </c>
      <c r="C1889" s="25" t="s">
        <v>5982</v>
      </c>
      <c r="D1889" s="25" t="s">
        <v>5982</v>
      </c>
      <c r="E1889" s="25" t="s">
        <v>5982</v>
      </c>
      <c r="F1889" s="19" t="s">
        <v>5034</v>
      </c>
      <c r="G1889" s="19" t="s">
        <v>228</v>
      </c>
      <c r="H1889" s="1">
        <v>2742</v>
      </c>
      <c r="I1889" s="1">
        <v>0</v>
      </c>
      <c r="J1889" s="1">
        <v>2742</v>
      </c>
      <c r="K1889" s="1">
        <v>684</v>
      </c>
      <c r="L1889" s="3" t="s">
        <v>5982</v>
      </c>
      <c r="M1889" s="16"/>
    </row>
    <row r="1890" spans="1:13" s="17" customFormat="1" x14ac:dyDescent="0.2">
      <c r="A1890" s="19" t="s">
        <v>110</v>
      </c>
      <c r="B1890" s="19" t="s">
        <v>5035</v>
      </c>
      <c r="C1890" s="25" t="s">
        <v>5982</v>
      </c>
      <c r="D1890" s="25" t="s">
        <v>5982</v>
      </c>
      <c r="E1890" s="25" t="s">
        <v>5982</v>
      </c>
      <c r="F1890" s="19" t="s">
        <v>5036</v>
      </c>
      <c r="G1890" s="19" t="s">
        <v>228</v>
      </c>
      <c r="H1890" s="1">
        <v>64344</v>
      </c>
      <c r="I1890" s="1">
        <v>-1663</v>
      </c>
      <c r="J1890" s="1">
        <v>62681</v>
      </c>
      <c r="K1890" s="1">
        <v>-10864</v>
      </c>
      <c r="L1890" s="3" t="s">
        <v>5982</v>
      </c>
      <c r="M1890" s="16"/>
    </row>
    <row r="1891" spans="1:13" s="17" customFormat="1" x14ac:dyDescent="0.2">
      <c r="A1891" s="19" t="s">
        <v>110</v>
      </c>
      <c r="B1891" s="19" t="s">
        <v>5037</v>
      </c>
      <c r="C1891" s="25" t="s">
        <v>5982</v>
      </c>
      <c r="D1891" s="25" t="s">
        <v>5982</v>
      </c>
      <c r="E1891" s="25" t="s">
        <v>5982</v>
      </c>
      <c r="F1891" s="19" t="s">
        <v>5038</v>
      </c>
      <c r="G1891" s="19" t="s">
        <v>228</v>
      </c>
      <c r="H1891" s="1">
        <v>626571</v>
      </c>
      <c r="I1891" s="1">
        <v>3338</v>
      </c>
      <c r="J1891" s="1">
        <v>629909</v>
      </c>
      <c r="K1891" s="1">
        <v>157707</v>
      </c>
      <c r="L1891" s="3" t="s">
        <v>5982</v>
      </c>
      <c r="M1891" s="16"/>
    </row>
    <row r="1892" spans="1:13" s="17" customFormat="1" x14ac:dyDescent="0.2">
      <c r="A1892" s="19" t="s">
        <v>110</v>
      </c>
      <c r="B1892" s="19" t="s">
        <v>5039</v>
      </c>
      <c r="C1892" s="25" t="s">
        <v>5982</v>
      </c>
      <c r="D1892" s="25" t="s">
        <v>5982</v>
      </c>
      <c r="E1892" s="25" t="s">
        <v>5982</v>
      </c>
      <c r="F1892" s="19" t="s">
        <v>5040</v>
      </c>
      <c r="G1892" s="19" t="s">
        <v>228</v>
      </c>
      <c r="H1892" s="1">
        <v>616997</v>
      </c>
      <c r="I1892" s="1">
        <v>1614</v>
      </c>
      <c r="J1892" s="1">
        <v>618611</v>
      </c>
      <c r="K1892" s="1">
        <v>171837</v>
      </c>
      <c r="L1892" s="3" t="s">
        <v>5982</v>
      </c>
      <c r="M1892" s="16"/>
    </row>
    <row r="1893" spans="1:13" s="17" customFormat="1" x14ac:dyDescent="0.2">
      <c r="A1893" s="19" t="s">
        <v>110</v>
      </c>
      <c r="B1893" s="19" t="s">
        <v>5041</v>
      </c>
      <c r="C1893" s="25" t="s">
        <v>5982</v>
      </c>
      <c r="D1893" s="25" t="s">
        <v>5982</v>
      </c>
      <c r="E1893" s="25" t="s">
        <v>5982</v>
      </c>
      <c r="F1893" s="19" t="s">
        <v>5042</v>
      </c>
      <c r="G1893" s="19" t="s">
        <v>228</v>
      </c>
      <c r="H1893" s="1">
        <v>116254</v>
      </c>
      <c r="I1893" s="1">
        <v>1239</v>
      </c>
      <c r="J1893" s="1">
        <v>117493</v>
      </c>
      <c r="K1893" s="1">
        <v>64202</v>
      </c>
      <c r="L1893" s="3" t="s">
        <v>5982</v>
      </c>
      <c r="M1893" s="16"/>
    </row>
    <row r="1894" spans="1:13" s="17" customFormat="1" x14ac:dyDescent="0.2">
      <c r="A1894" s="19" t="s">
        <v>110</v>
      </c>
      <c r="B1894" s="19" t="s">
        <v>5043</v>
      </c>
      <c r="C1894" s="25" t="s">
        <v>5982</v>
      </c>
      <c r="D1894" s="25" t="s">
        <v>5982</v>
      </c>
      <c r="E1894" s="25" t="s">
        <v>5982</v>
      </c>
      <c r="F1894" s="19" t="s">
        <v>5044</v>
      </c>
      <c r="G1894" s="19" t="s">
        <v>228</v>
      </c>
      <c r="H1894" s="1">
        <v>125578</v>
      </c>
      <c r="I1894" s="1">
        <v>-11259</v>
      </c>
      <c r="J1894" s="1">
        <v>114319</v>
      </c>
      <c r="K1894" s="1">
        <v>-6577</v>
      </c>
      <c r="L1894" s="3" t="s">
        <v>5982</v>
      </c>
      <c r="M1894" s="16"/>
    </row>
    <row r="1895" spans="1:13" s="17" customFormat="1" x14ac:dyDescent="0.2">
      <c r="A1895" s="19" t="s">
        <v>110</v>
      </c>
      <c r="B1895" s="19" t="s">
        <v>5045</v>
      </c>
      <c r="C1895" s="25" t="s">
        <v>5982</v>
      </c>
      <c r="D1895" s="25" t="s">
        <v>5982</v>
      </c>
      <c r="E1895" s="25" t="s">
        <v>5982</v>
      </c>
      <c r="F1895" s="19" t="s">
        <v>5046</v>
      </c>
      <c r="G1895" s="19" t="s">
        <v>228</v>
      </c>
      <c r="H1895" s="1">
        <v>5524770</v>
      </c>
      <c r="I1895" s="1">
        <v>-346350</v>
      </c>
      <c r="J1895" s="1">
        <v>5178420</v>
      </c>
      <c r="K1895" s="1">
        <v>682827</v>
      </c>
      <c r="L1895" s="3" t="s">
        <v>5982</v>
      </c>
      <c r="M1895" s="16"/>
    </row>
    <row r="1896" spans="1:13" s="17" customFormat="1" x14ac:dyDescent="0.2">
      <c r="A1896" s="19" t="s">
        <v>110</v>
      </c>
      <c r="B1896" s="19" t="s">
        <v>5045</v>
      </c>
      <c r="C1896" s="19" t="s">
        <v>5047</v>
      </c>
      <c r="D1896" s="19" t="s">
        <v>5048</v>
      </c>
      <c r="E1896" s="19" t="s">
        <v>166</v>
      </c>
      <c r="F1896" s="19" t="s">
        <v>5049</v>
      </c>
      <c r="G1896" s="19" t="s">
        <v>228</v>
      </c>
      <c r="H1896" s="1">
        <v>597213</v>
      </c>
      <c r="I1896" s="1">
        <v>2619</v>
      </c>
      <c r="J1896" s="1">
        <v>599832</v>
      </c>
      <c r="K1896" s="1">
        <v>152329</v>
      </c>
      <c r="L1896" s="3" t="s">
        <v>5982</v>
      </c>
      <c r="M1896" s="16"/>
    </row>
    <row r="1897" spans="1:13" s="17" customFormat="1" x14ac:dyDescent="0.2">
      <c r="A1897" s="19" t="s">
        <v>110</v>
      </c>
      <c r="B1897" s="19" t="s">
        <v>5045</v>
      </c>
      <c r="C1897" s="19" t="s">
        <v>5050</v>
      </c>
      <c r="D1897" s="19" t="s">
        <v>5051</v>
      </c>
      <c r="E1897" s="19" t="s">
        <v>143</v>
      </c>
      <c r="F1897" s="19" t="s">
        <v>5052</v>
      </c>
      <c r="G1897" s="19" t="s">
        <v>228</v>
      </c>
      <c r="H1897" s="1">
        <v>200172</v>
      </c>
      <c r="I1897" s="1">
        <v>1248</v>
      </c>
      <c r="J1897" s="1">
        <v>201420</v>
      </c>
      <c r="K1897" s="1">
        <v>32113</v>
      </c>
      <c r="L1897" s="3" t="s">
        <v>5982</v>
      </c>
      <c r="M1897" s="16"/>
    </row>
    <row r="1898" spans="1:13" s="17" customFormat="1" x14ac:dyDescent="0.2">
      <c r="A1898" s="19" t="s">
        <v>110</v>
      </c>
      <c r="B1898" s="19" t="s">
        <v>5053</v>
      </c>
      <c r="C1898" s="25" t="s">
        <v>5982</v>
      </c>
      <c r="D1898" s="25" t="s">
        <v>5982</v>
      </c>
      <c r="E1898" s="25" t="s">
        <v>5982</v>
      </c>
      <c r="F1898" s="19" t="s">
        <v>5054</v>
      </c>
      <c r="G1898" s="19" t="s">
        <v>228</v>
      </c>
      <c r="H1898" s="1">
        <v>27786</v>
      </c>
      <c r="I1898" s="1">
        <v>4515</v>
      </c>
      <c r="J1898" s="1">
        <v>32301</v>
      </c>
      <c r="K1898" s="1">
        <v>-34575</v>
      </c>
      <c r="L1898" s="3" t="s">
        <v>5982</v>
      </c>
      <c r="M1898" s="16"/>
    </row>
    <row r="1899" spans="1:13" s="17" customFormat="1" x14ac:dyDescent="0.2">
      <c r="A1899" s="19" t="s">
        <v>110</v>
      </c>
      <c r="B1899" s="19" t="s">
        <v>5055</v>
      </c>
      <c r="C1899" s="25" t="s">
        <v>5982</v>
      </c>
      <c r="D1899" s="25" t="s">
        <v>5982</v>
      </c>
      <c r="E1899" s="25" t="s">
        <v>5982</v>
      </c>
      <c r="F1899" s="19" t="s">
        <v>5056</v>
      </c>
      <c r="G1899" s="19" t="s">
        <v>341</v>
      </c>
      <c r="H1899" s="1">
        <v>5148906</v>
      </c>
      <c r="I1899" s="1">
        <v>-667511</v>
      </c>
      <c r="J1899" s="1">
        <v>4481395</v>
      </c>
      <c r="K1899" s="1">
        <v>-112584</v>
      </c>
      <c r="L1899" s="3" t="s">
        <v>5982</v>
      </c>
      <c r="M1899" s="16"/>
    </row>
    <row r="1900" spans="1:13" s="17" customFormat="1" x14ac:dyDescent="0.2">
      <c r="A1900" s="19" t="s">
        <v>110</v>
      </c>
      <c r="B1900" s="19" t="s">
        <v>5055</v>
      </c>
      <c r="C1900" s="19" t="s">
        <v>5057</v>
      </c>
      <c r="D1900" s="19" t="s">
        <v>5058</v>
      </c>
      <c r="E1900" s="19" t="s">
        <v>143</v>
      </c>
      <c r="F1900" s="19" t="s">
        <v>5059</v>
      </c>
      <c r="G1900" s="19" t="s">
        <v>341</v>
      </c>
      <c r="H1900" s="1">
        <v>1495640</v>
      </c>
      <c r="I1900" s="1">
        <v>22952</v>
      </c>
      <c r="J1900" s="1">
        <v>1518592</v>
      </c>
      <c r="K1900" s="1">
        <v>274905</v>
      </c>
      <c r="L1900" s="3" t="s">
        <v>5982</v>
      </c>
      <c r="M1900" s="16"/>
    </row>
    <row r="1901" spans="1:13" s="17" customFormat="1" x14ac:dyDescent="0.2">
      <c r="A1901" s="19" t="s">
        <v>110</v>
      </c>
      <c r="B1901" s="19" t="s">
        <v>5055</v>
      </c>
      <c r="C1901" s="19" t="s">
        <v>5060</v>
      </c>
      <c r="D1901" s="19" t="s">
        <v>5061</v>
      </c>
      <c r="E1901" s="19" t="s">
        <v>143</v>
      </c>
      <c r="F1901" s="19" t="s">
        <v>5062</v>
      </c>
      <c r="G1901" s="19" t="s">
        <v>341</v>
      </c>
      <c r="H1901" s="1">
        <v>446060</v>
      </c>
      <c r="I1901" s="1">
        <v>6703</v>
      </c>
      <c r="J1901" s="1">
        <v>452763</v>
      </c>
      <c r="K1901" s="1">
        <v>35668</v>
      </c>
      <c r="L1901" s="3" t="s">
        <v>5982</v>
      </c>
      <c r="M1901" s="16"/>
    </row>
    <row r="1902" spans="1:13" s="17" customFormat="1" x14ac:dyDescent="0.2">
      <c r="A1902" s="19" t="s">
        <v>110</v>
      </c>
      <c r="B1902" s="19" t="s">
        <v>5063</v>
      </c>
      <c r="C1902" s="25" t="s">
        <v>5982</v>
      </c>
      <c r="D1902" s="25" t="s">
        <v>5982</v>
      </c>
      <c r="E1902" s="25" t="s">
        <v>5982</v>
      </c>
      <c r="F1902" s="19" t="s">
        <v>5064</v>
      </c>
      <c r="G1902" s="19" t="s">
        <v>228</v>
      </c>
      <c r="H1902" s="1">
        <v>129879</v>
      </c>
      <c r="I1902" s="1">
        <v>33479</v>
      </c>
      <c r="J1902" s="1">
        <v>163358</v>
      </c>
      <c r="K1902" s="1">
        <v>60824</v>
      </c>
      <c r="L1902" s="3" t="s">
        <v>5982</v>
      </c>
      <c r="M1902" s="16"/>
    </row>
    <row r="1903" spans="1:13" s="17" customFormat="1" x14ac:dyDescent="0.2">
      <c r="A1903" s="19" t="s">
        <v>110</v>
      </c>
      <c r="B1903" s="19" t="s">
        <v>5063</v>
      </c>
      <c r="C1903" s="19" t="s">
        <v>5065</v>
      </c>
      <c r="D1903" s="19" t="s">
        <v>5066</v>
      </c>
      <c r="E1903" s="19" t="s">
        <v>143</v>
      </c>
      <c r="F1903" s="19" t="s">
        <v>5067</v>
      </c>
      <c r="G1903" s="19" t="s">
        <v>228</v>
      </c>
      <c r="H1903" s="1">
        <v>62198</v>
      </c>
      <c r="I1903" s="1">
        <v>0</v>
      </c>
      <c r="J1903" s="1">
        <v>62198</v>
      </c>
      <c r="K1903" s="1">
        <v>14351</v>
      </c>
      <c r="L1903" s="3" t="s">
        <v>5982</v>
      </c>
      <c r="M1903" s="16"/>
    </row>
    <row r="1904" spans="1:13" s="17" customFormat="1" x14ac:dyDescent="0.2">
      <c r="A1904" s="19" t="s">
        <v>110</v>
      </c>
      <c r="B1904" s="19" t="s">
        <v>5068</v>
      </c>
      <c r="C1904" s="25" t="s">
        <v>5982</v>
      </c>
      <c r="D1904" s="25" t="s">
        <v>5982</v>
      </c>
      <c r="E1904" s="25" t="s">
        <v>5982</v>
      </c>
      <c r="F1904" s="19" t="s">
        <v>5069</v>
      </c>
      <c r="G1904" s="19" t="s">
        <v>228</v>
      </c>
      <c r="H1904" s="1">
        <v>14922</v>
      </c>
      <c r="I1904" s="1">
        <v>0</v>
      </c>
      <c r="J1904" s="1">
        <v>14922</v>
      </c>
      <c r="K1904" s="1">
        <v>4363</v>
      </c>
      <c r="L1904" s="3" t="s">
        <v>5982</v>
      </c>
      <c r="M1904" s="16"/>
    </row>
    <row r="1905" spans="1:13" s="17" customFormat="1" x14ac:dyDescent="0.2">
      <c r="A1905" s="19" t="s">
        <v>110</v>
      </c>
      <c r="B1905" s="19" t="s">
        <v>5070</v>
      </c>
      <c r="C1905" s="25" t="s">
        <v>5982</v>
      </c>
      <c r="D1905" s="25" t="s">
        <v>5982</v>
      </c>
      <c r="E1905" s="25" t="s">
        <v>5982</v>
      </c>
      <c r="F1905" s="19" t="s">
        <v>5071</v>
      </c>
      <c r="G1905" s="19" t="s">
        <v>145</v>
      </c>
      <c r="H1905" s="1">
        <v>421782</v>
      </c>
      <c r="I1905" s="1">
        <v>0</v>
      </c>
      <c r="J1905" s="1">
        <v>421782</v>
      </c>
      <c r="K1905" s="1">
        <v>105588</v>
      </c>
      <c r="L1905" s="3" t="s">
        <v>5982</v>
      </c>
      <c r="M1905" s="16"/>
    </row>
    <row r="1906" spans="1:13" s="17" customFormat="1" x14ac:dyDescent="0.2">
      <c r="A1906" s="19" t="s">
        <v>110</v>
      </c>
      <c r="B1906" s="19" t="s">
        <v>5070</v>
      </c>
      <c r="C1906" s="19" t="s">
        <v>5072</v>
      </c>
      <c r="D1906" s="19" t="s">
        <v>5073</v>
      </c>
      <c r="E1906" s="19" t="s">
        <v>143</v>
      </c>
      <c r="F1906" s="19" t="s">
        <v>5074</v>
      </c>
      <c r="G1906" s="19" t="s">
        <v>145</v>
      </c>
      <c r="H1906" s="1">
        <v>28904</v>
      </c>
      <c r="I1906" s="1">
        <v>6506</v>
      </c>
      <c r="J1906" s="1">
        <v>35410</v>
      </c>
      <c r="K1906" s="1">
        <v>0</v>
      </c>
      <c r="L1906" s="3" t="s">
        <v>5982</v>
      </c>
      <c r="M1906" s="16"/>
    </row>
    <row r="1907" spans="1:13" s="17" customFormat="1" x14ac:dyDescent="0.2">
      <c r="A1907" s="19" t="s">
        <v>112</v>
      </c>
      <c r="B1907" s="19" t="s">
        <v>5075</v>
      </c>
      <c r="C1907" s="25" t="s">
        <v>5982</v>
      </c>
      <c r="D1907" s="25" t="s">
        <v>5982</v>
      </c>
      <c r="E1907" s="25" t="s">
        <v>5982</v>
      </c>
      <c r="F1907" s="19" t="s">
        <v>5076</v>
      </c>
      <c r="G1907" s="19" t="s">
        <v>140</v>
      </c>
      <c r="H1907" s="1">
        <v>239091</v>
      </c>
      <c r="I1907" s="1">
        <v>83713</v>
      </c>
      <c r="J1907" s="1">
        <v>322804</v>
      </c>
      <c r="K1907" s="1">
        <v>128522</v>
      </c>
      <c r="L1907" s="3" t="s">
        <v>5982</v>
      </c>
      <c r="M1907" s="16"/>
    </row>
    <row r="1908" spans="1:13" s="17" customFormat="1" x14ac:dyDescent="0.2">
      <c r="A1908" s="19" t="s">
        <v>112</v>
      </c>
      <c r="B1908" s="19" t="s">
        <v>5077</v>
      </c>
      <c r="C1908" s="25" t="s">
        <v>5982</v>
      </c>
      <c r="D1908" s="25" t="s">
        <v>5982</v>
      </c>
      <c r="E1908" s="25" t="s">
        <v>5982</v>
      </c>
      <c r="F1908" s="19" t="s">
        <v>5078</v>
      </c>
      <c r="G1908" s="19" t="s">
        <v>145</v>
      </c>
      <c r="H1908" s="1">
        <v>367375</v>
      </c>
      <c r="I1908" s="1">
        <v>0</v>
      </c>
      <c r="J1908" s="1">
        <v>367375</v>
      </c>
      <c r="K1908" s="1">
        <v>232376</v>
      </c>
      <c r="L1908" s="3" t="s">
        <v>5982</v>
      </c>
      <c r="M1908" s="16"/>
    </row>
    <row r="1909" spans="1:13" s="17" customFormat="1" x14ac:dyDescent="0.2">
      <c r="A1909" s="19" t="s">
        <v>114</v>
      </c>
      <c r="B1909" s="19" t="s">
        <v>5079</v>
      </c>
      <c r="C1909" s="25" t="s">
        <v>5982</v>
      </c>
      <c r="D1909" s="25" t="s">
        <v>5982</v>
      </c>
      <c r="E1909" s="25" t="s">
        <v>5982</v>
      </c>
      <c r="F1909" s="19" t="s">
        <v>5080</v>
      </c>
      <c r="G1909" s="19" t="s">
        <v>140</v>
      </c>
      <c r="H1909" s="1">
        <v>67703</v>
      </c>
      <c r="I1909" s="1">
        <v>-55514</v>
      </c>
      <c r="J1909" s="1">
        <v>12189</v>
      </c>
      <c r="K1909" s="1">
        <v>-104507</v>
      </c>
      <c r="L1909" s="3" t="s">
        <v>5982</v>
      </c>
      <c r="M1909" s="16"/>
    </row>
    <row r="1910" spans="1:13" s="17" customFormat="1" x14ac:dyDescent="0.2">
      <c r="A1910" s="19" t="s">
        <v>114</v>
      </c>
      <c r="B1910" s="19" t="s">
        <v>5079</v>
      </c>
      <c r="C1910" s="19" t="s">
        <v>5081</v>
      </c>
      <c r="D1910" s="19" t="s">
        <v>5082</v>
      </c>
      <c r="E1910" s="19" t="s">
        <v>143</v>
      </c>
      <c r="F1910" s="19" t="s">
        <v>5083</v>
      </c>
      <c r="G1910" s="19" t="s">
        <v>140</v>
      </c>
      <c r="H1910" s="1">
        <v>1277301</v>
      </c>
      <c r="I1910" s="1">
        <v>345410</v>
      </c>
      <c r="J1910" s="1">
        <v>1622711</v>
      </c>
      <c r="K1910" s="1">
        <v>580563</v>
      </c>
      <c r="L1910" s="3" t="s">
        <v>5982</v>
      </c>
      <c r="M1910" s="16"/>
    </row>
    <row r="1911" spans="1:13" s="17" customFormat="1" x14ac:dyDescent="0.2">
      <c r="A1911" s="19" t="s">
        <v>114</v>
      </c>
      <c r="B1911" s="19" t="s">
        <v>5079</v>
      </c>
      <c r="C1911" s="19" t="s">
        <v>5084</v>
      </c>
      <c r="D1911" s="19" t="s">
        <v>5085</v>
      </c>
      <c r="E1911" s="19" t="s">
        <v>143</v>
      </c>
      <c r="F1911" s="19" t="s">
        <v>5086</v>
      </c>
      <c r="G1911" s="19" t="s">
        <v>140</v>
      </c>
      <c r="H1911" s="1">
        <v>26984</v>
      </c>
      <c r="I1911" s="1">
        <v>0</v>
      </c>
      <c r="J1911" s="1">
        <v>26984</v>
      </c>
      <c r="K1911" s="1">
        <v>6373</v>
      </c>
      <c r="L1911" s="3" t="s">
        <v>5982</v>
      </c>
      <c r="M1911" s="16"/>
    </row>
    <row r="1912" spans="1:13" s="17" customFormat="1" x14ac:dyDescent="0.2">
      <c r="A1912" s="19" t="s">
        <v>114</v>
      </c>
      <c r="B1912" s="19" t="s">
        <v>5087</v>
      </c>
      <c r="C1912" s="25" t="s">
        <v>5982</v>
      </c>
      <c r="D1912" s="25" t="s">
        <v>5982</v>
      </c>
      <c r="E1912" s="25" t="s">
        <v>5982</v>
      </c>
      <c r="F1912" s="19" t="s">
        <v>5088</v>
      </c>
      <c r="G1912" s="19" t="s">
        <v>228</v>
      </c>
      <c r="H1912" s="1">
        <v>378299</v>
      </c>
      <c r="I1912" s="1">
        <v>-30972</v>
      </c>
      <c r="J1912" s="1">
        <v>347327</v>
      </c>
      <c r="K1912" s="1">
        <v>61805</v>
      </c>
      <c r="L1912" s="3" t="s">
        <v>5982</v>
      </c>
      <c r="M1912" s="16"/>
    </row>
    <row r="1913" spans="1:13" s="17" customFormat="1" x14ac:dyDescent="0.2">
      <c r="A1913" s="19" t="s">
        <v>114</v>
      </c>
      <c r="B1913" s="19" t="s">
        <v>5089</v>
      </c>
      <c r="C1913" s="25" t="s">
        <v>5982</v>
      </c>
      <c r="D1913" s="25" t="s">
        <v>5982</v>
      </c>
      <c r="E1913" s="25" t="s">
        <v>5982</v>
      </c>
      <c r="F1913" s="19" t="s">
        <v>5090</v>
      </c>
      <c r="G1913" s="19" t="s">
        <v>228</v>
      </c>
      <c r="H1913" s="1">
        <v>3218</v>
      </c>
      <c r="I1913" s="1">
        <v>0</v>
      </c>
      <c r="J1913" s="1">
        <v>3218</v>
      </c>
      <c r="K1913" s="1">
        <v>803</v>
      </c>
      <c r="L1913" s="3" t="s">
        <v>5982</v>
      </c>
      <c r="M1913" s="16"/>
    </row>
    <row r="1914" spans="1:13" s="17" customFormat="1" x14ac:dyDescent="0.2">
      <c r="A1914" s="19" t="s">
        <v>114</v>
      </c>
      <c r="B1914" s="19" t="s">
        <v>5091</v>
      </c>
      <c r="C1914" s="25" t="s">
        <v>5982</v>
      </c>
      <c r="D1914" s="25" t="s">
        <v>5982</v>
      </c>
      <c r="E1914" s="25" t="s">
        <v>5982</v>
      </c>
      <c r="F1914" s="19" t="s">
        <v>5092</v>
      </c>
      <c r="G1914" s="19" t="s">
        <v>228</v>
      </c>
      <c r="H1914" s="1">
        <v>429747</v>
      </c>
      <c r="I1914" s="1">
        <v>-32783</v>
      </c>
      <c r="J1914" s="1">
        <v>396964</v>
      </c>
      <c r="K1914" s="1">
        <v>66261</v>
      </c>
      <c r="L1914" s="3" t="s">
        <v>5982</v>
      </c>
      <c r="M1914" s="16"/>
    </row>
    <row r="1915" spans="1:13" s="17" customFormat="1" x14ac:dyDescent="0.2">
      <c r="A1915" s="19" t="s">
        <v>114</v>
      </c>
      <c r="B1915" s="19" t="s">
        <v>5093</v>
      </c>
      <c r="C1915" s="25" t="s">
        <v>5982</v>
      </c>
      <c r="D1915" s="25" t="s">
        <v>5982</v>
      </c>
      <c r="E1915" s="25" t="s">
        <v>5982</v>
      </c>
      <c r="F1915" s="19" t="s">
        <v>5094</v>
      </c>
      <c r="G1915" s="19" t="s">
        <v>228</v>
      </c>
      <c r="H1915" s="1">
        <v>182704</v>
      </c>
      <c r="I1915" s="1">
        <v>47096</v>
      </c>
      <c r="J1915" s="1">
        <v>229800</v>
      </c>
      <c r="K1915" s="1">
        <v>85564</v>
      </c>
      <c r="L1915" s="3" t="s">
        <v>5982</v>
      </c>
      <c r="M1915" s="16"/>
    </row>
    <row r="1916" spans="1:13" s="17" customFormat="1" x14ac:dyDescent="0.2">
      <c r="A1916" s="19" t="s">
        <v>114</v>
      </c>
      <c r="B1916" s="19" t="s">
        <v>5095</v>
      </c>
      <c r="C1916" s="25" t="s">
        <v>5982</v>
      </c>
      <c r="D1916" s="25" t="s">
        <v>5982</v>
      </c>
      <c r="E1916" s="25" t="s">
        <v>5982</v>
      </c>
      <c r="F1916" s="19" t="s">
        <v>5096</v>
      </c>
      <c r="G1916" s="19" t="s">
        <v>228</v>
      </c>
      <c r="H1916" s="1">
        <v>17730</v>
      </c>
      <c r="I1916" s="1">
        <v>0</v>
      </c>
      <c r="J1916" s="1">
        <v>17730</v>
      </c>
      <c r="K1916" s="1">
        <v>4451</v>
      </c>
      <c r="L1916" s="3" t="s">
        <v>5982</v>
      </c>
      <c r="M1916" s="16"/>
    </row>
    <row r="1917" spans="1:13" s="17" customFormat="1" x14ac:dyDescent="0.2">
      <c r="A1917" s="19" t="s">
        <v>114</v>
      </c>
      <c r="B1917" s="19" t="s">
        <v>5097</v>
      </c>
      <c r="C1917" s="25" t="s">
        <v>5982</v>
      </c>
      <c r="D1917" s="25" t="s">
        <v>5982</v>
      </c>
      <c r="E1917" s="25" t="s">
        <v>5982</v>
      </c>
      <c r="F1917" s="19" t="s">
        <v>5098</v>
      </c>
      <c r="G1917" s="19" t="s">
        <v>341</v>
      </c>
      <c r="H1917" s="1">
        <v>148533</v>
      </c>
      <c r="I1917" s="1">
        <v>147247</v>
      </c>
      <c r="J1917" s="1">
        <v>295780</v>
      </c>
      <c r="K1917" s="1">
        <v>216109</v>
      </c>
      <c r="L1917" s="3" t="s">
        <v>5982</v>
      </c>
      <c r="M1917" s="16"/>
    </row>
    <row r="1918" spans="1:13" s="17" customFormat="1" x14ac:dyDescent="0.2">
      <c r="A1918" s="19" t="s">
        <v>114</v>
      </c>
      <c r="B1918" s="19" t="s">
        <v>5099</v>
      </c>
      <c r="C1918" s="25" t="s">
        <v>5982</v>
      </c>
      <c r="D1918" s="25" t="s">
        <v>5982</v>
      </c>
      <c r="E1918" s="25" t="s">
        <v>5982</v>
      </c>
      <c r="F1918" s="19" t="s">
        <v>5100</v>
      </c>
      <c r="G1918" s="19" t="s">
        <v>228</v>
      </c>
      <c r="H1918" s="1">
        <v>44294</v>
      </c>
      <c r="I1918" s="1">
        <v>-3692</v>
      </c>
      <c r="J1918" s="1">
        <v>40602</v>
      </c>
      <c r="K1918" s="1">
        <v>10615</v>
      </c>
      <c r="L1918" s="3" t="s">
        <v>5982</v>
      </c>
      <c r="M1918" s="16"/>
    </row>
    <row r="1919" spans="1:13" s="17" customFormat="1" x14ac:dyDescent="0.2">
      <c r="A1919" s="19" t="s">
        <v>114</v>
      </c>
      <c r="B1919" s="19" t="s">
        <v>5101</v>
      </c>
      <c r="C1919" s="25" t="s">
        <v>5982</v>
      </c>
      <c r="D1919" s="25" t="s">
        <v>5982</v>
      </c>
      <c r="E1919" s="25" t="s">
        <v>5982</v>
      </c>
      <c r="F1919" s="19" t="s">
        <v>5102</v>
      </c>
      <c r="G1919" s="19" t="s">
        <v>228</v>
      </c>
      <c r="H1919" s="1">
        <v>123259</v>
      </c>
      <c r="I1919" s="1">
        <v>-5346</v>
      </c>
      <c r="J1919" s="1">
        <v>117913</v>
      </c>
      <c r="K1919" s="1">
        <v>29904</v>
      </c>
      <c r="L1919" s="3" t="s">
        <v>5982</v>
      </c>
      <c r="M1919" s="16"/>
    </row>
    <row r="1920" spans="1:13" s="17" customFormat="1" x14ac:dyDescent="0.2">
      <c r="A1920" s="19" t="s">
        <v>114</v>
      </c>
      <c r="B1920" s="19" t="s">
        <v>5103</v>
      </c>
      <c r="C1920" s="25" t="s">
        <v>5982</v>
      </c>
      <c r="D1920" s="25" t="s">
        <v>5982</v>
      </c>
      <c r="E1920" s="25" t="s">
        <v>5982</v>
      </c>
      <c r="F1920" s="19" t="s">
        <v>5104</v>
      </c>
      <c r="G1920" s="19" t="s">
        <v>228</v>
      </c>
      <c r="H1920" s="1">
        <v>535485</v>
      </c>
      <c r="I1920" s="1">
        <v>27674</v>
      </c>
      <c r="J1920" s="1">
        <v>563159</v>
      </c>
      <c r="K1920" s="1">
        <v>168261</v>
      </c>
      <c r="L1920" s="3" t="s">
        <v>5982</v>
      </c>
      <c r="M1920" s="16"/>
    </row>
    <row r="1921" spans="1:13" s="17" customFormat="1" x14ac:dyDescent="0.2">
      <c r="A1921" s="19" t="s">
        <v>114</v>
      </c>
      <c r="B1921" s="19" t="s">
        <v>5105</v>
      </c>
      <c r="C1921" s="25" t="s">
        <v>5982</v>
      </c>
      <c r="D1921" s="25" t="s">
        <v>5982</v>
      </c>
      <c r="E1921" s="25" t="s">
        <v>5982</v>
      </c>
      <c r="F1921" s="19" t="s">
        <v>5106</v>
      </c>
      <c r="G1921" s="19" t="s">
        <v>228</v>
      </c>
      <c r="H1921" s="1">
        <v>190021</v>
      </c>
      <c r="I1921" s="1">
        <v>-22208</v>
      </c>
      <c r="J1921" s="1">
        <v>167813</v>
      </c>
      <c r="K1921" s="1">
        <v>23841</v>
      </c>
      <c r="L1921" s="3" t="s">
        <v>5982</v>
      </c>
      <c r="M1921" s="16"/>
    </row>
    <row r="1922" spans="1:13" s="17" customFormat="1" x14ac:dyDescent="0.2">
      <c r="A1922" s="19" t="s">
        <v>114</v>
      </c>
      <c r="B1922" s="19" t="s">
        <v>5107</v>
      </c>
      <c r="C1922" s="25" t="s">
        <v>5982</v>
      </c>
      <c r="D1922" s="25" t="s">
        <v>5982</v>
      </c>
      <c r="E1922" s="25" t="s">
        <v>5982</v>
      </c>
      <c r="F1922" s="19" t="s">
        <v>5108</v>
      </c>
      <c r="G1922" s="19" t="s">
        <v>228</v>
      </c>
      <c r="H1922" s="1">
        <v>10418</v>
      </c>
      <c r="I1922" s="1">
        <v>0</v>
      </c>
      <c r="J1922" s="1">
        <v>10418</v>
      </c>
      <c r="K1922" s="1">
        <v>2615</v>
      </c>
      <c r="L1922" s="3" t="s">
        <v>5982</v>
      </c>
      <c r="M1922" s="16"/>
    </row>
    <row r="1923" spans="1:13" s="17" customFormat="1" x14ac:dyDescent="0.2">
      <c r="A1923" s="19" t="s">
        <v>114</v>
      </c>
      <c r="B1923" s="19" t="s">
        <v>5109</v>
      </c>
      <c r="C1923" s="25" t="s">
        <v>5982</v>
      </c>
      <c r="D1923" s="25" t="s">
        <v>5982</v>
      </c>
      <c r="E1923" s="25" t="s">
        <v>5982</v>
      </c>
      <c r="F1923" s="19" t="s">
        <v>5036</v>
      </c>
      <c r="G1923" s="19" t="s">
        <v>228</v>
      </c>
      <c r="H1923" s="1">
        <v>63162</v>
      </c>
      <c r="I1923" s="1">
        <v>-3265</v>
      </c>
      <c r="J1923" s="1">
        <v>59897</v>
      </c>
      <c r="K1923" s="1">
        <v>14930</v>
      </c>
      <c r="L1923" s="3" t="s">
        <v>5982</v>
      </c>
      <c r="M1923" s="16"/>
    </row>
    <row r="1924" spans="1:13" s="17" customFormat="1" x14ac:dyDescent="0.2">
      <c r="A1924" s="19" t="s">
        <v>114</v>
      </c>
      <c r="B1924" s="19" t="s">
        <v>5110</v>
      </c>
      <c r="C1924" s="25" t="s">
        <v>5982</v>
      </c>
      <c r="D1924" s="25" t="s">
        <v>5982</v>
      </c>
      <c r="E1924" s="25" t="s">
        <v>5982</v>
      </c>
      <c r="F1924" s="19" t="s">
        <v>5111</v>
      </c>
      <c r="G1924" s="19" t="s">
        <v>228</v>
      </c>
      <c r="H1924" s="1">
        <v>2022</v>
      </c>
      <c r="I1924" s="1">
        <v>-26131</v>
      </c>
      <c r="J1924" s="1">
        <v>-24109</v>
      </c>
      <c r="K1924" s="1">
        <v>-47573</v>
      </c>
      <c r="L1924" s="3" t="s">
        <v>5982</v>
      </c>
      <c r="M1924" s="16"/>
    </row>
    <row r="1925" spans="1:13" s="17" customFormat="1" x14ac:dyDescent="0.2">
      <c r="A1925" s="19" t="s">
        <v>114</v>
      </c>
      <c r="B1925" s="19" t="s">
        <v>5112</v>
      </c>
      <c r="C1925" s="25" t="s">
        <v>5982</v>
      </c>
      <c r="D1925" s="25" t="s">
        <v>5982</v>
      </c>
      <c r="E1925" s="25" t="s">
        <v>5982</v>
      </c>
      <c r="F1925" s="19" t="s">
        <v>5113</v>
      </c>
      <c r="G1925" s="19" t="s">
        <v>228</v>
      </c>
      <c r="H1925" s="1">
        <v>59150</v>
      </c>
      <c r="I1925" s="1">
        <v>-4677</v>
      </c>
      <c r="J1925" s="1">
        <v>54473</v>
      </c>
      <c r="K1925" s="1">
        <v>8914</v>
      </c>
      <c r="L1925" s="3" t="s">
        <v>5982</v>
      </c>
      <c r="M1925" s="16"/>
    </row>
    <row r="1926" spans="1:13" s="17" customFormat="1" x14ac:dyDescent="0.2">
      <c r="A1926" s="19" t="s">
        <v>114</v>
      </c>
      <c r="B1926" s="19" t="s">
        <v>5114</v>
      </c>
      <c r="C1926" s="25" t="s">
        <v>5982</v>
      </c>
      <c r="D1926" s="25" t="s">
        <v>5982</v>
      </c>
      <c r="E1926" s="25" t="s">
        <v>5982</v>
      </c>
      <c r="F1926" s="19" t="s">
        <v>5115</v>
      </c>
      <c r="G1926" s="19" t="s">
        <v>228</v>
      </c>
      <c r="H1926" s="1">
        <v>10988</v>
      </c>
      <c r="I1926" s="1">
        <v>0</v>
      </c>
      <c r="J1926" s="1">
        <v>10988</v>
      </c>
      <c r="K1926" s="1">
        <v>2951</v>
      </c>
      <c r="L1926" s="3" t="s">
        <v>5982</v>
      </c>
      <c r="M1926" s="16"/>
    </row>
    <row r="1927" spans="1:13" s="17" customFormat="1" x14ac:dyDescent="0.2">
      <c r="A1927" s="19" t="s">
        <v>114</v>
      </c>
      <c r="B1927" s="19" t="s">
        <v>5116</v>
      </c>
      <c r="C1927" s="25" t="s">
        <v>5982</v>
      </c>
      <c r="D1927" s="25" t="s">
        <v>5982</v>
      </c>
      <c r="E1927" s="25" t="s">
        <v>5982</v>
      </c>
      <c r="F1927" s="19" t="s">
        <v>5117</v>
      </c>
      <c r="G1927" s="19" t="s">
        <v>228</v>
      </c>
      <c r="H1927" s="1">
        <v>412610</v>
      </c>
      <c r="I1927" s="1">
        <v>-12768</v>
      </c>
      <c r="J1927" s="1">
        <v>399842</v>
      </c>
      <c r="K1927" s="1">
        <v>108891</v>
      </c>
      <c r="L1927" s="3" t="s">
        <v>5982</v>
      </c>
      <c r="M1927" s="16"/>
    </row>
    <row r="1928" spans="1:13" s="17" customFormat="1" x14ac:dyDescent="0.2">
      <c r="A1928" s="19" t="s">
        <v>114</v>
      </c>
      <c r="B1928" s="19" t="s">
        <v>5118</v>
      </c>
      <c r="C1928" s="25" t="s">
        <v>5982</v>
      </c>
      <c r="D1928" s="25" t="s">
        <v>5982</v>
      </c>
      <c r="E1928" s="25" t="s">
        <v>5982</v>
      </c>
      <c r="F1928" s="19" t="s">
        <v>5119</v>
      </c>
      <c r="G1928" s="19" t="s">
        <v>228</v>
      </c>
      <c r="H1928" s="1">
        <v>440401</v>
      </c>
      <c r="I1928" s="1">
        <v>-112657</v>
      </c>
      <c r="J1928" s="1">
        <v>327744</v>
      </c>
      <c r="K1928" s="1">
        <v>-28344</v>
      </c>
      <c r="L1928" s="3" t="s">
        <v>5982</v>
      </c>
      <c r="M1928" s="16"/>
    </row>
    <row r="1929" spans="1:13" s="17" customFormat="1" x14ac:dyDescent="0.2">
      <c r="A1929" s="19" t="s">
        <v>114</v>
      </c>
      <c r="B1929" s="19" t="s">
        <v>5120</v>
      </c>
      <c r="C1929" s="25" t="s">
        <v>5982</v>
      </c>
      <c r="D1929" s="25" t="s">
        <v>5982</v>
      </c>
      <c r="E1929" s="25" t="s">
        <v>5982</v>
      </c>
      <c r="F1929" s="19" t="s">
        <v>5121</v>
      </c>
      <c r="G1929" s="19" t="s">
        <v>228</v>
      </c>
      <c r="H1929" s="1">
        <v>14664</v>
      </c>
      <c r="I1929" s="1">
        <v>-3258</v>
      </c>
      <c r="J1929" s="1">
        <v>11406</v>
      </c>
      <c r="K1929" s="1">
        <v>-371</v>
      </c>
      <c r="L1929" s="3" t="s">
        <v>5982</v>
      </c>
      <c r="M1929" s="16"/>
    </row>
    <row r="1930" spans="1:13" s="17" customFormat="1" x14ac:dyDescent="0.2">
      <c r="A1930" s="19" t="s">
        <v>114</v>
      </c>
      <c r="B1930" s="19" t="s">
        <v>5122</v>
      </c>
      <c r="C1930" s="25" t="s">
        <v>5982</v>
      </c>
      <c r="D1930" s="25" t="s">
        <v>5982</v>
      </c>
      <c r="E1930" s="25" t="s">
        <v>5982</v>
      </c>
      <c r="F1930" s="19" t="s">
        <v>5123</v>
      </c>
      <c r="G1930" s="19" t="s">
        <v>341</v>
      </c>
      <c r="H1930" s="1">
        <v>103120</v>
      </c>
      <c r="I1930" s="1">
        <v>0</v>
      </c>
      <c r="J1930" s="1">
        <v>103120</v>
      </c>
      <c r="K1930" s="1">
        <v>25907</v>
      </c>
      <c r="L1930" s="3" t="s">
        <v>5982</v>
      </c>
      <c r="M1930" s="16"/>
    </row>
    <row r="1931" spans="1:13" s="17" customFormat="1" x14ac:dyDescent="0.2">
      <c r="A1931" s="19" t="s">
        <v>114</v>
      </c>
      <c r="B1931" s="19" t="s">
        <v>5124</v>
      </c>
      <c r="C1931" s="25" t="s">
        <v>5982</v>
      </c>
      <c r="D1931" s="25" t="s">
        <v>5982</v>
      </c>
      <c r="E1931" s="25" t="s">
        <v>5982</v>
      </c>
      <c r="F1931" s="19" t="s">
        <v>5125</v>
      </c>
      <c r="G1931" s="19" t="s">
        <v>228</v>
      </c>
      <c r="H1931" s="1">
        <v>72897</v>
      </c>
      <c r="I1931" s="1">
        <v>0</v>
      </c>
      <c r="J1931" s="1">
        <v>72897</v>
      </c>
      <c r="K1931" s="1">
        <v>27738</v>
      </c>
      <c r="L1931" s="3" t="s">
        <v>5982</v>
      </c>
      <c r="M1931" s="16"/>
    </row>
    <row r="1932" spans="1:13" s="17" customFormat="1" x14ac:dyDescent="0.2">
      <c r="A1932" s="19" t="s">
        <v>114</v>
      </c>
      <c r="B1932" s="19" t="s">
        <v>5126</v>
      </c>
      <c r="C1932" s="25" t="s">
        <v>5982</v>
      </c>
      <c r="D1932" s="25" t="s">
        <v>5982</v>
      </c>
      <c r="E1932" s="25" t="s">
        <v>5982</v>
      </c>
      <c r="F1932" s="19" t="s">
        <v>5127</v>
      </c>
      <c r="G1932" s="19" t="s">
        <v>228</v>
      </c>
      <c r="H1932" s="1">
        <v>48690</v>
      </c>
      <c r="I1932" s="1">
        <v>-6304</v>
      </c>
      <c r="J1932" s="1">
        <v>42386</v>
      </c>
      <c r="K1932" s="1">
        <v>6347</v>
      </c>
      <c r="L1932" s="3" t="s">
        <v>5982</v>
      </c>
      <c r="M1932" s="16"/>
    </row>
    <row r="1933" spans="1:13" s="17" customFormat="1" x14ac:dyDescent="0.2">
      <c r="A1933" s="19" t="s">
        <v>114</v>
      </c>
      <c r="B1933" s="19" t="s">
        <v>5128</v>
      </c>
      <c r="C1933" s="25" t="s">
        <v>5982</v>
      </c>
      <c r="D1933" s="25" t="s">
        <v>5982</v>
      </c>
      <c r="E1933" s="25" t="s">
        <v>5982</v>
      </c>
      <c r="F1933" s="19" t="s">
        <v>5129</v>
      </c>
      <c r="G1933" s="19" t="s">
        <v>228</v>
      </c>
      <c r="H1933" s="1">
        <v>2178780</v>
      </c>
      <c r="I1933" s="1">
        <v>-152383</v>
      </c>
      <c r="J1933" s="1">
        <v>2026397</v>
      </c>
      <c r="K1933" s="1">
        <v>425586</v>
      </c>
      <c r="L1933" s="3" t="s">
        <v>5982</v>
      </c>
      <c r="M1933" s="16"/>
    </row>
    <row r="1934" spans="1:13" s="17" customFormat="1" x14ac:dyDescent="0.2">
      <c r="A1934" s="19" t="s">
        <v>114</v>
      </c>
      <c r="B1934" s="19" t="s">
        <v>5130</v>
      </c>
      <c r="C1934" s="25" t="s">
        <v>5982</v>
      </c>
      <c r="D1934" s="25" t="s">
        <v>5982</v>
      </c>
      <c r="E1934" s="25" t="s">
        <v>5982</v>
      </c>
      <c r="F1934" s="19" t="s">
        <v>5131</v>
      </c>
      <c r="G1934" s="19" t="s">
        <v>341</v>
      </c>
      <c r="H1934" s="1">
        <v>687228</v>
      </c>
      <c r="I1934" s="1">
        <v>-156922</v>
      </c>
      <c r="J1934" s="1">
        <v>530306</v>
      </c>
      <c r="K1934" s="1">
        <v>-20989</v>
      </c>
      <c r="L1934" s="3" t="s">
        <v>5982</v>
      </c>
      <c r="M1934" s="16"/>
    </row>
    <row r="1935" spans="1:13" s="17" customFormat="1" x14ac:dyDescent="0.2">
      <c r="A1935" s="19" t="s">
        <v>114</v>
      </c>
      <c r="B1935" s="19" t="s">
        <v>5132</v>
      </c>
      <c r="C1935" s="25" t="s">
        <v>5982</v>
      </c>
      <c r="D1935" s="25" t="s">
        <v>5982</v>
      </c>
      <c r="E1935" s="25" t="s">
        <v>5982</v>
      </c>
      <c r="F1935" s="19" t="s">
        <v>5133</v>
      </c>
      <c r="G1935" s="19" t="s">
        <v>145</v>
      </c>
      <c r="H1935" s="1">
        <v>669736</v>
      </c>
      <c r="I1935" s="1">
        <v>-35236</v>
      </c>
      <c r="J1935" s="1">
        <v>634500</v>
      </c>
      <c r="K1935" s="1">
        <v>127127</v>
      </c>
      <c r="L1935" s="3" t="s">
        <v>5982</v>
      </c>
      <c r="M1935" s="16"/>
    </row>
    <row r="1936" spans="1:13" s="17" customFormat="1" x14ac:dyDescent="0.2">
      <c r="A1936" s="19" t="s">
        <v>114</v>
      </c>
      <c r="B1936" s="19" t="s">
        <v>5134</v>
      </c>
      <c r="C1936" s="25" t="s">
        <v>5982</v>
      </c>
      <c r="D1936" s="25" t="s">
        <v>5982</v>
      </c>
      <c r="E1936" s="25" t="s">
        <v>5982</v>
      </c>
      <c r="F1936" s="19" t="s">
        <v>5135</v>
      </c>
      <c r="G1936" s="19" t="s">
        <v>145</v>
      </c>
      <c r="H1936" s="1">
        <v>1262229</v>
      </c>
      <c r="I1936" s="1">
        <v>-151785</v>
      </c>
      <c r="J1936" s="1">
        <v>1110444</v>
      </c>
      <c r="K1936" s="1">
        <v>158667</v>
      </c>
      <c r="L1936" s="3" t="s">
        <v>5982</v>
      </c>
      <c r="M1936" s="16"/>
    </row>
    <row r="1937" spans="1:13" s="17" customFormat="1" x14ac:dyDescent="0.2">
      <c r="A1937" s="19" t="s">
        <v>116</v>
      </c>
      <c r="B1937" s="19" t="s">
        <v>5136</v>
      </c>
      <c r="C1937" s="25" t="s">
        <v>5982</v>
      </c>
      <c r="D1937" s="25" t="s">
        <v>5982</v>
      </c>
      <c r="E1937" s="25" t="s">
        <v>5982</v>
      </c>
      <c r="F1937" s="19" t="s">
        <v>5137</v>
      </c>
      <c r="G1937" s="19" t="s">
        <v>140</v>
      </c>
      <c r="H1937" s="1">
        <v>9060</v>
      </c>
      <c r="I1937" s="1">
        <v>0</v>
      </c>
      <c r="J1937" s="1">
        <v>9060</v>
      </c>
      <c r="K1937" s="1">
        <v>-1471</v>
      </c>
      <c r="L1937" s="3" t="s">
        <v>5982</v>
      </c>
      <c r="M1937" s="16"/>
    </row>
    <row r="1938" spans="1:13" s="17" customFormat="1" x14ac:dyDescent="0.2">
      <c r="A1938" s="19" t="s">
        <v>116</v>
      </c>
      <c r="B1938" s="19" t="s">
        <v>5136</v>
      </c>
      <c r="C1938" s="19" t="s">
        <v>5138</v>
      </c>
      <c r="D1938" s="19" t="s">
        <v>5139</v>
      </c>
      <c r="E1938" s="19" t="s">
        <v>143</v>
      </c>
      <c r="F1938" s="19" t="s">
        <v>5140</v>
      </c>
      <c r="G1938" s="19" t="s">
        <v>145</v>
      </c>
      <c r="H1938" s="1">
        <v>102470</v>
      </c>
      <c r="I1938" s="1">
        <v>0</v>
      </c>
      <c r="J1938" s="1">
        <v>102470</v>
      </c>
      <c r="K1938" s="1">
        <v>31662</v>
      </c>
      <c r="L1938" s="3" t="s">
        <v>5982</v>
      </c>
      <c r="M1938" s="16"/>
    </row>
    <row r="1939" spans="1:13" s="17" customFormat="1" x14ac:dyDescent="0.2">
      <c r="A1939" s="19" t="s">
        <v>116</v>
      </c>
      <c r="B1939" s="19" t="s">
        <v>5141</v>
      </c>
      <c r="C1939" s="25" t="s">
        <v>5982</v>
      </c>
      <c r="D1939" s="25" t="s">
        <v>5982</v>
      </c>
      <c r="E1939" s="25" t="s">
        <v>5982</v>
      </c>
      <c r="F1939" s="19" t="s">
        <v>5142</v>
      </c>
      <c r="G1939" s="19" t="s">
        <v>145</v>
      </c>
      <c r="H1939" s="1">
        <v>5790598</v>
      </c>
      <c r="I1939" s="1">
        <v>209380</v>
      </c>
      <c r="J1939" s="1">
        <v>5999978</v>
      </c>
      <c r="K1939" s="1">
        <v>1331368</v>
      </c>
      <c r="L1939" s="3" t="s">
        <v>5982</v>
      </c>
      <c r="M1939" s="16"/>
    </row>
    <row r="1940" spans="1:13" s="17" customFormat="1" x14ac:dyDescent="0.2">
      <c r="A1940" s="19" t="s">
        <v>116</v>
      </c>
      <c r="B1940" s="19" t="s">
        <v>5143</v>
      </c>
      <c r="C1940" s="25" t="s">
        <v>5982</v>
      </c>
      <c r="D1940" s="25" t="s">
        <v>5982</v>
      </c>
      <c r="E1940" s="25" t="s">
        <v>5982</v>
      </c>
      <c r="F1940" s="19" t="s">
        <v>5144</v>
      </c>
      <c r="G1940" s="19" t="s">
        <v>145</v>
      </c>
      <c r="H1940" s="1">
        <v>5305221</v>
      </c>
      <c r="I1940" s="1">
        <v>71129</v>
      </c>
      <c r="J1940" s="1">
        <v>5376350</v>
      </c>
      <c r="K1940" s="1">
        <v>1138899</v>
      </c>
      <c r="L1940" s="3" t="s">
        <v>5982</v>
      </c>
      <c r="M1940" s="16"/>
    </row>
    <row r="1941" spans="1:13" s="17" customFormat="1" x14ac:dyDescent="0.2">
      <c r="A1941" s="19" t="s">
        <v>116</v>
      </c>
      <c r="B1941" s="19" t="s">
        <v>5143</v>
      </c>
      <c r="C1941" s="19" t="s">
        <v>5145</v>
      </c>
      <c r="D1941" s="19" t="s">
        <v>5146</v>
      </c>
      <c r="E1941" s="19" t="s">
        <v>143</v>
      </c>
      <c r="F1941" s="19" t="s">
        <v>5147</v>
      </c>
      <c r="G1941" s="19" t="s">
        <v>145</v>
      </c>
      <c r="H1941" s="1">
        <v>818505</v>
      </c>
      <c r="I1941" s="1">
        <v>10483</v>
      </c>
      <c r="J1941" s="1">
        <v>828988</v>
      </c>
      <c r="K1941" s="1">
        <v>164500</v>
      </c>
      <c r="L1941" s="3" t="s">
        <v>5982</v>
      </c>
      <c r="M1941" s="16"/>
    </row>
    <row r="1942" spans="1:13" s="17" customFormat="1" x14ac:dyDescent="0.2">
      <c r="A1942" s="19" t="s">
        <v>116</v>
      </c>
      <c r="B1942" s="19" t="s">
        <v>5148</v>
      </c>
      <c r="C1942" s="25" t="s">
        <v>5982</v>
      </c>
      <c r="D1942" s="25" t="s">
        <v>5982</v>
      </c>
      <c r="E1942" s="25" t="s">
        <v>5982</v>
      </c>
      <c r="F1942" s="19" t="s">
        <v>5149</v>
      </c>
      <c r="G1942" s="19" t="s">
        <v>145</v>
      </c>
      <c r="H1942" s="1">
        <v>46932317</v>
      </c>
      <c r="I1942" s="1">
        <v>799283</v>
      </c>
      <c r="J1942" s="1">
        <v>47731600</v>
      </c>
      <c r="K1942" s="1">
        <v>11093275</v>
      </c>
      <c r="L1942" s="3" t="s">
        <v>5982</v>
      </c>
      <c r="M1942" s="16"/>
    </row>
    <row r="1943" spans="1:13" s="17" customFormat="1" x14ac:dyDescent="0.2">
      <c r="A1943" s="19" t="s">
        <v>116</v>
      </c>
      <c r="B1943" s="19" t="s">
        <v>5150</v>
      </c>
      <c r="C1943" s="25" t="s">
        <v>5982</v>
      </c>
      <c r="D1943" s="25" t="s">
        <v>5982</v>
      </c>
      <c r="E1943" s="25" t="s">
        <v>5982</v>
      </c>
      <c r="F1943" s="19" t="s">
        <v>5151</v>
      </c>
      <c r="G1943" s="19" t="s">
        <v>145</v>
      </c>
      <c r="H1943" s="1">
        <v>13662799</v>
      </c>
      <c r="I1943" s="1">
        <v>646330</v>
      </c>
      <c r="J1943" s="1">
        <v>14309129</v>
      </c>
      <c r="K1943" s="1">
        <v>4232508</v>
      </c>
      <c r="L1943" s="3" t="s">
        <v>5982</v>
      </c>
      <c r="M1943" s="16"/>
    </row>
    <row r="1944" spans="1:13" s="17" customFormat="1" x14ac:dyDescent="0.2">
      <c r="A1944" s="19" t="s">
        <v>116</v>
      </c>
      <c r="B1944" s="19" t="s">
        <v>5152</v>
      </c>
      <c r="C1944" s="25" t="s">
        <v>5982</v>
      </c>
      <c r="D1944" s="25" t="s">
        <v>5982</v>
      </c>
      <c r="E1944" s="25" t="s">
        <v>5982</v>
      </c>
      <c r="F1944" s="19" t="s">
        <v>5153</v>
      </c>
      <c r="G1944" s="19" t="s">
        <v>145</v>
      </c>
      <c r="H1944" s="1">
        <v>22270804</v>
      </c>
      <c r="I1944" s="1">
        <v>239026</v>
      </c>
      <c r="J1944" s="1">
        <v>22509830</v>
      </c>
      <c r="K1944" s="1">
        <v>3472967</v>
      </c>
      <c r="L1944" s="3" t="s">
        <v>5982</v>
      </c>
      <c r="M1944" s="16"/>
    </row>
    <row r="1945" spans="1:13" s="17" customFormat="1" x14ac:dyDescent="0.2">
      <c r="A1945" s="19" t="s">
        <v>116</v>
      </c>
      <c r="B1945" s="19" t="s">
        <v>5152</v>
      </c>
      <c r="C1945" s="19" t="s">
        <v>5154</v>
      </c>
      <c r="D1945" s="19" t="s">
        <v>5155</v>
      </c>
      <c r="E1945" s="19" t="s">
        <v>143</v>
      </c>
      <c r="F1945" s="19" t="s">
        <v>5156</v>
      </c>
      <c r="G1945" s="19" t="s">
        <v>145</v>
      </c>
      <c r="H1945" s="1">
        <v>118374</v>
      </c>
      <c r="I1945" s="1">
        <v>0</v>
      </c>
      <c r="J1945" s="1">
        <v>118374</v>
      </c>
      <c r="K1945" s="1">
        <v>30928</v>
      </c>
      <c r="L1945" s="3" t="s">
        <v>5982</v>
      </c>
      <c r="M1945" s="16"/>
    </row>
    <row r="1946" spans="1:13" s="17" customFormat="1" x14ac:dyDescent="0.2">
      <c r="A1946" s="19" t="s">
        <v>116</v>
      </c>
      <c r="B1946" s="19" t="s">
        <v>5152</v>
      </c>
      <c r="C1946" s="19" t="s">
        <v>5157</v>
      </c>
      <c r="D1946" s="19" t="s">
        <v>5158</v>
      </c>
      <c r="E1946" s="19" t="s">
        <v>166</v>
      </c>
      <c r="F1946" s="19" t="s">
        <v>5159</v>
      </c>
      <c r="G1946" s="19" t="s">
        <v>145</v>
      </c>
      <c r="H1946" s="1">
        <v>52168</v>
      </c>
      <c r="I1946" s="1">
        <v>0</v>
      </c>
      <c r="J1946" s="1">
        <v>52168</v>
      </c>
      <c r="K1946" s="1">
        <v>21536</v>
      </c>
      <c r="L1946" s="3" t="s">
        <v>5982</v>
      </c>
      <c r="M1946" s="16"/>
    </row>
    <row r="1947" spans="1:13" s="17" customFormat="1" x14ac:dyDescent="0.2">
      <c r="A1947" s="19" t="s">
        <v>116</v>
      </c>
      <c r="B1947" s="19" t="s">
        <v>5152</v>
      </c>
      <c r="C1947" s="19" t="s">
        <v>5160</v>
      </c>
      <c r="D1947" s="19" t="s">
        <v>5161</v>
      </c>
      <c r="E1947" s="19" t="s">
        <v>166</v>
      </c>
      <c r="F1947" s="19" t="s">
        <v>5162</v>
      </c>
      <c r="G1947" s="19" t="s">
        <v>145</v>
      </c>
      <c r="H1947" s="1">
        <v>1286256</v>
      </c>
      <c r="I1947" s="1">
        <v>13846</v>
      </c>
      <c r="J1947" s="1">
        <v>1300102</v>
      </c>
      <c r="K1947" s="1">
        <v>287155</v>
      </c>
      <c r="L1947" s="3" t="s">
        <v>5982</v>
      </c>
      <c r="M1947" s="16"/>
    </row>
    <row r="1948" spans="1:13" s="17" customFormat="1" x14ac:dyDescent="0.2">
      <c r="A1948" s="19" t="s">
        <v>116</v>
      </c>
      <c r="B1948" s="19" t="s">
        <v>5152</v>
      </c>
      <c r="C1948" s="19" t="s">
        <v>5163</v>
      </c>
      <c r="D1948" s="19" t="s">
        <v>5164</v>
      </c>
      <c r="E1948" s="19" t="s">
        <v>166</v>
      </c>
      <c r="F1948" s="19" t="s">
        <v>5165</v>
      </c>
      <c r="G1948" s="19" t="s">
        <v>145</v>
      </c>
      <c r="H1948" s="1">
        <v>1377410</v>
      </c>
      <c r="I1948" s="1">
        <v>16775</v>
      </c>
      <c r="J1948" s="1">
        <v>1394185</v>
      </c>
      <c r="K1948" s="1">
        <v>323323</v>
      </c>
      <c r="L1948" s="3" t="s">
        <v>5982</v>
      </c>
      <c r="M1948" s="16"/>
    </row>
    <row r="1949" spans="1:13" s="17" customFormat="1" x14ac:dyDescent="0.2">
      <c r="A1949" s="19" t="s">
        <v>116</v>
      </c>
      <c r="B1949" s="19" t="s">
        <v>5166</v>
      </c>
      <c r="C1949" s="25" t="s">
        <v>5982</v>
      </c>
      <c r="D1949" s="25" t="s">
        <v>5982</v>
      </c>
      <c r="E1949" s="25" t="s">
        <v>5982</v>
      </c>
      <c r="F1949" s="19" t="s">
        <v>5167</v>
      </c>
      <c r="G1949" s="19" t="s">
        <v>145</v>
      </c>
      <c r="H1949" s="1">
        <v>25910247</v>
      </c>
      <c r="I1949" s="1">
        <v>345627</v>
      </c>
      <c r="J1949" s="1">
        <v>26255874</v>
      </c>
      <c r="K1949" s="1">
        <v>7050566</v>
      </c>
      <c r="L1949" s="3" t="s">
        <v>5982</v>
      </c>
      <c r="M1949" s="16"/>
    </row>
    <row r="1950" spans="1:13" s="17" customFormat="1" x14ac:dyDescent="0.2">
      <c r="A1950" s="19" t="s">
        <v>116</v>
      </c>
      <c r="B1950" s="19" t="s">
        <v>5166</v>
      </c>
      <c r="C1950" s="19" t="s">
        <v>5168</v>
      </c>
      <c r="D1950" s="19" t="s">
        <v>5169</v>
      </c>
      <c r="E1950" s="19" t="s">
        <v>166</v>
      </c>
      <c r="F1950" s="19" t="s">
        <v>5170</v>
      </c>
      <c r="G1950" s="19" t="s">
        <v>145</v>
      </c>
      <c r="H1950" s="1">
        <v>896538</v>
      </c>
      <c r="I1950" s="1">
        <v>7419</v>
      </c>
      <c r="J1950" s="1">
        <v>903957</v>
      </c>
      <c r="K1950" s="1">
        <v>190957</v>
      </c>
      <c r="L1950" s="3" t="s">
        <v>5982</v>
      </c>
      <c r="M1950" s="16"/>
    </row>
    <row r="1951" spans="1:13" s="17" customFormat="1" x14ac:dyDescent="0.2">
      <c r="A1951" s="19" t="s">
        <v>116</v>
      </c>
      <c r="B1951" s="19" t="s">
        <v>5166</v>
      </c>
      <c r="C1951" s="19" t="s">
        <v>5171</v>
      </c>
      <c r="D1951" s="19" t="s">
        <v>5172</v>
      </c>
      <c r="E1951" s="19" t="s">
        <v>143</v>
      </c>
      <c r="F1951" s="19" t="s">
        <v>5173</v>
      </c>
      <c r="G1951" s="19" t="s">
        <v>145</v>
      </c>
      <c r="H1951" s="1">
        <v>146890</v>
      </c>
      <c r="I1951" s="1">
        <v>0</v>
      </c>
      <c r="J1951" s="1">
        <v>146890</v>
      </c>
      <c r="K1951" s="1">
        <v>32355</v>
      </c>
      <c r="L1951" s="3" t="s">
        <v>5982</v>
      </c>
      <c r="M1951" s="16"/>
    </row>
    <row r="1952" spans="1:13" s="17" customFormat="1" x14ac:dyDescent="0.2">
      <c r="A1952" s="19" t="s">
        <v>116</v>
      </c>
      <c r="B1952" s="19" t="s">
        <v>5166</v>
      </c>
      <c r="C1952" s="19" t="s">
        <v>5174</v>
      </c>
      <c r="D1952" s="19" t="s">
        <v>5175</v>
      </c>
      <c r="E1952" s="19" t="s">
        <v>143</v>
      </c>
      <c r="F1952" s="19" t="s">
        <v>5176</v>
      </c>
      <c r="G1952" s="19" t="s">
        <v>145</v>
      </c>
      <c r="H1952" s="1">
        <v>29740</v>
      </c>
      <c r="I1952" s="1">
        <v>0</v>
      </c>
      <c r="J1952" s="1">
        <v>29740</v>
      </c>
      <c r="K1952" s="1">
        <v>0</v>
      </c>
      <c r="L1952" s="3" t="s">
        <v>5982</v>
      </c>
      <c r="M1952" s="16"/>
    </row>
    <row r="1953" spans="1:13" s="17" customFormat="1" x14ac:dyDescent="0.2">
      <c r="A1953" s="19" t="s">
        <v>116</v>
      </c>
      <c r="B1953" s="19" t="s">
        <v>5166</v>
      </c>
      <c r="C1953" s="19" t="s">
        <v>5177</v>
      </c>
      <c r="D1953" s="19" t="s">
        <v>5178</v>
      </c>
      <c r="E1953" s="19" t="s">
        <v>143</v>
      </c>
      <c r="F1953" s="19" t="s">
        <v>5179</v>
      </c>
      <c r="G1953" s="19" t="s">
        <v>145</v>
      </c>
      <c r="H1953" s="1">
        <v>32796</v>
      </c>
      <c r="I1953" s="1">
        <v>0</v>
      </c>
      <c r="J1953" s="1">
        <v>32796</v>
      </c>
      <c r="K1953" s="1">
        <v>14811</v>
      </c>
      <c r="L1953" s="3" t="s">
        <v>5982</v>
      </c>
      <c r="M1953" s="16"/>
    </row>
    <row r="1954" spans="1:13" s="17" customFormat="1" x14ac:dyDescent="0.2">
      <c r="A1954" s="19" t="s">
        <v>116</v>
      </c>
      <c r="B1954" s="19" t="s">
        <v>5166</v>
      </c>
      <c r="C1954" s="19" t="s">
        <v>5180</v>
      </c>
      <c r="D1954" s="19" t="s">
        <v>5181</v>
      </c>
      <c r="E1954" s="19" t="s">
        <v>143</v>
      </c>
      <c r="F1954" s="19" t="s">
        <v>5182</v>
      </c>
      <c r="G1954" s="19" t="s">
        <v>145</v>
      </c>
      <c r="H1954" s="1">
        <v>1420914</v>
      </c>
      <c r="I1954" s="1">
        <v>9680</v>
      </c>
      <c r="J1954" s="1">
        <v>1430594</v>
      </c>
      <c r="K1954" s="1">
        <v>314790</v>
      </c>
      <c r="L1954" s="3" t="s">
        <v>5982</v>
      </c>
      <c r="M1954" s="16"/>
    </row>
    <row r="1955" spans="1:13" s="17" customFormat="1" x14ac:dyDescent="0.2">
      <c r="A1955" s="19" t="s">
        <v>116</v>
      </c>
      <c r="B1955" s="19" t="s">
        <v>5166</v>
      </c>
      <c r="C1955" s="19" t="s">
        <v>5183</v>
      </c>
      <c r="D1955" s="19" t="s">
        <v>5184</v>
      </c>
      <c r="E1955" s="19" t="s">
        <v>143</v>
      </c>
      <c r="F1955" s="19" t="s">
        <v>5185</v>
      </c>
      <c r="G1955" s="19" t="s">
        <v>145</v>
      </c>
      <c r="H1955" s="1">
        <v>886052</v>
      </c>
      <c r="I1955" s="1">
        <v>7463</v>
      </c>
      <c r="J1955" s="1">
        <v>893515</v>
      </c>
      <c r="K1955" s="1">
        <v>170692</v>
      </c>
      <c r="L1955" s="3" t="s">
        <v>5982</v>
      </c>
      <c r="M1955" s="16"/>
    </row>
    <row r="1956" spans="1:13" s="17" customFormat="1" x14ac:dyDescent="0.2">
      <c r="A1956" s="19" t="s">
        <v>118</v>
      </c>
      <c r="B1956" s="19" t="s">
        <v>5186</v>
      </c>
      <c r="C1956" s="25" t="s">
        <v>5982</v>
      </c>
      <c r="D1956" s="25" t="s">
        <v>5982</v>
      </c>
      <c r="E1956" s="25" t="s">
        <v>5982</v>
      </c>
      <c r="F1956" s="19" t="s">
        <v>5187</v>
      </c>
      <c r="G1956" s="19" t="s">
        <v>140</v>
      </c>
      <c r="H1956" s="1">
        <v>8360</v>
      </c>
      <c r="I1956" s="1">
        <v>3932</v>
      </c>
      <c r="J1956" s="1">
        <v>12292</v>
      </c>
      <c r="K1956" s="1">
        <v>-3155</v>
      </c>
      <c r="L1956" s="3" t="s">
        <v>5982</v>
      </c>
      <c r="M1956" s="16"/>
    </row>
    <row r="1957" spans="1:13" s="17" customFormat="1" x14ac:dyDescent="0.2">
      <c r="A1957" s="19" t="s">
        <v>118</v>
      </c>
      <c r="B1957" s="19" t="s">
        <v>5188</v>
      </c>
      <c r="C1957" s="25" t="s">
        <v>5982</v>
      </c>
      <c r="D1957" s="25" t="s">
        <v>5982</v>
      </c>
      <c r="E1957" s="25" t="s">
        <v>5982</v>
      </c>
      <c r="F1957" s="19" t="s">
        <v>5189</v>
      </c>
      <c r="G1957" s="19" t="s">
        <v>228</v>
      </c>
      <c r="H1957" s="1">
        <v>21868</v>
      </c>
      <c r="I1957" s="1">
        <v>0</v>
      </c>
      <c r="J1957" s="1">
        <v>21868</v>
      </c>
      <c r="K1957" s="1">
        <v>5712</v>
      </c>
      <c r="L1957" s="3" t="s">
        <v>5982</v>
      </c>
      <c r="M1957" s="16"/>
    </row>
    <row r="1958" spans="1:13" s="17" customFormat="1" x14ac:dyDescent="0.2">
      <c r="A1958" s="19" t="s">
        <v>118</v>
      </c>
      <c r="B1958" s="19" t="s">
        <v>5190</v>
      </c>
      <c r="C1958" s="25" t="s">
        <v>5982</v>
      </c>
      <c r="D1958" s="25" t="s">
        <v>5982</v>
      </c>
      <c r="E1958" s="25" t="s">
        <v>5982</v>
      </c>
      <c r="F1958" s="19" t="s">
        <v>5191</v>
      </c>
      <c r="G1958" s="19" t="s">
        <v>341</v>
      </c>
      <c r="H1958" s="1">
        <v>344080</v>
      </c>
      <c r="I1958" s="1">
        <v>0</v>
      </c>
      <c r="J1958" s="1">
        <v>344080</v>
      </c>
      <c r="K1958" s="1">
        <v>85300</v>
      </c>
      <c r="L1958" s="3" t="s">
        <v>5982</v>
      </c>
      <c r="M1958" s="16"/>
    </row>
    <row r="1959" spans="1:13" s="17" customFormat="1" x14ac:dyDescent="0.2">
      <c r="A1959" s="19" t="s">
        <v>118</v>
      </c>
      <c r="B1959" s="19" t="s">
        <v>5192</v>
      </c>
      <c r="C1959" s="25" t="s">
        <v>5982</v>
      </c>
      <c r="D1959" s="25" t="s">
        <v>5982</v>
      </c>
      <c r="E1959" s="25" t="s">
        <v>5982</v>
      </c>
      <c r="F1959" s="19" t="s">
        <v>5193</v>
      </c>
      <c r="G1959" s="19" t="s">
        <v>228</v>
      </c>
      <c r="H1959" s="1">
        <v>306372</v>
      </c>
      <c r="I1959" s="1">
        <v>0</v>
      </c>
      <c r="J1959" s="1">
        <v>306372</v>
      </c>
      <c r="K1959" s="1">
        <v>74864</v>
      </c>
      <c r="L1959" s="3" t="s">
        <v>5982</v>
      </c>
      <c r="M1959" s="16"/>
    </row>
    <row r="1960" spans="1:13" s="17" customFormat="1" x14ac:dyDescent="0.2">
      <c r="A1960" s="19" t="s">
        <v>118</v>
      </c>
      <c r="B1960" s="19" t="s">
        <v>5194</v>
      </c>
      <c r="C1960" s="25" t="s">
        <v>5982</v>
      </c>
      <c r="D1960" s="25" t="s">
        <v>5982</v>
      </c>
      <c r="E1960" s="25" t="s">
        <v>5982</v>
      </c>
      <c r="F1960" s="19" t="s">
        <v>5195</v>
      </c>
      <c r="G1960" s="19" t="s">
        <v>228</v>
      </c>
      <c r="H1960" s="1">
        <v>193864</v>
      </c>
      <c r="I1960" s="1">
        <v>0</v>
      </c>
      <c r="J1960" s="1">
        <v>193864</v>
      </c>
      <c r="K1960" s="1">
        <v>48037</v>
      </c>
      <c r="L1960" s="3" t="s">
        <v>5982</v>
      </c>
      <c r="M1960" s="16"/>
    </row>
    <row r="1961" spans="1:13" s="17" customFormat="1" x14ac:dyDescent="0.2">
      <c r="A1961" s="19" t="s">
        <v>118</v>
      </c>
      <c r="B1961" s="19" t="s">
        <v>5196</v>
      </c>
      <c r="C1961" s="25" t="s">
        <v>5982</v>
      </c>
      <c r="D1961" s="25" t="s">
        <v>5982</v>
      </c>
      <c r="E1961" s="25" t="s">
        <v>5982</v>
      </c>
      <c r="F1961" s="19" t="s">
        <v>5197</v>
      </c>
      <c r="G1961" s="19" t="s">
        <v>228</v>
      </c>
      <c r="H1961" s="1">
        <v>4020</v>
      </c>
      <c r="I1961" s="1">
        <v>0</v>
      </c>
      <c r="J1961" s="1">
        <v>4020</v>
      </c>
      <c r="K1961" s="1">
        <v>1303</v>
      </c>
      <c r="L1961" s="3" t="s">
        <v>5982</v>
      </c>
      <c r="M1961" s="16"/>
    </row>
    <row r="1962" spans="1:13" s="17" customFormat="1" x14ac:dyDescent="0.2">
      <c r="A1962" s="19" t="s">
        <v>118</v>
      </c>
      <c r="B1962" s="19" t="s">
        <v>5196</v>
      </c>
      <c r="C1962" s="19" t="s">
        <v>5198</v>
      </c>
      <c r="D1962" s="19" t="s">
        <v>5199</v>
      </c>
      <c r="E1962" s="19" t="s">
        <v>166</v>
      </c>
      <c r="F1962" s="19" t="s">
        <v>5200</v>
      </c>
      <c r="G1962" s="19" t="s">
        <v>228</v>
      </c>
      <c r="H1962" s="1">
        <v>111591</v>
      </c>
      <c r="I1962" s="1">
        <v>44435</v>
      </c>
      <c r="J1962" s="1">
        <v>156026</v>
      </c>
      <c r="K1962" s="1">
        <v>0</v>
      </c>
      <c r="L1962" s="3" t="s">
        <v>5982</v>
      </c>
      <c r="M1962" s="16"/>
    </row>
    <row r="1963" spans="1:13" s="17" customFormat="1" x14ac:dyDescent="0.2">
      <c r="A1963" s="19" t="s">
        <v>118</v>
      </c>
      <c r="B1963" s="19" t="s">
        <v>5201</v>
      </c>
      <c r="C1963" s="25" t="s">
        <v>5982</v>
      </c>
      <c r="D1963" s="25" t="s">
        <v>5982</v>
      </c>
      <c r="E1963" s="25" t="s">
        <v>5982</v>
      </c>
      <c r="F1963" s="19" t="s">
        <v>5202</v>
      </c>
      <c r="G1963" s="19" t="s">
        <v>145</v>
      </c>
      <c r="H1963" s="1">
        <v>263884</v>
      </c>
      <c r="I1963" s="1">
        <v>0</v>
      </c>
      <c r="J1963" s="1">
        <v>263884</v>
      </c>
      <c r="K1963" s="1">
        <v>65288</v>
      </c>
      <c r="L1963" s="3" t="s">
        <v>5982</v>
      </c>
      <c r="M1963" s="16"/>
    </row>
    <row r="1964" spans="1:13" s="17" customFormat="1" x14ac:dyDescent="0.2">
      <c r="A1964" s="19" t="s">
        <v>118</v>
      </c>
      <c r="B1964" s="19" t="s">
        <v>5203</v>
      </c>
      <c r="C1964" s="25" t="s">
        <v>5982</v>
      </c>
      <c r="D1964" s="25" t="s">
        <v>5982</v>
      </c>
      <c r="E1964" s="25" t="s">
        <v>5982</v>
      </c>
      <c r="F1964" s="19" t="s">
        <v>5204</v>
      </c>
      <c r="G1964" s="19" t="s">
        <v>228</v>
      </c>
      <c r="H1964" s="1">
        <v>25557</v>
      </c>
      <c r="I1964" s="1">
        <v>2333</v>
      </c>
      <c r="J1964" s="1">
        <v>27890</v>
      </c>
      <c r="K1964" s="1">
        <v>9576</v>
      </c>
      <c r="L1964" s="3" t="s">
        <v>5982</v>
      </c>
      <c r="M1964" s="16"/>
    </row>
    <row r="1965" spans="1:13" s="17" customFormat="1" x14ac:dyDescent="0.2">
      <c r="A1965" s="19" t="s">
        <v>118</v>
      </c>
      <c r="B1965" s="19" t="s">
        <v>5203</v>
      </c>
      <c r="C1965" s="19" t="s">
        <v>5205</v>
      </c>
      <c r="D1965" s="19" t="s">
        <v>5206</v>
      </c>
      <c r="E1965" s="19" t="s">
        <v>166</v>
      </c>
      <c r="F1965" s="19" t="s">
        <v>5207</v>
      </c>
      <c r="G1965" s="19" t="s">
        <v>228</v>
      </c>
      <c r="H1965" s="1">
        <v>328414</v>
      </c>
      <c r="I1965" s="1">
        <v>19919</v>
      </c>
      <c r="J1965" s="1">
        <v>348333</v>
      </c>
      <c r="K1965" s="1">
        <v>81454</v>
      </c>
      <c r="L1965" s="3" t="s">
        <v>5982</v>
      </c>
      <c r="M1965" s="16"/>
    </row>
    <row r="1966" spans="1:13" s="17" customFormat="1" x14ac:dyDescent="0.2">
      <c r="A1966" s="19" t="s">
        <v>118</v>
      </c>
      <c r="B1966" s="19" t="s">
        <v>5208</v>
      </c>
      <c r="C1966" s="25" t="s">
        <v>5982</v>
      </c>
      <c r="D1966" s="25" t="s">
        <v>5982</v>
      </c>
      <c r="E1966" s="25" t="s">
        <v>5982</v>
      </c>
      <c r="F1966" s="19" t="s">
        <v>5209</v>
      </c>
      <c r="G1966" s="19" t="s">
        <v>228</v>
      </c>
      <c r="H1966" s="1">
        <v>9888</v>
      </c>
      <c r="I1966" s="1">
        <v>0</v>
      </c>
      <c r="J1966" s="1">
        <v>9888</v>
      </c>
      <c r="K1966" s="1">
        <v>2263</v>
      </c>
      <c r="L1966" s="3" t="s">
        <v>5982</v>
      </c>
      <c r="M1966" s="16"/>
    </row>
    <row r="1967" spans="1:13" s="17" customFormat="1" x14ac:dyDescent="0.2">
      <c r="A1967" s="19" t="s">
        <v>118</v>
      </c>
      <c r="B1967" s="19" t="s">
        <v>5208</v>
      </c>
      <c r="C1967" s="19" t="s">
        <v>5210</v>
      </c>
      <c r="D1967" s="19" t="s">
        <v>5211</v>
      </c>
      <c r="E1967" s="19" t="s">
        <v>166</v>
      </c>
      <c r="F1967" s="19" t="s">
        <v>5212</v>
      </c>
      <c r="G1967" s="19" t="s">
        <v>228</v>
      </c>
      <c r="H1967" s="1">
        <v>35474</v>
      </c>
      <c r="I1967" s="1">
        <v>0</v>
      </c>
      <c r="J1967" s="1">
        <v>35474</v>
      </c>
      <c r="K1967" s="1">
        <v>4640</v>
      </c>
      <c r="L1967" s="3" t="s">
        <v>5982</v>
      </c>
      <c r="M1967" s="16"/>
    </row>
    <row r="1968" spans="1:13" s="17" customFormat="1" x14ac:dyDescent="0.2">
      <c r="A1968" s="19" t="s">
        <v>118</v>
      </c>
      <c r="B1968" s="19" t="s">
        <v>5213</v>
      </c>
      <c r="C1968" s="25" t="s">
        <v>5982</v>
      </c>
      <c r="D1968" s="25" t="s">
        <v>5982</v>
      </c>
      <c r="E1968" s="25" t="s">
        <v>5982</v>
      </c>
      <c r="F1968" s="19" t="s">
        <v>5214</v>
      </c>
      <c r="G1968" s="19" t="s">
        <v>228</v>
      </c>
      <c r="H1968" s="1">
        <v>2836</v>
      </c>
      <c r="I1968" s="1">
        <v>0</v>
      </c>
      <c r="J1968" s="1">
        <v>2836</v>
      </c>
      <c r="K1968" s="1">
        <v>609</v>
      </c>
      <c r="L1968" s="3" t="s">
        <v>5982</v>
      </c>
      <c r="M1968" s="16"/>
    </row>
    <row r="1969" spans="1:13" s="17" customFormat="1" x14ac:dyDescent="0.2">
      <c r="A1969" s="19" t="s">
        <v>118</v>
      </c>
      <c r="B1969" s="19" t="s">
        <v>5215</v>
      </c>
      <c r="C1969" s="25" t="s">
        <v>5982</v>
      </c>
      <c r="D1969" s="25" t="s">
        <v>5982</v>
      </c>
      <c r="E1969" s="25" t="s">
        <v>5982</v>
      </c>
      <c r="F1969" s="19" t="s">
        <v>5216</v>
      </c>
      <c r="G1969" s="19" t="s">
        <v>145</v>
      </c>
      <c r="H1969" s="1">
        <v>40318</v>
      </c>
      <c r="I1969" s="1">
        <v>0</v>
      </c>
      <c r="J1969" s="1">
        <v>40318</v>
      </c>
      <c r="K1969" s="1">
        <v>9170</v>
      </c>
      <c r="L1969" s="3" t="s">
        <v>5982</v>
      </c>
      <c r="M1969" s="16"/>
    </row>
    <row r="1970" spans="1:13" s="17" customFormat="1" x14ac:dyDescent="0.2">
      <c r="A1970" s="19" t="s">
        <v>118</v>
      </c>
      <c r="B1970" s="19" t="s">
        <v>5217</v>
      </c>
      <c r="C1970" s="25" t="s">
        <v>5982</v>
      </c>
      <c r="D1970" s="25" t="s">
        <v>5982</v>
      </c>
      <c r="E1970" s="25" t="s">
        <v>5982</v>
      </c>
      <c r="F1970" s="19" t="s">
        <v>5218</v>
      </c>
      <c r="G1970" s="19" t="s">
        <v>228</v>
      </c>
      <c r="H1970" s="1">
        <v>14914</v>
      </c>
      <c r="I1970" s="1">
        <v>-5018</v>
      </c>
      <c r="J1970" s="1">
        <v>9896</v>
      </c>
      <c r="K1970" s="1">
        <v>-4773</v>
      </c>
      <c r="L1970" s="3" t="s">
        <v>5982</v>
      </c>
      <c r="M1970" s="16"/>
    </row>
    <row r="1971" spans="1:13" s="17" customFormat="1" x14ac:dyDescent="0.2">
      <c r="A1971" s="19" t="s">
        <v>118</v>
      </c>
      <c r="B1971" s="19" t="s">
        <v>5217</v>
      </c>
      <c r="C1971" s="19" t="s">
        <v>5219</v>
      </c>
      <c r="D1971" s="19" t="s">
        <v>5220</v>
      </c>
      <c r="E1971" s="19" t="s">
        <v>166</v>
      </c>
      <c r="F1971" s="19" t="s">
        <v>5221</v>
      </c>
      <c r="G1971" s="19" t="s">
        <v>228</v>
      </c>
      <c r="H1971" s="1">
        <v>214444</v>
      </c>
      <c r="I1971" s="1">
        <v>-52812</v>
      </c>
      <c r="J1971" s="1">
        <v>161632</v>
      </c>
      <c r="K1971" s="1">
        <v>0</v>
      </c>
      <c r="L1971" s="3" t="s">
        <v>5982</v>
      </c>
      <c r="M1971" s="16"/>
    </row>
    <row r="1972" spans="1:13" s="17" customFormat="1" x14ac:dyDescent="0.2">
      <c r="A1972" s="19" t="s">
        <v>118</v>
      </c>
      <c r="B1972" s="19" t="s">
        <v>5217</v>
      </c>
      <c r="C1972" s="19" t="s">
        <v>5222</v>
      </c>
      <c r="D1972" s="19" t="s">
        <v>5223</v>
      </c>
      <c r="E1972" s="19" t="s">
        <v>166</v>
      </c>
      <c r="F1972" s="19" t="s">
        <v>5224</v>
      </c>
      <c r="G1972" s="19" t="s">
        <v>228</v>
      </c>
      <c r="H1972" s="1">
        <v>187582</v>
      </c>
      <c r="I1972" s="1">
        <v>-32247</v>
      </c>
      <c r="J1972" s="1">
        <v>155335</v>
      </c>
      <c r="K1972" s="1">
        <v>0</v>
      </c>
      <c r="L1972" s="3" t="s">
        <v>5982</v>
      </c>
      <c r="M1972" s="16"/>
    </row>
    <row r="1973" spans="1:13" s="17" customFormat="1" x14ac:dyDescent="0.2">
      <c r="A1973" s="19" t="s">
        <v>118</v>
      </c>
      <c r="B1973" s="19" t="s">
        <v>5225</v>
      </c>
      <c r="C1973" s="25" t="s">
        <v>5982</v>
      </c>
      <c r="D1973" s="25" t="s">
        <v>5982</v>
      </c>
      <c r="E1973" s="25" t="s">
        <v>5982</v>
      </c>
      <c r="F1973" s="19" t="s">
        <v>5226</v>
      </c>
      <c r="G1973" s="19" t="s">
        <v>228</v>
      </c>
      <c r="H1973" s="1">
        <v>4968</v>
      </c>
      <c r="I1973" s="1">
        <v>0</v>
      </c>
      <c r="J1973" s="1">
        <v>4968</v>
      </c>
      <c r="K1973" s="1">
        <v>1416</v>
      </c>
      <c r="L1973" s="3" t="s">
        <v>5982</v>
      </c>
      <c r="M1973" s="16"/>
    </row>
    <row r="1974" spans="1:13" s="17" customFormat="1" x14ac:dyDescent="0.2">
      <c r="A1974" s="19" t="s">
        <v>118</v>
      </c>
      <c r="B1974" s="19" t="s">
        <v>5225</v>
      </c>
      <c r="C1974" s="19" t="s">
        <v>5227</v>
      </c>
      <c r="D1974" s="19" t="s">
        <v>5228</v>
      </c>
      <c r="E1974" s="19" t="s">
        <v>143</v>
      </c>
      <c r="F1974" s="19" t="s">
        <v>5229</v>
      </c>
      <c r="G1974" s="19" t="s">
        <v>228</v>
      </c>
      <c r="H1974" s="1">
        <v>31140</v>
      </c>
      <c r="I1974" s="1">
        <v>0</v>
      </c>
      <c r="J1974" s="1">
        <v>31140</v>
      </c>
      <c r="K1974" s="1">
        <v>4962</v>
      </c>
      <c r="L1974" s="3" t="s">
        <v>5982</v>
      </c>
      <c r="M1974" s="16"/>
    </row>
    <row r="1975" spans="1:13" s="17" customFormat="1" x14ac:dyDescent="0.2">
      <c r="A1975" s="19" t="s">
        <v>118</v>
      </c>
      <c r="B1975" s="19" t="s">
        <v>5225</v>
      </c>
      <c r="C1975" s="19" t="s">
        <v>5230</v>
      </c>
      <c r="D1975" s="19" t="s">
        <v>5231</v>
      </c>
      <c r="E1975" s="19" t="s">
        <v>166</v>
      </c>
      <c r="F1975" s="19" t="s">
        <v>5232</v>
      </c>
      <c r="G1975" s="19" t="s">
        <v>228</v>
      </c>
      <c r="H1975" s="1">
        <v>34444</v>
      </c>
      <c r="I1975" s="1">
        <v>0</v>
      </c>
      <c r="J1975" s="1">
        <v>34444</v>
      </c>
      <c r="K1975" s="1">
        <v>2024</v>
      </c>
      <c r="L1975" s="3" t="s">
        <v>5982</v>
      </c>
      <c r="M1975" s="16"/>
    </row>
    <row r="1976" spans="1:13" s="17" customFormat="1" x14ac:dyDescent="0.2">
      <c r="A1976" s="19" t="s">
        <v>118</v>
      </c>
      <c r="B1976" s="19" t="s">
        <v>5233</v>
      </c>
      <c r="C1976" s="25" t="s">
        <v>5982</v>
      </c>
      <c r="D1976" s="25" t="s">
        <v>5982</v>
      </c>
      <c r="E1976" s="25" t="s">
        <v>5982</v>
      </c>
      <c r="F1976" s="19" t="s">
        <v>5234</v>
      </c>
      <c r="G1976" s="19" t="s">
        <v>228</v>
      </c>
      <c r="H1976" s="1">
        <v>11720</v>
      </c>
      <c r="I1976" s="1">
        <v>-4600</v>
      </c>
      <c r="J1976" s="1">
        <v>7120</v>
      </c>
      <c r="K1976" s="1">
        <v>-23488</v>
      </c>
      <c r="L1976" s="3" t="s">
        <v>5982</v>
      </c>
      <c r="M1976" s="16"/>
    </row>
    <row r="1977" spans="1:13" s="17" customFormat="1" x14ac:dyDescent="0.2">
      <c r="A1977" s="19" t="s">
        <v>118</v>
      </c>
      <c r="B1977" s="19" t="s">
        <v>5233</v>
      </c>
      <c r="C1977" s="19" t="s">
        <v>5235</v>
      </c>
      <c r="D1977" s="19" t="s">
        <v>5236</v>
      </c>
      <c r="E1977" s="19" t="s">
        <v>166</v>
      </c>
      <c r="F1977" s="19" t="s">
        <v>5237</v>
      </c>
      <c r="G1977" s="19" t="s">
        <v>228</v>
      </c>
      <c r="H1977" s="1">
        <v>25502</v>
      </c>
      <c r="I1977" s="1">
        <v>-12345</v>
      </c>
      <c r="J1977" s="1">
        <v>13157</v>
      </c>
      <c r="K1977" s="1">
        <v>0</v>
      </c>
      <c r="L1977" s="3" t="s">
        <v>5982</v>
      </c>
      <c r="M1977" s="16"/>
    </row>
    <row r="1978" spans="1:13" s="17" customFormat="1" x14ac:dyDescent="0.2">
      <c r="A1978" s="19" t="s">
        <v>118</v>
      </c>
      <c r="B1978" s="19" t="s">
        <v>5233</v>
      </c>
      <c r="C1978" s="19" t="s">
        <v>5238</v>
      </c>
      <c r="D1978" s="19" t="s">
        <v>5239</v>
      </c>
      <c r="E1978" s="19" t="s">
        <v>143</v>
      </c>
      <c r="F1978" s="19" t="s">
        <v>5240</v>
      </c>
      <c r="G1978" s="19" t="s">
        <v>228</v>
      </c>
      <c r="H1978" s="1">
        <v>174909</v>
      </c>
      <c r="I1978" s="1">
        <v>-30993</v>
      </c>
      <c r="J1978" s="1">
        <v>143916</v>
      </c>
      <c r="K1978" s="1">
        <v>0</v>
      </c>
      <c r="L1978" s="3" t="s">
        <v>5982</v>
      </c>
      <c r="M1978" s="16"/>
    </row>
    <row r="1979" spans="1:13" s="17" customFormat="1" x14ac:dyDescent="0.2">
      <c r="A1979" s="19" t="s">
        <v>118</v>
      </c>
      <c r="B1979" s="19" t="s">
        <v>5241</v>
      </c>
      <c r="C1979" s="25" t="s">
        <v>5982</v>
      </c>
      <c r="D1979" s="25" t="s">
        <v>5982</v>
      </c>
      <c r="E1979" s="25" t="s">
        <v>5982</v>
      </c>
      <c r="F1979" s="19" t="s">
        <v>5242</v>
      </c>
      <c r="G1979" s="19" t="s">
        <v>228</v>
      </c>
      <c r="H1979" s="1">
        <v>11276</v>
      </c>
      <c r="I1979" s="1">
        <v>0</v>
      </c>
      <c r="J1979" s="1">
        <v>11276</v>
      </c>
      <c r="K1979" s="1">
        <v>2813</v>
      </c>
      <c r="L1979" s="3" t="s">
        <v>5982</v>
      </c>
      <c r="M1979" s="16"/>
    </row>
    <row r="1980" spans="1:13" s="17" customFormat="1" x14ac:dyDescent="0.2">
      <c r="A1980" s="19" t="s">
        <v>118</v>
      </c>
      <c r="B1980" s="19" t="s">
        <v>5243</v>
      </c>
      <c r="C1980" s="25" t="s">
        <v>5982</v>
      </c>
      <c r="D1980" s="25" t="s">
        <v>5982</v>
      </c>
      <c r="E1980" s="25" t="s">
        <v>5982</v>
      </c>
      <c r="F1980" s="19" t="s">
        <v>5244</v>
      </c>
      <c r="G1980" s="19" t="s">
        <v>228</v>
      </c>
      <c r="H1980" s="1">
        <v>21342</v>
      </c>
      <c r="I1980" s="1">
        <v>0</v>
      </c>
      <c r="J1980" s="1">
        <v>21342</v>
      </c>
      <c r="K1980" s="1">
        <v>2310</v>
      </c>
      <c r="L1980" s="3" t="s">
        <v>5982</v>
      </c>
      <c r="M1980" s="16"/>
    </row>
    <row r="1981" spans="1:13" s="17" customFormat="1" x14ac:dyDescent="0.2">
      <c r="A1981" s="19" t="s">
        <v>118</v>
      </c>
      <c r="B1981" s="19" t="s">
        <v>5245</v>
      </c>
      <c r="C1981" s="25" t="s">
        <v>5982</v>
      </c>
      <c r="D1981" s="25" t="s">
        <v>5982</v>
      </c>
      <c r="E1981" s="25" t="s">
        <v>5982</v>
      </c>
      <c r="F1981" s="19" t="s">
        <v>5246</v>
      </c>
      <c r="G1981" s="19" t="s">
        <v>228</v>
      </c>
      <c r="H1981" s="1">
        <v>115494</v>
      </c>
      <c r="I1981" s="1">
        <v>-2053</v>
      </c>
      <c r="J1981" s="1">
        <v>113441</v>
      </c>
      <c r="K1981" s="1">
        <v>32083</v>
      </c>
      <c r="L1981" s="3" t="s">
        <v>5982</v>
      </c>
      <c r="M1981" s="16"/>
    </row>
    <row r="1982" spans="1:13" s="17" customFormat="1" x14ac:dyDescent="0.2">
      <c r="A1982" s="19" t="s">
        <v>118</v>
      </c>
      <c r="B1982" s="19" t="s">
        <v>5245</v>
      </c>
      <c r="C1982" s="19" t="s">
        <v>5247</v>
      </c>
      <c r="D1982" s="19" t="s">
        <v>5248</v>
      </c>
      <c r="E1982" s="19" t="s">
        <v>143</v>
      </c>
      <c r="F1982" s="19" t="s">
        <v>5249</v>
      </c>
      <c r="G1982" s="19" t="s">
        <v>228</v>
      </c>
      <c r="H1982" s="1">
        <v>2229369</v>
      </c>
      <c r="I1982" s="1">
        <v>-27865</v>
      </c>
      <c r="J1982" s="1">
        <v>2201504</v>
      </c>
      <c r="K1982" s="1">
        <v>883365</v>
      </c>
      <c r="L1982" s="3" t="s">
        <v>5982</v>
      </c>
      <c r="M1982" s="16"/>
    </row>
    <row r="1983" spans="1:13" s="17" customFormat="1" x14ac:dyDescent="0.2">
      <c r="A1983" s="19" t="s">
        <v>118</v>
      </c>
      <c r="B1983" s="19" t="s">
        <v>5245</v>
      </c>
      <c r="C1983" s="19" t="s">
        <v>5250</v>
      </c>
      <c r="D1983" s="19" t="s">
        <v>5251</v>
      </c>
      <c r="E1983" s="19" t="s">
        <v>143</v>
      </c>
      <c r="F1983" s="19" t="s">
        <v>5252</v>
      </c>
      <c r="G1983" s="19" t="s">
        <v>228</v>
      </c>
      <c r="H1983" s="1">
        <v>71324</v>
      </c>
      <c r="I1983" s="1">
        <v>-14</v>
      </c>
      <c r="J1983" s="1">
        <v>71310</v>
      </c>
      <c r="K1983" s="1">
        <v>41698</v>
      </c>
      <c r="L1983" s="3" t="s">
        <v>5982</v>
      </c>
      <c r="M1983" s="16"/>
    </row>
    <row r="1984" spans="1:13" s="17" customFormat="1" x14ac:dyDescent="0.2">
      <c r="A1984" s="19" t="s">
        <v>118</v>
      </c>
      <c r="B1984" s="19" t="s">
        <v>5245</v>
      </c>
      <c r="C1984" s="19" t="s">
        <v>5253</v>
      </c>
      <c r="D1984" s="19" t="s">
        <v>5254</v>
      </c>
      <c r="E1984" s="19" t="s">
        <v>166</v>
      </c>
      <c r="F1984" s="19" t="s">
        <v>5255</v>
      </c>
      <c r="G1984" s="19" t="s">
        <v>228</v>
      </c>
      <c r="H1984" s="1">
        <v>484</v>
      </c>
      <c r="I1984" s="1">
        <v>0</v>
      </c>
      <c r="J1984" s="1">
        <v>484</v>
      </c>
      <c r="K1984" s="1">
        <v>0</v>
      </c>
      <c r="L1984" s="3" t="s">
        <v>5982</v>
      </c>
      <c r="M1984" s="16"/>
    </row>
    <row r="1985" spans="1:13" s="17" customFormat="1" x14ac:dyDescent="0.2">
      <c r="A1985" s="19" t="s">
        <v>118</v>
      </c>
      <c r="B1985" s="19" t="s">
        <v>5245</v>
      </c>
      <c r="C1985" s="19" t="s">
        <v>5256</v>
      </c>
      <c r="D1985" s="19" t="s">
        <v>5257</v>
      </c>
      <c r="E1985" s="19" t="s">
        <v>166</v>
      </c>
      <c r="F1985" s="19" t="s">
        <v>5246</v>
      </c>
      <c r="G1985" s="19" t="s">
        <v>228</v>
      </c>
      <c r="H1985" s="1">
        <v>393946</v>
      </c>
      <c r="I1985" s="1">
        <v>-7520</v>
      </c>
      <c r="J1985" s="1">
        <v>386426</v>
      </c>
      <c r="K1985" s="1">
        <v>96948</v>
      </c>
      <c r="L1985" s="3" t="s">
        <v>5982</v>
      </c>
      <c r="M1985" s="16"/>
    </row>
    <row r="1986" spans="1:13" s="17" customFormat="1" x14ac:dyDescent="0.2">
      <c r="A1986" s="19" t="s">
        <v>118</v>
      </c>
      <c r="B1986" s="19" t="s">
        <v>5258</v>
      </c>
      <c r="C1986" s="25" t="s">
        <v>5982</v>
      </c>
      <c r="D1986" s="25" t="s">
        <v>5982</v>
      </c>
      <c r="E1986" s="25" t="s">
        <v>5982</v>
      </c>
      <c r="F1986" s="19" t="s">
        <v>5259</v>
      </c>
      <c r="G1986" s="19" t="s">
        <v>228</v>
      </c>
      <c r="H1986" s="1">
        <v>84366</v>
      </c>
      <c r="I1986" s="1">
        <v>0</v>
      </c>
      <c r="J1986" s="1">
        <v>84366</v>
      </c>
      <c r="K1986" s="1">
        <v>20378</v>
      </c>
      <c r="L1986" s="3" t="s">
        <v>5982</v>
      </c>
      <c r="M1986" s="16"/>
    </row>
    <row r="1987" spans="1:13" s="17" customFormat="1" x14ac:dyDescent="0.2">
      <c r="A1987" s="19" t="s">
        <v>118</v>
      </c>
      <c r="B1987" s="19" t="s">
        <v>5258</v>
      </c>
      <c r="C1987" s="19" t="s">
        <v>5260</v>
      </c>
      <c r="D1987" s="19" t="s">
        <v>5261</v>
      </c>
      <c r="E1987" s="19" t="s">
        <v>166</v>
      </c>
      <c r="F1987" s="19" t="s">
        <v>5262</v>
      </c>
      <c r="G1987" s="19" t="s">
        <v>228</v>
      </c>
      <c r="H1987" s="1">
        <v>25718</v>
      </c>
      <c r="I1987" s="1">
        <v>0</v>
      </c>
      <c r="J1987" s="1">
        <v>25718</v>
      </c>
      <c r="K1987" s="1">
        <v>7495</v>
      </c>
      <c r="L1987" s="3" t="s">
        <v>5982</v>
      </c>
      <c r="M1987" s="16"/>
    </row>
    <row r="1988" spans="1:13" s="17" customFormat="1" x14ac:dyDescent="0.2">
      <c r="A1988" s="19" t="s">
        <v>118</v>
      </c>
      <c r="B1988" s="19" t="s">
        <v>5258</v>
      </c>
      <c r="C1988" s="19" t="s">
        <v>5263</v>
      </c>
      <c r="D1988" s="19" t="s">
        <v>5264</v>
      </c>
      <c r="E1988" s="19" t="s">
        <v>166</v>
      </c>
      <c r="F1988" s="19" t="s">
        <v>5265</v>
      </c>
      <c r="G1988" s="19" t="s">
        <v>228</v>
      </c>
      <c r="H1988" s="1">
        <v>75214</v>
      </c>
      <c r="I1988" s="1">
        <v>0</v>
      </c>
      <c r="J1988" s="1">
        <v>75214</v>
      </c>
      <c r="K1988" s="1">
        <v>15182</v>
      </c>
      <c r="L1988" s="3" t="s">
        <v>5982</v>
      </c>
      <c r="M1988" s="16"/>
    </row>
    <row r="1989" spans="1:13" s="17" customFormat="1" x14ac:dyDescent="0.2">
      <c r="A1989" s="19" t="s">
        <v>118</v>
      </c>
      <c r="B1989" s="19" t="s">
        <v>5258</v>
      </c>
      <c r="C1989" s="19" t="s">
        <v>5266</v>
      </c>
      <c r="D1989" s="19" t="s">
        <v>5267</v>
      </c>
      <c r="E1989" s="19" t="s">
        <v>166</v>
      </c>
      <c r="F1989" s="19" t="s">
        <v>5268</v>
      </c>
      <c r="G1989" s="19" t="s">
        <v>228</v>
      </c>
      <c r="H1989" s="1">
        <v>67966</v>
      </c>
      <c r="I1989" s="1">
        <v>0</v>
      </c>
      <c r="J1989" s="1">
        <v>67966</v>
      </c>
      <c r="K1989" s="1">
        <v>9714</v>
      </c>
      <c r="L1989" s="3" t="s">
        <v>5982</v>
      </c>
      <c r="M1989" s="16"/>
    </row>
    <row r="1990" spans="1:13" s="17" customFormat="1" x14ac:dyDescent="0.2">
      <c r="A1990" s="19" t="s">
        <v>118</v>
      </c>
      <c r="B1990" s="19" t="s">
        <v>5269</v>
      </c>
      <c r="C1990" s="25" t="s">
        <v>5982</v>
      </c>
      <c r="D1990" s="25" t="s">
        <v>5982</v>
      </c>
      <c r="E1990" s="25" t="s">
        <v>5982</v>
      </c>
      <c r="F1990" s="19" t="s">
        <v>5270</v>
      </c>
      <c r="G1990" s="19" t="s">
        <v>228</v>
      </c>
      <c r="H1990" s="1">
        <v>14548</v>
      </c>
      <c r="I1990" s="1">
        <v>0</v>
      </c>
      <c r="J1990" s="1">
        <v>14548</v>
      </c>
      <c r="K1990" s="1">
        <v>3620</v>
      </c>
      <c r="L1990" s="3" t="s">
        <v>5982</v>
      </c>
      <c r="M1990" s="16"/>
    </row>
    <row r="1991" spans="1:13" s="17" customFormat="1" x14ac:dyDescent="0.2">
      <c r="A1991" s="19" t="s">
        <v>118</v>
      </c>
      <c r="B1991" s="19" t="s">
        <v>5271</v>
      </c>
      <c r="C1991" s="25" t="s">
        <v>5982</v>
      </c>
      <c r="D1991" s="25" t="s">
        <v>5982</v>
      </c>
      <c r="E1991" s="25" t="s">
        <v>5982</v>
      </c>
      <c r="F1991" s="19" t="s">
        <v>5272</v>
      </c>
      <c r="G1991" s="19" t="s">
        <v>228</v>
      </c>
      <c r="H1991" s="1">
        <v>4108</v>
      </c>
      <c r="I1991" s="1">
        <v>0</v>
      </c>
      <c r="J1991" s="1">
        <v>4108</v>
      </c>
      <c r="K1991" s="1">
        <v>934</v>
      </c>
      <c r="L1991" s="3" t="s">
        <v>5982</v>
      </c>
      <c r="M1991" s="16"/>
    </row>
    <row r="1992" spans="1:13" s="17" customFormat="1" x14ac:dyDescent="0.2">
      <c r="A1992" s="19" t="s">
        <v>118</v>
      </c>
      <c r="B1992" s="19" t="s">
        <v>5273</v>
      </c>
      <c r="C1992" s="25" t="s">
        <v>5982</v>
      </c>
      <c r="D1992" s="25" t="s">
        <v>5982</v>
      </c>
      <c r="E1992" s="25" t="s">
        <v>5982</v>
      </c>
      <c r="F1992" s="19" t="s">
        <v>5274</v>
      </c>
      <c r="G1992" s="19" t="s">
        <v>228</v>
      </c>
      <c r="H1992" s="1">
        <v>188648</v>
      </c>
      <c r="I1992" s="1">
        <v>-4054</v>
      </c>
      <c r="J1992" s="1">
        <v>184594</v>
      </c>
      <c r="K1992" s="1">
        <v>36105</v>
      </c>
      <c r="L1992" s="3" t="s">
        <v>5982</v>
      </c>
      <c r="M1992" s="16"/>
    </row>
    <row r="1993" spans="1:13" s="17" customFormat="1" x14ac:dyDescent="0.2">
      <c r="A1993" s="19" t="s">
        <v>118</v>
      </c>
      <c r="B1993" s="19" t="s">
        <v>5273</v>
      </c>
      <c r="C1993" s="19" t="s">
        <v>5275</v>
      </c>
      <c r="D1993" s="19" t="s">
        <v>5276</v>
      </c>
      <c r="E1993" s="19" t="s">
        <v>143</v>
      </c>
      <c r="F1993" s="19" t="s">
        <v>5277</v>
      </c>
      <c r="G1993" s="19" t="s">
        <v>228</v>
      </c>
      <c r="H1993" s="1">
        <v>61670</v>
      </c>
      <c r="I1993" s="1">
        <v>0</v>
      </c>
      <c r="J1993" s="1">
        <v>61670</v>
      </c>
      <c r="K1993" s="1">
        <v>6961</v>
      </c>
      <c r="L1993" s="3" t="s">
        <v>5982</v>
      </c>
      <c r="M1993" s="16"/>
    </row>
    <row r="1994" spans="1:13" s="17" customFormat="1" x14ac:dyDescent="0.2">
      <c r="A1994" s="19" t="s">
        <v>118</v>
      </c>
      <c r="B1994" s="19" t="s">
        <v>5273</v>
      </c>
      <c r="C1994" s="19" t="s">
        <v>5278</v>
      </c>
      <c r="D1994" s="19" t="s">
        <v>5279</v>
      </c>
      <c r="E1994" s="19" t="s">
        <v>166</v>
      </c>
      <c r="F1994" s="19" t="s">
        <v>5280</v>
      </c>
      <c r="G1994" s="19" t="s">
        <v>228</v>
      </c>
      <c r="H1994" s="1">
        <v>1682773</v>
      </c>
      <c r="I1994" s="1">
        <v>-35172</v>
      </c>
      <c r="J1994" s="1">
        <v>1647601</v>
      </c>
      <c r="K1994" s="1">
        <v>312396</v>
      </c>
      <c r="L1994" s="3" t="s">
        <v>5982</v>
      </c>
      <c r="M1994" s="16"/>
    </row>
    <row r="1995" spans="1:13" s="17" customFormat="1" x14ac:dyDescent="0.2">
      <c r="A1995" s="19" t="s">
        <v>118</v>
      </c>
      <c r="B1995" s="19" t="s">
        <v>5281</v>
      </c>
      <c r="C1995" s="25" t="s">
        <v>5982</v>
      </c>
      <c r="D1995" s="25" t="s">
        <v>5982</v>
      </c>
      <c r="E1995" s="25" t="s">
        <v>5982</v>
      </c>
      <c r="F1995" s="19" t="s">
        <v>5282</v>
      </c>
      <c r="G1995" s="19" t="s">
        <v>228</v>
      </c>
      <c r="H1995" s="1">
        <v>61920</v>
      </c>
      <c r="I1995" s="1">
        <v>0</v>
      </c>
      <c r="J1995" s="1">
        <v>61920</v>
      </c>
      <c r="K1995" s="1">
        <v>15067</v>
      </c>
      <c r="L1995" s="3" t="s">
        <v>5982</v>
      </c>
      <c r="M1995" s="16"/>
    </row>
    <row r="1996" spans="1:13" s="17" customFormat="1" x14ac:dyDescent="0.2">
      <c r="A1996" s="19" t="s">
        <v>118</v>
      </c>
      <c r="B1996" s="19" t="s">
        <v>5281</v>
      </c>
      <c r="C1996" s="19" t="s">
        <v>5283</v>
      </c>
      <c r="D1996" s="19" t="s">
        <v>5284</v>
      </c>
      <c r="E1996" s="19" t="s">
        <v>143</v>
      </c>
      <c r="F1996" s="19" t="s">
        <v>5285</v>
      </c>
      <c r="G1996" s="19" t="s">
        <v>228</v>
      </c>
      <c r="H1996" s="1">
        <v>23658</v>
      </c>
      <c r="I1996" s="1">
        <v>0</v>
      </c>
      <c r="J1996" s="1">
        <v>23658</v>
      </c>
      <c r="K1996" s="1">
        <v>757</v>
      </c>
      <c r="L1996" s="3" t="s">
        <v>5982</v>
      </c>
      <c r="M1996" s="16"/>
    </row>
    <row r="1997" spans="1:13" s="17" customFormat="1" x14ac:dyDescent="0.2">
      <c r="A1997" s="19" t="s">
        <v>118</v>
      </c>
      <c r="B1997" s="19" t="s">
        <v>5281</v>
      </c>
      <c r="C1997" s="19" t="s">
        <v>5286</v>
      </c>
      <c r="D1997" s="19" t="s">
        <v>5287</v>
      </c>
      <c r="E1997" s="19" t="s">
        <v>166</v>
      </c>
      <c r="F1997" s="19" t="s">
        <v>5288</v>
      </c>
      <c r="G1997" s="19" t="s">
        <v>228</v>
      </c>
      <c r="H1997" s="1">
        <v>85174</v>
      </c>
      <c r="I1997" s="1">
        <v>0</v>
      </c>
      <c r="J1997" s="1">
        <v>85174</v>
      </c>
      <c r="K1997" s="1">
        <v>19808</v>
      </c>
      <c r="L1997" s="3" t="s">
        <v>5982</v>
      </c>
      <c r="M1997" s="16"/>
    </row>
    <row r="1998" spans="1:13" s="17" customFormat="1" x14ac:dyDescent="0.2">
      <c r="A1998" s="19" t="s">
        <v>118</v>
      </c>
      <c r="B1998" s="19" t="s">
        <v>5281</v>
      </c>
      <c r="C1998" s="19" t="s">
        <v>5289</v>
      </c>
      <c r="D1998" s="19" t="s">
        <v>5290</v>
      </c>
      <c r="E1998" s="19" t="s">
        <v>166</v>
      </c>
      <c r="F1998" s="19" t="s">
        <v>5291</v>
      </c>
      <c r="G1998" s="19" t="s">
        <v>228</v>
      </c>
      <c r="H1998" s="1">
        <v>56348</v>
      </c>
      <c r="I1998" s="1">
        <v>0</v>
      </c>
      <c r="J1998" s="1">
        <v>56348</v>
      </c>
      <c r="K1998" s="1">
        <v>9644</v>
      </c>
      <c r="L1998" s="3" t="s">
        <v>5982</v>
      </c>
      <c r="M1998" s="16"/>
    </row>
    <row r="1999" spans="1:13" s="17" customFormat="1" x14ac:dyDescent="0.2">
      <c r="A1999" s="19" t="s">
        <v>118</v>
      </c>
      <c r="B1999" s="19" t="s">
        <v>5281</v>
      </c>
      <c r="C1999" s="19" t="s">
        <v>5292</v>
      </c>
      <c r="D1999" s="19" t="s">
        <v>5293</v>
      </c>
      <c r="E1999" s="19" t="s">
        <v>166</v>
      </c>
      <c r="F1999" s="19" t="s">
        <v>5294</v>
      </c>
      <c r="G1999" s="19" t="s">
        <v>228</v>
      </c>
      <c r="H1999" s="1">
        <v>55396</v>
      </c>
      <c r="I1999" s="1">
        <v>0</v>
      </c>
      <c r="J1999" s="1">
        <v>55396</v>
      </c>
      <c r="K1999" s="1">
        <v>10079</v>
      </c>
      <c r="L1999" s="3" t="s">
        <v>5982</v>
      </c>
      <c r="M1999" s="16"/>
    </row>
    <row r="2000" spans="1:13" s="17" customFormat="1" x14ac:dyDescent="0.2">
      <c r="A2000" s="19" t="s">
        <v>118</v>
      </c>
      <c r="B2000" s="19" t="s">
        <v>5281</v>
      </c>
      <c r="C2000" s="19" t="s">
        <v>5295</v>
      </c>
      <c r="D2000" s="19" t="s">
        <v>5296</v>
      </c>
      <c r="E2000" s="19" t="s">
        <v>166</v>
      </c>
      <c r="F2000" s="19" t="s">
        <v>5297</v>
      </c>
      <c r="G2000" s="19" t="s">
        <v>228</v>
      </c>
      <c r="H2000" s="1">
        <v>83584</v>
      </c>
      <c r="I2000" s="1">
        <v>0</v>
      </c>
      <c r="J2000" s="1">
        <v>83584</v>
      </c>
      <c r="K2000" s="1">
        <v>18269</v>
      </c>
      <c r="L2000" s="3" t="s">
        <v>5982</v>
      </c>
      <c r="M2000" s="16"/>
    </row>
    <row r="2001" spans="1:13" s="17" customFormat="1" x14ac:dyDescent="0.2">
      <c r="A2001" s="19" t="s">
        <v>118</v>
      </c>
      <c r="B2001" s="19" t="s">
        <v>5298</v>
      </c>
      <c r="C2001" s="25" t="s">
        <v>5982</v>
      </c>
      <c r="D2001" s="25" t="s">
        <v>5982</v>
      </c>
      <c r="E2001" s="25" t="s">
        <v>5982</v>
      </c>
      <c r="F2001" s="19" t="s">
        <v>5299</v>
      </c>
      <c r="G2001" s="19" t="s">
        <v>228</v>
      </c>
      <c r="H2001" s="1">
        <v>324580</v>
      </c>
      <c r="I2001" s="1">
        <v>0</v>
      </c>
      <c r="J2001" s="1">
        <v>324580</v>
      </c>
      <c r="K2001" s="1">
        <v>81167</v>
      </c>
      <c r="L2001" s="3" t="s">
        <v>5982</v>
      </c>
      <c r="M2001" s="16"/>
    </row>
    <row r="2002" spans="1:13" s="17" customFormat="1" x14ac:dyDescent="0.2">
      <c r="A2002" s="19" t="s">
        <v>118</v>
      </c>
      <c r="B2002" s="19" t="s">
        <v>5298</v>
      </c>
      <c r="C2002" s="19" t="s">
        <v>5300</v>
      </c>
      <c r="D2002" s="19" t="s">
        <v>5301</v>
      </c>
      <c r="E2002" s="19" t="s">
        <v>166</v>
      </c>
      <c r="F2002" s="19" t="s">
        <v>5302</v>
      </c>
      <c r="G2002" s="19" t="s">
        <v>228</v>
      </c>
      <c r="H2002" s="1">
        <v>88096</v>
      </c>
      <c r="I2002" s="1">
        <v>0</v>
      </c>
      <c r="J2002" s="1">
        <v>88096</v>
      </c>
      <c r="K2002" s="1">
        <v>24123</v>
      </c>
      <c r="L2002" s="3" t="s">
        <v>5982</v>
      </c>
      <c r="M2002" s="16"/>
    </row>
    <row r="2003" spans="1:13" s="17" customFormat="1" x14ac:dyDescent="0.2">
      <c r="A2003" s="19" t="s">
        <v>118</v>
      </c>
      <c r="B2003" s="19" t="s">
        <v>5298</v>
      </c>
      <c r="C2003" s="19" t="s">
        <v>5303</v>
      </c>
      <c r="D2003" s="19" t="s">
        <v>5304</v>
      </c>
      <c r="E2003" s="19" t="s">
        <v>143</v>
      </c>
      <c r="F2003" s="19" t="s">
        <v>5305</v>
      </c>
      <c r="G2003" s="19" t="s">
        <v>228</v>
      </c>
      <c r="H2003" s="1">
        <v>50564</v>
      </c>
      <c r="I2003" s="1">
        <v>0</v>
      </c>
      <c r="J2003" s="1">
        <v>50564</v>
      </c>
      <c r="K2003" s="1">
        <v>10021</v>
      </c>
      <c r="L2003" s="3" t="s">
        <v>5982</v>
      </c>
      <c r="M2003" s="16"/>
    </row>
    <row r="2004" spans="1:13" s="17" customFormat="1" x14ac:dyDescent="0.2">
      <c r="A2004" s="19" t="s">
        <v>118</v>
      </c>
      <c r="B2004" s="19" t="s">
        <v>5306</v>
      </c>
      <c r="C2004" s="25" t="s">
        <v>5982</v>
      </c>
      <c r="D2004" s="25" t="s">
        <v>5982</v>
      </c>
      <c r="E2004" s="25" t="s">
        <v>5982</v>
      </c>
      <c r="F2004" s="19" t="s">
        <v>5307</v>
      </c>
      <c r="G2004" s="19" t="s">
        <v>341</v>
      </c>
      <c r="H2004" s="1">
        <v>2063663</v>
      </c>
      <c r="I2004" s="1">
        <v>-887032</v>
      </c>
      <c r="J2004" s="1">
        <v>1176631</v>
      </c>
      <c r="K2004" s="1">
        <v>-433473</v>
      </c>
      <c r="L2004" s="3" t="s">
        <v>5982</v>
      </c>
      <c r="M2004" s="16"/>
    </row>
    <row r="2005" spans="1:13" s="17" customFormat="1" x14ac:dyDescent="0.2">
      <c r="A2005" s="19" t="s">
        <v>118</v>
      </c>
      <c r="B2005" s="19" t="s">
        <v>5306</v>
      </c>
      <c r="C2005" s="19" t="s">
        <v>5308</v>
      </c>
      <c r="D2005" s="19" t="s">
        <v>5309</v>
      </c>
      <c r="E2005" s="19" t="s">
        <v>166</v>
      </c>
      <c r="F2005" s="19" t="s">
        <v>5310</v>
      </c>
      <c r="G2005" s="19" t="s">
        <v>341</v>
      </c>
      <c r="H2005" s="1">
        <v>23220</v>
      </c>
      <c r="I2005" s="1">
        <v>0</v>
      </c>
      <c r="J2005" s="1">
        <v>23220</v>
      </c>
      <c r="K2005" s="1">
        <v>6401</v>
      </c>
      <c r="L2005" s="3" t="s">
        <v>5982</v>
      </c>
      <c r="M2005" s="16"/>
    </row>
    <row r="2006" spans="1:13" s="17" customFormat="1" x14ac:dyDescent="0.2">
      <c r="A2006" s="19" t="s">
        <v>118</v>
      </c>
      <c r="B2006" s="19" t="s">
        <v>5306</v>
      </c>
      <c r="C2006" s="19" t="s">
        <v>5311</v>
      </c>
      <c r="D2006" s="19" t="s">
        <v>5312</v>
      </c>
      <c r="E2006" s="19" t="s">
        <v>166</v>
      </c>
      <c r="F2006" s="19" t="s">
        <v>5313</v>
      </c>
      <c r="G2006" s="19" t="s">
        <v>341</v>
      </c>
      <c r="H2006" s="1">
        <v>77282</v>
      </c>
      <c r="I2006" s="1">
        <v>0</v>
      </c>
      <c r="J2006" s="1">
        <v>77282</v>
      </c>
      <c r="K2006" s="1">
        <v>18707</v>
      </c>
      <c r="L2006" s="3" t="s">
        <v>5982</v>
      </c>
      <c r="M2006" s="16"/>
    </row>
    <row r="2007" spans="1:13" s="17" customFormat="1" x14ac:dyDescent="0.2">
      <c r="A2007" s="19" t="s">
        <v>118</v>
      </c>
      <c r="B2007" s="19" t="s">
        <v>5314</v>
      </c>
      <c r="C2007" s="25" t="s">
        <v>5982</v>
      </c>
      <c r="D2007" s="25" t="s">
        <v>5982</v>
      </c>
      <c r="E2007" s="25" t="s">
        <v>5982</v>
      </c>
      <c r="F2007" s="19" t="s">
        <v>5315</v>
      </c>
      <c r="G2007" s="19" t="s">
        <v>228</v>
      </c>
      <c r="H2007" s="1">
        <v>54458</v>
      </c>
      <c r="I2007" s="1">
        <v>-9822</v>
      </c>
      <c r="J2007" s="1">
        <v>44636</v>
      </c>
      <c r="K2007" s="1">
        <v>1209</v>
      </c>
      <c r="L2007" s="3" t="s">
        <v>5982</v>
      </c>
      <c r="M2007" s="16"/>
    </row>
    <row r="2008" spans="1:13" s="17" customFormat="1" x14ac:dyDescent="0.2">
      <c r="A2008" s="19" t="s">
        <v>118</v>
      </c>
      <c r="B2008" s="19" t="s">
        <v>5314</v>
      </c>
      <c r="C2008" s="19" t="s">
        <v>5316</v>
      </c>
      <c r="D2008" s="19" t="s">
        <v>5317</v>
      </c>
      <c r="E2008" s="19" t="s">
        <v>143</v>
      </c>
      <c r="F2008" s="19" t="s">
        <v>5318</v>
      </c>
      <c r="G2008" s="19" t="s">
        <v>228</v>
      </c>
      <c r="H2008" s="1">
        <v>82533</v>
      </c>
      <c r="I2008" s="1">
        <v>-8591</v>
      </c>
      <c r="J2008" s="1">
        <v>73942</v>
      </c>
      <c r="K2008" s="1">
        <v>0</v>
      </c>
      <c r="L2008" s="3" t="s">
        <v>5982</v>
      </c>
      <c r="M2008" s="16"/>
    </row>
    <row r="2009" spans="1:13" s="17" customFormat="1" x14ac:dyDescent="0.2">
      <c r="A2009" s="19" t="s">
        <v>118</v>
      </c>
      <c r="B2009" s="19" t="s">
        <v>5314</v>
      </c>
      <c r="C2009" s="19" t="s">
        <v>5319</v>
      </c>
      <c r="D2009" s="19" t="s">
        <v>5320</v>
      </c>
      <c r="E2009" s="19" t="s">
        <v>143</v>
      </c>
      <c r="F2009" s="19" t="s">
        <v>5321</v>
      </c>
      <c r="G2009" s="19" t="s">
        <v>228</v>
      </c>
      <c r="H2009" s="1">
        <v>54840</v>
      </c>
      <c r="I2009" s="1">
        <v>0</v>
      </c>
      <c r="J2009" s="1">
        <v>54840</v>
      </c>
      <c r="K2009" s="1">
        <v>0</v>
      </c>
      <c r="L2009" s="3" t="s">
        <v>5982</v>
      </c>
      <c r="M2009" s="16"/>
    </row>
    <row r="2010" spans="1:13" s="17" customFormat="1" x14ac:dyDescent="0.2">
      <c r="A2010" s="19" t="s">
        <v>118</v>
      </c>
      <c r="B2010" s="19" t="s">
        <v>5314</v>
      </c>
      <c r="C2010" s="19" t="s">
        <v>5322</v>
      </c>
      <c r="D2010" s="19" t="s">
        <v>5323</v>
      </c>
      <c r="E2010" s="19" t="s">
        <v>143</v>
      </c>
      <c r="F2010" s="19" t="s">
        <v>5324</v>
      </c>
      <c r="G2010" s="19" t="s">
        <v>228</v>
      </c>
      <c r="H2010" s="1">
        <v>60826</v>
      </c>
      <c r="I2010" s="1">
        <v>0</v>
      </c>
      <c r="J2010" s="1">
        <v>60826</v>
      </c>
      <c r="K2010" s="1">
        <v>0</v>
      </c>
      <c r="L2010" s="3" t="s">
        <v>5982</v>
      </c>
      <c r="M2010" s="16"/>
    </row>
    <row r="2011" spans="1:13" s="17" customFormat="1" x14ac:dyDescent="0.2">
      <c r="A2011" s="19" t="s">
        <v>118</v>
      </c>
      <c r="B2011" s="19" t="s">
        <v>5314</v>
      </c>
      <c r="C2011" s="19" t="s">
        <v>5325</v>
      </c>
      <c r="D2011" s="19" t="s">
        <v>5326</v>
      </c>
      <c r="E2011" s="19" t="s">
        <v>143</v>
      </c>
      <c r="F2011" s="19" t="s">
        <v>5327</v>
      </c>
      <c r="G2011" s="19" t="s">
        <v>228</v>
      </c>
      <c r="H2011" s="1">
        <v>37868</v>
      </c>
      <c r="I2011" s="1">
        <v>0</v>
      </c>
      <c r="J2011" s="1">
        <v>37868</v>
      </c>
      <c r="K2011" s="1">
        <v>0</v>
      </c>
      <c r="L2011" s="3" t="s">
        <v>5982</v>
      </c>
      <c r="M2011" s="16"/>
    </row>
    <row r="2012" spans="1:13" s="17" customFormat="1" x14ac:dyDescent="0.2">
      <c r="A2012" s="19" t="s">
        <v>118</v>
      </c>
      <c r="B2012" s="19" t="s">
        <v>5328</v>
      </c>
      <c r="C2012" s="25" t="s">
        <v>5982</v>
      </c>
      <c r="D2012" s="25" t="s">
        <v>5982</v>
      </c>
      <c r="E2012" s="25" t="s">
        <v>5982</v>
      </c>
      <c r="F2012" s="19" t="s">
        <v>5329</v>
      </c>
      <c r="G2012" s="19" t="s">
        <v>228</v>
      </c>
      <c r="H2012" s="1">
        <v>2038</v>
      </c>
      <c r="I2012" s="1">
        <v>-3557</v>
      </c>
      <c r="J2012" s="1">
        <v>-1519</v>
      </c>
      <c r="K2012" s="1">
        <v>-3936</v>
      </c>
      <c r="L2012" s="3" t="s">
        <v>5982</v>
      </c>
      <c r="M2012" s="16"/>
    </row>
    <row r="2013" spans="1:13" s="17" customFormat="1" x14ac:dyDescent="0.2">
      <c r="A2013" s="19" t="s">
        <v>118</v>
      </c>
      <c r="B2013" s="19" t="s">
        <v>5330</v>
      </c>
      <c r="C2013" s="25" t="s">
        <v>5982</v>
      </c>
      <c r="D2013" s="25" t="s">
        <v>5982</v>
      </c>
      <c r="E2013" s="25" t="s">
        <v>5982</v>
      </c>
      <c r="F2013" s="19" t="s">
        <v>5331</v>
      </c>
      <c r="G2013" s="19" t="s">
        <v>228</v>
      </c>
      <c r="H2013" s="1">
        <v>258740</v>
      </c>
      <c r="I2013" s="1">
        <v>0</v>
      </c>
      <c r="J2013" s="1">
        <v>258740</v>
      </c>
      <c r="K2013" s="1">
        <v>64018</v>
      </c>
      <c r="L2013" s="3" t="s">
        <v>5982</v>
      </c>
      <c r="M2013" s="16"/>
    </row>
    <row r="2014" spans="1:13" s="17" customFormat="1" x14ac:dyDescent="0.2">
      <c r="A2014" s="19" t="s">
        <v>118</v>
      </c>
      <c r="B2014" s="19" t="s">
        <v>5330</v>
      </c>
      <c r="C2014" s="19" t="s">
        <v>5332</v>
      </c>
      <c r="D2014" s="19" t="s">
        <v>5333</v>
      </c>
      <c r="E2014" s="19" t="s">
        <v>166</v>
      </c>
      <c r="F2014" s="19" t="s">
        <v>5334</v>
      </c>
      <c r="G2014" s="19" t="s">
        <v>228</v>
      </c>
      <c r="H2014" s="1">
        <v>53664</v>
      </c>
      <c r="I2014" s="1">
        <v>0</v>
      </c>
      <c r="J2014" s="1">
        <v>53664</v>
      </c>
      <c r="K2014" s="1">
        <v>5247</v>
      </c>
      <c r="L2014" s="3" t="s">
        <v>5982</v>
      </c>
      <c r="M2014" s="16"/>
    </row>
    <row r="2015" spans="1:13" s="17" customFormat="1" x14ac:dyDescent="0.2">
      <c r="A2015" s="19" t="s">
        <v>118</v>
      </c>
      <c r="B2015" s="19" t="s">
        <v>5330</v>
      </c>
      <c r="C2015" s="19" t="s">
        <v>5335</v>
      </c>
      <c r="D2015" s="19" t="s">
        <v>5336</v>
      </c>
      <c r="E2015" s="19" t="s">
        <v>166</v>
      </c>
      <c r="F2015" s="19" t="s">
        <v>5337</v>
      </c>
      <c r="G2015" s="19" t="s">
        <v>228</v>
      </c>
      <c r="H2015" s="1">
        <v>73076</v>
      </c>
      <c r="I2015" s="1">
        <v>0</v>
      </c>
      <c r="J2015" s="1">
        <v>73076</v>
      </c>
      <c r="K2015" s="1">
        <v>8353</v>
      </c>
      <c r="L2015" s="3" t="s">
        <v>5982</v>
      </c>
      <c r="M2015" s="16"/>
    </row>
    <row r="2016" spans="1:13" s="17" customFormat="1" x14ac:dyDescent="0.2">
      <c r="A2016" s="19" t="s">
        <v>118</v>
      </c>
      <c r="B2016" s="19" t="s">
        <v>5330</v>
      </c>
      <c r="C2016" s="19" t="s">
        <v>5338</v>
      </c>
      <c r="D2016" s="19" t="s">
        <v>5339</v>
      </c>
      <c r="E2016" s="19" t="s">
        <v>166</v>
      </c>
      <c r="F2016" s="19" t="s">
        <v>5340</v>
      </c>
      <c r="G2016" s="19" t="s">
        <v>228</v>
      </c>
      <c r="H2016" s="1">
        <v>62738</v>
      </c>
      <c r="I2016" s="1">
        <v>0</v>
      </c>
      <c r="J2016" s="1">
        <v>62738</v>
      </c>
      <c r="K2016" s="1">
        <v>10622</v>
      </c>
      <c r="L2016" s="3" t="s">
        <v>5982</v>
      </c>
      <c r="M2016" s="16"/>
    </row>
    <row r="2017" spans="1:13" s="17" customFormat="1" x14ac:dyDescent="0.2">
      <c r="A2017" s="19" t="s">
        <v>118</v>
      </c>
      <c r="B2017" s="19" t="s">
        <v>5330</v>
      </c>
      <c r="C2017" s="19" t="s">
        <v>5341</v>
      </c>
      <c r="D2017" s="19" t="s">
        <v>5342</v>
      </c>
      <c r="E2017" s="19" t="s">
        <v>166</v>
      </c>
      <c r="F2017" s="19" t="s">
        <v>5343</v>
      </c>
      <c r="G2017" s="19" t="s">
        <v>228</v>
      </c>
      <c r="H2017" s="1">
        <v>64468</v>
      </c>
      <c r="I2017" s="1">
        <v>0</v>
      </c>
      <c r="J2017" s="1">
        <v>64468</v>
      </c>
      <c r="K2017" s="1">
        <v>14920</v>
      </c>
      <c r="L2017" s="3" t="s">
        <v>5982</v>
      </c>
      <c r="M2017" s="16"/>
    </row>
    <row r="2018" spans="1:13" s="17" customFormat="1" x14ac:dyDescent="0.2">
      <c r="A2018" s="19" t="s">
        <v>118</v>
      </c>
      <c r="B2018" s="19" t="s">
        <v>5330</v>
      </c>
      <c r="C2018" s="19" t="s">
        <v>5344</v>
      </c>
      <c r="D2018" s="19" t="s">
        <v>5345</v>
      </c>
      <c r="E2018" s="19" t="s">
        <v>166</v>
      </c>
      <c r="F2018" s="19" t="s">
        <v>5346</v>
      </c>
      <c r="G2018" s="19" t="s">
        <v>228</v>
      </c>
      <c r="H2018" s="1">
        <v>61768</v>
      </c>
      <c r="I2018" s="1">
        <v>0</v>
      </c>
      <c r="J2018" s="1">
        <v>61768</v>
      </c>
      <c r="K2018" s="1">
        <v>12188</v>
      </c>
      <c r="L2018" s="3" t="s">
        <v>5982</v>
      </c>
      <c r="M2018" s="16"/>
    </row>
    <row r="2019" spans="1:13" s="17" customFormat="1" x14ac:dyDescent="0.2">
      <c r="A2019" s="19" t="s">
        <v>118</v>
      </c>
      <c r="B2019" s="19" t="s">
        <v>5347</v>
      </c>
      <c r="C2019" s="25" t="s">
        <v>5982</v>
      </c>
      <c r="D2019" s="25" t="s">
        <v>5982</v>
      </c>
      <c r="E2019" s="25" t="s">
        <v>5982</v>
      </c>
      <c r="F2019" s="19" t="s">
        <v>5348</v>
      </c>
      <c r="G2019" s="19" t="s">
        <v>228</v>
      </c>
      <c r="H2019" s="1">
        <v>2522555</v>
      </c>
      <c r="I2019" s="1">
        <v>-210087</v>
      </c>
      <c r="J2019" s="1">
        <v>2312468</v>
      </c>
      <c r="K2019" s="1">
        <v>543695</v>
      </c>
      <c r="L2019" s="3" t="s">
        <v>5982</v>
      </c>
      <c r="M2019" s="16"/>
    </row>
    <row r="2020" spans="1:13" s="17" customFormat="1" x14ac:dyDescent="0.2">
      <c r="A2020" s="19" t="s">
        <v>118</v>
      </c>
      <c r="B2020" s="19" t="s">
        <v>5347</v>
      </c>
      <c r="C2020" s="19" t="s">
        <v>5349</v>
      </c>
      <c r="D2020" s="19" t="s">
        <v>5350</v>
      </c>
      <c r="E2020" s="19" t="s">
        <v>143</v>
      </c>
      <c r="F2020" s="19" t="s">
        <v>5351</v>
      </c>
      <c r="G2020" s="19" t="s">
        <v>228</v>
      </c>
      <c r="H2020" s="1">
        <v>3193605</v>
      </c>
      <c r="I2020" s="1">
        <v>92928</v>
      </c>
      <c r="J2020" s="1">
        <v>3286533</v>
      </c>
      <c r="K2020" s="1">
        <v>581198</v>
      </c>
      <c r="L2020" s="3" t="s">
        <v>5982</v>
      </c>
      <c r="M2020" s="16"/>
    </row>
    <row r="2021" spans="1:13" s="17" customFormat="1" x14ac:dyDescent="0.2">
      <c r="A2021" s="19" t="s">
        <v>118</v>
      </c>
      <c r="B2021" s="19" t="s">
        <v>5352</v>
      </c>
      <c r="C2021" s="25" t="s">
        <v>5982</v>
      </c>
      <c r="D2021" s="25" t="s">
        <v>5982</v>
      </c>
      <c r="E2021" s="25" t="s">
        <v>5982</v>
      </c>
      <c r="F2021" s="19" t="s">
        <v>5353</v>
      </c>
      <c r="G2021" s="19" t="s">
        <v>228</v>
      </c>
      <c r="H2021" s="1">
        <v>679352</v>
      </c>
      <c r="I2021" s="1">
        <v>0</v>
      </c>
      <c r="J2021" s="1">
        <v>679352</v>
      </c>
      <c r="K2021" s="1">
        <v>166588</v>
      </c>
      <c r="L2021" s="3" t="s">
        <v>5982</v>
      </c>
      <c r="M2021" s="16"/>
    </row>
    <row r="2022" spans="1:13" s="17" customFormat="1" x14ac:dyDescent="0.2">
      <c r="A2022" s="19" t="s">
        <v>118</v>
      </c>
      <c r="B2022" s="19" t="s">
        <v>5352</v>
      </c>
      <c r="C2022" s="19" t="s">
        <v>5354</v>
      </c>
      <c r="D2022" s="19" t="s">
        <v>5355</v>
      </c>
      <c r="E2022" s="19" t="s">
        <v>166</v>
      </c>
      <c r="F2022" s="19" t="s">
        <v>5356</v>
      </c>
      <c r="G2022" s="19" t="s">
        <v>228</v>
      </c>
      <c r="H2022" s="1">
        <v>73196</v>
      </c>
      <c r="I2022" s="1">
        <v>0</v>
      </c>
      <c r="J2022" s="1">
        <v>73196</v>
      </c>
      <c r="K2022" s="1">
        <v>16156</v>
      </c>
      <c r="L2022" s="3" t="s">
        <v>5982</v>
      </c>
      <c r="M2022" s="16"/>
    </row>
    <row r="2023" spans="1:13" s="17" customFormat="1" x14ac:dyDescent="0.2">
      <c r="A2023" s="19" t="s">
        <v>118</v>
      </c>
      <c r="B2023" s="19" t="s">
        <v>5352</v>
      </c>
      <c r="C2023" s="19" t="s">
        <v>5357</v>
      </c>
      <c r="D2023" s="19" t="s">
        <v>5358</v>
      </c>
      <c r="E2023" s="19" t="s">
        <v>166</v>
      </c>
      <c r="F2023" s="19" t="s">
        <v>5359</v>
      </c>
      <c r="G2023" s="19" t="s">
        <v>228</v>
      </c>
      <c r="H2023" s="1">
        <v>75110</v>
      </c>
      <c r="I2023" s="1">
        <v>0</v>
      </c>
      <c r="J2023" s="1">
        <v>75110</v>
      </c>
      <c r="K2023" s="1">
        <v>11045</v>
      </c>
      <c r="L2023" s="3" t="s">
        <v>5982</v>
      </c>
      <c r="M2023" s="16"/>
    </row>
    <row r="2024" spans="1:13" s="17" customFormat="1" x14ac:dyDescent="0.2">
      <c r="A2024" s="19" t="s">
        <v>118</v>
      </c>
      <c r="B2024" s="19" t="s">
        <v>5352</v>
      </c>
      <c r="C2024" s="19" t="s">
        <v>5360</v>
      </c>
      <c r="D2024" s="19" t="s">
        <v>5361</v>
      </c>
      <c r="E2024" s="19" t="s">
        <v>166</v>
      </c>
      <c r="F2024" s="19" t="s">
        <v>5362</v>
      </c>
      <c r="G2024" s="19" t="s">
        <v>228</v>
      </c>
      <c r="H2024" s="1">
        <v>170164</v>
      </c>
      <c r="I2024" s="1">
        <v>0</v>
      </c>
      <c r="J2024" s="1">
        <v>170164</v>
      </c>
      <c r="K2024" s="1">
        <v>85519</v>
      </c>
      <c r="L2024" s="3" t="s">
        <v>5982</v>
      </c>
      <c r="M2024" s="16"/>
    </row>
    <row r="2025" spans="1:13" s="17" customFormat="1" x14ac:dyDescent="0.2">
      <c r="A2025" s="19" t="s">
        <v>118</v>
      </c>
      <c r="B2025" s="19" t="s">
        <v>5352</v>
      </c>
      <c r="C2025" s="19" t="s">
        <v>5363</v>
      </c>
      <c r="D2025" s="19" t="s">
        <v>5364</v>
      </c>
      <c r="E2025" s="19" t="s">
        <v>143</v>
      </c>
      <c r="F2025" s="19" t="s">
        <v>5365</v>
      </c>
      <c r="G2025" s="19" t="s">
        <v>228</v>
      </c>
      <c r="H2025" s="1">
        <v>17618</v>
      </c>
      <c r="I2025" s="1">
        <v>0</v>
      </c>
      <c r="J2025" s="1">
        <v>17618</v>
      </c>
      <c r="K2025" s="1">
        <v>2735</v>
      </c>
      <c r="L2025" s="3" t="s">
        <v>5982</v>
      </c>
      <c r="M2025" s="16"/>
    </row>
    <row r="2026" spans="1:13" s="17" customFormat="1" x14ac:dyDescent="0.2">
      <c r="A2026" s="19" t="s">
        <v>118</v>
      </c>
      <c r="B2026" s="19" t="s">
        <v>5366</v>
      </c>
      <c r="C2026" s="25" t="s">
        <v>5982</v>
      </c>
      <c r="D2026" s="25" t="s">
        <v>5982</v>
      </c>
      <c r="E2026" s="25" t="s">
        <v>5982</v>
      </c>
      <c r="F2026" s="19" t="s">
        <v>5367</v>
      </c>
      <c r="G2026" s="19" t="s">
        <v>341</v>
      </c>
      <c r="H2026" s="1">
        <v>2014596</v>
      </c>
      <c r="I2026" s="1">
        <v>0</v>
      </c>
      <c r="J2026" s="1">
        <v>2014596</v>
      </c>
      <c r="K2026" s="1">
        <v>497184</v>
      </c>
      <c r="L2026" s="3" t="s">
        <v>5982</v>
      </c>
      <c r="M2026" s="16"/>
    </row>
    <row r="2027" spans="1:13" s="17" customFormat="1" x14ac:dyDescent="0.2">
      <c r="A2027" s="19" t="s">
        <v>118</v>
      </c>
      <c r="B2027" s="19" t="s">
        <v>5366</v>
      </c>
      <c r="C2027" s="19" t="s">
        <v>5368</v>
      </c>
      <c r="D2027" s="19" t="s">
        <v>5369</v>
      </c>
      <c r="E2027" s="19" t="s">
        <v>166</v>
      </c>
      <c r="F2027" s="19" t="s">
        <v>5370</v>
      </c>
      <c r="G2027" s="19" t="s">
        <v>341</v>
      </c>
      <c r="H2027" s="1">
        <v>24608</v>
      </c>
      <c r="I2027" s="1">
        <v>0</v>
      </c>
      <c r="J2027" s="1">
        <v>24608</v>
      </c>
      <c r="K2027" s="1">
        <v>6037</v>
      </c>
      <c r="L2027" s="3" t="s">
        <v>5982</v>
      </c>
      <c r="M2027" s="16"/>
    </row>
    <row r="2028" spans="1:13" s="17" customFormat="1" x14ac:dyDescent="0.2">
      <c r="A2028" s="19" t="s">
        <v>118</v>
      </c>
      <c r="B2028" s="19" t="s">
        <v>5371</v>
      </c>
      <c r="C2028" s="25" t="s">
        <v>5982</v>
      </c>
      <c r="D2028" s="25" t="s">
        <v>5982</v>
      </c>
      <c r="E2028" s="25" t="s">
        <v>5982</v>
      </c>
      <c r="F2028" s="19" t="s">
        <v>5372</v>
      </c>
      <c r="G2028" s="19" t="s">
        <v>228</v>
      </c>
      <c r="H2028" s="1">
        <v>87694</v>
      </c>
      <c r="I2028" s="1">
        <v>0</v>
      </c>
      <c r="J2028" s="1">
        <v>87694</v>
      </c>
      <c r="K2028" s="1">
        <v>21612</v>
      </c>
      <c r="L2028" s="3" t="s">
        <v>5982</v>
      </c>
      <c r="M2028" s="16"/>
    </row>
    <row r="2029" spans="1:13" s="17" customFormat="1" x14ac:dyDescent="0.2">
      <c r="A2029" s="19" t="s">
        <v>118</v>
      </c>
      <c r="B2029" s="19" t="s">
        <v>5371</v>
      </c>
      <c r="C2029" s="19" t="s">
        <v>5373</v>
      </c>
      <c r="D2029" s="19" t="s">
        <v>5374</v>
      </c>
      <c r="E2029" s="19" t="s">
        <v>143</v>
      </c>
      <c r="F2029" s="19" t="s">
        <v>5375</v>
      </c>
      <c r="G2029" s="19" t="s">
        <v>228</v>
      </c>
      <c r="H2029" s="1">
        <v>12196</v>
      </c>
      <c r="I2029" s="1">
        <v>0</v>
      </c>
      <c r="J2029" s="1">
        <v>12196</v>
      </c>
      <c r="K2029" s="1">
        <v>0</v>
      </c>
      <c r="L2029" s="3" t="s">
        <v>5982</v>
      </c>
      <c r="M2029" s="16"/>
    </row>
    <row r="2030" spans="1:13" s="17" customFormat="1" x14ac:dyDescent="0.2">
      <c r="A2030" s="19" t="s">
        <v>118</v>
      </c>
      <c r="B2030" s="19" t="s">
        <v>5371</v>
      </c>
      <c r="C2030" s="19" t="s">
        <v>5376</v>
      </c>
      <c r="D2030" s="19" t="s">
        <v>5377</v>
      </c>
      <c r="E2030" s="19" t="s">
        <v>143</v>
      </c>
      <c r="F2030" s="19" t="s">
        <v>5378</v>
      </c>
      <c r="G2030" s="19" t="s">
        <v>228</v>
      </c>
      <c r="H2030" s="1">
        <v>49758</v>
      </c>
      <c r="I2030" s="1">
        <v>0</v>
      </c>
      <c r="J2030" s="1">
        <v>49758</v>
      </c>
      <c r="K2030" s="1">
        <v>9066</v>
      </c>
      <c r="L2030" s="3" t="s">
        <v>5982</v>
      </c>
      <c r="M2030" s="16"/>
    </row>
    <row r="2031" spans="1:13" s="17" customFormat="1" x14ac:dyDescent="0.2">
      <c r="A2031" s="19" t="s">
        <v>118</v>
      </c>
      <c r="B2031" s="19" t="s">
        <v>5379</v>
      </c>
      <c r="C2031" s="25" t="s">
        <v>5982</v>
      </c>
      <c r="D2031" s="25" t="s">
        <v>5982</v>
      </c>
      <c r="E2031" s="25" t="s">
        <v>5982</v>
      </c>
      <c r="F2031" s="19" t="s">
        <v>5380</v>
      </c>
      <c r="G2031" s="19" t="s">
        <v>145</v>
      </c>
      <c r="H2031" s="1">
        <v>707660</v>
      </c>
      <c r="I2031" s="1">
        <v>0</v>
      </c>
      <c r="J2031" s="1">
        <v>707660</v>
      </c>
      <c r="K2031" s="1">
        <v>177329</v>
      </c>
      <c r="L2031" s="3" t="s">
        <v>5982</v>
      </c>
      <c r="M2031" s="16"/>
    </row>
    <row r="2032" spans="1:13" s="17" customFormat="1" x14ac:dyDescent="0.2">
      <c r="A2032" s="19" t="s">
        <v>118</v>
      </c>
      <c r="B2032" s="19" t="s">
        <v>5379</v>
      </c>
      <c r="C2032" s="19" t="s">
        <v>5381</v>
      </c>
      <c r="D2032" s="19" t="s">
        <v>5382</v>
      </c>
      <c r="E2032" s="19" t="s">
        <v>143</v>
      </c>
      <c r="F2032" s="19" t="s">
        <v>5383</v>
      </c>
      <c r="G2032" s="19" t="s">
        <v>145</v>
      </c>
      <c r="H2032" s="1">
        <v>39892</v>
      </c>
      <c r="I2032" s="1">
        <v>0</v>
      </c>
      <c r="J2032" s="1">
        <v>39892</v>
      </c>
      <c r="K2032" s="1">
        <v>5936</v>
      </c>
      <c r="L2032" s="3" t="s">
        <v>5982</v>
      </c>
      <c r="M2032" s="16"/>
    </row>
    <row r="2033" spans="1:13" s="17" customFormat="1" x14ac:dyDescent="0.2">
      <c r="A2033" s="19" t="s">
        <v>118</v>
      </c>
      <c r="B2033" s="19" t="s">
        <v>5379</v>
      </c>
      <c r="C2033" s="19" t="s">
        <v>5384</v>
      </c>
      <c r="D2033" s="19" t="s">
        <v>5385</v>
      </c>
      <c r="E2033" s="19" t="s">
        <v>143</v>
      </c>
      <c r="F2033" s="19" t="s">
        <v>5386</v>
      </c>
      <c r="G2033" s="19" t="s">
        <v>145</v>
      </c>
      <c r="H2033" s="1">
        <v>36890</v>
      </c>
      <c r="I2033" s="1">
        <v>0</v>
      </c>
      <c r="J2033" s="1">
        <v>36890</v>
      </c>
      <c r="K2033" s="1">
        <v>8732</v>
      </c>
      <c r="L2033" s="3" t="s">
        <v>5982</v>
      </c>
      <c r="M2033" s="16"/>
    </row>
    <row r="2034" spans="1:13" s="17" customFormat="1" x14ac:dyDescent="0.2">
      <c r="A2034" s="19" t="s">
        <v>118</v>
      </c>
      <c r="B2034" s="19" t="s">
        <v>5387</v>
      </c>
      <c r="C2034" s="25" t="s">
        <v>5982</v>
      </c>
      <c r="D2034" s="25" t="s">
        <v>5982</v>
      </c>
      <c r="E2034" s="25" t="s">
        <v>5982</v>
      </c>
      <c r="F2034" s="19" t="s">
        <v>5388</v>
      </c>
      <c r="G2034" s="19" t="s">
        <v>228</v>
      </c>
      <c r="H2034" s="1">
        <v>251598</v>
      </c>
      <c r="I2034" s="1">
        <v>-31655</v>
      </c>
      <c r="J2034" s="1">
        <v>219943</v>
      </c>
      <c r="K2034" s="1">
        <v>-76797</v>
      </c>
      <c r="L2034" s="3" t="s">
        <v>5982</v>
      </c>
      <c r="M2034" s="16"/>
    </row>
    <row r="2035" spans="1:13" s="17" customFormat="1" x14ac:dyDescent="0.2">
      <c r="A2035" s="19" t="s">
        <v>118</v>
      </c>
      <c r="B2035" s="19" t="s">
        <v>5387</v>
      </c>
      <c r="C2035" s="19" t="s">
        <v>5389</v>
      </c>
      <c r="D2035" s="19" t="s">
        <v>5390</v>
      </c>
      <c r="E2035" s="19" t="s">
        <v>166</v>
      </c>
      <c r="F2035" s="19" t="s">
        <v>5391</v>
      </c>
      <c r="G2035" s="19" t="s">
        <v>228</v>
      </c>
      <c r="H2035" s="1">
        <v>272074</v>
      </c>
      <c r="I2035" s="1">
        <v>-18914</v>
      </c>
      <c r="J2035" s="1">
        <v>253160</v>
      </c>
      <c r="K2035" s="1">
        <v>0</v>
      </c>
      <c r="L2035" s="3" t="s">
        <v>5982</v>
      </c>
      <c r="M2035" s="16"/>
    </row>
    <row r="2036" spans="1:13" s="17" customFormat="1" x14ac:dyDescent="0.2">
      <c r="A2036" s="19" t="s">
        <v>118</v>
      </c>
      <c r="B2036" s="19" t="s">
        <v>5387</v>
      </c>
      <c r="C2036" s="19" t="s">
        <v>5392</v>
      </c>
      <c r="D2036" s="19" t="s">
        <v>5393</v>
      </c>
      <c r="E2036" s="19" t="s">
        <v>166</v>
      </c>
      <c r="F2036" s="19" t="s">
        <v>5394</v>
      </c>
      <c r="G2036" s="19" t="s">
        <v>228</v>
      </c>
      <c r="H2036" s="1">
        <v>159507</v>
      </c>
      <c r="I2036" s="1">
        <v>-22143</v>
      </c>
      <c r="J2036" s="1">
        <v>137364</v>
      </c>
      <c r="K2036" s="1">
        <v>0</v>
      </c>
      <c r="L2036" s="3" t="s">
        <v>5982</v>
      </c>
      <c r="M2036" s="16"/>
    </row>
    <row r="2037" spans="1:13" s="17" customFormat="1" x14ac:dyDescent="0.2">
      <c r="A2037" s="19" t="s">
        <v>118</v>
      </c>
      <c r="B2037" s="19" t="s">
        <v>5387</v>
      </c>
      <c r="C2037" s="19" t="s">
        <v>5395</v>
      </c>
      <c r="D2037" s="19" t="s">
        <v>5396</v>
      </c>
      <c r="E2037" s="19" t="s">
        <v>166</v>
      </c>
      <c r="F2037" s="19" t="s">
        <v>5397</v>
      </c>
      <c r="G2037" s="19" t="s">
        <v>228</v>
      </c>
      <c r="H2037" s="1">
        <v>180278</v>
      </c>
      <c r="I2037" s="1">
        <v>-19573</v>
      </c>
      <c r="J2037" s="1">
        <v>160705</v>
      </c>
      <c r="K2037" s="1">
        <v>0</v>
      </c>
      <c r="L2037" s="3" t="s">
        <v>5982</v>
      </c>
      <c r="M2037" s="16"/>
    </row>
    <row r="2038" spans="1:13" s="17" customFormat="1" x14ac:dyDescent="0.2">
      <c r="A2038" s="19" t="s">
        <v>118</v>
      </c>
      <c r="B2038" s="19" t="s">
        <v>5398</v>
      </c>
      <c r="C2038" s="25" t="s">
        <v>5982</v>
      </c>
      <c r="D2038" s="25" t="s">
        <v>5982</v>
      </c>
      <c r="E2038" s="25" t="s">
        <v>5982</v>
      </c>
      <c r="F2038" s="19" t="s">
        <v>5399</v>
      </c>
      <c r="G2038" s="19" t="s">
        <v>228</v>
      </c>
      <c r="H2038" s="1">
        <v>261773</v>
      </c>
      <c r="I2038" s="1">
        <v>-18416</v>
      </c>
      <c r="J2038" s="1">
        <v>243357</v>
      </c>
      <c r="K2038" s="1">
        <v>40085</v>
      </c>
      <c r="L2038" s="3" t="s">
        <v>5982</v>
      </c>
      <c r="M2038" s="16"/>
    </row>
    <row r="2039" spans="1:13" s="17" customFormat="1" x14ac:dyDescent="0.2">
      <c r="A2039" s="19" t="s">
        <v>118</v>
      </c>
      <c r="B2039" s="19" t="s">
        <v>5400</v>
      </c>
      <c r="C2039" s="25" t="s">
        <v>5982</v>
      </c>
      <c r="D2039" s="25" t="s">
        <v>5982</v>
      </c>
      <c r="E2039" s="25" t="s">
        <v>5982</v>
      </c>
      <c r="F2039" s="19" t="s">
        <v>5401</v>
      </c>
      <c r="G2039" s="19" t="s">
        <v>228</v>
      </c>
      <c r="H2039" s="1">
        <v>1468894</v>
      </c>
      <c r="I2039" s="1">
        <v>-61033</v>
      </c>
      <c r="J2039" s="1">
        <v>1407861</v>
      </c>
      <c r="K2039" s="1">
        <v>259915</v>
      </c>
      <c r="L2039" s="3" t="s">
        <v>5982</v>
      </c>
      <c r="M2039" s="16"/>
    </row>
    <row r="2040" spans="1:13" s="17" customFormat="1" x14ac:dyDescent="0.2">
      <c r="A2040" s="19" t="s">
        <v>118</v>
      </c>
      <c r="B2040" s="19" t="s">
        <v>5402</v>
      </c>
      <c r="C2040" s="25" t="s">
        <v>5982</v>
      </c>
      <c r="D2040" s="25" t="s">
        <v>5982</v>
      </c>
      <c r="E2040" s="25" t="s">
        <v>5982</v>
      </c>
      <c r="F2040" s="19" t="s">
        <v>5403</v>
      </c>
      <c r="G2040" s="19" t="s">
        <v>228</v>
      </c>
      <c r="H2040" s="1">
        <v>33366</v>
      </c>
      <c r="I2040" s="1">
        <v>0</v>
      </c>
      <c r="J2040" s="1">
        <v>33366</v>
      </c>
      <c r="K2040" s="1">
        <v>8479</v>
      </c>
      <c r="L2040" s="3" t="s">
        <v>5982</v>
      </c>
      <c r="M2040" s="16"/>
    </row>
    <row r="2041" spans="1:13" s="17" customFormat="1" x14ac:dyDescent="0.2">
      <c r="A2041" s="19" t="s">
        <v>118</v>
      </c>
      <c r="B2041" s="19" t="s">
        <v>5404</v>
      </c>
      <c r="C2041" s="25" t="s">
        <v>5982</v>
      </c>
      <c r="D2041" s="25" t="s">
        <v>5982</v>
      </c>
      <c r="E2041" s="25" t="s">
        <v>5982</v>
      </c>
      <c r="F2041" s="19" t="s">
        <v>5405</v>
      </c>
      <c r="G2041" s="19" t="s">
        <v>228</v>
      </c>
      <c r="H2041" s="1">
        <v>45900</v>
      </c>
      <c r="I2041" s="1">
        <v>0</v>
      </c>
      <c r="J2041" s="1">
        <v>45900</v>
      </c>
      <c r="K2041" s="1">
        <v>11452</v>
      </c>
      <c r="L2041" s="3" t="s">
        <v>5982</v>
      </c>
      <c r="M2041" s="16"/>
    </row>
    <row r="2042" spans="1:13" s="17" customFormat="1" x14ac:dyDescent="0.2">
      <c r="A2042" s="19" t="s">
        <v>118</v>
      </c>
      <c r="B2042" s="19" t="s">
        <v>5406</v>
      </c>
      <c r="C2042" s="25" t="s">
        <v>5982</v>
      </c>
      <c r="D2042" s="25" t="s">
        <v>5982</v>
      </c>
      <c r="E2042" s="25" t="s">
        <v>5982</v>
      </c>
      <c r="F2042" s="19" t="s">
        <v>5407</v>
      </c>
      <c r="G2042" s="19" t="s">
        <v>228</v>
      </c>
      <c r="H2042" s="1">
        <v>1207863</v>
      </c>
      <c r="I2042" s="1">
        <v>-111599</v>
      </c>
      <c r="J2042" s="1">
        <v>1096264</v>
      </c>
      <c r="K2042" s="1">
        <v>324139</v>
      </c>
      <c r="L2042" s="3" t="s">
        <v>5982</v>
      </c>
      <c r="M2042" s="16"/>
    </row>
    <row r="2043" spans="1:13" s="17" customFormat="1" x14ac:dyDescent="0.2">
      <c r="A2043" s="19" t="s">
        <v>118</v>
      </c>
      <c r="B2043" s="19" t="s">
        <v>5406</v>
      </c>
      <c r="C2043" s="19" t="s">
        <v>5408</v>
      </c>
      <c r="D2043" s="19" t="s">
        <v>5409</v>
      </c>
      <c r="E2043" s="19" t="s">
        <v>166</v>
      </c>
      <c r="F2043" s="19" t="s">
        <v>5410</v>
      </c>
      <c r="G2043" s="19" t="s">
        <v>228</v>
      </c>
      <c r="H2043" s="1">
        <v>497980</v>
      </c>
      <c r="I2043" s="1">
        <v>-1574</v>
      </c>
      <c r="J2043" s="1">
        <v>496406</v>
      </c>
      <c r="K2043" s="1">
        <v>95168</v>
      </c>
      <c r="L2043" s="3" t="s">
        <v>5982</v>
      </c>
      <c r="M2043" s="16"/>
    </row>
    <row r="2044" spans="1:13" s="17" customFormat="1" x14ac:dyDescent="0.2">
      <c r="A2044" s="19" t="s">
        <v>118</v>
      </c>
      <c r="B2044" s="19" t="s">
        <v>5411</v>
      </c>
      <c r="C2044" s="25" t="s">
        <v>5982</v>
      </c>
      <c r="D2044" s="25" t="s">
        <v>5982</v>
      </c>
      <c r="E2044" s="25" t="s">
        <v>5982</v>
      </c>
      <c r="F2044" s="19" t="s">
        <v>5412</v>
      </c>
      <c r="G2044" s="19" t="s">
        <v>145</v>
      </c>
      <c r="H2044" s="1">
        <v>2483053</v>
      </c>
      <c r="I2044" s="1">
        <v>-1082441</v>
      </c>
      <c r="J2044" s="1">
        <v>1400612</v>
      </c>
      <c r="K2044" s="1">
        <v>-34303</v>
      </c>
      <c r="L2044" s="3" t="s">
        <v>5982</v>
      </c>
      <c r="M2044" s="16"/>
    </row>
    <row r="2045" spans="1:13" s="17" customFormat="1" x14ac:dyDescent="0.2">
      <c r="A2045" s="19" t="s">
        <v>118</v>
      </c>
      <c r="B2045" s="19" t="s">
        <v>5411</v>
      </c>
      <c r="C2045" s="19" t="s">
        <v>5413</v>
      </c>
      <c r="D2045" s="19" t="s">
        <v>5414</v>
      </c>
      <c r="E2045" s="19" t="s">
        <v>143</v>
      </c>
      <c r="F2045" s="19" t="s">
        <v>5415</v>
      </c>
      <c r="G2045" s="19" t="s">
        <v>145</v>
      </c>
      <c r="H2045" s="1">
        <v>530352</v>
      </c>
      <c r="I2045" s="1">
        <v>-39728</v>
      </c>
      <c r="J2045" s="1">
        <v>490624</v>
      </c>
      <c r="K2045" s="1">
        <v>66532</v>
      </c>
      <c r="L2045" s="3" t="s">
        <v>5982</v>
      </c>
      <c r="M2045" s="16"/>
    </row>
    <row r="2046" spans="1:13" s="17" customFormat="1" x14ac:dyDescent="0.2">
      <c r="A2046" s="19" t="s">
        <v>118</v>
      </c>
      <c r="B2046" s="19" t="s">
        <v>5416</v>
      </c>
      <c r="C2046" s="25" t="s">
        <v>5982</v>
      </c>
      <c r="D2046" s="25" t="s">
        <v>5982</v>
      </c>
      <c r="E2046" s="25" t="s">
        <v>5982</v>
      </c>
      <c r="F2046" s="19" t="s">
        <v>5417</v>
      </c>
      <c r="G2046" s="19" t="s">
        <v>145</v>
      </c>
      <c r="H2046" s="1">
        <v>703548</v>
      </c>
      <c r="I2046" s="1">
        <v>0</v>
      </c>
      <c r="J2046" s="1">
        <v>703548</v>
      </c>
      <c r="K2046" s="1">
        <v>174518</v>
      </c>
      <c r="L2046" s="3" t="s">
        <v>5982</v>
      </c>
      <c r="M2046" s="16"/>
    </row>
    <row r="2047" spans="1:13" s="17" customFormat="1" x14ac:dyDescent="0.2">
      <c r="A2047" s="19" t="s">
        <v>118</v>
      </c>
      <c r="B2047" s="19" t="s">
        <v>5416</v>
      </c>
      <c r="C2047" s="19" t="s">
        <v>5418</v>
      </c>
      <c r="D2047" s="19" t="s">
        <v>5419</v>
      </c>
      <c r="E2047" s="19" t="s">
        <v>143</v>
      </c>
      <c r="F2047" s="19" t="s">
        <v>5420</v>
      </c>
      <c r="G2047" s="19" t="s">
        <v>145</v>
      </c>
      <c r="H2047" s="1">
        <v>17654</v>
      </c>
      <c r="I2047" s="1">
        <v>0</v>
      </c>
      <c r="J2047" s="1">
        <v>17654</v>
      </c>
      <c r="K2047" s="1">
        <v>2867</v>
      </c>
      <c r="L2047" s="3" t="s">
        <v>5982</v>
      </c>
      <c r="M2047" s="16"/>
    </row>
    <row r="2048" spans="1:13" s="17" customFormat="1" x14ac:dyDescent="0.2">
      <c r="A2048" s="19" t="s">
        <v>118</v>
      </c>
      <c r="B2048" s="19" t="s">
        <v>5416</v>
      </c>
      <c r="C2048" s="19" t="s">
        <v>5421</v>
      </c>
      <c r="D2048" s="19" t="s">
        <v>5422</v>
      </c>
      <c r="E2048" s="19" t="s">
        <v>166</v>
      </c>
      <c r="F2048" s="19" t="s">
        <v>5423</v>
      </c>
      <c r="G2048" s="19" t="s">
        <v>145</v>
      </c>
      <c r="H2048" s="1">
        <v>215904</v>
      </c>
      <c r="I2048" s="1">
        <v>0</v>
      </c>
      <c r="J2048" s="1">
        <v>215904</v>
      </c>
      <c r="K2048" s="1">
        <v>48786</v>
      </c>
      <c r="L2048" s="3" t="s">
        <v>5982</v>
      </c>
      <c r="M2048" s="16"/>
    </row>
    <row r="2049" spans="1:13" s="17" customFormat="1" x14ac:dyDescent="0.2">
      <c r="A2049" s="19" t="s">
        <v>118</v>
      </c>
      <c r="B2049" s="19" t="s">
        <v>5424</v>
      </c>
      <c r="C2049" s="25" t="s">
        <v>5982</v>
      </c>
      <c r="D2049" s="25" t="s">
        <v>5982</v>
      </c>
      <c r="E2049" s="25" t="s">
        <v>5982</v>
      </c>
      <c r="F2049" s="19" t="s">
        <v>5425</v>
      </c>
      <c r="G2049" s="19" t="s">
        <v>145</v>
      </c>
      <c r="H2049" s="1">
        <v>268578</v>
      </c>
      <c r="I2049" s="1">
        <v>0</v>
      </c>
      <c r="J2049" s="1">
        <v>268578</v>
      </c>
      <c r="K2049" s="1">
        <v>66720</v>
      </c>
      <c r="L2049" s="3" t="s">
        <v>5982</v>
      </c>
      <c r="M2049" s="16"/>
    </row>
    <row r="2050" spans="1:13" s="17" customFormat="1" x14ac:dyDescent="0.2">
      <c r="A2050" s="19" t="s">
        <v>120</v>
      </c>
      <c r="B2050" s="19" t="s">
        <v>5426</v>
      </c>
      <c r="C2050" s="25" t="s">
        <v>5982</v>
      </c>
      <c r="D2050" s="25" t="s">
        <v>5982</v>
      </c>
      <c r="E2050" s="25" t="s">
        <v>5982</v>
      </c>
      <c r="F2050" s="19" t="s">
        <v>5427</v>
      </c>
      <c r="G2050" s="19" t="s">
        <v>140</v>
      </c>
      <c r="H2050" s="1">
        <v>17332</v>
      </c>
      <c r="I2050" s="1">
        <v>0</v>
      </c>
      <c r="J2050" s="1">
        <v>17332</v>
      </c>
      <c r="K2050" s="1">
        <v>1074</v>
      </c>
      <c r="L2050" s="3" t="s">
        <v>5982</v>
      </c>
      <c r="M2050" s="16"/>
    </row>
    <row r="2051" spans="1:13" s="17" customFormat="1" x14ac:dyDescent="0.2">
      <c r="A2051" s="19" t="s">
        <v>120</v>
      </c>
      <c r="B2051" s="19" t="s">
        <v>5426</v>
      </c>
      <c r="C2051" s="19" t="s">
        <v>5428</v>
      </c>
      <c r="D2051" s="19" t="s">
        <v>5429</v>
      </c>
      <c r="E2051" s="19" t="s">
        <v>143</v>
      </c>
      <c r="F2051" s="19" t="s">
        <v>5430</v>
      </c>
      <c r="G2051" s="19" t="s">
        <v>228</v>
      </c>
      <c r="H2051" s="1">
        <v>1982075</v>
      </c>
      <c r="I2051" s="1">
        <v>-66163</v>
      </c>
      <c r="J2051" s="1">
        <v>1915912</v>
      </c>
      <c r="K2051" s="1">
        <v>367312</v>
      </c>
      <c r="L2051" s="3" t="s">
        <v>5982</v>
      </c>
      <c r="M2051" s="16"/>
    </row>
    <row r="2052" spans="1:13" s="17" customFormat="1" x14ac:dyDescent="0.2">
      <c r="A2052" s="19" t="s">
        <v>120</v>
      </c>
      <c r="B2052" s="19" t="s">
        <v>5426</v>
      </c>
      <c r="C2052" s="19" t="s">
        <v>5431</v>
      </c>
      <c r="D2052" s="19" t="s">
        <v>5432</v>
      </c>
      <c r="E2052" s="19" t="s">
        <v>143</v>
      </c>
      <c r="F2052" s="19" t="s">
        <v>5433</v>
      </c>
      <c r="G2052" s="19" t="s">
        <v>140</v>
      </c>
      <c r="H2052" s="1">
        <v>143968</v>
      </c>
      <c r="I2052" s="1">
        <v>0</v>
      </c>
      <c r="J2052" s="1">
        <v>143968</v>
      </c>
      <c r="K2052" s="1">
        <v>16116</v>
      </c>
      <c r="L2052" s="3" t="s">
        <v>5982</v>
      </c>
      <c r="M2052" s="16"/>
    </row>
    <row r="2053" spans="1:13" s="17" customFormat="1" x14ac:dyDescent="0.2">
      <c r="A2053" s="19" t="s">
        <v>120</v>
      </c>
      <c r="B2053" s="19" t="s">
        <v>5426</v>
      </c>
      <c r="C2053" s="19" t="s">
        <v>5434</v>
      </c>
      <c r="D2053" s="19" t="s">
        <v>5435</v>
      </c>
      <c r="E2053" s="19" t="s">
        <v>143</v>
      </c>
      <c r="F2053" s="19" t="s">
        <v>5436</v>
      </c>
      <c r="G2053" s="19" t="s">
        <v>140</v>
      </c>
      <c r="H2053" s="1">
        <v>373099</v>
      </c>
      <c r="I2053" s="1">
        <v>758</v>
      </c>
      <c r="J2053" s="1">
        <v>373857</v>
      </c>
      <c r="K2053" s="1">
        <v>41312</v>
      </c>
      <c r="L2053" s="3" t="s">
        <v>5982</v>
      </c>
      <c r="M2053" s="16"/>
    </row>
    <row r="2054" spans="1:13" s="17" customFormat="1" x14ac:dyDescent="0.2">
      <c r="A2054" s="19" t="s">
        <v>120</v>
      </c>
      <c r="B2054" s="19" t="s">
        <v>5437</v>
      </c>
      <c r="C2054" s="25" t="s">
        <v>5982</v>
      </c>
      <c r="D2054" s="25" t="s">
        <v>5982</v>
      </c>
      <c r="E2054" s="25" t="s">
        <v>5982</v>
      </c>
      <c r="F2054" s="19" t="s">
        <v>5438</v>
      </c>
      <c r="G2054" s="19" t="s">
        <v>145</v>
      </c>
      <c r="H2054" s="1">
        <v>34340427</v>
      </c>
      <c r="I2054" s="1">
        <v>5154895</v>
      </c>
      <c r="J2054" s="1">
        <v>39495322</v>
      </c>
      <c r="K2054" s="1">
        <v>13234538</v>
      </c>
      <c r="L2054" s="3" t="s">
        <v>5982</v>
      </c>
      <c r="M2054" s="16"/>
    </row>
    <row r="2055" spans="1:13" s="17" customFormat="1" x14ac:dyDescent="0.2">
      <c r="A2055" s="19" t="s">
        <v>120</v>
      </c>
      <c r="B2055" s="19" t="s">
        <v>5437</v>
      </c>
      <c r="C2055" s="19" t="s">
        <v>5439</v>
      </c>
      <c r="D2055" s="19" t="s">
        <v>5440</v>
      </c>
      <c r="E2055" s="19" t="s">
        <v>166</v>
      </c>
      <c r="F2055" s="19" t="s">
        <v>5441</v>
      </c>
      <c r="G2055" s="19" t="s">
        <v>145</v>
      </c>
      <c r="H2055" s="1">
        <v>979589</v>
      </c>
      <c r="I2055" s="1">
        <v>209449</v>
      </c>
      <c r="J2055" s="1">
        <v>1189038</v>
      </c>
      <c r="K2055" s="1">
        <v>393854</v>
      </c>
      <c r="L2055" s="3" t="s">
        <v>5982</v>
      </c>
      <c r="M2055" s="16"/>
    </row>
    <row r="2056" spans="1:13" s="17" customFormat="1" x14ac:dyDescent="0.2">
      <c r="A2056" s="19" t="s">
        <v>120</v>
      </c>
      <c r="B2056" s="19" t="s">
        <v>5437</v>
      </c>
      <c r="C2056" s="19" t="s">
        <v>5442</v>
      </c>
      <c r="D2056" s="19" t="s">
        <v>5443</v>
      </c>
      <c r="E2056" s="19" t="s">
        <v>166</v>
      </c>
      <c r="F2056" s="19" t="s">
        <v>5444</v>
      </c>
      <c r="G2056" s="19" t="s">
        <v>145</v>
      </c>
      <c r="H2056" s="1">
        <v>337024</v>
      </c>
      <c r="I2056" s="1">
        <v>112719</v>
      </c>
      <c r="J2056" s="1">
        <v>449743</v>
      </c>
      <c r="K2056" s="1">
        <v>129646</v>
      </c>
      <c r="L2056" s="3" t="s">
        <v>5982</v>
      </c>
      <c r="M2056" s="16"/>
    </row>
    <row r="2057" spans="1:13" s="17" customFormat="1" x14ac:dyDescent="0.2">
      <c r="A2057" s="19" t="s">
        <v>120</v>
      </c>
      <c r="B2057" s="19" t="s">
        <v>5437</v>
      </c>
      <c r="C2057" s="19" t="s">
        <v>5445</v>
      </c>
      <c r="D2057" s="19" t="s">
        <v>5446</v>
      </c>
      <c r="E2057" s="19" t="s">
        <v>143</v>
      </c>
      <c r="F2057" s="19" t="s">
        <v>5447</v>
      </c>
      <c r="G2057" s="19" t="s">
        <v>145</v>
      </c>
      <c r="H2057" s="1">
        <v>836171</v>
      </c>
      <c r="I2057" s="1">
        <v>197422</v>
      </c>
      <c r="J2057" s="1">
        <v>1033593</v>
      </c>
      <c r="K2057" s="1">
        <v>294612</v>
      </c>
      <c r="L2057" s="3" t="s">
        <v>5982</v>
      </c>
      <c r="M2057" s="16"/>
    </row>
    <row r="2058" spans="1:13" s="17" customFormat="1" x14ac:dyDescent="0.2">
      <c r="A2058" s="19" t="s">
        <v>120</v>
      </c>
      <c r="B2058" s="19" t="s">
        <v>5448</v>
      </c>
      <c r="C2058" s="25" t="s">
        <v>5982</v>
      </c>
      <c r="D2058" s="25" t="s">
        <v>5982</v>
      </c>
      <c r="E2058" s="25" t="s">
        <v>5982</v>
      </c>
      <c r="F2058" s="19" t="s">
        <v>5449</v>
      </c>
      <c r="G2058" s="19" t="s">
        <v>228</v>
      </c>
      <c r="H2058" s="1">
        <v>112968</v>
      </c>
      <c r="I2058" s="1">
        <v>0</v>
      </c>
      <c r="J2058" s="1">
        <v>112968</v>
      </c>
      <c r="K2058" s="1">
        <v>28420</v>
      </c>
      <c r="L2058" s="3" t="s">
        <v>5982</v>
      </c>
      <c r="M2058" s="16"/>
    </row>
    <row r="2059" spans="1:13" s="17" customFormat="1" x14ac:dyDescent="0.2">
      <c r="A2059" s="19" t="s">
        <v>120</v>
      </c>
      <c r="B2059" s="19" t="s">
        <v>5450</v>
      </c>
      <c r="C2059" s="25" t="s">
        <v>5982</v>
      </c>
      <c r="D2059" s="25" t="s">
        <v>5982</v>
      </c>
      <c r="E2059" s="25" t="s">
        <v>5982</v>
      </c>
      <c r="F2059" s="19" t="s">
        <v>5451</v>
      </c>
      <c r="G2059" s="19" t="s">
        <v>145</v>
      </c>
      <c r="H2059" s="1">
        <v>99412</v>
      </c>
      <c r="I2059" s="1">
        <v>-127025</v>
      </c>
      <c r="J2059" s="1">
        <v>-27613</v>
      </c>
      <c r="K2059" s="1">
        <v>-241868</v>
      </c>
      <c r="L2059" s="3" t="s">
        <v>5982</v>
      </c>
      <c r="M2059" s="16"/>
    </row>
    <row r="2060" spans="1:13" s="17" customFormat="1" x14ac:dyDescent="0.2">
      <c r="A2060" s="19" t="s">
        <v>120</v>
      </c>
      <c r="B2060" s="19" t="s">
        <v>5450</v>
      </c>
      <c r="C2060" s="19" t="s">
        <v>5452</v>
      </c>
      <c r="D2060" s="19" t="s">
        <v>5453</v>
      </c>
      <c r="E2060" s="19" t="s">
        <v>166</v>
      </c>
      <c r="F2060" s="19" t="s">
        <v>5454</v>
      </c>
      <c r="G2060" s="19" t="s">
        <v>145</v>
      </c>
      <c r="H2060" s="1">
        <v>98874</v>
      </c>
      <c r="I2060" s="1">
        <v>0</v>
      </c>
      <c r="J2060" s="1">
        <v>98874</v>
      </c>
      <c r="K2060" s="1">
        <v>19173</v>
      </c>
      <c r="L2060" s="3" t="s">
        <v>5982</v>
      </c>
      <c r="M2060" s="16"/>
    </row>
    <row r="2061" spans="1:13" s="17" customFormat="1" x14ac:dyDescent="0.2">
      <c r="A2061" s="19" t="s">
        <v>120</v>
      </c>
      <c r="B2061" s="19" t="s">
        <v>5450</v>
      </c>
      <c r="C2061" s="19" t="s">
        <v>5455</v>
      </c>
      <c r="D2061" s="19" t="s">
        <v>5456</v>
      </c>
      <c r="E2061" s="19" t="s">
        <v>166</v>
      </c>
      <c r="F2061" s="19" t="s">
        <v>5457</v>
      </c>
      <c r="G2061" s="19" t="s">
        <v>145</v>
      </c>
      <c r="H2061" s="1">
        <v>73423</v>
      </c>
      <c r="I2061" s="1">
        <v>-40728</v>
      </c>
      <c r="J2061" s="1">
        <v>32695</v>
      </c>
      <c r="K2061" s="1">
        <v>0</v>
      </c>
      <c r="L2061" s="3" t="s">
        <v>5982</v>
      </c>
      <c r="M2061" s="16"/>
    </row>
    <row r="2062" spans="1:13" s="17" customFormat="1" x14ac:dyDescent="0.2">
      <c r="A2062" s="19" t="s">
        <v>120</v>
      </c>
      <c r="B2062" s="19" t="s">
        <v>5458</v>
      </c>
      <c r="C2062" s="25" t="s">
        <v>5982</v>
      </c>
      <c r="D2062" s="25" t="s">
        <v>5982</v>
      </c>
      <c r="E2062" s="25" t="s">
        <v>5982</v>
      </c>
      <c r="F2062" s="19" t="s">
        <v>5459</v>
      </c>
      <c r="G2062" s="19" t="s">
        <v>228</v>
      </c>
      <c r="H2062" s="1">
        <v>7100164</v>
      </c>
      <c r="I2062" s="1">
        <v>-317366</v>
      </c>
      <c r="J2062" s="1">
        <v>6782798</v>
      </c>
      <c r="K2062" s="1">
        <v>1705423</v>
      </c>
      <c r="L2062" s="3" t="s">
        <v>5982</v>
      </c>
      <c r="M2062" s="16"/>
    </row>
    <row r="2063" spans="1:13" s="17" customFormat="1" x14ac:dyDescent="0.2">
      <c r="A2063" s="19" t="s">
        <v>120</v>
      </c>
      <c r="B2063" s="19" t="s">
        <v>5460</v>
      </c>
      <c r="C2063" s="25" t="s">
        <v>5982</v>
      </c>
      <c r="D2063" s="25" t="s">
        <v>5982</v>
      </c>
      <c r="E2063" s="25" t="s">
        <v>5982</v>
      </c>
      <c r="F2063" s="19" t="s">
        <v>5461</v>
      </c>
      <c r="G2063" s="19" t="s">
        <v>228</v>
      </c>
      <c r="H2063" s="1">
        <v>39220</v>
      </c>
      <c r="I2063" s="1">
        <v>1619</v>
      </c>
      <c r="J2063" s="1">
        <v>40839</v>
      </c>
      <c r="K2063" s="1">
        <v>19035</v>
      </c>
      <c r="L2063" s="3" t="s">
        <v>5982</v>
      </c>
      <c r="M2063" s="16"/>
    </row>
    <row r="2064" spans="1:13" s="17" customFormat="1" x14ac:dyDescent="0.2">
      <c r="A2064" s="19" t="s">
        <v>120</v>
      </c>
      <c r="B2064" s="19" t="s">
        <v>5460</v>
      </c>
      <c r="C2064" s="19" t="s">
        <v>5462</v>
      </c>
      <c r="D2064" s="19" t="s">
        <v>5463</v>
      </c>
      <c r="E2064" s="19" t="s">
        <v>166</v>
      </c>
      <c r="F2064" s="19" t="s">
        <v>5464</v>
      </c>
      <c r="G2064" s="19" t="s">
        <v>228</v>
      </c>
      <c r="H2064" s="1">
        <v>319932</v>
      </c>
      <c r="I2064" s="1">
        <v>22514</v>
      </c>
      <c r="J2064" s="1">
        <v>342446</v>
      </c>
      <c r="K2064" s="1">
        <v>85862</v>
      </c>
      <c r="L2064" s="3" t="s">
        <v>5982</v>
      </c>
      <c r="M2064" s="16"/>
    </row>
    <row r="2065" spans="1:13" s="17" customFormat="1" x14ac:dyDescent="0.2">
      <c r="A2065" s="19" t="s">
        <v>120</v>
      </c>
      <c r="B2065" s="19" t="s">
        <v>5465</v>
      </c>
      <c r="C2065" s="25" t="s">
        <v>5982</v>
      </c>
      <c r="D2065" s="25" t="s">
        <v>5982</v>
      </c>
      <c r="E2065" s="25" t="s">
        <v>5982</v>
      </c>
      <c r="F2065" s="19" t="s">
        <v>5466</v>
      </c>
      <c r="G2065" s="19" t="s">
        <v>228</v>
      </c>
      <c r="H2065" s="1">
        <v>1977096</v>
      </c>
      <c r="I2065" s="1">
        <v>408082</v>
      </c>
      <c r="J2065" s="1">
        <v>2385178</v>
      </c>
      <c r="K2065" s="1">
        <v>848424</v>
      </c>
      <c r="L2065" s="3" t="s">
        <v>5982</v>
      </c>
      <c r="M2065" s="16"/>
    </row>
    <row r="2066" spans="1:13" s="17" customFormat="1" x14ac:dyDescent="0.2">
      <c r="A2066" s="19" t="s">
        <v>120</v>
      </c>
      <c r="B2066" s="19" t="s">
        <v>5465</v>
      </c>
      <c r="C2066" s="19" t="s">
        <v>5467</v>
      </c>
      <c r="D2066" s="19" t="s">
        <v>5468</v>
      </c>
      <c r="E2066" s="19" t="s">
        <v>166</v>
      </c>
      <c r="F2066" s="19" t="s">
        <v>5469</v>
      </c>
      <c r="G2066" s="19" t="s">
        <v>228</v>
      </c>
      <c r="H2066" s="1">
        <v>1147458</v>
      </c>
      <c r="I2066" s="1">
        <v>226210</v>
      </c>
      <c r="J2066" s="1">
        <v>1373668</v>
      </c>
      <c r="K2066" s="1">
        <v>536684</v>
      </c>
      <c r="L2066" s="3" t="s">
        <v>5982</v>
      </c>
      <c r="M2066" s="16"/>
    </row>
    <row r="2067" spans="1:13" s="17" customFormat="1" x14ac:dyDescent="0.2">
      <c r="A2067" s="19" t="s">
        <v>120</v>
      </c>
      <c r="B2067" s="19" t="s">
        <v>5470</v>
      </c>
      <c r="C2067" s="25" t="s">
        <v>5982</v>
      </c>
      <c r="D2067" s="25" t="s">
        <v>5982</v>
      </c>
      <c r="E2067" s="25" t="s">
        <v>5982</v>
      </c>
      <c r="F2067" s="19" t="s">
        <v>5471</v>
      </c>
      <c r="G2067" s="19" t="s">
        <v>228</v>
      </c>
      <c r="H2067" s="1">
        <v>2629332</v>
      </c>
      <c r="I2067" s="1">
        <v>672731</v>
      </c>
      <c r="J2067" s="1">
        <v>3302063</v>
      </c>
      <c r="K2067" s="1">
        <v>1236870</v>
      </c>
      <c r="L2067" s="3" t="s">
        <v>5982</v>
      </c>
      <c r="M2067" s="16"/>
    </row>
    <row r="2068" spans="1:13" s="17" customFormat="1" x14ac:dyDescent="0.2">
      <c r="A2068" s="19" t="s">
        <v>120</v>
      </c>
      <c r="B2068" s="19" t="s">
        <v>5472</v>
      </c>
      <c r="C2068" s="25" t="s">
        <v>5982</v>
      </c>
      <c r="D2068" s="25" t="s">
        <v>5982</v>
      </c>
      <c r="E2068" s="25" t="s">
        <v>5982</v>
      </c>
      <c r="F2068" s="19" t="s">
        <v>5473</v>
      </c>
      <c r="G2068" s="19" t="s">
        <v>228</v>
      </c>
      <c r="H2068" s="1">
        <v>1834847</v>
      </c>
      <c r="I2068" s="1">
        <v>-119949</v>
      </c>
      <c r="J2068" s="1">
        <v>1714898</v>
      </c>
      <c r="K2068" s="1">
        <v>409333</v>
      </c>
      <c r="L2068" s="3" t="s">
        <v>5982</v>
      </c>
      <c r="M2068" s="16"/>
    </row>
    <row r="2069" spans="1:13" s="17" customFormat="1" x14ac:dyDescent="0.2">
      <c r="A2069" s="19" t="s">
        <v>120</v>
      </c>
      <c r="B2069" s="19" t="s">
        <v>5472</v>
      </c>
      <c r="C2069" s="19" t="s">
        <v>5474</v>
      </c>
      <c r="D2069" s="19" t="s">
        <v>5475</v>
      </c>
      <c r="E2069" s="19" t="s">
        <v>166</v>
      </c>
      <c r="F2069" s="19" t="s">
        <v>5476</v>
      </c>
      <c r="G2069" s="19" t="s">
        <v>228</v>
      </c>
      <c r="H2069" s="1">
        <v>891018</v>
      </c>
      <c r="I2069" s="1">
        <v>40402</v>
      </c>
      <c r="J2069" s="1">
        <v>931420</v>
      </c>
      <c r="K2069" s="1">
        <v>257471</v>
      </c>
      <c r="L2069" s="3" t="s">
        <v>5982</v>
      </c>
      <c r="M2069" s="16"/>
    </row>
    <row r="2070" spans="1:13" s="17" customFormat="1" x14ac:dyDescent="0.2">
      <c r="A2070" s="19" t="s">
        <v>120</v>
      </c>
      <c r="B2070" s="19" t="s">
        <v>5477</v>
      </c>
      <c r="C2070" s="25" t="s">
        <v>5982</v>
      </c>
      <c r="D2070" s="25" t="s">
        <v>5982</v>
      </c>
      <c r="E2070" s="25" t="s">
        <v>5982</v>
      </c>
      <c r="F2070" s="19" t="s">
        <v>5478</v>
      </c>
      <c r="G2070" s="19" t="s">
        <v>228</v>
      </c>
      <c r="H2070" s="1">
        <v>343881</v>
      </c>
      <c r="I2070" s="1">
        <v>-22496</v>
      </c>
      <c r="J2070" s="1">
        <v>321385</v>
      </c>
      <c r="K2070" s="1">
        <v>56096</v>
      </c>
      <c r="L2070" s="3" t="s">
        <v>5982</v>
      </c>
      <c r="M2070" s="16"/>
    </row>
    <row r="2071" spans="1:13" s="17" customFormat="1" x14ac:dyDescent="0.2">
      <c r="A2071" s="19" t="s">
        <v>120</v>
      </c>
      <c r="B2071" s="19" t="s">
        <v>5479</v>
      </c>
      <c r="C2071" s="25" t="s">
        <v>5982</v>
      </c>
      <c r="D2071" s="25" t="s">
        <v>5982</v>
      </c>
      <c r="E2071" s="25" t="s">
        <v>5982</v>
      </c>
      <c r="F2071" s="19" t="s">
        <v>5480</v>
      </c>
      <c r="G2071" s="19" t="s">
        <v>228</v>
      </c>
      <c r="H2071" s="1">
        <v>34953425</v>
      </c>
      <c r="I2071" s="1">
        <v>1126757</v>
      </c>
      <c r="J2071" s="1">
        <v>36080182</v>
      </c>
      <c r="K2071" s="1">
        <v>10380297</v>
      </c>
      <c r="L2071" s="3" t="s">
        <v>5982</v>
      </c>
      <c r="M2071" s="16"/>
    </row>
    <row r="2072" spans="1:13" s="17" customFormat="1" x14ac:dyDescent="0.2">
      <c r="A2072" s="19" t="s">
        <v>120</v>
      </c>
      <c r="B2072" s="19" t="s">
        <v>5479</v>
      </c>
      <c r="C2072" s="19" t="s">
        <v>5481</v>
      </c>
      <c r="D2072" s="19" t="s">
        <v>5482</v>
      </c>
      <c r="E2072" s="19" t="s">
        <v>143</v>
      </c>
      <c r="F2072" s="19" t="s">
        <v>5483</v>
      </c>
      <c r="G2072" s="19" t="s">
        <v>228</v>
      </c>
      <c r="H2072" s="1">
        <v>73604</v>
      </c>
      <c r="I2072" s="1">
        <v>0</v>
      </c>
      <c r="J2072" s="1">
        <v>73604</v>
      </c>
      <c r="K2072" s="1">
        <v>15046</v>
      </c>
      <c r="L2072" s="3" t="s">
        <v>5982</v>
      </c>
      <c r="M2072" s="16"/>
    </row>
    <row r="2073" spans="1:13" s="17" customFormat="1" x14ac:dyDescent="0.2">
      <c r="A2073" s="19" t="s">
        <v>120</v>
      </c>
      <c r="B2073" s="19" t="s">
        <v>5479</v>
      </c>
      <c r="C2073" s="19" t="s">
        <v>5484</v>
      </c>
      <c r="D2073" s="19" t="s">
        <v>5485</v>
      </c>
      <c r="E2073" s="19" t="s">
        <v>143</v>
      </c>
      <c r="F2073" s="19" t="s">
        <v>5486</v>
      </c>
      <c r="G2073" s="19" t="s">
        <v>228</v>
      </c>
      <c r="H2073" s="1">
        <v>123808</v>
      </c>
      <c r="I2073" s="1">
        <v>0</v>
      </c>
      <c r="J2073" s="1">
        <v>123808</v>
      </c>
      <c r="K2073" s="1">
        <v>48496</v>
      </c>
      <c r="L2073" s="3" t="s">
        <v>5982</v>
      </c>
      <c r="M2073" s="16"/>
    </row>
    <row r="2074" spans="1:13" s="17" customFormat="1" x14ac:dyDescent="0.2">
      <c r="A2074" s="19" t="s">
        <v>120</v>
      </c>
      <c r="B2074" s="19" t="s">
        <v>5487</v>
      </c>
      <c r="C2074" s="25" t="s">
        <v>5982</v>
      </c>
      <c r="D2074" s="25" t="s">
        <v>5982</v>
      </c>
      <c r="E2074" s="25" t="s">
        <v>5982</v>
      </c>
      <c r="F2074" s="19" t="s">
        <v>5488</v>
      </c>
      <c r="G2074" s="19" t="s">
        <v>341</v>
      </c>
      <c r="H2074" s="1">
        <v>42905580</v>
      </c>
      <c r="I2074" s="1">
        <v>-355212</v>
      </c>
      <c r="J2074" s="1">
        <v>42550368</v>
      </c>
      <c r="K2074" s="1">
        <v>11201975</v>
      </c>
      <c r="L2074" s="3" t="s">
        <v>5982</v>
      </c>
      <c r="M2074" s="16"/>
    </row>
    <row r="2075" spans="1:13" s="17" customFormat="1" x14ac:dyDescent="0.2">
      <c r="A2075" s="19" t="s">
        <v>120</v>
      </c>
      <c r="B2075" s="19" t="s">
        <v>5487</v>
      </c>
      <c r="C2075" s="19" t="s">
        <v>5489</v>
      </c>
      <c r="D2075" s="19" t="s">
        <v>5490</v>
      </c>
      <c r="E2075" s="19" t="s">
        <v>143</v>
      </c>
      <c r="F2075" s="19" t="s">
        <v>5491</v>
      </c>
      <c r="G2075" s="19" t="s">
        <v>341</v>
      </c>
      <c r="H2075" s="1">
        <v>1325426</v>
      </c>
      <c r="I2075" s="1">
        <v>7041</v>
      </c>
      <c r="J2075" s="1">
        <v>1332467</v>
      </c>
      <c r="K2075" s="1">
        <v>320049</v>
      </c>
      <c r="L2075" s="3" t="s">
        <v>5982</v>
      </c>
      <c r="M2075" s="16"/>
    </row>
    <row r="2076" spans="1:13" s="17" customFormat="1" x14ac:dyDescent="0.2">
      <c r="A2076" s="19" t="s">
        <v>120</v>
      </c>
      <c r="B2076" s="19" t="s">
        <v>5492</v>
      </c>
      <c r="C2076" s="25" t="s">
        <v>5982</v>
      </c>
      <c r="D2076" s="25" t="s">
        <v>5982</v>
      </c>
      <c r="E2076" s="25" t="s">
        <v>5982</v>
      </c>
      <c r="F2076" s="19" t="s">
        <v>5493</v>
      </c>
      <c r="G2076" s="19" t="s">
        <v>228</v>
      </c>
      <c r="H2076" s="1">
        <v>198104</v>
      </c>
      <c r="I2076" s="1">
        <v>-3830</v>
      </c>
      <c r="J2076" s="1">
        <v>194274</v>
      </c>
      <c r="K2076" s="1">
        <v>52182</v>
      </c>
      <c r="L2076" s="3" t="s">
        <v>5982</v>
      </c>
      <c r="M2076" s="16"/>
    </row>
    <row r="2077" spans="1:13" s="17" customFormat="1" x14ac:dyDescent="0.2">
      <c r="A2077" s="19" t="s">
        <v>120</v>
      </c>
      <c r="B2077" s="19" t="s">
        <v>5492</v>
      </c>
      <c r="C2077" s="19" t="s">
        <v>5494</v>
      </c>
      <c r="D2077" s="19" t="s">
        <v>5495</v>
      </c>
      <c r="E2077" s="19" t="s">
        <v>166</v>
      </c>
      <c r="F2077" s="19" t="s">
        <v>5496</v>
      </c>
      <c r="G2077" s="19" t="s">
        <v>228</v>
      </c>
      <c r="H2077" s="1">
        <v>276825</v>
      </c>
      <c r="I2077" s="1">
        <v>-4869</v>
      </c>
      <c r="J2077" s="1">
        <v>271956</v>
      </c>
      <c r="K2077" s="1">
        <v>83809</v>
      </c>
      <c r="L2077" s="3" t="s">
        <v>5982</v>
      </c>
      <c r="M2077" s="16"/>
    </row>
    <row r="2078" spans="1:13" s="17" customFormat="1" x14ac:dyDescent="0.2">
      <c r="A2078" s="19" t="s">
        <v>120</v>
      </c>
      <c r="B2078" s="19" t="s">
        <v>5497</v>
      </c>
      <c r="C2078" s="25" t="s">
        <v>5982</v>
      </c>
      <c r="D2078" s="25" t="s">
        <v>5982</v>
      </c>
      <c r="E2078" s="25" t="s">
        <v>5982</v>
      </c>
      <c r="F2078" s="19" t="s">
        <v>5498</v>
      </c>
      <c r="G2078" s="19" t="s">
        <v>145</v>
      </c>
      <c r="H2078" s="1">
        <v>15065623</v>
      </c>
      <c r="I2078" s="1">
        <v>-575893</v>
      </c>
      <c r="J2078" s="1">
        <v>14489730</v>
      </c>
      <c r="K2078" s="1">
        <v>3704179</v>
      </c>
      <c r="L2078" s="3" t="s">
        <v>5982</v>
      </c>
      <c r="M2078" s="16"/>
    </row>
    <row r="2079" spans="1:13" s="17" customFormat="1" x14ac:dyDescent="0.2">
      <c r="A2079" s="19" t="s">
        <v>120</v>
      </c>
      <c r="B2079" s="19" t="s">
        <v>5499</v>
      </c>
      <c r="C2079" s="25" t="s">
        <v>5982</v>
      </c>
      <c r="D2079" s="25" t="s">
        <v>5982</v>
      </c>
      <c r="E2079" s="25" t="s">
        <v>5982</v>
      </c>
      <c r="F2079" s="19" t="s">
        <v>5500</v>
      </c>
      <c r="G2079" s="19" t="s">
        <v>228</v>
      </c>
      <c r="H2079" s="1">
        <v>410035</v>
      </c>
      <c r="I2079" s="1">
        <v>-17781</v>
      </c>
      <c r="J2079" s="1">
        <v>392254</v>
      </c>
      <c r="K2079" s="1">
        <v>107775</v>
      </c>
      <c r="L2079" s="3" t="s">
        <v>5982</v>
      </c>
      <c r="M2079" s="16"/>
    </row>
    <row r="2080" spans="1:13" s="17" customFormat="1" x14ac:dyDescent="0.2">
      <c r="A2080" s="19" t="s">
        <v>120</v>
      </c>
      <c r="B2080" s="19" t="s">
        <v>5499</v>
      </c>
      <c r="C2080" s="19" t="s">
        <v>5501</v>
      </c>
      <c r="D2080" s="19" t="s">
        <v>5502</v>
      </c>
      <c r="E2080" s="19" t="s">
        <v>166</v>
      </c>
      <c r="F2080" s="19" t="s">
        <v>5503</v>
      </c>
      <c r="G2080" s="19" t="s">
        <v>228</v>
      </c>
      <c r="H2080" s="1">
        <v>85390</v>
      </c>
      <c r="I2080" s="1">
        <v>-6270</v>
      </c>
      <c r="J2080" s="1">
        <v>79120</v>
      </c>
      <c r="K2080" s="1">
        <v>10718</v>
      </c>
      <c r="L2080" s="3" t="s">
        <v>5982</v>
      </c>
      <c r="M2080" s="16"/>
    </row>
    <row r="2081" spans="1:13" s="17" customFormat="1" x14ac:dyDescent="0.2">
      <c r="A2081" s="19" t="s">
        <v>120</v>
      </c>
      <c r="B2081" s="19" t="s">
        <v>5504</v>
      </c>
      <c r="C2081" s="25" t="s">
        <v>5982</v>
      </c>
      <c r="D2081" s="25" t="s">
        <v>5982</v>
      </c>
      <c r="E2081" s="25" t="s">
        <v>5982</v>
      </c>
      <c r="F2081" s="19" t="s">
        <v>5505</v>
      </c>
      <c r="G2081" s="19" t="s">
        <v>228</v>
      </c>
      <c r="H2081" s="1">
        <v>5545248</v>
      </c>
      <c r="I2081" s="1">
        <v>-280011</v>
      </c>
      <c r="J2081" s="1">
        <v>5265237</v>
      </c>
      <c r="K2081" s="1">
        <v>1301290</v>
      </c>
      <c r="L2081" s="3" t="s">
        <v>5982</v>
      </c>
      <c r="M2081" s="16"/>
    </row>
    <row r="2082" spans="1:13" s="17" customFormat="1" x14ac:dyDescent="0.2">
      <c r="A2082" s="19" t="s">
        <v>120</v>
      </c>
      <c r="B2082" s="19" t="s">
        <v>5504</v>
      </c>
      <c r="C2082" s="19" t="s">
        <v>5506</v>
      </c>
      <c r="D2082" s="19" t="s">
        <v>5507</v>
      </c>
      <c r="E2082" s="19" t="s">
        <v>166</v>
      </c>
      <c r="F2082" s="19" t="s">
        <v>5508</v>
      </c>
      <c r="G2082" s="19" t="s">
        <v>228</v>
      </c>
      <c r="H2082" s="1">
        <v>67466</v>
      </c>
      <c r="I2082" s="1">
        <v>6027</v>
      </c>
      <c r="J2082" s="1">
        <v>73493</v>
      </c>
      <c r="K2082" s="1">
        <v>0</v>
      </c>
      <c r="L2082" s="3" t="s">
        <v>5982</v>
      </c>
      <c r="M2082" s="16"/>
    </row>
    <row r="2083" spans="1:13" s="17" customFormat="1" x14ac:dyDescent="0.2">
      <c r="A2083" s="19" t="s">
        <v>120</v>
      </c>
      <c r="B2083" s="19" t="s">
        <v>5504</v>
      </c>
      <c r="C2083" s="19" t="s">
        <v>5509</v>
      </c>
      <c r="D2083" s="19" t="s">
        <v>5510</v>
      </c>
      <c r="E2083" s="19" t="s">
        <v>143</v>
      </c>
      <c r="F2083" s="19" t="s">
        <v>5511</v>
      </c>
      <c r="G2083" s="19" t="s">
        <v>228</v>
      </c>
      <c r="H2083" s="1">
        <v>149486</v>
      </c>
      <c r="I2083" s="1">
        <v>0</v>
      </c>
      <c r="J2083" s="1">
        <v>149486</v>
      </c>
      <c r="K2083" s="1">
        <v>26948</v>
      </c>
      <c r="L2083" s="3" t="s">
        <v>5982</v>
      </c>
      <c r="M2083" s="16"/>
    </row>
    <row r="2084" spans="1:13" s="17" customFormat="1" x14ac:dyDescent="0.2">
      <c r="A2084" s="19" t="s">
        <v>120</v>
      </c>
      <c r="B2084" s="19" t="s">
        <v>5512</v>
      </c>
      <c r="C2084" s="25" t="s">
        <v>5982</v>
      </c>
      <c r="D2084" s="25" t="s">
        <v>5982</v>
      </c>
      <c r="E2084" s="25" t="s">
        <v>5982</v>
      </c>
      <c r="F2084" s="19" t="s">
        <v>5513</v>
      </c>
      <c r="G2084" s="19" t="s">
        <v>228</v>
      </c>
      <c r="H2084" s="1">
        <v>75960</v>
      </c>
      <c r="I2084" s="1">
        <v>-1453</v>
      </c>
      <c r="J2084" s="1">
        <v>74507</v>
      </c>
      <c r="K2084" s="1">
        <v>24360</v>
      </c>
      <c r="L2084" s="3" t="s">
        <v>5982</v>
      </c>
      <c r="M2084" s="16"/>
    </row>
    <row r="2085" spans="1:13" s="17" customFormat="1" x14ac:dyDescent="0.2">
      <c r="A2085" s="19" t="s">
        <v>120</v>
      </c>
      <c r="B2085" s="19" t="s">
        <v>5512</v>
      </c>
      <c r="C2085" s="19" t="s">
        <v>5514</v>
      </c>
      <c r="D2085" s="19" t="s">
        <v>5515</v>
      </c>
      <c r="E2085" s="19" t="s">
        <v>166</v>
      </c>
      <c r="F2085" s="19" t="s">
        <v>5516</v>
      </c>
      <c r="G2085" s="19" t="s">
        <v>228</v>
      </c>
      <c r="H2085" s="1">
        <v>358658</v>
      </c>
      <c r="I2085" s="1">
        <v>-9354</v>
      </c>
      <c r="J2085" s="1">
        <v>349304</v>
      </c>
      <c r="K2085" s="1">
        <v>76623</v>
      </c>
      <c r="L2085" s="3" t="s">
        <v>5982</v>
      </c>
      <c r="M2085" s="16"/>
    </row>
    <row r="2086" spans="1:13" s="17" customFormat="1" x14ac:dyDescent="0.2">
      <c r="A2086" s="19" t="s">
        <v>120</v>
      </c>
      <c r="B2086" s="19" t="s">
        <v>5517</v>
      </c>
      <c r="C2086" s="25" t="s">
        <v>5982</v>
      </c>
      <c r="D2086" s="25" t="s">
        <v>5982</v>
      </c>
      <c r="E2086" s="25" t="s">
        <v>5982</v>
      </c>
      <c r="F2086" s="19" t="s">
        <v>5518</v>
      </c>
      <c r="G2086" s="19" t="s">
        <v>228</v>
      </c>
      <c r="H2086" s="1">
        <v>7756696</v>
      </c>
      <c r="I2086" s="1">
        <v>-377750</v>
      </c>
      <c r="J2086" s="1">
        <v>7378946</v>
      </c>
      <c r="K2086" s="1">
        <v>1462785</v>
      </c>
      <c r="L2086" s="3" t="s">
        <v>5982</v>
      </c>
      <c r="M2086" s="16"/>
    </row>
    <row r="2087" spans="1:13" s="17" customFormat="1" x14ac:dyDescent="0.2">
      <c r="A2087" s="19" t="s">
        <v>120</v>
      </c>
      <c r="B2087" s="19" t="s">
        <v>5519</v>
      </c>
      <c r="C2087" s="25" t="s">
        <v>5982</v>
      </c>
      <c r="D2087" s="25" t="s">
        <v>5982</v>
      </c>
      <c r="E2087" s="25" t="s">
        <v>5982</v>
      </c>
      <c r="F2087" s="19" t="s">
        <v>5520</v>
      </c>
      <c r="G2087" s="19" t="s">
        <v>228</v>
      </c>
      <c r="H2087" s="1">
        <v>19593848</v>
      </c>
      <c r="I2087" s="1">
        <v>-590088</v>
      </c>
      <c r="J2087" s="1">
        <v>19003760</v>
      </c>
      <c r="K2087" s="1">
        <v>4921746</v>
      </c>
      <c r="L2087" s="3" t="s">
        <v>5982</v>
      </c>
      <c r="M2087" s="16"/>
    </row>
    <row r="2088" spans="1:13" s="17" customFormat="1" x14ac:dyDescent="0.2">
      <c r="A2088" s="19" t="s">
        <v>120</v>
      </c>
      <c r="B2088" s="19" t="s">
        <v>5521</v>
      </c>
      <c r="C2088" s="25" t="s">
        <v>5982</v>
      </c>
      <c r="D2088" s="25" t="s">
        <v>5982</v>
      </c>
      <c r="E2088" s="25" t="s">
        <v>5982</v>
      </c>
      <c r="F2088" s="19" t="s">
        <v>5522</v>
      </c>
      <c r="G2088" s="19" t="s">
        <v>228</v>
      </c>
      <c r="H2088" s="1">
        <v>34158</v>
      </c>
      <c r="I2088" s="1">
        <v>-34064</v>
      </c>
      <c r="J2088" s="1">
        <v>94</v>
      </c>
      <c r="K2088" s="1">
        <v>-41481</v>
      </c>
      <c r="L2088" s="3" t="s">
        <v>5982</v>
      </c>
      <c r="M2088" s="16"/>
    </row>
    <row r="2089" spans="1:13" s="17" customFormat="1" x14ac:dyDescent="0.2">
      <c r="A2089" s="19" t="s">
        <v>120</v>
      </c>
      <c r="B2089" s="19" t="s">
        <v>5523</v>
      </c>
      <c r="C2089" s="25" t="s">
        <v>5982</v>
      </c>
      <c r="D2089" s="25" t="s">
        <v>5982</v>
      </c>
      <c r="E2089" s="25" t="s">
        <v>5982</v>
      </c>
      <c r="F2089" s="19" t="s">
        <v>5524</v>
      </c>
      <c r="G2089" s="19" t="s">
        <v>145</v>
      </c>
      <c r="H2089" s="1">
        <v>8006951</v>
      </c>
      <c r="I2089" s="1">
        <v>-452715</v>
      </c>
      <c r="J2089" s="1">
        <v>7554236</v>
      </c>
      <c r="K2089" s="1">
        <v>1842801</v>
      </c>
      <c r="L2089" s="3" t="s">
        <v>5982</v>
      </c>
      <c r="M2089" s="16"/>
    </row>
    <row r="2090" spans="1:13" s="17" customFormat="1" x14ac:dyDescent="0.2">
      <c r="A2090" s="19" t="s">
        <v>120</v>
      </c>
      <c r="B2090" s="19" t="s">
        <v>5525</v>
      </c>
      <c r="C2090" s="25" t="s">
        <v>5982</v>
      </c>
      <c r="D2090" s="25" t="s">
        <v>5982</v>
      </c>
      <c r="E2090" s="25" t="s">
        <v>5982</v>
      </c>
      <c r="F2090" s="19" t="s">
        <v>5526</v>
      </c>
      <c r="G2090" s="19" t="s">
        <v>145</v>
      </c>
      <c r="H2090" s="1">
        <v>5845235</v>
      </c>
      <c r="I2090" s="1">
        <v>-233423</v>
      </c>
      <c r="J2090" s="1">
        <v>5611812</v>
      </c>
      <c r="K2090" s="1">
        <v>1385316</v>
      </c>
      <c r="L2090" s="3" t="s">
        <v>5982</v>
      </c>
      <c r="M2090" s="16"/>
    </row>
    <row r="2091" spans="1:13" s="17" customFormat="1" x14ac:dyDescent="0.2">
      <c r="A2091" s="19" t="s">
        <v>120</v>
      </c>
      <c r="B2091" s="19" t="s">
        <v>5527</v>
      </c>
      <c r="C2091" s="25" t="s">
        <v>5982</v>
      </c>
      <c r="D2091" s="25" t="s">
        <v>5982</v>
      </c>
      <c r="E2091" s="25" t="s">
        <v>5982</v>
      </c>
      <c r="F2091" s="19" t="s">
        <v>5528</v>
      </c>
      <c r="G2091" s="19" t="s">
        <v>145</v>
      </c>
      <c r="H2091" s="1">
        <v>6985142</v>
      </c>
      <c r="I2091" s="1">
        <v>1491421</v>
      </c>
      <c r="J2091" s="1">
        <v>8476563</v>
      </c>
      <c r="K2091" s="1">
        <v>3019967</v>
      </c>
      <c r="L2091" s="3" t="s">
        <v>5982</v>
      </c>
      <c r="M2091" s="16"/>
    </row>
    <row r="2092" spans="1:13" s="17" customFormat="1" x14ac:dyDescent="0.2">
      <c r="A2092" s="19" t="s">
        <v>120</v>
      </c>
      <c r="B2092" s="19" t="s">
        <v>5527</v>
      </c>
      <c r="C2092" s="19" t="s">
        <v>5529</v>
      </c>
      <c r="D2092" s="19" t="s">
        <v>5530</v>
      </c>
      <c r="E2092" s="19" t="s">
        <v>166</v>
      </c>
      <c r="F2092" s="19" t="s">
        <v>5531</v>
      </c>
      <c r="G2092" s="19" t="s">
        <v>145</v>
      </c>
      <c r="H2092" s="1">
        <v>1362966</v>
      </c>
      <c r="I2092" s="1">
        <v>196678</v>
      </c>
      <c r="J2092" s="1">
        <v>1559644</v>
      </c>
      <c r="K2092" s="1">
        <v>486539</v>
      </c>
      <c r="L2092" s="3" t="s">
        <v>5982</v>
      </c>
      <c r="M2092" s="16"/>
    </row>
    <row r="2093" spans="1:13" s="17" customFormat="1" x14ac:dyDescent="0.2">
      <c r="A2093" s="19" t="s">
        <v>120</v>
      </c>
      <c r="B2093" s="19" t="s">
        <v>5532</v>
      </c>
      <c r="C2093" s="25" t="s">
        <v>5982</v>
      </c>
      <c r="D2093" s="25" t="s">
        <v>5982</v>
      </c>
      <c r="E2093" s="25" t="s">
        <v>5982</v>
      </c>
      <c r="F2093" s="19" t="s">
        <v>5533</v>
      </c>
      <c r="G2093" s="19" t="s">
        <v>145</v>
      </c>
      <c r="H2093" s="1">
        <v>11281557</v>
      </c>
      <c r="I2093" s="1">
        <v>-929680</v>
      </c>
      <c r="J2093" s="1">
        <v>10351877</v>
      </c>
      <c r="K2093" s="1">
        <v>1763134</v>
      </c>
      <c r="L2093" s="3" t="s">
        <v>5982</v>
      </c>
      <c r="M2093" s="16"/>
    </row>
    <row r="2094" spans="1:13" s="17" customFormat="1" x14ac:dyDescent="0.2">
      <c r="A2094" s="19" t="s">
        <v>120</v>
      </c>
      <c r="B2094" s="19" t="s">
        <v>5532</v>
      </c>
      <c r="C2094" s="19" t="s">
        <v>5534</v>
      </c>
      <c r="D2094" s="19" t="s">
        <v>5535</v>
      </c>
      <c r="E2094" s="19" t="s">
        <v>166</v>
      </c>
      <c r="F2094" s="19" t="s">
        <v>5536</v>
      </c>
      <c r="G2094" s="19" t="s">
        <v>145</v>
      </c>
      <c r="H2094" s="1">
        <v>150736</v>
      </c>
      <c r="I2094" s="1">
        <v>-4188</v>
      </c>
      <c r="J2094" s="1">
        <v>146548</v>
      </c>
      <c r="K2094" s="1">
        <v>12482</v>
      </c>
      <c r="L2094" s="3" t="s">
        <v>5982</v>
      </c>
      <c r="M2094" s="16"/>
    </row>
    <row r="2095" spans="1:13" s="17" customFormat="1" x14ac:dyDescent="0.2">
      <c r="A2095" s="19" t="s">
        <v>120</v>
      </c>
      <c r="B2095" s="19" t="s">
        <v>5537</v>
      </c>
      <c r="C2095" s="25" t="s">
        <v>5982</v>
      </c>
      <c r="D2095" s="25" t="s">
        <v>5982</v>
      </c>
      <c r="E2095" s="25" t="s">
        <v>5982</v>
      </c>
      <c r="F2095" s="19" t="s">
        <v>5538</v>
      </c>
      <c r="G2095" s="19" t="s">
        <v>145</v>
      </c>
      <c r="H2095" s="1">
        <v>4840186</v>
      </c>
      <c r="I2095" s="1">
        <v>1008263</v>
      </c>
      <c r="J2095" s="1">
        <v>5848449</v>
      </c>
      <c r="K2095" s="1">
        <v>2085463</v>
      </c>
      <c r="L2095" s="3" t="s">
        <v>5982</v>
      </c>
      <c r="M2095" s="16"/>
    </row>
    <row r="2096" spans="1:13" s="17" customFormat="1" x14ac:dyDescent="0.2">
      <c r="A2096" s="19" t="s">
        <v>120</v>
      </c>
      <c r="B2096" s="19" t="s">
        <v>5537</v>
      </c>
      <c r="C2096" s="19" t="s">
        <v>5539</v>
      </c>
      <c r="D2096" s="19" t="s">
        <v>5540</v>
      </c>
      <c r="E2096" s="19" t="s">
        <v>143</v>
      </c>
      <c r="F2096" s="19" t="s">
        <v>5541</v>
      </c>
      <c r="G2096" s="19" t="s">
        <v>145</v>
      </c>
      <c r="H2096" s="1">
        <v>2657657</v>
      </c>
      <c r="I2096" s="1">
        <v>856439</v>
      </c>
      <c r="J2096" s="1">
        <v>3514096</v>
      </c>
      <c r="K2096" s="1">
        <v>810998</v>
      </c>
      <c r="L2096" s="3" t="s">
        <v>5982</v>
      </c>
      <c r="M2096" s="16"/>
    </row>
    <row r="2097" spans="1:13" s="17" customFormat="1" x14ac:dyDescent="0.2">
      <c r="A2097" s="19" t="s">
        <v>120</v>
      </c>
      <c r="B2097" s="19" t="s">
        <v>5542</v>
      </c>
      <c r="C2097" s="25" t="s">
        <v>5982</v>
      </c>
      <c r="D2097" s="25" t="s">
        <v>5982</v>
      </c>
      <c r="E2097" s="25" t="s">
        <v>5982</v>
      </c>
      <c r="F2097" s="19" t="s">
        <v>5543</v>
      </c>
      <c r="G2097" s="19" t="s">
        <v>145</v>
      </c>
      <c r="H2097" s="1">
        <v>35635219</v>
      </c>
      <c r="I2097" s="1">
        <v>-2113970</v>
      </c>
      <c r="J2097" s="1">
        <v>33521249</v>
      </c>
      <c r="K2097" s="1">
        <v>8166804</v>
      </c>
      <c r="L2097" s="3" t="s">
        <v>5982</v>
      </c>
      <c r="M2097" s="16"/>
    </row>
    <row r="2098" spans="1:13" s="17" customFormat="1" x14ac:dyDescent="0.2">
      <c r="A2098" s="19" t="s">
        <v>120</v>
      </c>
      <c r="B2098" s="19" t="s">
        <v>5542</v>
      </c>
      <c r="C2098" s="19" t="s">
        <v>5544</v>
      </c>
      <c r="D2098" s="19" t="s">
        <v>5545</v>
      </c>
      <c r="E2098" s="19" t="s">
        <v>143</v>
      </c>
      <c r="F2098" s="19" t="s">
        <v>5546</v>
      </c>
      <c r="G2098" s="19" t="s">
        <v>145</v>
      </c>
      <c r="H2098" s="1">
        <v>192209</v>
      </c>
      <c r="I2098" s="1">
        <v>-5181</v>
      </c>
      <c r="J2098" s="1">
        <v>187028</v>
      </c>
      <c r="K2098" s="1">
        <v>1437</v>
      </c>
      <c r="L2098" s="3" t="s">
        <v>5982</v>
      </c>
      <c r="M2098" s="16"/>
    </row>
    <row r="2099" spans="1:13" s="17" customFormat="1" x14ac:dyDescent="0.2">
      <c r="A2099" s="19" t="s">
        <v>120</v>
      </c>
      <c r="B2099" s="19" t="s">
        <v>5542</v>
      </c>
      <c r="C2099" s="19" t="s">
        <v>5547</v>
      </c>
      <c r="D2099" s="19" t="s">
        <v>5548</v>
      </c>
      <c r="E2099" s="19" t="s">
        <v>143</v>
      </c>
      <c r="F2099" s="19" t="s">
        <v>5549</v>
      </c>
      <c r="G2099" s="19" t="s">
        <v>145</v>
      </c>
      <c r="H2099" s="1">
        <v>14656</v>
      </c>
      <c r="I2099" s="1">
        <v>0</v>
      </c>
      <c r="J2099" s="1">
        <v>14656</v>
      </c>
      <c r="K2099" s="1">
        <v>1611</v>
      </c>
      <c r="L2099" s="3" t="s">
        <v>5982</v>
      </c>
      <c r="M2099" s="16"/>
    </row>
    <row r="2100" spans="1:13" s="17" customFormat="1" x14ac:dyDescent="0.2">
      <c r="A2100" s="19" t="s">
        <v>122</v>
      </c>
      <c r="B2100" s="19" t="s">
        <v>5550</v>
      </c>
      <c r="C2100" s="25" t="s">
        <v>5982</v>
      </c>
      <c r="D2100" s="25" t="s">
        <v>5982</v>
      </c>
      <c r="E2100" s="25" t="s">
        <v>5982</v>
      </c>
      <c r="F2100" s="19" t="s">
        <v>5551</v>
      </c>
      <c r="G2100" s="19" t="s">
        <v>140</v>
      </c>
      <c r="H2100" s="1">
        <v>1163979</v>
      </c>
      <c r="I2100" s="1">
        <v>2116</v>
      </c>
      <c r="J2100" s="1">
        <v>1166095</v>
      </c>
      <c r="K2100" s="1">
        <v>280822</v>
      </c>
      <c r="L2100" s="3" t="s">
        <v>5982</v>
      </c>
      <c r="M2100" s="16"/>
    </row>
    <row r="2101" spans="1:13" s="17" customFormat="1" x14ac:dyDescent="0.2">
      <c r="A2101" s="19" t="s">
        <v>122</v>
      </c>
      <c r="B2101" s="19" t="s">
        <v>5550</v>
      </c>
      <c r="C2101" s="19" t="s">
        <v>5552</v>
      </c>
      <c r="D2101" s="19" t="s">
        <v>5553</v>
      </c>
      <c r="E2101" s="19" t="s">
        <v>143</v>
      </c>
      <c r="F2101" s="19" t="s">
        <v>5554</v>
      </c>
      <c r="G2101" s="19" t="s">
        <v>145</v>
      </c>
      <c r="H2101" s="1">
        <v>29556</v>
      </c>
      <c r="I2101" s="1">
        <v>0</v>
      </c>
      <c r="J2101" s="1">
        <v>29556</v>
      </c>
      <c r="K2101" s="1">
        <v>8942</v>
      </c>
      <c r="L2101" s="3" t="s">
        <v>5982</v>
      </c>
      <c r="M2101" s="16"/>
    </row>
    <row r="2102" spans="1:13" s="17" customFormat="1" x14ac:dyDescent="0.2">
      <c r="A2102" s="19" t="s">
        <v>122</v>
      </c>
      <c r="B2102" s="19" t="s">
        <v>5550</v>
      </c>
      <c r="C2102" s="19" t="s">
        <v>5555</v>
      </c>
      <c r="D2102" s="19" t="s">
        <v>5556</v>
      </c>
      <c r="E2102" s="19" t="s">
        <v>166</v>
      </c>
      <c r="F2102" s="19" t="s">
        <v>5557</v>
      </c>
      <c r="G2102" s="19" t="s">
        <v>140</v>
      </c>
      <c r="H2102" s="1">
        <v>1892</v>
      </c>
      <c r="I2102" s="1">
        <v>0</v>
      </c>
      <c r="J2102" s="1">
        <v>1892</v>
      </c>
      <c r="K2102" s="1">
        <v>208</v>
      </c>
      <c r="L2102" s="3" t="s">
        <v>5982</v>
      </c>
      <c r="M2102" s="16"/>
    </row>
    <row r="2103" spans="1:13" s="17" customFormat="1" x14ac:dyDescent="0.2">
      <c r="A2103" s="19" t="s">
        <v>122</v>
      </c>
      <c r="B2103" s="19" t="s">
        <v>5558</v>
      </c>
      <c r="C2103" s="25" t="s">
        <v>5982</v>
      </c>
      <c r="D2103" s="25" t="s">
        <v>5982</v>
      </c>
      <c r="E2103" s="25" t="s">
        <v>5982</v>
      </c>
      <c r="F2103" s="19" t="s">
        <v>5559</v>
      </c>
      <c r="G2103" s="19" t="s">
        <v>228</v>
      </c>
      <c r="H2103" s="1">
        <v>841296</v>
      </c>
      <c r="I2103" s="1">
        <v>-1088</v>
      </c>
      <c r="J2103" s="1">
        <v>840208</v>
      </c>
      <c r="K2103" s="1">
        <v>183167</v>
      </c>
      <c r="L2103" s="3" t="s">
        <v>5982</v>
      </c>
      <c r="M2103" s="16"/>
    </row>
    <row r="2104" spans="1:13" s="17" customFormat="1" x14ac:dyDescent="0.2">
      <c r="A2104" s="19" t="s">
        <v>122</v>
      </c>
      <c r="B2104" s="19" t="s">
        <v>5560</v>
      </c>
      <c r="C2104" s="25" t="s">
        <v>5982</v>
      </c>
      <c r="D2104" s="25" t="s">
        <v>5982</v>
      </c>
      <c r="E2104" s="25" t="s">
        <v>5982</v>
      </c>
      <c r="F2104" s="19" t="s">
        <v>5561</v>
      </c>
      <c r="G2104" s="19" t="s">
        <v>228</v>
      </c>
      <c r="H2104" s="1">
        <v>285933</v>
      </c>
      <c r="I2104" s="1">
        <v>-349</v>
      </c>
      <c r="J2104" s="1">
        <v>285584</v>
      </c>
      <c r="K2104" s="1">
        <v>63601</v>
      </c>
      <c r="L2104" s="3" t="s">
        <v>5982</v>
      </c>
      <c r="M2104" s="16"/>
    </row>
    <row r="2105" spans="1:13" s="17" customFormat="1" x14ac:dyDescent="0.2">
      <c r="A2105" s="19" t="s">
        <v>122</v>
      </c>
      <c r="B2105" s="19" t="s">
        <v>5562</v>
      </c>
      <c r="C2105" s="25" t="s">
        <v>5982</v>
      </c>
      <c r="D2105" s="25" t="s">
        <v>5982</v>
      </c>
      <c r="E2105" s="25" t="s">
        <v>5982</v>
      </c>
      <c r="F2105" s="19" t="s">
        <v>5563</v>
      </c>
      <c r="G2105" s="19" t="s">
        <v>341</v>
      </c>
      <c r="H2105" s="1">
        <v>868416</v>
      </c>
      <c r="I2105" s="1">
        <v>-3662</v>
      </c>
      <c r="J2105" s="1">
        <v>864754</v>
      </c>
      <c r="K2105" s="1">
        <v>196222</v>
      </c>
      <c r="L2105" s="3" t="s">
        <v>5982</v>
      </c>
      <c r="M2105" s="16"/>
    </row>
    <row r="2106" spans="1:13" s="17" customFormat="1" x14ac:dyDescent="0.2">
      <c r="A2106" s="19" t="s">
        <v>122</v>
      </c>
      <c r="B2106" s="19" t="s">
        <v>5564</v>
      </c>
      <c r="C2106" s="25" t="s">
        <v>5982</v>
      </c>
      <c r="D2106" s="25" t="s">
        <v>5982</v>
      </c>
      <c r="E2106" s="25" t="s">
        <v>5982</v>
      </c>
      <c r="F2106" s="19" t="s">
        <v>5565</v>
      </c>
      <c r="G2106" s="19" t="s">
        <v>228</v>
      </c>
      <c r="H2106" s="1">
        <v>1185901</v>
      </c>
      <c r="I2106" s="1">
        <v>-1745</v>
      </c>
      <c r="J2106" s="1">
        <v>1184156</v>
      </c>
      <c r="K2106" s="1">
        <v>327034</v>
      </c>
      <c r="L2106" s="3" t="s">
        <v>5982</v>
      </c>
      <c r="M2106" s="16"/>
    </row>
    <row r="2107" spans="1:13" s="17" customFormat="1" x14ac:dyDescent="0.2">
      <c r="A2107" s="19" t="s">
        <v>122</v>
      </c>
      <c r="B2107" s="19" t="s">
        <v>5566</v>
      </c>
      <c r="C2107" s="25" t="s">
        <v>5982</v>
      </c>
      <c r="D2107" s="25" t="s">
        <v>5982</v>
      </c>
      <c r="E2107" s="25" t="s">
        <v>5982</v>
      </c>
      <c r="F2107" s="19" t="s">
        <v>5567</v>
      </c>
      <c r="G2107" s="19" t="s">
        <v>145</v>
      </c>
      <c r="H2107" s="1">
        <v>4766255</v>
      </c>
      <c r="I2107" s="1">
        <v>-15083</v>
      </c>
      <c r="J2107" s="1">
        <v>4751172</v>
      </c>
      <c r="K2107" s="1">
        <v>1297867</v>
      </c>
      <c r="L2107" s="3" t="s">
        <v>5982</v>
      </c>
      <c r="M2107" s="16"/>
    </row>
    <row r="2108" spans="1:13" s="17" customFormat="1" x14ac:dyDescent="0.2">
      <c r="A2108" s="19" t="s">
        <v>122</v>
      </c>
      <c r="B2108" s="19" t="s">
        <v>5568</v>
      </c>
      <c r="C2108" s="25" t="s">
        <v>5982</v>
      </c>
      <c r="D2108" s="25" t="s">
        <v>5982</v>
      </c>
      <c r="E2108" s="25" t="s">
        <v>5982</v>
      </c>
      <c r="F2108" s="19" t="s">
        <v>5569</v>
      </c>
      <c r="G2108" s="19" t="s">
        <v>228</v>
      </c>
      <c r="H2108" s="1">
        <v>450403</v>
      </c>
      <c r="I2108" s="1">
        <v>115719</v>
      </c>
      <c r="J2108" s="1">
        <v>566122</v>
      </c>
      <c r="K2108" s="1">
        <v>211351</v>
      </c>
      <c r="L2108" s="3" t="s">
        <v>5982</v>
      </c>
      <c r="M2108" s="16"/>
    </row>
    <row r="2109" spans="1:13" s="17" customFormat="1" x14ac:dyDescent="0.2">
      <c r="A2109" s="19" t="s">
        <v>122</v>
      </c>
      <c r="B2109" s="19" t="s">
        <v>5568</v>
      </c>
      <c r="C2109" s="19" t="s">
        <v>5570</v>
      </c>
      <c r="D2109" s="19" t="s">
        <v>5571</v>
      </c>
      <c r="E2109" s="19" t="s">
        <v>143</v>
      </c>
      <c r="F2109" s="19" t="s">
        <v>5572</v>
      </c>
      <c r="G2109" s="19" t="s">
        <v>228</v>
      </c>
      <c r="H2109" s="1">
        <v>6562413</v>
      </c>
      <c r="I2109" s="1">
        <v>1456976</v>
      </c>
      <c r="J2109" s="1">
        <v>8019389</v>
      </c>
      <c r="K2109" s="1">
        <v>3329262</v>
      </c>
      <c r="L2109" s="3" t="s">
        <v>5982</v>
      </c>
      <c r="M2109" s="16"/>
    </row>
    <row r="2110" spans="1:13" s="17" customFormat="1" x14ac:dyDescent="0.2">
      <c r="A2110" s="19" t="s">
        <v>122</v>
      </c>
      <c r="B2110" s="19" t="s">
        <v>5573</v>
      </c>
      <c r="C2110" s="25" t="s">
        <v>5982</v>
      </c>
      <c r="D2110" s="25" t="s">
        <v>5982</v>
      </c>
      <c r="E2110" s="25" t="s">
        <v>5982</v>
      </c>
      <c r="F2110" s="19" t="s">
        <v>5574</v>
      </c>
      <c r="G2110" s="19" t="s">
        <v>228</v>
      </c>
      <c r="H2110" s="1">
        <v>185472</v>
      </c>
      <c r="I2110" s="1">
        <v>48263</v>
      </c>
      <c r="J2110" s="1">
        <v>233735</v>
      </c>
      <c r="K2110" s="1">
        <v>86367</v>
      </c>
      <c r="L2110" s="3" t="s">
        <v>5982</v>
      </c>
      <c r="M2110" s="16"/>
    </row>
    <row r="2111" spans="1:13" s="17" customFormat="1" x14ac:dyDescent="0.2">
      <c r="A2111" s="19" t="s">
        <v>122</v>
      </c>
      <c r="B2111" s="19" t="s">
        <v>5573</v>
      </c>
      <c r="C2111" s="19" t="s">
        <v>5575</v>
      </c>
      <c r="D2111" s="19" t="s">
        <v>5576</v>
      </c>
      <c r="E2111" s="19" t="s">
        <v>143</v>
      </c>
      <c r="F2111" s="19" t="s">
        <v>5577</v>
      </c>
      <c r="G2111" s="19" t="s">
        <v>228</v>
      </c>
      <c r="H2111" s="1">
        <v>294068</v>
      </c>
      <c r="I2111" s="1">
        <v>0</v>
      </c>
      <c r="J2111" s="1">
        <v>294068</v>
      </c>
      <c r="K2111" s="1">
        <v>121866</v>
      </c>
      <c r="L2111" s="3" t="s">
        <v>5982</v>
      </c>
      <c r="M2111" s="16"/>
    </row>
    <row r="2112" spans="1:13" s="17" customFormat="1" x14ac:dyDescent="0.2">
      <c r="A2112" s="19" t="s">
        <v>122</v>
      </c>
      <c r="B2112" s="19" t="s">
        <v>5578</v>
      </c>
      <c r="C2112" s="25" t="s">
        <v>5982</v>
      </c>
      <c r="D2112" s="25" t="s">
        <v>5982</v>
      </c>
      <c r="E2112" s="25" t="s">
        <v>5982</v>
      </c>
      <c r="F2112" s="19" t="s">
        <v>5579</v>
      </c>
      <c r="G2112" s="19" t="s">
        <v>228</v>
      </c>
      <c r="H2112" s="1">
        <v>491226</v>
      </c>
      <c r="I2112" s="1">
        <v>125456</v>
      </c>
      <c r="J2112" s="1">
        <v>616682</v>
      </c>
      <c r="K2112" s="1">
        <v>231325</v>
      </c>
      <c r="L2112" s="3" t="s">
        <v>5982</v>
      </c>
      <c r="M2112" s="16"/>
    </row>
    <row r="2113" spans="1:13" s="17" customFormat="1" x14ac:dyDescent="0.2">
      <c r="A2113" s="19" t="s">
        <v>122</v>
      </c>
      <c r="B2113" s="19" t="s">
        <v>5578</v>
      </c>
      <c r="C2113" s="19" t="s">
        <v>5580</v>
      </c>
      <c r="D2113" s="19" t="s">
        <v>5581</v>
      </c>
      <c r="E2113" s="19" t="s">
        <v>143</v>
      </c>
      <c r="F2113" s="19" t="s">
        <v>5582</v>
      </c>
      <c r="G2113" s="19" t="s">
        <v>228</v>
      </c>
      <c r="H2113" s="1">
        <v>107122</v>
      </c>
      <c r="I2113" s="1">
        <v>0</v>
      </c>
      <c r="J2113" s="1">
        <v>107122</v>
      </c>
      <c r="K2113" s="1">
        <v>22489</v>
      </c>
      <c r="L2113" s="3" t="s">
        <v>5982</v>
      </c>
      <c r="M2113" s="16"/>
    </row>
    <row r="2114" spans="1:13" s="17" customFormat="1" x14ac:dyDescent="0.2">
      <c r="A2114" s="19" t="s">
        <v>122</v>
      </c>
      <c r="B2114" s="19" t="s">
        <v>5583</v>
      </c>
      <c r="C2114" s="25" t="s">
        <v>5982</v>
      </c>
      <c r="D2114" s="25" t="s">
        <v>5982</v>
      </c>
      <c r="E2114" s="25" t="s">
        <v>5982</v>
      </c>
      <c r="F2114" s="19" t="s">
        <v>5584</v>
      </c>
      <c r="G2114" s="19" t="s">
        <v>228</v>
      </c>
      <c r="H2114" s="1">
        <v>258912</v>
      </c>
      <c r="I2114" s="1">
        <v>-188</v>
      </c>
      <c r="J2114" s="1">
        <v>258724</v>
      </c>
      <c r="K2114" s="1">
        <v>40491</v>
      </c>
      <c r="L2114" s="3" t="s">
        <v>5982</v>
      </c>
      <c r="M2114" s="16"/>
    </row>
    <row r="2115" spans="1:13" s="17" customFormat="1" x14ac:dyDescent="0.2">
      <c r="A2115" s="19" t="s">
        <v>122</v>
      </c>
      <c r="B2115" s="19" t="s">
        <v>5585</v>
      </c>
      <c r="C2115" s="25" t="s">
        <v>5982</v>
      </c>
      <c r="D2115" s="25" t="s">
        <v>5982</v>
      </c>
      <c r="E2115" s="25" t="s">
        <v>5982</v>
      </c>
      <c r="F2115" s="19" t="s">
        <v>5586</v>
      </c>
      <c r="G2115" s="19" t="s">
        <v>341</v>
      </c>
      <c r="H2115" s="1">
        <v>2357440</v>
      </c>
      <c r="I2115" s="1">
        <v>-1918</v>
      </c>
      <c r="J2115" s="1">
        <v>2355522</v>
      </c>
      <c r="K2115" s="1">
        <v>651615</v>
      </c>
      <c r="L2115" s="3" t="s">
        <v>5982</v>
      </c>
      <c r="M2115" s="16"/>
    </row>
    <row r="2116" spans="1:13" s="17" customFormat="1" x14ac:dyDescent="0.2">
      <c r="A2116" s="19" t="s">
        <v>122</v>
      </c>
      <c r="B2116" s="19" t="s">
        <v>5587</v>
      </c>
      <c r="C2116" s="25" t="s">
        <v>5982</v>
      </c>
      <c r="D2116" s="25" t="s">
        <v>5982</v>
      </c>
      <c r="E2116" s="25" t="s">
        <v>5982</v>
      </c>
      <c r="F2116" s="19" t="s">
        <v>5588</v>
      </c>
      <c r="G2116" s="19" t="s">
        <v>228</v>
      </c>
      <c r="H2116" s="1">
        <v>335728</v>
      </c>
      <c r="I2116" s="1">
        <v>87944</v>
      </c>
      <c r="J2116" s="1">
        <v>423672</v>
      </c>
      <c r="K2116" s="1">
        <v>155699</v>
      </c>
      <c r="L2116" s="3" t="s">
        <v>5982</v>
      </c>
      <c r="M2116" s="16"/>
    </row>
    <row r="2117" spans="1:13" s="17" customFormat="1" x14ac:dyDescent="0.2">
      <c r="A2117" s="19" t="s">
        <v>122</v>
      </c>
      <c r="B2117" s="19" t="s">
        <v>5587</v>
      </c>
      <c r="C2117" s="19" t="s">
        <v>5589</v>
      </c>
      <c r="D2117" s="19" t="s">
        <v>5590</v>
      </c>
      <c r="E2117" s="19" t="s">
        <v>143</v>
      </c>
      <c r="F2117" s="19" t="s">
        <v>5591</v>
      </c>
      <c r="G2117" s="19" t="s">
        <v>228</v>
      </c>
      <c r="H2117" s="1">
        <v>355330</v>
      </c>
      <c r="I2117" s="1">
        <v>0</v>
      </c>
      <c r="J2117" s="1">
        <v>355330</v>
      </c>
      <c r="K2117" s="1">
        <v>157135</v>
      </c>
      <c r="L2117" s="3" t="s">
        <v>5982</v>
      </c>
      <c r="M2117" s="16"/>
    </row>
    <row r="2118" spans="1:13" s="17" customFormat="1" x14ac:dyDescent="0.2">
      <c r="A2118" s="19" t="s">
        <v>122</v>
      </c>
      <c r="B2118" s="19" t="s">
        <v>5587</v>
      </c>
      <c r="C2118" s="19" t="s">
        <v>5592</v>
      </c>
      <c r="D2118" s="19" t="s">
        <v>5593</v>
      </c>
      <c r="E2118" s="19" t="s">
        <v>143</v>
      </c>
      <c r="F2118" s="19" t="s">
        <v>5594</v>
      </c>
      <c r="G2118" s="19" t="s">
        <v>228</v>
      </c>
      <c r="H2118" s="1">
        <v>47572</v>
      </c>
      <c r="I2118" s="1">
        <v>0</v>
      </c>
      <c r="J2118" s="1">
        <v>47572</v>
      </c>
      <c r="K2118" s="1">
        <v>24920</v>
      </c>
      <c r="L2118" s="3" t="s">
        <v>5982</v>
      </c>
      <c r="M2118" s="16"/>
    </row>
    <row r="2119" spans="1:13" s="17" customFormat="1" x14ac:dyDescent="0.2">
      <c r="A2119" s="19" t="s">
        <v>122</v>
      </c>
      <c r="B2119" s="19" t="s">
        <v>5595</v>
      </c>
      <c r="C2119" s="25" t="s">
        <v>5982</v>
      </c>
      <c r="D2119" s="25" t="s">
        <v>5982</v>
      </c>
      <c r="E2119" s="25" t="s">
        <v>5982</v>
      </c>
      <c r="F2119" s="19" t="s">
        <v>5596</v>
      </c>
      <c r="G2119" s="19" t="s">
        <v>145</v>
      </c>
      <c r="H2119" s="1">
        <v>30781146</v>
      </c>
      <c r="I2119" s="1">
        <v>-37501</v>
      </c>
      <c r="J2119" s="1">
        <v>30743645</v>
      </c>
      <c r="K2119" s="1">
        <v>8408055</v>
      </c>
      <c r="L2119" s="3" t="s">
        <v>5982</v>
      </c>
      <c r="M2119" s="16"/>
    </row>
    <row r="2120" spans="1:13" s="17" customFormat="1" x14ac:dyDescent="0.2">
      <c r="A2120" s="19" t="s">
        <v>122</v>
      </c>
      <c r="B2120" s="19" t="s">
        <v>5595</v>
      </c>
      <c r="C2120" s="19" t="s">
        <v>5597</v>
      </c>
      <c r="D2120" s="19" t="s">
        <v>5598</v>
      </c>
      <c r="E2120" s="19" t="s">
        <v>143</v>
      </c>
      <c r="F2120" s="19" t="s">
        <v>5599</v>
      </c>
      <c r="G2120" s="19" t="s">
        <v>145</v>
      </c>
      <c r="H2120" s="1">
        <v>1119331</v>
      </c>
      <c r="I2120" s="1">
        <v>-1425</v>
      </c>
      <c r="J2120" s="1">
        <v>1117906</v>
      </c>
      <c r="K2120" s="1">
        <v>293580</v>
      </c>
      <c r="L2120" s="3" t="s">
        <v>5982</v>
      </c>
      <c r="M2120" s="16"/>
    </row>
    <row r="2121" spans="1:13" s="17" customFormat="1" x14ac:dyDescent="0.2">
      <c r="A2121" s="19" t="s">
        <v>122</v>
      </c>
      <c r="B2121" s="19" t="s">
        <v>5595</v>
      </c>
      <c r="C2121" s="19" t="s">
        <v>5600</v>
      </c>
      <c r="D2121" s="19" t="s">
        <v>5601</v>
      </c>
      <c r="E2121" s="19" t="s">
        <v>143</v>
      </c>
      <c r="F2121" s="19" t="s">
        <v>5602</v>
      </c>
      <c r="G2121" s="19" t="s">
        <v>145</v>
      </c>
      <c r="H2121" s="1">
        <v>682686</v>
      </c>
      <c r="I2121" s="1">
        <v>-864</v>
      </c>
      <c r="J2121" s="1">
        <v>681822</v>
      </c>
      <c r="K2121" s="1">
        <v>167273</v>
      </c>
      <c r="L2121" s="3" t="s">
        <v>5982</v>
      </c>
      <c r="M2121" s="16"/>
    </row>
    <row r="2122" spans="1:13" s="17" customFormat="1" x14ac:dyDescent="0.2">
      <c r="A2122" s="19" t="s">
        <v>124</v>
      </c>
      <c r="B2122" s="19" t="s">
        <v>5603</v>
      </c>
      <c r="C2122" s="25" t="s">
        <v>5982</v>
      </c>
      <c r="D2122" s="25" t="s">
        <v>5982</v>
      </c>
      <c r="E2122" s="25" t="s">
        <v>5982</v>
      </c>
      <c r="F2122" s="19" t="s">
        <v>5604</v>
      </c>
      <c r="G2122" s="19" t="s">
        <v>140</v>
      </c>
      <c r="H2122" s="1">
        <v>5260</v>
      </c>
      <c r="I2122" s="1">
        <v>0</v>
      </c>
      <c r="J2122" s="1">
        <v>5260</v>
      </c>
      <c r="K2122" s="1">
        <v>1169</v>
      </c>
      <c r="L2122" s="3" t="s">
        <v>5982</v>
      </c>
      <c r="M2122" s="16"/>
    </row>
    <row r="2123" spans="1:13" s="17" customFormat="1" x14ac:dyDescent="0.2">
      <c r="A2123" s="19" t="s">
        <v>124</v>
      </c>
      <c r="B2123" s="19" t="s">
        <v>5603</v>
      </c>
      <c r="C2123" s="19" t="s">
        <v>5605</v>
      </c>
      <c r="D2123" s="19" t="s">
        <v>5606</v>
      </c>
      <c r="E2123" s="19" t="s">
        <v>166</v>
      </c>
      <c r="F2123" s="19" t="s">
        <v>5607</v>
      </c>
      <c r="G2123" s="19" t="s">
        <v>140</v>
      </c>
      <c r="H2123" s="1">
        <v>17978</v>
      </c>
      <c r="I2123" s="1">
        <v>0</v>
      </c>
      <c r="J2123" s="1">
        <v>17978</v>
      </c>
      <c r="K2123" s="1">
        <v>6647</v>
      </c>
      <c r="L2123" s="3" t="s">
        <v>5982</v>
      </c>
      <c r="M2123" s="16"/>
    </row>
    <row r="2124" spans="1:13" s="17" customFormat="1" x14ac:dyDescent="0.2">
      <c r="A2124" s="19" t="s">
        <v>124</v>
      </c>
      <c r="B2124" s="19" t="s">
        <v>5603</v>
      </c>
      <c r="C2124" s="19" t="s">
        <v>5608</v>
      </c>
      <c r="D2124" s="19" t="s">
        <v>5609</v>
      </c>
      <c r="E2124" s="19" t="s">
        <v>143</v>
      </c>
      <c r="F2124" s="19" t="s">
        <v>5610</v>
      </c>
      <c r="G2124" s="19" t="s">
        <v>228</v>
      </c>
      <c r="H2124" s="1">
        <v>311875</v>
      </c>
      <c r="I2124" s="1">
        <v>1900</v>
      </c>
      <c r="J2124" s="1">
        <v>313775</v>
      </c>
      <c r="K2124" s="1">
        <v>86991</v>
      </c>
      <c r="L2124" s="3" t="s">
        <v>5982</v>
      </c>
      <c r="M2124" s="16"/>
    </row>
    <row r="2125" spans="1:13" s="17" customFormat="1" x14ac:dyDescent="0.2">
      <c r="A2125" s="19" t="s">
        <v>124</v>
      </c>
      <c r="B2125" s="19" t="s">
        <v>5611</v>
      </c>
      <c r="C2125" s="25" t="s">
        <v>5982</v>
      </c>
      <c r="D2125" s="25" t="s">
        <v>5982</v>
      </c>
      <c r="E2125" s="25" t="s">
        <v>5982</v>
      </c>
      <c r="F2125" s="19" t="s">
        <v>5612</v>
      </c>
      <c r="G2125" s="19" t="s">
        <v>228</v>
      </c>
      <c r="H2125" s="1">
        <v>2063067</v>
      </c>
      <c r="I2125" s="1">
        <v>12803</v>
      </c>
      <c r="J2125" s="1">
        <v>2075870</v>
      </c>
      <c r="K2125" s="1">
        <v>573796</v>
      </c>
      <c r="L2125" s="3" t="s">
        <v>5982</v>
      </c>
      <c r="M2125" s="16"/>
    </row>
    <row r="2126" spans="1:13" s="17" customFormat="1" x14ac:dyDescent="0.2">
      <c r="A2126" s="19" t="s">
        <v>124</v>
      </c>
      <c r="B2126" s="19" t="s">
        <v>5611</v>
      </c>
      <c r="C2126" s="19" t="s">
        <v>5613</v>
      </c>
      <c r="D2126" s="19" t="s">
        <v>5614</v>
      </c>
      <c r="E2126" s="19" t="s">
        <v>166</v>
      </c>
      <c r="F2126" s="19" t="s">
        <v>5615</v>
      </c>
      <c r="G2126" s="19" t="s">
        <v>228</v>
      </c>
      <c r="H2126" s="1">
        <v>19488</v>
      </c>
      <c r="I2126" s="1">
        <v>0</v>
      </c>
      <c r="J2126" s="1">
        <v>19488</v>
      </c>
      <c r="K2126" s="1">
        <v>5501</v>
      </c>
      <c r="L2126" s="3" t="s">
        <v>5982</v>
      </c>
      <c r="M2126" s="16"/>
    </row>
    <row r="2127" spans="1:13" s="17" customFormat="1" x14ac:dyDescent="0.2">
      <c r="A2127" s="19" t="s">
        <v>124</v>
      </c>
      <c r="B2127" s="19" t="s">
        <v>5616</v>
      </c>
      <c r="C2127" s="25" t="s">
        <v>5982</v>
      </c>
      <c r="D2127" s="25" t="s">
        <v>5982</v>
      </c>
      <c r="E2127" s="25" t="s">
        <v>5982</v>
      </c>
      <c r="F2127" s="19" t="s">
        <v>5617</v>
      </c>
      <c r="G2127" s="19" t="s">
        <v>228</v>
      </c>
      <c r="H2127" s="1">
        <v>4885303</v>
      </c>
      <c r="I2127" s="1">
        <v>246422</v>
      </c>
      <c r="J2127" s="1">
        <v>5131725</v>
      </c>
      <c r="K2127" s="1">
        <v>1524627</v>
      </c>
      <c r="L2127" s="3" t="s">
        <v>5982</v>
      </c>
      <c r="M2127" s="16"/>
    </row>
    <row r="2128" spans="1:13" s="17" customFormat="1" x14ac:dyDescent="0.2">
      <c r="A2128" s="19" t="s">
        <v>124</v>
      </c>
      <c r="B2128" s="19" t="s">
        <v>5618</v>
      </c>
      <c r="C2128" s="25" t="s">
        <v>5982</v>
      </c>
      <c r="D2128" s="25" t="s">
        <v>5982</v>
      </c>
      <c r="E2128" s="25" t="s">
        <v>5982</v>
      </c>
      <c r="F2128" s="19" t="s">
        <v>5619</v>
      </c>
      <c r="G2128" s="19" t="s">
        <v>341</v>
      </c>
      <c r="H2128" s="1">
        <v>3100416</v>
      </c>
      <c r="I2128" s="1">
        <v>-5455</v>
      </c>
      <c r="J2128" s="1">
        <v>3094961</v>
      </c>
      <c r="K2128" s="1">
        <v>849547</v>
      </c>
      <c r="L2128" s="3" t="s">
        <v>5982</v>
      </c>
      <c r="M2128" s="16"/>
    </row>
    <row r="2129" spans="1:13" s="17" customFormat="1" x14ac:dyDescent="0.2">
      <c r="A2129" s="19" t="s">
        <v>124</v>
      </c>
      <c r="B2129" s="19" t="s">
        <v>5620</v>
      </c>
      <c r="C2129" s="25" t="s">
        <v>5982</v>
      </c>
      <c r="D2129" s="25" t="s">
        <v>5982</v>
      </c>
      <c r="E2129" s="25" t="s">
        <v>5982</v>
      </c>
      <c r="F2129" s="19" t="s">
        <v>5621</v>
      </c>
      <c r="G2129" s="19" t="s">
        <v>228</v>
      </c>
      <c r="H2129" s="1">
        <v>2798723</v>
      </c>
      <c r="I2129" s="1">
        <v>4794</v>
      </c>
      <c r="J2129" s="1">
        <v>2803517</v>
      </c>
      <c r="K2129" s="1">
        <v>766604</v>
      </c>
      <c r="L2129" s="3" t="s">
        <v>5982</v>
      </c>
      <c r="M2129" s="16"/>
    </row>
    <row r="2130" spans="1:13" s="17" customFormat="1" x14ac:dyDescent="0.2">
      <c r="A2130" s="19" t="s">
        <v>124</v>
      </c>
      <c r="B2130" s="19" t="s">
        <v>5620</v>
      </c>
      <c r="C2130" s="19" t="s">
        <v>5622</v>
      </c>
      <c r="D2130" s="19" t="s">
        <v>5623</v>
      </c>
      <c r="E2130" s="19" t="s">
        <v>166</v>
      </c>
      <c r="F2130" s="19" t="s">
        <v>5624</v>
      </c>
      <c r="G2130" s="19" t="s">
        <v>228</v>
      </c>
      <c r="H2130" s="1">
        <v>24938</v>
      </c>
      <c r="I2130" s="1">
        <v>0</v>
      </c>
      <c r="J2130" s="1">
        <v>24938</v>
      </c>
      <c r="K2130" s="1">
        <v>5732</v>
      </c>
      <c r="L2130" s="3" t="s">
        <v>5982</v>
      </c>
      <c r="M2130" s="16"/>
    </row>
    <row r="2131" spans="1:13" s="17" customFormat="1" x14ac:dyDescent="0.2">
      <c r="A2131" s="19" t="s">
        <v>124</v>
      </c>
      <c r="B2131" s="19" t="s">
        <v>5625</v>
      </c>
      <c r="C2131" s="25" t="s">
        <v>5982</v>
      </c>
      <c r="D2131" s="25" t="s">
        <v>5982</v>
      </c>
      <c r="E2131" s="25" t="s">
        <v>5982</v>
      </c>
      <c r="F2131" s="19" t="s">
        <v>5626</v>
      </c>
      <c r="G2131" s="19" t="s">
        <v>228</v>
      </c>
      <c r="H2131" s="1">
        <v>118325</v>
      </c>
      <c r="I2131" s="1">
        <v>-366</v>
      </c>
      <c r="J2131" s="1">
        <v>117959</v>
      </c>
      <c r="K2131" s="1">
        <v>25687</v>
      </c>
      <c r="L2131" s="3" t="s">
        <v>5982</v>
      </c>
      <c r="M2131" s="16"/>
    </row>
    <row r="2132" spans="1:13" s="17" customFormat="1" x14ac:dyDescent="0.2">
      <c r="A2132" s="19" t="s">
        <v>124</v>
      </c>
      <c r="B2132" s="19" t="s">
        <v>5627</v>
      </c>
      <c r="C2132" s="25" t="s">
        <v>5982</v>
      </c>
      <c r="D2132" s="25" t="s">
        <v>5982</v>
      </c>
      <c r="E2132" s="25" t="s">
        <v>5982</v>
      </c>
      <c r="F2132" s="19" t="s">
        <v>5628</v>
      </c>
      <c r="G2132" s="19" t="s">
        <v>228</v>
      </c>
      <c r="H2132" s="1">
        <v>904754</v>
      </c>
      <c r="I2132" s="1">
        <v>2784</v>
      </c>
      <c r="J2132" s="1">
        <v>907538</v>
      </c>
      <c r="K2132" s="1">
        <v>253196</v>
      </c>
      <c r="L2132" s="3" t="s">
        <v>5982</v>
      </c>
      <c r="M2132" s="16"/>
    </row>
    <row r="2133" spans="1:13" s="17" customFormat="1" x14ac:dyDescent="0.2">
      <c r="A2133" s="19" t="s">
        <v>124</v>
      </c>
      <c r="B2133" s="19" t="s">
        <v>5629</v>
      </c>
      <c r="C2133" s="25" t="s">
        <v>5982</v>
      </c>
      <c r="D2133" s="25" t="s">
        <v>5982</v>
      </c>
      <c r="E2133" s="25" t="s">
        <v>5982</v>
      </c>
      <c r="F2133" s="19" t="s">
        <v>5630</v>
      </c>
      <c r="G2133" s="19" t="s">
        <v>228</v>
      </c>
      <c r="H2133" s="1">
        <v>271745</v>
      </c>
      <c r="I2133" s="1">
        <v>64362</v>
      </c>
      <c r="J2133" s="1">
        <v>336107</v>
      </c>
      <c r="K2133" s="1">
        <v>123001</v>
      </c>
      <c r="L2133" s="3" t="s">
        <v>5982</v>
      </c>
      <c r="M2133" s="16"/>
    </row>
    <row r="2134" spans="1:13" s="17" customFormat="1" x14ac:dyDescent="0.2">
      <c r="A2134" s="19" t="s">
        <v>124</v>
      </c>
      <c r="B2134" s="19" t="s">
        <v>5631</v>
      </c>
      <c r="C2134" s="25" t="s">
        <v>5982</v>
      </c>
      <c r="D2134" s="25" t="s">
        <v>5982</v>
      </c>
      <c r="E2134" s="25" t="s">
        <v>5982</v>
      </c>
      <c r="F2134" s="19" t="s">
        <v>5632</v>
      </c>
      <c r="G2134" s="19" t="s">
        <v>228</v>
      </c>
      <c r="H2134" s="1">
        <v>849735</v>
      </c>
      <c r="I2134" s="1">
        <v>-1936</v>
      </c>
      <c r="J2134" s="1">
        <v>847799</v>
      </c>
      <c r="K2134" s="1">
        <v>205263</v>
      </c>
      <c r="L2134" s="3" t="s">
        <v>5982</v>
      </c>
      <c r="M2134" s="16"/>
    </row>
    <row r="2135" spans="1:13" s="17" customFormat="1" x14ac:dyDescent="0.2">
      <c r="A2135" s="19" t="s">
        <v>124</v>
      </c>
      <c r="B2135" s="19" t="s">
        <v>5633</v>
      </c>
      <c r="C2135" s="25" t="s">
        <v>5982</v>
      </c>
      <c r="D2135" s="25" t="s">
        <v>5982</v>
      </c>
      <c r="E2135" s="25" t="s">
        <v>5982</v>
      </c>
      <c r="F2135" s="19" t="s">
        <v>5634</v>
      </c>
      <c r="G2135" s="19" t="s">
        <v>145</v>
      </c>
      <c r="H2135" s="1">
        <v>1157481</v>
      </c>
      <c r="I2135" s="1">
        <v>-4615</v>
      </c>
      <c r="J2135" s="1">
        <v>1152866</v>
      </c>
      <c r="K2135" s="1">
        <v>225715</v>
      </c>
      <c r="L2135" s="3" t="s">
        <v>5982</v>
      </c>
      <c r="M2135" s="16"/>
    </row>
    <row r="2136" spans="1:13" s="17" customFormat="1" x14ac:dyDescent="0.2">
      <c r="A2136" s="19" t="s">
        <v>124</v>
      </c>
      <c r="B2136" s="19" t="s">
        <v>5635</v>
      </c>
      <c r="C2136" s="25" t="s">
        <v>5982</v>
      </c>
      <c r="D2136" s="25" t="s">
        <v>5982</v>
      </c>
      <c r="E2136" s="25" t="s">
        <v>5982</v>
      </c>
      <c r="F2136" s="19" t="s">
        <v>5636</v>
      </c>
      <c r="G2136" s="19" t="s">
        <v>228</v>
      </c>
      <c r="H2136" s="1">
        <v>4944473</v>
      </c>
      <c r="I2136" s="1">
        <v>-34543</v>
      </c>
      <c r="J2136" s="1">
        <v>4909930</v>
      </c>
      <c r="K2136" s="1">
        <v>1325924</v>
      </c>
      <c r="L2136" s="3" t="s">
        <v>5982</v>
      </c>
      <c r="M2136" s="16"/>
    </row>
    <row r="2137" spans="1:13" s="17" customFormat="1" x14ac:dyDescent="0.2">
      <c r="A2137" s="19" t="s">
        <v>124</v>
      </c>
      <c r="B2137" s="19" t="s">
        <v>5637</v>
      </c>
      <c r="C2137" s="25" t="s">
        <v>5982</v>
      </c>
      <c r="D2137" s="25" t="s">
        <v>5982</v>
      </c>
      <c r="E2137" s="25" t="s">
        <v>5982</v>
      </c>
      <c r="F2137" s="19" t="s">
        <v>5638</v>
      </c>
      <c r="G2137" s="19" t="s">
        <v>341</v>
      </c>
      <c r="H2137" s="1">
        <v>1701886</v>
      </c>
      <c r="I2137" s="1">
        <v>-77473</v>
      </c>
      <c r="J2137" s="1">
        <v>1624413</v>
      </c>
      <c r="K2137" s="1">
        <v>122237</v>
      </c>
      <c r="L2137" s="3" t="s">
        <v>5982</v>
      </c>
      <c r="M2137" s="16"/>
    </row>
    <row r="2138" spans="1:13" s="17" customFormat="1" x14ac:dyDescent="0.2">
      <c r="A2138" s="19" t="s">
        <v>124</v>
      </c>
      <c r="B2138" s="19" t="s">
        <v>5639</v>
      </c>
      <c r="C2138" s="25" t="s">
        <v>5982</v>
      </c>
      <c r="D2138" s="25" t="s">
        <v>5982</v>
      </c>
      <c r="E2138" s="25" t="s">
        <v>5982</v>
      </c>
      <c r="F2138" s="19" t="s">
        <v>5640</v>
      </c>
      <c r="G2138" s="19" t="s">
        <v>228</v>
      </c>
      <c r="H2138" s="1">
        <v>439311</v>
      </c>
      <c r="I2138" s="1">
        <v>54</v>
      </c>
      <c r="J2138" s="1">
        <v>439365</v>
      </c>
      <c r="K2138" s="1">
        <v>120904</v>
      </c>
      <c r="L2138" s="3" t="s">
        <v>5982</v>
      </c>
      <c r="M2138" s="16"/>
    </row>
    <row r="2139" spans="1:13" s="17" customFormat="1" x14ac:dyDescent="0.2">
      <c r="A2139" s="19" t="s">
        <v>124</v>
      </c>
      <c r="B2139" s="19" t="s">
        <v>5641</v>
      </c>
      <c r="C2139" s="25" t="s">
        <v>5982</v>
      </c>
      <c r="D2139" s="25" t="s">
        <v>5982</v>
      </c>
      <c r="E2139" s="25" t="s">
        <v>5982</v>
      </c>
      <c r="F2139" s="19" t="s">
        <v>5642</v>
      </c>
      <c r="G2139" s="19" t="s">
        <v>228</v>
      </c>
      <c r="H2139" s="1">
        <v>598369</v>
      </c>
      <c r="I2139" s="1">
        <v>1635</v>
      </c>
      <c r="J2139" s="1">
        <v>600004</v>
      </c>
      <c r="K2139" s="1">
        <v>165848</v>
      </c>
      <c r="L2139" s="3" t="s">
        <v>5982</v>
      </c>
      <c r="M2139" s="16"/>
    </row>
    <row r="2140" spans="1:13" s="17" customFormat="1" x14ac:dyDescent="0.2">
      <c r="A2140" s="19" t="s">
        <v>126</v>
      </c>
      <c r="B2140" s="19" t="s">
        <v>5643</v>
      </c>
      <c r="C2140" s="25" t="s">
        <v>5982</v>
      </c>
      <c r="D2140" s="25" t="s">
        <v>5982</v>
      </c>
      <c r="E2140" s="25" t="s">
        <v>5982</v>
      </c>
      <c r="F2140" s="19" t="s">
        <v>5644</v>
      </c>
      <c r="G2140" s="19" t="s">
        <v>140</v>
      </c>
      <c r="H2140" s="1">
        <v>2066</v>
      </c>
      <c r="I2140" s="1">
        <v>-24321</v>
      </c>
      <c r="J2140" s="1">
        <v>-22255</v>
      </c>
      <c r="K2140" s="1">
        <v>-29849</v>
      </c>
      <c r="L2140" s="3" t="s">
        <v>5982</v>
      </c>
      <c r="M2140" s="16"/>
    </row>
    <row r="2141" spans="1:13" s="17" customFormat="1" x14ac:dyDescent="0.2">
      <c r="A2141" s="19" t="s">
        <v>126</v>
      </c>
      <c r="B2141" s="19" t="s">
        <v>5643</v>
      </c>
      <c r="C2141" s="19" t="s">
        <v>5645</v>
      </c>
      <c r="D2141" s="19" t="s">
        <v>5646</v>
      </c>
      <c r="E2141" s="19" t="s">
        <v>143</v>
      </c>
      <c r="F2141" s="19" t="s">
        <v>5647</v>
      </c>
      <c r="G2141" s="19" t="s">
        <v>140</v>
      </c>
      <c r="H2141" s="1">
        <v>9996</v>
      </c>
      <c r="I2141" s="1">
        <v>0</v>
      </c>
      <c r="J2141" s="1">
        <v>9996</v>
      </c>
      <c r="K2141" s="1">
        <v>2049</v>
      </c>
      <c r="L2141" s="3" t="s">
        <v>5982</v>
      </c>
      <c r="M2141" s="16"/>
    </row>
    <row r="2142" spans="1:13" s="17" customFormat="1" x14ac:dyDescent="0.2">
      <c r="A2142" s="19" t="s">
        <v>126</v>
      </c>
      <c r="B2142" s="19" t="s">
        <v>5648</v>
      </c>
      <c r="C2142" s="25" t="s">
        <v>5982</v>
      </c>
      <c r="D2142" s="25" t="s">
        <v>5982</v>
      </c>
      <c r="E2142" s="25" t="s">
        <v>5982</v>
      </c>
      <c r="F2142" s="19" t="s">
        <v>5649</v>
      </c>
      <c r="G2142" s="19" t="s">
        <v>228</v>
      </c>
      <c r="H2142" s="1">
        <v>212942</v>
      </c>
      <c r="I2142" s="1">
        <v>-5207</v>
      </c>
      <c r="J2142" s="1">
        <v>207735</v>
      </c>
      <c r="K2142" s="1">
        <v>46623</v>
      </c>
      <c r="L2142" s="3" t="s">
        <v>5982</v>
      </c>
      <c r="M2142" s="16"/>
    </row>
    <row r="2143" spans="1:13" s="17" customFormat="1" x14ac:dyDescent="0.2">
      <c r="A2143" s="19" t="s">
        <v>126</v>
      </c>
      <c r="B2143" s="19" t="s">
        <v>5650</v>
      </c>
      <c r="C2143" s="25" t="s">
        <v>5982</v>
      </c>
      <c r="D2143" s="25" t="s">
        <v>5982</v>
      </c>
      <c r="E2143" s="25" t="s">
        <v>5982</v>
      </c>
      <c r="F2143" s="19" t="s">
        <v>5651</v>
      </c>
      <c r="G2143" s="19" t="s">
        <v>228</v>
      </c>
      <c r="H2143" s="1">
        <v>11729</v>
      </c>
      <c r="I2143" s="1">
        <v>-128</v>
      </c>
      <c r="J2143" s="1">
        <v>11601</v>
      </c>
      <c r="K2143" s="1">
        <v>6273</v>
      </c>
      <c r="L2143" s="3" t="s">
        <v>5982</v>
      </c>
      <c r="M2143" s="16"/>
    </row>
    <row r="2144" spans="1:13" s="17" customFormat="1" x14ac:dyDescent="0.2">
      <c r="A2144" s="19" t="s">
        <v>126</v>
      </c>
      <c r="B2144" s="19" t="s">
        <v>5652</v>
      </c>
      <c r="C2144" s="25" t="s">
        <v>5982</v>
      </c>
      <c r="D2144" s="25" t="s">
        <v>5982</v>
      </c>
      <c r="E2144" s="25" t="s">
        <v>5982</v>
      </c>
      <c r="F2144" s="19" t="s">
        <v>5653</v>
      </c>
      <c r="G2144" s="19" t="s">
        <v>228</v>
      </c>
      <c r="H2144" s="1">
        <v>418850</v>
      </c>
      <c r="I2144" s="1">
        <v>-1025</v>
      </c>
      <c r="J2144" s="1">
        <v>417825</v>
      </c>
      <c r="K2144" s="1">
        <v>114465</v>
      </c>
      <c r="L2144" s="3" t="s">
        <v>5982</v>
      </c>
      <c r="M2144" s="16"/>
    </row>
    <row r="2145" spans="1:13" s="17" customFormat="1" x14ac:dyDescent="0.2">
      <c r="A2145" s="19" t="s">
        <v>126</v>
      </c>
      <c r="B2145" s="19" t="s">
        <v>5654</v>
      </c>
      <c r="C2145" s="25" t="s">
        <v>5982</v>
      </c>
      <c r="D2145" s="25" t="s">
        <v>5982</v>
      </c>
      <c r="E2145" s="25" t="s">
        <v>5982</v>
      </c>
      <c r="F2145" s="19" t="s">
        <v>5655</v>
      </c>
      <c r="G2145" s="19" t="s">
        <v>228</v>
      </c>
      <c r="H2145" s="1">
        <v>233324</v>
      </c>
      <c r="I2145" s="1">
        <v>-3489</v>
      </c>
      <c r="J2145" s="1">
        <v>229835</v>
      </c>
      <c r="K2145" s="1">
        <v>61577</v>
      </c>
      <c r="L2145" s="3" t="s">
        <v>5982</v>
      </c>
      <c r="M2145" s="16"/>
    </row>
    <row r="2146" spans="1:13" s="17" customFormat="1" x14ac:dyDescent="0.2">
      <c r="A2146" s="19" t="s">
        <v>126</v>
      </c>
      <c r="B2146" s="19" t="s">
        <v>5656</v>
      </c>
      <c r="C2146" s="25" t="s">
        <v>5982</v>
      </c>
      <c r="D2146" s="25" t="s">
        <v>5982</v>
      </c>
      <c r="E2146" s="25" t="s">
        <v>5982</v>
      </c>
      <c r="F2146" s="19" t="s">
        <v>5657</v>
      </c>
      <c r="G2146" s="19" t="s">
        <v>228</v>
      </c>
      <c r="H2146" s="1">
        <v>12400</v>
      </c>
      <c r="I2146" s="1">
        <v>0</v>
      </c>
      <c r="J2146" s="1">
        <v>12400</v>
      </c>
      <c r="K2146" s="1">
        <v>3094</v>
      </c>
      <c r="L2146" s="3" t="s">
        <v>5982</v>
      </c>
      <c r="M2146" s="16"/>
    </row>
    <row r="2147" spans="1:13" s="17" customFormat="1" x14ac:dyDescent="0.2">
      <c r="A2147" s="19" t="s">
        <v>126</v>
      </c>
      <c r="B2147" s="19" t="s">
        <v>5658</v>
      </c>
      <c r="C2147" s="25" t="s">
        <v>5982</v>
      </c>
      <c r="D2147" s="25" t="s">
        <v>5982</v>
      </c>
      <c r="E2147" s="25" t="s">
        <v>5982</v>
      </c>
      <c r="F2147" s="19" t="s">
        <v>5659</v>
      </c>
      <c r="G2147" s="19" t="s">
        <v>228</v>
      </c>
      <c r="H2147" s="1">
        <v>25499</v>
      </c>
      <c r="I2147" s="1">
        <v>-176</v>
      </c>
      <c r="J2147" s="1">
        <v>25323</v>
      </c>
      <c r="K2147" s="1">
        <v>6142</v>
      </c>
      <c r="L2147" s="3" t="s">
        <v>5982</v>
      </c>
      <c r="M2147" s="16"/>
    </row>
    <row r="2148" spans="1:13" s="17" customFormat="1" x14ac:dyDescent="0.2">
      <c r="A2148" s="19" t="s">
        <v>126</v>
      </c>
      <c r="B2148" s="19" t="s">
        <v>5660</v>
      </c>
      <c r="C2148" s="25" t="s">
        <v>5982</v>
      </c>
      <c r="D2148" s="25" t="s">
        <v>5982</v>
      </c>
      <c r="E2148" s="25" t="s">
        <v>5982</v>
      </c>
      <c r="F2148" s="19" t="s">
        <v>5661</v>
      </c>
      <c r="G2148" s="19" t="s">
        <v>145</v>
      </c>
      <c r="H2148" s="1">
        <v>334345</v>
      </c>
      <c r="I2148" s="1">
        <v>-10626</v>
      </c>
      <c r="J2148" s="1">
        <v>323719</v>
      </c>
      <c r="K2148" s="1">
        <v>72808</v>
      </c>
      <c r="L2148" s="3" t="s">
        <v>5982</v>
      </c>
      <c r="M2148" s="16"/>
    </row>
    <row r="2149" spans="1:13" s="17" customFormat="1" x14ac:dyDescent="0.2">
      <c r="A2149" s="19" t="s">
        <v>126</v>
      </c>
      <c r="B2149" s="19" t="s">
        <v>5662</v>
      </c>
      <c r="C2149" s="25" t="s">
        <v>5982</v>
      </c>
      <c r="D2149" s="25" t="s">
        <v>5982</v>
      </c>
      <c r="E2149" s="25" t="s">
        <v>5982</v>
      </c>
      <c r="F2149" s="19" t="s">
        <v>5663</v>
      </c>
      <c r="G2149" s="19" t="s">
        <v>145</v>
      </c>
      <c r="H2149" s="1">
        <v>393376</v>
      </c>
      <c r="I2149" s="1">
        <v>-20002</v>
      </c>
      <c r="J2149" s="1">
        <v>373374</v>
      </c>
      <c r="K2149" s="1">
        <v>88695</v>
      </c>
      <c r="L2149" s="3" t="s">
        <v>5982</v>
      </c>
      <c r="M2149" s="16"/>
    </row>
    <row r="2150" spans="1:13" s="17" customFormat="1" x14ac:dyDescent="0.2">
      <c r="A2150" s="19" t="s">
        <v>126</v>
      </c>
      <c r="B2150" s="19" t="s">
        <v>5664</v>
      </c>
      <c r="C2150" s="25" t="s">
        <v>5982</v>
      </c>
      <c r="D2150" s="25" t="s">
        <v>5982</v>
      </c>
      <c r="E2150" s="25" t="s">
        <v>5982</v>
      </c>
      <c r="F2150" s="19" t="s">
        <v>5665</v>
      </c>
      <c r="G2150" s="19" t="s">
        <v>145</v>
      </c>
      <c r="H2150" s="1">
        <v>741013</v>
      </c>
      <c r="I2150" s="1">
        <v>-42732</v>
      </c>
      <c r="J2150" s="1">
        <v>698281</v>
      </c>
      <c r="K2150" s="1">
        <v>126214</v>
      </c>
      <c r="L2150" s="3" t="s">
        <v>5982</v>
      </c>
      <c r="M2150" s="16"/>
    </row>
    <row r="2151" spans="1:13" s="17" customFormat="1" x14ac:dyDescent="0.2">
      <c r="A2151" s="19" t="s">
        <v>128</v>
      </c>
      <c r="B2151" s="19" t="s">
        <v>5666</v>
      </c>
      <c r="C2151" s="25" t="s">
        <v>5982</v>
      </c>
      <c r="D2151" s="25" t="s">
        <v>5982</v>
      </c>
      <c r="E2151" s="25" t="s">
        <v>5982</v>
      </c>
      <c r="F2151" s="19" t="s">
        <v>5667</v>
      </c>
      <c r="G2151" s="19" t="s">
        <v>140</v>
      </c>
      <c r="H2151" s="1">
        <v>2428419</v>
      </c>
      <c r="I2151" s="1">
        <v>-93763</v>
      </c>
      <c r="J2151" s="1">
        <v>2334656</v>
      </c>
      <c r="K2151" s="1">
        <v>264716</v>
      </c>
      <c r="L2151" s="3" t="s">
        <v>5982</v>
      </c>
      <c r="M2151" s="16"/>
    </row>
    <row r="2152" spans="1:13" s="17" customFormat="1" x14ac:dyDescent="0.2">
      <c r="A2152" s="19" t="s">
        <v>128</v>
      </c>
      <c r="B2152" s="19" t="s">
        <v>5666</v>
      </c>
      <c r="C2152" s="19" t="s">
        <v>5668</v>
      </c>
      <c r="D2152" s="19" t="s">
        <v>5669</v>
      </c>
      <c r="E2152" s="19" t="s">
        <v>166</v>
      </c>
      <c r="F2152" s="19" t="s">
        <v>5670</v>
      </c>
      <c r="G2152" s="19" t="s">
        <v>140</v>
      </c>
      <c r="H2152" s="1">
        <v>766182</v>
      </c>
      <c r="I2152" s="1">
        <v>178283</v>
      </c>
      <c r="J2152" s="1">
        <v>944465</v>
      </c>
      <c r="K2152" s="1">
        <v>379783</v>
      </c>
      <c r="L2152" s="3" t="s">
        <v>5982</v>
      </c>
      <c r="M2152" s="16"/>
    </row>
    <row r="2153" spans="1:13" s="17" customFormat="1" x14ac:dyDescent="0.2">
      <c r="A2153" s="19" t="s">
        <v>128</v>
      </c>
      <c r="B2153" s="19" t="s">
        <v>5666</v>
      </c>
      <c r="C2153" s="19" t="s">
        <v>5671</v>
      </c>
      <c r="D2153" s="19" t="s">
        <v>5672</v>
      </c>
      <c r="E2153" s="19" t="s">
        <v>143</v>
      </c>
      <c r="F2153" s="19" t="s">
        <v>5673</v>
      </c>
      <c r="G2153" s="19" t="s">
        <v>145</v>
      </c>
      <c r="H2153" s="1">
        <v>1565573</v>
      </c>
      <c r="I2153" s="1">
        <v>-25597</v>
      </c>
      <c r="J2153" s="1">
        <v>1539976</v>
      </c>
      <c r="K2153" s="1">
        <v>338002</v>
      </c>
      <c r="L2153" s="3" t="s">
        <v>5982</v>
      </c>
      <c r="M2153" s="16"/>
    </row>
    <row r="2154" spans="1:13" s="17" customFormat="1" x14ac:dyDescent="0.2">
      <c r="A2154" s="19" t="s">
        <v>128</v>
      </c>
      <c r="B2154" s="19" t="s">
        <v>5666</v>
      </c>
      <c r="C2154" s="19" t="s">
        <v>5674</v>
      </c>
      <c r="D2154" s="19" t="s">
        <v>5675</v>
      </c>
      <c r="E2154" s="19" t="s">
        <v>143</v>
      </c>
      <c r="F2154" s="19" t="s">
        <v>5676</v>
      </c>
      <c r="G2154" s="19" t="s">
        <v>145</v>
      </c>
      <c r="H2154" s="1">
        <v>879120</v>
      </c>
      <c r="I2154" s="1">
        <v>-15649</v>
      </c>
      <c r="J2154" s="1">
        <v>863471</v>
      </c>
      <c r="K2154" s="1">
        <v>203864</v>
      </c>
      <c r="L2154" s="3" t="s">
        <v>5982</v>
      </c>
      <c r="M2154" s="16"/>
    </row>
    <row r="2155" spans="1:13" s="17" customFormat="1" x14ac:dyDescent="0.2">
      <c r="A2155" s="19" t="s">
        <v>128</v>
      </c>
      <c r="B2155" s="19" t="s">
        <v>5666</v>
      </c>
      <c r="C2155" s="19" t="s">
        <v>5677</v>
      </c>
      <c r="D2155" s="19" t="s">
        <v>5678</v>
      </c>
      <c r="E2155" s="19" t="s">
        <v>143</v>
      </c>
      <c r="F2155" s="19" t="s">
        <v>5679</v>
      </c>
      <c r="G2155" s="19" t="s">
        <v>145</v>
      </c>
      <c r="H2155" s="1">
        <v>56274</v>
      </c>
      <c r="I2155" s="1">
        <v>0</v>
      </c>
      <c r="J2155" s="1">
        <v>56274</v>
      </c>
      <c r="K2155" s="1">
        <v>15718</v>
      </c>
      <c r="L2155" s="3" t="s">
        <v>5982</v>
      </c>
      <c r="M2155" s="16"/>
    </row>
    <row r="2156" spans="1:13" s="17" customFormat="1" x14ac:dyDescent="0.2">
      <c r="A2156" s="19" t="s">
        <v>128</v>
      </c>
      <c r="B2156" s="19" t="s">
        <v>5666</v>
      </c>
      <c r="C2156" s="19" t="s">
        <v>5680</v>
      </c>
      <c r="D2156" s="19" t="s">
        <v>5681</v>
      </c>
      <c r="E2156" s="19" t="s">
        <v>166</v>
      </c>
      <c r="F2156" s="19" t="s">
        <v>5682</v>
      </c>
      <c r="G2156" s="19" t="s">
        <v>140</v>
      </c>
      <c r="H2156" s="1">
        <v>594300</v>
      </c>
      <c r="I2156" s="1">
        <v>173401</v>
      </c>
      <c r="J2156" s="1">
        <v>767701</v>
      </c>
      <c r="K2156" s="1">
        <v>256282</v>
      </c>
      <c r="L2156" s="3" t="s">
        <v>5982</v>
      </c>
      <c r="M2156" s="16"/>
    </row>
    <row r="2157" spans="1:13" s="17" customFormat="1" x14ac:dyDescent="0.2">
      <c r="A2157" s="19" t="s">
        <v>128</v>
      </c>
      <c r="B2157" s="19" t="s">
        <v>5666</v>
      </c>
      <c r="C2157" s="19" t="s">
        <v>5683</v>
      </c>
      <c r="D2157" s="19" t="s">
        <v>5684</v>
      </c>
      <c r="E2157" s="19" t="s">
        <v>143</v>
      </c>
      <c r="F2157" s="19" t="s">
        <v>5685</v>
      </c>
      <c r="G2157" s="19" t="s">
        <v>228</v>
      </c>
      <c r="H2157" s="1">
        <v>1004443</v>
      </c>
      <c r="I2157" s="1">
        <v>93808</v>
      </c>
      <c r="J2157" s="1">
        <v>1098251</v>
      </c>
      <c r="K2157" s="1">
        <v>467774</v>
      </c>
      <c r="L2157" s="3" t="s">
        <v>5982</v>
      </c>
      <c r="M2157" s="16"/>
    </row>
    <row r="2158" spans="1:13" s="17" customFormat="1" x14ac:dyDescent="0.2">
      <c r="A2158" s="19" t="s">
        <v>128</v>
      </c>
      <c r="B2158" s="19" t="s">
        <v>5686</v>
      </c>
      <c r="C2158" s="25" t="s">
        <v>5982</v>
      </c>
      <c r="D2158" s="25" t="s">
        <v>5982</v>
      </c>
      <c r="E2158" s="25" t="s">
        <v>5982</v>
      </c>
      <c r="F2158" s="19" t="s">
        <v>5687</v>
      </c>
      <c r="G2158" s="19" t="s">
        <v>228</v>
      </c>
      <c r="H2158" s="1">
        <v>237854</v>
      </c>
      <c r="I2158" s="1">
        <v>52765</v>
      </c>
      <c r="J2158" s="1">
        <v>290619</v>
      </c>
      <c r="K2158" s="1">
        <v>103572</v>
      </c>
      <c r="L2158" s="3" t="s">
        <v>5982</v>
      </c>
      <c r="M2158" s="16"/>
    </row>
    <row r="2159" spans="1:13" s="17" customFormat="1" x14ac:dyDescent="0.2">
      <c r="A2159" s="19" t="s">
        <v>128</v>
      </c>
      <c r="B2159" s="19" t="s">
        <v>5688</v>
      </c>
      <c r="C2159" s="25" t="s">
        <v>5982</v>
      </c>
      <c r="D2159" s="25" t="s">
        <v>5982</v>
      </c>
      <c r="E2159" s="25" t="s">
        <v>5982</v>
      </c>
      <c r="F2159" s="19" t="s">
        <v>5689</v>
      </c>
      <c r="G2159" s="19" t="s">
        <v>145</v>
      </c>
      <c r="H2159" s="1">
        <v>1051751</v>
      </c>
      <c r="I2159" s="1">
        <v>270533</v>
      </c>
      <c r="J2159" s="1">
        <v>1322284</v>
      </c>
      <c r="K2159" s="1">
        <v>493190</v>
      </c>
      <c r="L2159" s="3" t="s">
        <v>5982</v>
      </c>
      <c r="M2159" s="16"/>
    </row>
    <row r="2160" spans="1:13" s="17" customFormat="1" x14ac:dyDescent="0.2">
      <c r="A2160" s="19" t="s">
        <v>128</v>
      </c>
      <c r="B2160" s="19" t="s">
        <v>5688</v>
      </c>
      <c r="C2160" s="19" t="s">
        <v>5690</v>
      </c>
      <c r="D2160" s="19" t="s">
        <v>5691</v>
      </c>
      <c r="E2160" s="19" t="s">
        <v>143</v>
      </c>
      <c r="F2160" s="19" t="s">
        <v>5692</v>
      </c>
      <c r="G2160" s="19" t="s">
        <v>145</v>
      </c>
      <c r="H2160" s="1">
        <v>1773873</v>
      </c>
      <c r="I2160" s="1">
        <v>361063</v>
      </c>
      <c r="J2160" s="1">
        <v>2134936</v>
      </c>
      <c r="K2160" s="1">
        <v>935669</v>
      </c>
      <c r="L2160" s="3" t="s">
        <v>5982</v>
      </c>
      <c r="M2160" s="16"/>
    </row>
    <row r="2161" spans="1:13" s="17" customFormat="1" x14ac:dyDescent="0.2">
      <c r="A2161" s="19" t="s">
        <v>128</v>
      </c>
      <c r="B2161" s="19" t="s">
        <v>5693</v>
      </c>
      <c r="C2161" s="25" t="s">
        <v>5982</v>
      </c>
      <c r="D2161" s="25" t="s">
        <v>5982</v>
      </c>
      <c r="E2161" s="25" t="s">
        <v>5982</v>
      </c>
      <c r="F2161" s="19" t="s">
        <v>5694</v>
      </c>
      <c r="G2161" s="19" t="s">
        <v>228</v>
      </c>
      <c r="H2161" s="1">
        <v>1249139</v>
      </c>
      <c r="I2161" s="1">
        <v>322350</v>
      </c>
      <c r="J2161" s="1">
        <v>1571489</v>
      </c>
      <c r="K2161" s="1">
        <v>584609</v>
      </c>
      <c r="L2161" s="3" t="s">
        <v>5982</v>
      </c>
      <c r="M2161" s="16"/>
    </row>
    <row r="2162" spans="1:13" s="17" customFormat="1" x14ac:dyDescent="0.2">
      <c r="A2162" s="19" t="s">
        <v>128</v>
      </c>
      <c r="B2162" s="19" t="s">
        <v>5693</v>
      </c>
      <c r="C2162" s="19" t="s">
        <v>5695</v>
      </c>
      <c r="D2162" s="19" t="s">
        <v>5696</v>
      </c>
      <c r="E2162" s="19" t="s">
        <v>143</v>
      </c>
      <c r="F2162" s="19" t="s">
        <v>5697</v>
      </c>
      <c r="G2162" s="19" t="s">
        <v>228</v>
      </c>
      <c r="H2162" s="1">
        <v>214708</v>
      </c>
      <c r="I2162" s="1">
        <v>0</v>
      </c>
      <c r="J2162" s="1">
        <v>214708</v>
      </c>
      <c r="K2162" s="1">
        <v>71535</v>
      </c>
      <c r="L2162" s="3" t="s">
        <v>5982</v>
      </c>
      <c r="M2162" s="16"/>
    </row>
    <row r="2163" spans="1:13" s="17" customFormat="1" x14ac:dyDescent="0.2">
      <c r="A2163" s="19" t="s">
        <v>128</v>
      </c>
      <c r="B2163" s="19" t="s">
        <v>5698</v>
      </c>
      <c r="C2163" s="25" t="s">
        <v>5982</v>
      </c>
      <c r="D2163" s="25" t="s">
        <v>5982</v>
      </c>
      <c r="E2163" s="25" t="s">
        <v>5982</v>
      </c>
      <c r="F2163" s="19" t="s">
        <v>5699</v>
      </c>
      <c r="G2163" s="19" t="s">
        <v>228</v>
      </c>
      <c r="H2163" s="1">
        <v>486950</v>
      </c>
      <c r="I2163" s="1">
        <v>125982</v>
      </c>
      <c r="J2163" s="1">
        <v>612932</v>
      </c>
      <c r="K2163" s="1">
        <v>227549</v>
      </c>
      <c r="L2163" s="3" t="s">
        <v>5982</v>
      </c>
      <c r="M2163" s="16"/>
    </row>
    <row r="2164" spans="1:13" s="17" customFormat="1" x14ac:dyDescent="0.2">
      <c r="A2164" s="19" t="s">
        <v>128</v>
      </c>
      <c r="B2164" s="19" t="s">
        <v>5700</v>
      </c>
      <c r="C2164" s="25" t="s">
        <v>5982</v>
      </c>
      <c r="D2164" s="25" t="s">
        <v>5982</v>
      </c>
      <c r="E2164" s="25" t="s">
        <v>5982</v>
      </c>
      <c r="F2164" s="19" t="s">
        <v>5701</v>
      </c>
      <c r="G2164" s="19" t="s">
        <v>228</v>
      </c>
      <c r="H2164" s="1">
        <v>6346060</v>
      </c>
      <c r="I2164" s="1">
        <v>1636664</v>
      </c>
      <c r="J2164" s="1">
        <v>7982724</v>
      </c>
      <c r="K2164" s="1">
        <v>2971100</v>
      </c>
      <c r="L2164" s="3" t="s">
        <v>5982</v>
      </c>
      <c r="M2164" s="16"/>
    </row>
    <row r="2165" spans="1:13" s="17" customFormat="1" x14ac:dyDescent="0.2">
      <c r="A2165" s="19" t="s">
        <v>128</v>
      </c>
      <c r="B2165" s="19" t="s">
        <v>5700</v>
      </c>
      <c r="C2165" s="19" t="s">
        <v>5702</v>
      </c>
      <c r="D2165" s="19" t="s">
        <v>5703</v>
      </c>
      <c r="E2165" s="19" t="s">
        <v>166</v>
      </c>
      <c r="F2165" s="19" t="s">
        <v>5704</v>
      </c>
      <c r="G2165" s="19" t="s">
        <v>228</v>
      </c>
      <c r="H2165" s="1">
        <v>5538104</v>
      </c>
      <c r="I2165" s="1">
        <v>1457260</v>
      </c>
      <c r="J2165" s="1">
        <v>6995364</v>
      </c>
      <c r="K2165" s="1">
        <v>2561228</v>
      </c>
      <c r="L2165" s="3" t="s">
        <v>5982</v>
      </c>
      <c r="M2165" s="16"/>
    </row>
    <row r="2166" spans="1:13" s="17" customFormat="1" x14ac:dyDescent="0.2">
      <c r="A2166" s="19" t="s">
        <v>128</v>
      </c>
      <c r="B2166" s="19" t="s">
        <v>5705</v>
      </c>
      <c r="C2166" s="25" t="s">
        <v>5982</v>
      </c>
      <c r="D2166" s="25" t="s">
        <v>5982</v>
      </c>
      <c r="E2166" s="25" t="s">
        <v>5982</v>
      </c>
      <c r="F2166" s="19" t="s">
        <v>5706</v>
      </c>
      <c r="G2166" s="19" t="s">
        <v>228</v>
      </c>
      <c r="H2166" s="1">
        <v>462507</v>
      </c>
      <c r="I2166" s="1">
        <v>33408</v>
      </c>
      <c r="J2166" s="1">
        <v>495915</v>
      </c>
      <c r="K2166" s="1">
        <v>152284</v>
      </c>
      <c r="L2166" s="3" t="s">
        <v>5982</v>
      </c>
      <c r="M2166" s="16"/>
    </row>
    <row r="2167" spans="1:13" s="17" customFormat="1" x14ac:dyDescent="0.2">
      <c r="A2167" s="19" t="s">
        <v>128</v>
      </c>
      <c r="B2167" s="19" t="s">
        <v>5707</v>
      </c>
      <c r="C2167" s="25" t="s">
        <v>5982</v>
      </c>
      <c r="D2167" s="25" t="s">
        <v>5982</v>
      </c>
      <c r="E2167" s="25" t="s">
        <v>5982</v>
      </c>
      <c r="F2167" s="19" t="s">
        <v>5708</v>
      </c>
      <c r="G2167" s="19" t="s">
        <v>145</v>
      </c>
      <c r="H2167" s="1">
        <v>10195308</v>
      </c>
      <c r="I2167" s="1">
        <v>2631505</v>
      </c>
      <c r="J2167" s="1">
        <v>12826813</v>
      </c>
      <c r="K2167" s="1">
        <v>4770939</v>
      </c>
      <c r="L2167" s="3" t="s">
        <v>5982</v>
      </c>
      <c r="M2167" s="16"/>
    </row>
    <row r="2168" spans="1:13" s="17" customFormat="1" x14ac:dyDescent="0.2">
      <c r="A2168" s="19" t="s">
        <v>128</v>
      </c>
      <c r="B2168" s="19" t="s">
        <v>5709</v>
      </c>
      <c r="C2168" s="25" t="s">
        <v>5982</v>
      </c>
      <c r="D2168" s="25" t="s">
        <v>5982</v>
      </c>
      <c r="E2168" s="25" t="s">
        <v>5982</v>
      </c>
      <c r="F2168" s="19" t="s">
        <v>5710</v>
      </c>
      <c r="G2168" s="19" t="s">
        <v>228</v>
      </c>
      <c r="H2168" s="1">
        <v>360334</v>
      </c>
      <c r="I2168" s="1">
        <v>-6703</v>
      </c>
      <c r="J2168" s="1">
        <v>353631</v>
      </c>
      <c r="K2168" s="1">
        <v>91990</v>
      </c>
      <c r="L2168" s="3" t="s">
        <v>5982</v>
      </c>
      <c r="M2168" s="16"/>
    </row>
    <row r="2169" spans="1:13" s="17" customFormat="1" x14ac:dyDescent="0.2">
      <c r="A2169" s="19" t="s">
        <v>128</v>
      </c>
      <c r="B2169" s="19" t="s">
        <v>5711</v>
      </c>
      <c r="C2169" s="25" t="s">
        <v>5982</v>
      </c>
      <c r="D2169" s="25" t="s">
        <v>5982</v>
      </c>
      <c r="E2169" s="25" t="s">
        <v>5982</v>
      </c>
      <c r="F2169" s="19" t="s">
        <v>5712</v>
      </c>
      <c r="G2169" s="19" t="s">
        <v>228</v>
      </c>
      <c r="H2169" s="1">
        <v>3881511</v>
      </c>
      <c r="I2169" s="1">
        <v>1002703</v>
      </c>
      <c r="J2169" s="1">
        <v>4884214</v>
      </c>
      <c r="K2169" s="1">
        <v>1815444</v>
      </c>
      <c r="L2169" s="3" t="s">
        <v>5982</v>
      </c>
      <c r="M2169" s="16"/>
    </row>
    <row r="2170" spans="1:13" s="17" customFormat="1" x14ac:dyDescent="0.2">
      <c r="A2170" s="19" t="s">
        <v>128</v>
      </c>
      <c r="B2170" s="19" t="s">
        <v>5713</v>
      </c>
      <c r="C2170" s="25" t="s">
        <v>5982</v>
      </c>
      <c r="D2170" s="25" t="s">
        <v>5982</v>
      </c>
      <c r="E2170" s="25" t="s">
        <v>5982</v>
      </c>
      <c r="F2170" s="19" t="s">
        <v>4600</v>
      </c>
      <c r="G2170" s="19" t="s">
        <v>228</v>
      </c>
      <c r="H2170" s="1">
        <v>570101</v>
      </c>
      <c r="I2170" s="1">
        <v>146957</v>
      </c>
      <c r="J2170" s="1">
        <v>717058</v>
      </c>
      <c r="K2170" s="1">
        <v>266991</v>
      </c>
      <c r="L2170" s="3" t="s">
        <v>5982</v>
      </c>
      <c r="M2170" s="16"/>
    </row>
    <row r="2171" spans="1:13" s="17" customFormat="1" x14ac:dyDescent="0.2">
      <c r="A2171" s="19" t="s">
        <v>128</v>
      </c>
      <c r="B2171" s="19" t="s">
        <v>5714</v>
      </c>
      <c r="C2171" s="25" t="s">
        <v>5982</v>
      </c>
      <c r="D2171" s="25" t="s">
        <v>5982</v>
      </c>
      <c r="E2171" s="25" t="s">
        <v>5982</v>
      </c>
      <c r="F2171" s="19" t="s">
        <v>5715</v>
      </c>
      <c r="G2171" s="19" t="s">
        <v>228</v>
      </c>
      <c r="H2171" s="1">
        <v>4642</v>
      </c>
      <c r="I2171" s="1">
        <v>-1119</v>
      </c>
      <c r="J2171" s="1">
        <v>3523</v>
      </c>
      <c r="K2171" s="1">
        <v>-1227</v>
      </c>
      <c r="L2171" s="3" t="s">
        <v>5982</v>
      </c>
      <c r="M2171" s="16"/>
    </row>
    <row r="2172" spans="1:13" s="17" customFormat="1" x14ac:dyDescent="0.2">
      <c r="A2172" s="19" t="s">
        <v>128</v>
      </c>
      <c r="B2172" s="19" t="s">
        <v>5716</v>
      </c>
      <c r="C2172" s="25" t="s">
        <v>5982</v>
      </c>
      <c r="D2172" s="25" t="s">
        <v>5982</v>
      </c>
      <c r="E2172" s="25" t="s">
        <v>5982</v>
      </c>
      <c r="F2172" s="19" t="s">
        <v>5717</v>
      </c>
      <c r="G2172" s="19" t="s">
        <v>228</v>
      </c>
      <c r="H2172" s="1">
        <v>1025069</v>
      </c>
      <c r="I2172" s="1">
        <v>205872</v>
      </c>
      <c r="J2172" s="1">
        <v>1230941</v>
      </c>
      <c r="K2172" s="1">
        <v>436754</v>
      </c>
      <c r="L2172" s="3" t="s">
        <v>5982</v>
      </c>
      <c r="M2172" s="16"/>
    </row>
    <row r="2173" spans="1:13" s="17" customFormat="1" x14ac:dyDescent="0.2">
      <c r="A2173" s="19" t="s">
        <v>128</v>
      </c>
      <c r="B2173" s="19" t="s">
        <v>5718</v>
      </c>
      <c r="C2173" s="25" t="s">
        <v>5982</v>
      </c>
      <c r="D2173" s="25" t="s">
        <v>5982</v>
      </c>
      <c r="E2173" s="25" t="s">
        <v>5982</v>
      </c>
      <c r="F2173" s="19" t="s">
        <v>5246</v>
      </c>
      <c r="G2173" s="19" t="s">
        <v>228</v>
      </c>
      <c r="H2173" s="1">
        <v>1785361</v>
      </c>
      <c r="I2173" s="1">
        <v>416517</v>
      </c>
      <c r="J2173" s="1">
        <v>2201878</v>
      </c>
      <c r="K2173" s="1">
        <v>883561</v>
      </c>
      <c r="L2173" s="3" t="s">
        <v>5982</v>
      </c>
      <c r="M2173" s="16"/>
    </row>
    <row r="2174" spans="1:13" s="17" customFormat="1" x14ac:dyDescent="0.2">
      <c r="A2174" s="19" t="s">
        <v>128</v>
      </c>
      <c r="B2174" s="19" t="s">
        <v>5719</v>
      </c>
      <c r="C2174" s="25" t="s">
        <v>5982</v>
      </c>
      <c r="D2174" s="25" t="s">
        <v>5982</v>
      </c>
      <c r="E2174" s="25" t="s">
        <v>5982</v>
      </c>
      <c r="F2174" s="19" t="s">
        <v>5720</v>
      </c>
      <c r="G2174" s="19" t="s">
        <v>145</v>
      </c>
      <c r="H2174" s="1">
        <v>10224679</v>
      </c>
      <c r="I2174" s="1">
        <v>2637158</v>
      </c>
      <c r="J2174" s="1">
        <v>12861837</v>
      </c>
      <c r="K2174" s="1">
        <v>4786784</v>
      </c>
      <c r="L2174" s="3" t="s">
        <v>5982</v>
      </c>
      <c r="M2174" s="16"/>
    </row>
    <row r="2175" spans="1:13" s="17" customFormat="1" x14ac:dyDescent="0.2">
      <c r="A2175" s="19" t="s">
        <v>128</v>
      </c>
      <c r="B2175" s="19" t="s">
        <v>5719</v>
      </c>
      <c r="C2175" s="19" t="s">
        <v>5721</v>
      </c>
      <c r="D2175" s="19" t="s">
        <v>5722</v>
      </c>
      <c r="E2175" s="19" t="s">
        <v>166</v>
      </c>
      <c r="F2175" s="19" t="s">
        <v>5723</v>
      </c>
      <c r="G2175" s="19" t="s">
        <v>145</v>
      </c>
      <c r="H2175" s="1">
        <v>77740</v>
      </c>
      <c r="I2175" s="1">
        <v>27228</v>
      </c>
      <c r="J2175" s="1">
        <v>104968</v>
      </c>
      <c r="K2175" s="1">
        <v>28566</v>
      </c>
      <c r="L2175" s="3" t="s">
        <v>5982</v>
      </c>
      <c r="M2175" s="16"/>
    </row>
    <row r="2176" spans="1:13" s="17" customFormat="1" x14ac:dyDescent="0.2">
      <c r="A2176" s="19" t="s">
        <v>128</v>
      </c>
      <c r="B2176" s="19" t="s">
        <v>5724</v>
      </c>
      <c r="C2176" s="25" t="s">
        <v>5982</v>
      </c>
      <c r="D2176" s="25" t="s">
        <v>5982</v>
      </c>
      <c r="E2176" s="25" t="s">
        <v>5982</v>
      </c>
      <c r="F2176" s="19" t="s">
        <v>5725</v>
      </c>
      <c r="G2176" s="19" t="s">
        <v>228</v>
      </c>
      <c r="H2176" s="1">
        <v>1120383</v>
      </c>
      <c r="I2176" s="1">
        <v>288017</v>
      </c>
      <c r="J2176" s="1">
        <v>1408400</v>
      </c>
      <c r="K2176" s="1">
        <v>525557</v>
      </c>
      <c r="L2176" s="3" t="s">
        <v>5982</v>
      </c>
      <c r="M2176" s="16"/>
    </row>
    <row r="2177" spans="1:13" s="17" customFormat="1" x14ac:dyDescent="0.2">
      <c r="A2177" s="19" t="s">
        <v>128</v>
      </c>
      <c r="B2177" s="19" t="s">
        <v>5726</v>
      </c>
      <c r="C2177" s="25" t="s">
        <v>5982</v>
      </c>
      <c r="D2177" s="25" t="s">
        <v>5982</v>
      </c>
      <c r="E2177" s="25" t="s">
        <v>5982</v>
      </c>
      <c r="F2177" s="19" t="s">
        <v>5727</v>
      </c>
      <c r="G2177" s="19" t="s">
        <v>228</v>
      </c>
      <c r="H2177" s="1">
        <v>1392712</v>
      </c>
      <c r="I2177" s="1">
        <v>359028</v>
      </c>
      <c r="J2177" s="1">
        <v>1751740</v>
      </c>
      <c r="K2177" s="1">
        <v>652209</v>
      </c>
      <c r="L2177" s="3" t="s">
        <v>5982</v>
      </c>
      <c r="M2177" s="16"/>
    </row>
    <row r="2178" spans="1:13" s="17" customFormat="1" x14ac:dyDescent="0.2">
      <c r="A2178" s="19" t="s">
        <v>128</v>
      </c>
      <c r="B2178" s="19" t="s">
        <v>5728</v>
      </c>
      <c r="C2178" s="25" t="s">
        <v>5982</v>
      </c>
      <c r="D2178" s="25" t="s">
        <v>5982</v>
      </c>
      <c r="E2178" s="25" t="s">
        <v>5982</v>
      </c>
      <c r="F2178" s="19" t="s">
        <v>5729</v>
      </c>
      <c r="G2178" s="19" t="s">
        <v>228</v>
      </c>
      <c r="H2178" s="1">
        <v>287487</v>
      </c>
      <c r="I2178" s="1">
        <v>-4474</v>
      </c>
      <c r="J2178" s="1">
        <v>283013</v>
      </c>
      <c r="K2178" s="1">
        <v>98347</v>
      </c>
      <c r="L2178" s="3" t="s">
        <v>5982</v>
      </c>
      <c r="M2178" s="16"/>
    </row>
    <row r="2179" spans="1:13" s="17" customFormat="1" x14ac:dyDescent="0.2">
      <c r="A2179" s="19" t="s">
        <v>128</v>
      </c>
      <c r="B2179" s="19" t="s">
        <v>5730</v>
      </c>
      <c r="C2179" s="25" t="s">
        <v>5982</v>
      </c>
      <c r="D2179" s="25" t="s">
        <v>5982</v>
      </c>
      <c r="E2179" s="25" t="s">
        <v>5982</v>
      </c>
      <c r="F2179" s="19" t="s">
        <v>5731</v>
      </c>
      <c r="G2179" s="19" t="s">
        <v>228</v>
      </c>
      <c r="H2179" s="1">
        <v>1376964</v>
      </c>
      <c r="I2179" s="1">
        <v>190670</v>
      </c>
      <c r="J2179" s="1">
        <v>1567634</v>
      </c>
      <c r="K2179" s="1">
        <v>523012</v>
      </c>
      <c r="L2179" s="3" t="s">
        <v>5982</v>
      </c>
      <c r="M2179" s="16"/>
    </row>
    <row r="2180" spans="1:13" s="17" customFormat="1" x14ac:dyDescent="0.2">
      <c r="A2180" s="19" t="s">
        <v>128</v>
      </c>
      <c r="B2180" s="19" t="s">
        <v>5732</v>
      </c>
      <c r="C2180" s="25" t="s">
        <v>5982</v>
      </c>
      <c r="D2180" s="25" t="s">
        <v>5982</v>
      </c>
      <c r="E2180" s="25" t="s">
        <v>5982</v>
      </c>
      <c r="F2180" s="19" t="s">
        <v>5733</v>
      </c>
      <c r="G2180" s="19" t="s">
        <v>228</v>
      </c>
      <c r="H2180" s="1">
        <v>2314537</v>
      </c>
      <c r="I2180" s="1">
        <v>343006</v>
      </c>
      <c r="J2180" s="1">
        <v>2657543</v>
      </c>
      <c r="K2180" s="1">
        <v>889361</v>
      </c>
      <c r="L2180" s="3" t="s">
        <v>5982</v>
      </c>
      <c r="M2180" s="16"/>
    </row>
    <row r="2181" spans="1:13" s="17" customFormat="1" x14ac:dyDescent="0.2">
      <c r="A2181" s="19" t="s">
        <v>128</v>
      </c>
      <c r="B2181" s="19" t="s">
        <v>5734</v>
      </c>
      <c r="C2181" s="25" t="s">
        <v>5982</v>
      </c>
      <c r="D2181" s="25" t="s">
        <v>5982</v>
      </c>
      <c r="E2181" s="25" t="s">
        <v>5982</v>
      </c>
      <c r="F2181" s="19" t="s">
        <v>5735</v>
      </c>
      <c r="G2181" s="19" t="s">
        <v>228</v>
      </c>
      <c r="H2181" s="1">
        <v>1133297</v>
      </c>
      <c r="I2181" s="1">
        <v>292389</v>
      </c>
      <c r="J2181" s="1">
        <v>1425686</v>
      </c>
      <c r="K2181" s="1">
        <v>530469</v>
      </c>
      <c r="L2181" s="3" t="s">
        <v>5982</v>
      </c>
      <c r="M2181" s="16"/>
    </row>
    <row r="2182" spans="1:13" s="17" customFormat="1" x14ac:dyDescent="0.2">
      <c r="A2182" s="19" t="s">
        <v>128</v>
      </c>
      <c r="B2182" s="19" t="s">
        <v>5736</v>
      </c>
      <c r="C2182" s="25" t="s">
        <v>5982</v>
      </c>
      <c r="D2182" s="25" t="s">
        <v>5982</v>
      </c>
      <c r="E2182" s="25" t="s">
        <v>5982</v>
      </c>
      <c r="F2182" s="19" t="s">
        <v>5737</v>
      </c>
      <c r="G2182" s="19" t="s">
        <v>228</v>
      </c>
      <c r="H2182" s="1">
        <v>1375631</v>
      </c>
      <c r="I2182" s="1">
        <v>285856</v>
      </c>
      <c r="J2182" s="1">
        <v>1661487</v>
      </c>
      <c r="K2182" s="1">
        <v>594462</v>
      </c>
      <c r="L2182" s="3" t="s">
        <v>5982</v>
      </c>
      <c r="M2182" s="16"/>
    </row>
    <row r="2183" spans="1:13" s="17" customFormat="1" x14ac:dyDescent="0.2">
      <c r="A2183" s="19" t="s">
        <v>128</v>
      </c>
      <c r="B2183" s="19" t="s">
        <v>5738</v>
      </c>
      <c r="C2183" s="25" t="s">
        <v>5982</v>
      </c>
      <c r="D2183" s="25" t="s">
        <v>5982</v>
      </c>
      <c r="E2183" s="25" t="s">
        <v>5982</v>
      </c>
      <c r="F2183" s="19" t="s">
        <v>5739</v>
      </c>
      <c r="G2183" s="19" t="s">
        <v>228</v>
      </c>
      <c r="H2183" s="1">
        <v>810017</v>
      </c>
      <c r="I2183" s="1">
        <v>208800</v>
      </c>
      <c r="J2183" s="1">
        <v>1018817</v>
      </c>
      <c r="K2183" s="1">
        <v>379348</v>
      </c>
      <c r="L2183" s="3" t="s">
        <v>5982</v>
      </c>
      <c r="M2183" s="16"/>
    </row>
    <row r="2184" spans="1:13" s="17" customFormat="1" x14ac:dyDescent="0.2">
      <c r="A2184" s="19" t="s">
        <v>128</v>
      </c>
      <c r="B2184" s="19" t="s">
        <v>5740</v>
      </c>
      <c r="C2184" s="25" t="s">
        <v>5982</v>
      </c>
      <c r="D2184" s="25" t="s">
        <v>5982</v>
      </c>
      <c r="E2184" s="25" t="s">
        <v>5982</v>
      </c>
      <c r="F2184" s="19" t="s">
        <v>5741</v>
      </c>
      <c r="G2184" s="19" t="s">
        <v>228</v>
      </c>
      <c r="H2184" s="1">
        <v>174526</v>
      </c>
      <c r="I2184" s="1">
        <v>-1939</v>
      </c>
      <c r="J2184" s="1">
        <v>172587</v>
      </c>
      <c r="K2184" s="1">
        <v>46563</v>
      </c>
      <c r="L2184" s="3" t="s">
        <v>5982</v>
      </c>
      <c r="M2184" s="16"/>
    </row>
    <row r="2185" spans="1:13" s="17" customFormat="1" x14ac:dyDescent="0.2">
      <c r="A2185" s="19" t="s">
        <v>128</v>
      </c>
      <c r="B2185" s="19" t="s">
        <v>5742</v>
      </c>
      <c r="C2185" s="25" t="s">
        <v>5982</v>
      </c>
      <c r="D2185" s="25" t="s">
        <v>5982</v>
      </c>
      <c r="E2185" s="25" t="s">
        <v>5982</v>
      </c>
      <c r="F2185" s="19" t="s">
        <v>5743</v>
      </c>
      <c r="G2185" s="19" t="s">
        <v>228</v>
      </c>
      <c r="H2185" s="1">
        <v>81474</v>
      </c>
      <c r="I2185" s="1">
        <v>-430</v>
      </c>
      <c r="J2185" s="1">
        <v>81044</v>
      </c>
      <c r="K2185" s="1">
        <v>21939</v>
      </c>
      <c r="L2185" s="3" t="s">
        <v>5982</v>
      </c>
      <c r="M2185" s="16"/>
    </row>
    <row r="2186" spans="1:13" s="17" customFormat="1" x14ac:dyDescent="0.2">
      <c r="A2186" s="19" t="s">
        <v>128</v>
      </c>
      <c r="B2186" s="19" t="s">
        <v>5742</v>
      </c>
      <c r="C2186" s="19" t="s">
        <v>5744</v>
      </c>
      <c r="D2186" s="19" t="s">
        <v>5745</v>
      </c>
      <c r="E2186" s="19" t="s">
        <v>166</v>
      </c>
      <c r="F2186" s="19" t="s">
        <v>5746</v>
      </c>
      <c r="G2186" s="19" t="s">
        <v>228</v>
      </c>
      <c r="H2186" s="1">
        <v>55366</v>
      </c>
      <c r="I2186" s="1">
        <v>0</v>
      </c>
      <c r="J2186" s="1">
        <v>55366</v>
      </c>
      <c r="K2186" s="1">
        <v>10319</v>
      </c>
      <c r="L2186" s="3" t="s">
        <v>5982</v>
      </c>
      <c r="M2186" s="16"/>
    </row>
    <row r="2187" spans="1:13" s="17" customFormat="1" x14ac:dyDescent="0.2">
      <c r="A2187" s="19" t="s">
        <v>128</v>
      </c>
      <c r="B2187" s="19" t="s">
        <v>5747</v>
      </c>
      <c r="C2187" s="25" t="s">
        <v>5982</v>
      </c>
      <c r="D2187" s="25" t="s">
        <v>5982</v>
      </c>
      <c r="E2187" s="25" t="s">
        <v>5982</v>
      </c>
      <c r="F2187" s="19" t="s">
        <v>5748</v>
      </c>
      <c r="G2187" s="19" t="s">
        <v>228</v>
      </c>
      <c r="H2187" s="1">
        <v>307103</v>
      </c>
      <c r="I2187" s="1">
        <v>-16092</v>
      </c>
      <c r="J2187" s="1">
        <v>291011</v>
      </c>
      <c r="K2187" s="1">
        <v>71986</v>
      </c>
      <c r="L2187" s="3" t="s">
        <v>5982</v>
      </c>
      <c r="M2187" s="16"/>
    </row>
    <row r="2188" spans="1:13" s="17" customFormat="1" x14ac:dyDescent="0.2">
      <c r="A2188" s="19" t="s">
        <v>128</v>
      </c>
      <c r="B2188" s="19" t="s">
        <v>5749</v>
      </c>
      <c r="C2188" s="25" t="s">
        <v>5982</v>
      </c>
      <c r="D2188" s="25" t="s">
        <v>5982</v>
      </c>
      <c r="E2188" s="25" t="s">
        <v>5982</v>
      </c>
      <c r="F2188" s="19" t="s">
        <v>5750</v>
      </c>
      <c r="G2188" s="19" t="s">
        <v>228</v>
      </c>
      <c r="H2188" s="1">
        <v>324886</v>
      </c>
      <c r="I2188" s="1">
        <v>84397</v>
      </c>
      <c r="J2188" s="1">
        <v>409283</v>
      </c>
      <c r="K2188" s="1">
        <v>151441</v>
      </c>
      <c r="L2188" s="3" t="s">
        <v>5982</v>
      </c>
      <c r="M2188" s="16"/>
    </row>
    <row r="2189" spans="1:13" s="17" customFormat="1" x14ac:dyDescent="0.2">
      <c r="A2189" s="19" t="s">
        <v>128</v>
      </c>
      <c r="B2189" s="19" t="s">
        <v>5749</v>
      </c>
      <c r="C2189" s="19" t="s">
        <v>5751</v>
      </c>
      <c r="D2189" s="19" t="s">
        <v>5752</v>
      </c>
      <c r="E2189" s="19" t="s">
        <v>143</v>
      </c>
      <c r="F2189" s="19" t="s">
        <v>5753</v>
      </c>
      <c r="G2189" s="19" t="s">
        <v>228</v>
      </c>
      <c r="H2189" s="1">
        <v>111622</v>
      </c>
      <c r="I2189" s="1">
        <v>0</v>
      </c>
      <c r="J2189" s="1">
        <v>111622</v>
      </c>
      <c r="K2189" s="1">
        <v>30848</v>
      </c>
      <c r="L2189" s="3" t="s">
        <v>5982</v>
      </c>
      <c r="M2189" s="16"/>
    </row>
    <row r="2190" spans="1:13" s="17" customFormat="1" x14ac:dyDescent="0.2">
      <c r="A2190" s="19" t="s">
        <v>128</v>
      </c>
      <c r="B2190" s="19" t="s">
        <v>5754</v>
      </c>
      <c r="C2190" s="25" t="s">
        <v>5982</v>
      </c>
      <c r="D2190" s="25" t="s">
        <v>5982</v>
      </c>
      <c r="E2190" s="25" t="s">
        <v>5982</v>
      </c>
      <c r="F2190" s="19" t="s">
        <v>5755</v>
      </c>
      <c r="G2190" s="19" t="s">
        <v>228</v>
      </c>
      <c r="H2190" s="1">
        <v>1771638</v>
      </c>
      <c r="I2190" s="1">
        <v>352412</v>
      </c>
      <c r="J2190" s="1">
        <v>2124050</v>
      </c>
      <c r="K2190" s="1">
        <v>755401</v>
      </c>
      <c r="L2190" s="3" t="s">
        <v>5982</v>
      </c>
      <c r="M2190" s="16"/>
    </row>
    <row r="2191" spans="1:13" s="17" customFormat="1" x14ac:dyDescent="0.2">
      <c r="A2191" s="19" t="s">
        <v>128</v>
      </c>
      <c r="B2191" s="19" t="s">
        <v>5756</v>
      </c>
      <c r="C2191" s="25" t="s">
        <v>5982</v>
      </c>
      <c r="D2191" s="25" t="s">
        <v>5982</v>
      </c>
      <c r="E2191" s="25" t="s">
        <v>5982</v>
      </c>
      <c r="F2191" s="19" t="s">
        <v>5757</v>
      </c>
      <c r="G2191" s="19" t="s">
        <v>228</v>
      </c>
      <c r="H2191" s="1">
        <v>1968105</v>
      </c>
      <c r="I2191" s="1">
        <v>403238</v>
      </c>
      <c r="J2191" s="1">
        <v>2371343</v>
      </c>
      <c r="K2191" s="1">
        <v>841264</v>
      </c>
      <c r="L2191" s="3" t="s">
        <v>5982</v>
      </c>
      <c r="M2191" s="16"/>
    </row>
    <row r="2192" spans="1:13" s="17" customFormat="1" x14ac:dyDescent="0.2">
      <c r="A2192" s="19" t="s">
        <v>128</v>
      </c>
      <c r="B2192" s="19" t="s">
        <v>5758</v>
      </c>
      <c r="C2192" s="25" t="s">
        <v>5982</v>
      </c>
      <c r="D2192" s="25" t="s">
        <v>5982</v>
      </c>
      <c r="E2192" s="25" t="s">
        <v>5982</v>
      </c>
      <c r="F2192" s="19" t="s">
        <v>5759</v>
      </c>
      <c r="G2192" s="19" t="s">
        <v>228</v>
      </c>
      <c r="H2192" s="1">
        <v>860053</v>
      </c>
      <c r="I2192" s="1">
        <v>61597</v>
      </c>
      <c r="J2192" s="1">
        <v>921650</v>
      </c>
      <c r="K2192" s="1">
        <v>282785</v>
      </c>
      <c r="L2192" s="3" t="s">
        <v>5982</v>
      </c>
      <c r="M2192" s="16"/>
    </row>
    <row r="2193" spans="1:13" s="17" customFormat="1" x14ac:dyDescent="0.2">
      <c r="A2193" s="19" t="s">
        <v>128</v>
      </c>
      <c r="B2193" s="19" t="s">
        <v>5760</v>
      </c>
      <c r="C2193" s="25" t="s">
        <v>5982</v>
      </c>
      <c r="D2193" s="25" t="s">
        <v>5982</v>
      </c>
      <c r="E2193" s="25" t="s">
        <v>5982</v>
      </c>
      <c r="F2193" s="19" t="s">
        <v>5761</v>
      </c>
      <c r="G2193" s="19" t="s">
        <v>228</v>
      </c>
      <c r="H2193" s="1">
        <v>2022584</v>
      </c>
      <c r="I2193" s="1">
        <v>38131</v>
      </c>
      <c r="J2193" s="1">
        <v>2060715</v>
      </c>
      <c r="K2193" s="1">
        <v>582058</v>
      </c>
      <c r="L2193" s="3" t="s">
        <v>5982</v>
      </c>
      <c r="M2193" s="16"/>
    </row>
    <row r="2194" spans="1:13" s="17" customFormat="1" x14ac:dyDescent="0.2">
      <c r="A2194" s="19" t="s">
        <v>128</v>
      </c>
      <c r="B2194" s="19" t="s">
        <v>5762</v>
      </c>
      <c r="C2194" s="25" t="s">
        <v>5982</v>
      </c>
      <c r="D2194" s="25" t="s">
        <v>5982</v>
      </c>
      <c r="E2194" s="25" t="s">
        <v>5982</v>
      </c>
      <c r="F2194" s="19" t="s">
        <v>5763</v>
      </c>
      <c r="G2194" s="19" t="s">
        <v>228</v>
      </c>
      <c r="H2194" s="1">
        <v>26006</v>
      </c>
      <c r="I2194" s="1">
        <v>0</v>
      </c>
      <c r="J2194" s="1">
        <v>26006</v>
      </c>
      <c r="K2194" s="1">
        <v>6542</v>
      </c>
      <c r="L2194" s="3" t="s">
        <v>5982</v>
      </c>
      <c r="M2194" s="16"/>
    </row>
    <row r="2195" spans="1:13" s="17" customFormat="1" x14ac:dyDescent="0.2">
      <c r="A2195" s="19" t="s">
        <v>128</v>
      </c>
      <c r="B2195" s="19" t="s">
        <v>5764</v>
      </c>
      <c r="C2195" s="25" t="s">
        <v>5982</v>
      </c>
      <c r="D2195" s="25" t="s">
        <v>5982</v>
      </c>
      <c r="E2195" s="25" t="s">
        <v>5982</v>
      </c>
      <c r="F2195" s="19" t="s">
        <v>5765</v>
      </c>
      <c r="G2195" s="19" t="s">
        <v>228</v>
      </c>
      <c r="H2195" s="1">
        <v>1291487</v>
      </c>
      <c r="I2195" s="1">
        <v>-9587</v>
      </c>
      <c r="J2195" s="1">
        <v>1281900</v>
      </c>
      <c r="K2195" s="1">
        <v>348913</v>
      </c>
      <c r="L2195" s="3" t="s">
        <v>5982</v>
      </c>
      <c r="M2195" s="16"/>
    </row>
    <row r="2196" spans="1:13" s="17" customFormat="1" x14ac:dyDescent="0.2">
      <c r="A2196" s="19" t="s">
        <v>128</v>
      </c>
      <c r="B2196" s="19" t="s">
        <v>5766</v>
      </c>
      <c r="C2196" s="25" t="s">
        <v>5982</v>
      </c>
      <c r="D2196" s="25" t="s">
        <v>5982</v>
      </c>
      <c r="E2196" s="25" t="s">
        <v>5982</v>
      </c>
      <c r="F2196" s="19" t="s">
        <v>5767</v>
      </c>
      <c r="G2196" s="19" t="s">
        <v>228</v>
      </c>
      <c r="H2196" s="1">
        <v>560579</v>
      </c>
      <c r="I2196" s="1">
        <v>2755</v>
      </c>
      <c r="J2196" s="1">
        <v>563334</v>
      </c>
      <c r="K2196" s="1">
        <v>155208</v>
      </c>
      <c r="L2196" s="3" t="s">
        <v>5982</v>
      </c>
      <c r="M2196" s="16"/>
    </row>
    <row r="2197" spans="1:13" s="17" customFormat="1" x14ac:dyDescent="0.2">
      <c r="A2197" s="19" t="s">
        <v>128</v>
      </c>
      <c r="B2197" s="19" t="s">
        <v>5768</v>
      </c>
      <c r="C2197" s="25" t="s">
        <v>5982</v>
      </c>
      <c r="D2197" s="25" t="s">
        <v>5982</v>
      </c>
      <c r="E2197" s="25" t="s">
        <v>5982</v>
      </c>
      <c r="F2197" s="19" t="s">
        <v>5769</v>
      </c>
      <c r="G2197" s="19" t="s">
        <v>228</v>
      </c>
      <c r="H2197" s="1">
        <v>23137752</v>
      </c>
      <c r="I2197" s="1">
        <v>5088262</v>
      </c>
      <c r="J2197" s="1">
        <v>28226014</v>
      </c>
      <c r="K2197" s="1">
        <v>10153495</v>
      </c>
      <c r="L2197" s="3" t="s">
        <v>5982</v>
      </c>
      <c r="M2197" s="16"/>
    </row>
    <row r="2198" spans="1:13" s="17" customFormat="1" x14ac:dyDescent="0.2">
      <c r="A2198" s="19" t="s">
        <v>128</v>
      </c>
      <c r="B2198" s="19" t="s">
        <v>5770</v>
      </c>
      <c r="C2198" s="25" t="s">
        <v>5982</v>
      </c>
      <c r="D2198" s="25" t="s">
        <v>5982</v>
      </c>
      <c r="E2198" s="25" t="s">
        <v>5982</v>
      </c>
      <c r="F2198" s="19" t="s">
        <v>5771</v>
      </c>
      <c r="G2198" s="19" t="s">
        <v>341</v>
      </c>
      <c r="H2198" s="1">
        <v>16391960</v>
      </c>
      <c r="I2198" s="1">
        <v>-434897</v>
      </c>
      <c r="J2198" s="1">
        <v>15957063</v>
      </c>
      <c r="K2198" s="1">
        <v>4189797</v>
      </c>
      <c r="L2198" s="3" t="s">
        <v>5982</v>
      </c>
      <c r="M2198" s="16"/>
    </row>
    <row r="2199" spans="1:13" s="17" customFormat="1" x14ac:dyDescent="0.2">
      <c r="A2199" s="19" t="s">
        <v>128</v>
      </c>
      <c r="B2199" s="19" t="s">
        <v>5770</v>
      </c>
      <c r="C2199" s="19" t="s">
        <v>5772</v>
      </c>
      <c r="D2199" s="19" t="s">
        <v>5773</v>
      </c>
      <c r="E2199" s="19" t="s">
        <v>166</v>
      </c>
      <c r="F2199" s="19" t="s">
        <v>5774</v>
      </c>
      <c r="G2199" s="19" t="s">
        <v>341</v>
      </c>
      <c r="H2199" s="1">
        <v>38430</v>
      </c>
      <c r="I2199" s="1">
        <v>0</v>
      </c>
      <c r="J2199" s="1">
        <v>38430</v>
      </c>
      <c r="K2199" s="1">
        <v>21092</v>
      </c>
      <c r="L2199" s="3" t="s">
        <v>5982</v>
      </c>
      <c r="M2199" s="16"/>
    </row>
    <row r="2200" spans="1:13" s="17" customFormat="1" x14ac:dyDescent="0.2">
      <c r="A2200" s="19" t="s">
        <v>128</v>
      </c>
      <c r="B2200" s="19" t="s">
        <v>5770</v>
      </c>
      <c r="C2200" s="19" t="s">
        <v>5775</v>
      </c>
      <c r="D2200" s="19" t="s">
        <v>5776</v>
      </c>
      <c r="E2200" s="19" t="s">
        <v>166</v>
      </c>
      <c r="F2200" s="19" t="s">
        <v>5777</v>
      </c>
      <c r="G2200" s="19" t="s">
        <v>341</v>
      </c>
      <c r="H2200" s="1">
        <v>30332</v>
      </c>
      <c r="I2200" s="1">
        <v>0</v>
      </c>
      <c r="J2200" s="1">
        <v>30332</v>
      </c>
      <c r="K2200" s="1">
        <v>8876</v>
      </c>
      <c r="L2200" s="3" t="s">
        <v>5982</v>
      </c>
      <c r="M2200" s="16"/>
    </row>
    <row r="2201" spans="1:13" s="17" customFormat="1" x14ac:dyDescent="0.2">
      <c r="A2201" s="19" t="s">
        <v>128</v>
      </c>
      <c r="B2201" s="19" t="s">
        <v>5778</v>
      </c>
      <c r="C2201" s="25" t="s">
        <v>5982</v>
      </c>
      <c r="D2201" s="25" t="s">
        <v>5982</v>
      </c>
      <c r="E2201" s="25" t="s">
        <v>5982</v>
      </c>
      <c r="F2201" s="19" t="s">
        <v>5779</v>
      </c>
      <c r="G2201" s="19" t="s">
        <v>145</v>
      </c>
      <c r="H2201" s="1">
        <v>70382965</v>
      </c>
      <c r="I2201" s="1">
        <v>-883697</v>
      </c>
      <c r="J2201" s="1">
        <v>69499268</v>
      </c>
      <c r="K2201" s="1">
        <v>18630196</v>
      </c>
      <c r="L2201" s="3" t="s">
        <v>5982</v>
      </c>
      <c r="M2201" s="16"/>
    </row>
    <row r="2202" spans="1:13" s="17" customFormat="1" x14ac:dyDescent="0.2">
      <c r="A2202" s="19" t="s">
        <v>128</v>
      </c>
      <c r="B2202" s="19" t="s">
        <v>5778</v>
      </c>
      <c r="C2202" s="19" t="s">
        <v>5780</v>
      </c>
      <c r="D2202" s="19" t="s">
        <v>5781</v>
      </c>
      <c r="E2202" s="19" t="s">
        <v>166</v>
      </c>
      <c r="F2202" s="19" t="s">
        <v>5782</v>
      </c>
      <c r="G2202" s="19" t="s">
        <v>145</v>
      </c>
      <c r="H2202" s="1">
        <v>1609081</v>
      </c>
      <c r="I2202" s="1">
        <v>122015</v>
      </c>
      <c r="J2202" s="1">
        <v>1731096</v>
      </c>
      <c r="K2202" s="1">
        <v>604840</v>
      </c>
      <c r="L2202" s="3" t="s">
        <v>5982</v>
      </c>
      <c r="M2202" s="16"/>
    </row>
    <row r="2203" spans="1:13" s="17" customFormat="1" x14ac:dyDescent="0.2">
      <c r="A2203" s="19" t="s">
        <v>128</v>
      </c>
      <c r="B2203" s="19" t="s">
        <v>5778</v>
      </c>
      <c r="C2203" s="19" t="s">
        <v>5783</v>
      </c>
      <c r="D2203" s="19" t="s">
        <v>5784</v>
      </c>
      <c r="E2203" s="19" t="s">
        <v>166</v>
      </c>
      <c r="F2203" s="19" t="s">
        <v>5785</v>
      </c>
      <c r="G2203" s="19" t="s">
        <v>145</v>
      </c>
      <c r="H2203" s="1">
        <v>632954</v>
      </c>
      <c r="I2203" s="1">
        <v>56311</v>
      </c>
      <c r="J2203" s="1">
        <v>689265</v>
      </c>
      <c r="K2203" s="1">
        <v>203906</v>
      </c>
      <c r="L2203" s="3" t="s">
        <v>5982</v>
      </c>
      <c r="M2203" s="16"/>
    </row>
    <row r="2204" spans="1:13" s="17" customFormat="1" x14ac:dyDescent="0.2">
      <c r="A2204" s="19" t="s">
        <v>128</v>
      </c>
      <c r="B2204" s="19" t="s">
        <v>5778</v>
      </c>
      <c r="C2204" s="19" t="s">
        <v>5786</v>
      </c>
      <c r="D2204" s="19" t="s">
        <v>5787</v>
      </c>
      <c r="E2204" s="19" t="s">
        <v>166</v>
      </c>
      <c r="F2204" s="19" t="s">
        <v>5788</v>
      </c>
      <c r="G2204" s="19" t="s">
        <v>145</v>
      </c>
      <c r="H2204" s="1">
        <v>72134</v>
      </c>
      <c r="I2204" s="1">
        <v>0</v>
      </c>
      <c r="J2204" s="1">
        <v>72134</v>
      </c>
      <c r="K2204" s="1">
        <v>13070</v>
      </c>
      <c r="L2204" s="3" t="s">
        <v>5982</v>
      </c>
      <c r="M2204" s="16"/>
    </row>
    <row r="2205" spans="1:13" s="17" customFormat="1" x14ac:dyDescent="0.2">
      <c r="A2205" s="19" t="s">
        <v>128</v>
      </c>
      <c r="B2205" s="19" t="s">
        <v>5778</v>
      </c>
      <c r="C2205" s="19" t="s">
        <v>5789</v>
      </c>
      <c r="D2205" s="19" t="s">
        <v>5790</v>
      </c>
      <c r="E2205" s="19" t="s">
        <v>166</v>
      </c>
      <c r="F2205" s="19" t="s">
        <v>5791</v>
      </c>
      <c r="G2205" s="19" t="s">
        <v>145</v>
      </c>
      <c r="H2205" s="1">
        <v>356313</v>
      </c>
      <c r="I2205" s="1">
        <v>-3644</v>
      </c>
      <c r="J2205" s="1">
        <v>352669</v>
      </c>
      <c r="K2205" s="1">
        <v>129580</v>
      </c>
      <c r="L2205" s="3" t="s">
        <v>5982</v>
      </c>
      <c r="M2205" s="16"/>
    </row>
    <row r="2206" spans="1:13" s="17" customFormat="1" x14ac:dyDescent="0.2">
      <c r="A2206" s="19" t="s">
        <v>128</v>
      </c>
      <c r="B2206" s="19" t="s">
        <v>5792</v>
      </c>
      <c r="C2206" s="25" t="s">
        <v>5982</v>
      </c>
      <c r="D2206" s="25" t="s">
        <v>5982</v>
      </c>
      <c r="E2206" s="25" t="s">
        <v>5982</v>
      </c>
      <c r="F2206" s="19" t="s">
        <v>5793</v>
      </c>
      <c r="G2206" s="19" t="s">
        <v>228</v>
      </c>
      <c r="H2206" s="1">
        <v>511849</v>
      </c>
      <c r="I2206" s="1">
        <v>-10474</v>
      </c>
      <c r="J2206" s="1">
        <v>501375</v>
      </c>
      <c r="K2206" s="1">
        <v>132887</v>
      </c>
      <c r="L2206" s="3" t="s">
        <v>5982</v>
      </c>
      <c r="M2206" s="16"/>
    </row>
    <row r="2207" spans="1:13" s="17" customFormat="1" x14ac:dyDescent="0.2">
      <c r="A2207" s="19" t="s">
        <v>128</v>
      </c>
      <c r="B2207" s="19" t="s">
        <v>5794</v>
      </c>
      <c r="C2207" s="25" t="s">
        <v>5982</v>
      </c>
      <c r="D2207" s="25" t="s">
        <v>5982</v>
      </c>
      <c r="E2207" s="25" t="s">
        <v>5982</v>
      </c>
      <c r="F2207" s="19" t="s">
        <v>5795</v>
      </c>
      <c r="G2207" s="19" t="s">
        <v>228</v>
      </c>
      <c r="H2207" s="1">
        <v>1020120</v>
      </c>
      <c r="I2207" s="1">
        <v>263547</v>
      </c>
      <c r="J2207" s="1">
        <v>1283667</v>
      </c>
      <c r="K2207" s="1">
        <v>477103</v>
      </c>
      <c r="L2207" s="3" t="s">
        <v>5982</v>
      </c>
      <c r="M2207" s="16"/>
    </row>
    <row r="2208" spans="1:13" s="17" customFormat="1" x14ac:dyDescent="0.2">
      <c r="A2208" s="19" t="s">
        <v>128</v>
      </c>
      <c r="B2208" s="19" t="s">
        <v>5796</v>
      </c>
      <c r="C2208" s="25" t="s">
        <v>5982</v>
      </c>
      <c r="D2208" s="25" t="s">
        <v>5982</v>
      </c>
      <c r="E2208" s="25" t="s">
        <v>5982</v>
      </c>
      <c r="F2208" s="19" t="s">
        <v>5797</v>
      </c>
      <c r="G2208" s="19" t="s">
        <v>145</v>
      </c>
      <c r="H2208" s="1">
        <v>6452237</v>
      </c>
      <c r="I2208" s="1">
        <v>1666899</v>
      </c>
      <c r="J2208" s="1">
        <v>8119136</v>
      </c>
      <c r="K2208" s="1">
        <v>3017698</v>
      </c>
      <c r="L2208" s="3" t="s">
        <v>5982</v>
      </c>
      <c r="M2208" s="16"/>
    </row>
    <row r="2209" spans="1:13" s="17" customFormat="1" x14ac:dyDescent="0.2">
      <c r="A2209" s="19" t="s">
        <v>128</v>
      </c>
      <c r="B2209" s="19" t="s">
        <v>5798</v>
      </c>
      <c r="C2209" s="25" t="s">
        <v>5982</v>
      </c>
      <c r="D2209" s="25" t="s">
        <v>5982</v>
      </c>
      <c r="E2209" s="25" t="s">
        <v>5982</v>
      </c>
      <c r="F2209" s="19" t="s">
        <v>5799</v>
      </c>
      <c r="G2209" s="19" t="s">
        <v>145</v>
      </c>
      <c r="H2209" s="1">
        <v>36044618</v>
      </c>
      <c r="I2209" s="1">
        <v>6722563</v>
      </c>
      <c r="J2209" s="1">
        <v>42767181</v>
      </c>
      <c r="K2209" s="1">
        <v>14901717</v>
      </c>
      <c r="L2209" s="3" t="s">
        <v>5982</v>
      </c>
      <c r="M2209" s="16"/>
    </row>
    <row r="2210" spans="1:13" s="17" customFormat="1" x14ac:dyDescent="0.2">
      <c r="A2210" s="19" t="s">
        <v>128</v>
      </c>
      <c r="B2210" s="19" t="s">
        <v>5798</v>
      </c>
      <c r="C2210" s="19" t="s">
        <v>5800</v>
      </c>
      <c r="D2210" s="19" t="s">
        <v>5801</v>
      </c>
      <c r="E2210" s="19" t="s">
        <v>166</v>
      </c>
      <c r="F2210" s="19" t="s">
        <v>5802</v>
      </c>
      <c r="G2210" s="19" t="s">
        <v>145</v>
      </c>
      <c r="H2210" s="1">
        <v>461126</v>
      </c>
      <c r="I2210" s="1">
        <v>179024</v>
      </c>
      <c r="J2210" s="1">
        <v>640150</v>
      </c>
      <c r="K2210" s="1">
        <v>116980</v>
      </c>
      <c r="L2210" s="3" t="s">
        <v>5982</v>
      </c>
      <c r="M2210" s="16"/>
    </row>
    <row r="2211" spans="1:13" s="17" customFormat="1" x14ac:dyDescent="0.2">
      <c r="A2211" s="19" t="s">
        <v>128</v>
      </c>
      <c r="B2211" s="19" t="s">
        <v>5798</v>
      </c>
      <c r="C2211" s="19" t="s">
        <v>5803</v>
      </c>
      <c r="D2211" s="19" t="s">
        <v>5804</v>
      </c>
      <c r="E2211" s="19" t="s">
        <v>166</v>
      </c>
      <c r="F2211" s="19" t="s">
        <v>5805</v>
      </c>
      <c r="G2211" s="19" t="s">
        <v>145</v>
      </c>
      <c r="H2211" s="1">
        <v>1439255</v>
      </c>
      <c r="I2211" s="1">
        <v>354516</v>
      </c>
      <c r="J2211" s="1">
        <v>1793771</v>
      </c>
      <c r="K2211" s="1">
        <v>625966</v>
      </c>
      <c r="L2211" s="3" t="s">
        <v>5982</v>
      </c>
      <c r="M2211" s="16"/>
    </row>
    <row r="2212" spans="1:13" s="17" customFormat="1" x14ac:dyDescent="0.2">
      <c r="A2212" s="19" t="s">
        <v>128</v>
      </c>
      <c r="B2212" s="19" t="s">
        <v>5798</v>
      </c>
      <c r="C2212" s="19" t="s">
        <v>5806</v>
      </c>
      <c r="D2212" s="19" t="s">
        <v>5807</v>
      </c>
      <c r="E2212" s="19" t="s">
        <v>166</v>
      </c>
      <c r="F2212" s="19" t="s">
        <v>5808</v>
      </c>
      <c r="G2212" s="19" t="s">
        <v>145</v>
      </c>
      <c r="H2212" s="1">
        <v>45298</v>
      </c>
      <c r="I2212" s="1">
        <v>0</v>
      </c>
      <c r="J2212" s="1">
        <v>45298</v>
      </c>
      <c r="K2212" s="1">
        <v>16651</v>
      </c>
      <c r="L2212" s="3" t="s">
        <v>5982</v>
      </c>
      <c r="M2212" s="16"/>
    </row>
    <row r="2213" spans="1:13" s="17" customFormat="1" x14ac:dyDescent="0.2">
      <c r="A2213" s="19" t="s">
        <v>128</v>
      </c>
      <c r="B2213" s="19" t="s">
        <v>5809</v>
      </c>
      <c r="C2213" s="25" t="s">
        <v>5982</v>
      </c>
      <c r="D2213" s="25" t="s">
        <v>5982</v>
      </c>
      <c r="E2213" s="25" t="s">
        <v>5982</v>
      </c>
      <c r="F2213" s="19" t="s">
        <v>5810</v>
      </c>
      <c r="G2213" s="19" t="s">
        <v>145</v>
      </c>
      <c r="H2213" s="1">
        <v>17377619</v>
      </c>
      <c r="I2213" s="1">
        <v>4480563</v>
      </c>
      <c r="J2213" s="1">
        <v>21858182</v>
      </c>
      <c r="K2213" s="1">
        <v>8137127</v>
      </c>
      <c r="L2213" s="3" t="s">
        <v>5982</v>
      </c>
      <c r="M2213" s="16"/>
    </row>
    <row r="2214" spans="1:13" s="17" customFormat="1" x14ac:dyDescent="0.2">
      <c r="A2214" s="19" t="s">
        <v>128</v>
      </c>
      <c r="B2214" s="19" t="s">
        <v>5811</v>
      </c>
      <c r="C2214" s="25" t="s">
        <v>5982</v>
      </c>
      <c r="D2214" s="25" t="s">
        <v>5982</v>
      </c>
      <c r="E2214" s="25" t="s">
        <v>5982</v>
      </c>
      <c r="F2214" s="19" t="s">
        <v>5812</v>
      </c>
      <c r="G2214" s="19" t="s">
        <v>145</v>
      </c>
      <c r="H2214" s="1">
        <v>5661021</v>
      </c>
      <c r="I2214" s="1">
        <v>466663</v>
      </c>
      <c r="J2214" s="1">
        <v>6127684</v>
      </c>
      <c r="K2214" s="1">
        <v>1899367</v>
      </c>
      <c r="L2214" s="3" t="s">
        <v>5982</v>
      </c>
      <c r="M2214" s="16"/>
    </row>
    <row r="2215" spans="1:13" s="17" customFormat="1" x14ac:dyDescent="0.2">
      <c r="A2215" s="19" t="s">
        <v>128</v>
      </c>
      <c r="B2215" s="19" t="s">
        <v>5813</v>
      </c>
      <c r="C2215" s="25" t="s">
        <v>5982</v>
      </c>
      <c r="D2215" s="25" t="s">
        <v>5982</v>
      </c>
      <c r="E2215" s="25" t="s">
        <v>5982</v>
      </c>
      <c r="F2215" s="19" t="s">
        <v>5814</v>
      </c>
      <c r="G2215" s="19" t="s">
        <v>145</v>
      </c>
      <c r="H2215" s="1">
        <v>7501763</v>
      </c>
      <c r="I2215" s="1">
        <v>-119104</v>
      </c>
      <c r="J2215" s="1">
        <v>7382659</v>
      </c>
      <c r="K2215" s="1">
        <v>1963988</v>
      </c>
      <c r="L2215" s="3" t="s">
        <v>5982</v>
      </c>
      <c r="M2215" s="16"/>
    </row>
    <row r="2216" spans="1:13" s="17" customFormat="1" x14ac:dyDescent="0.2">
      <c r="A2216" s="19" t="s">
        <v>130</v>
      </c>
      <c r="B2216" s="19" t="s">
        <v>5815</v>
      </c>
      <c r="C2216" s="25" t="s">
        <v>5982</v>
      </c>
      <c r="D2216" s="25" t="s">
        <v>5982</v>
      </c>
      <c r="E2216" s="25" t="s">
        <v>5982</v>
      </c>
      <c r="F2216" s="19" t="s">
        <v>5816</v>
      </c>
      <c r="G2216" s="19" t="s">
        <v>140</v>
      </c>
      <c r="H2216" s="1">
        <v>520411</v>
      </c>
      <c r="I2216" s="1">
        <v>-6318</v>
      </c>
      <c r="J2216" s="1">
        <v>514093</v>
      </c>
      <c r="K2216" s="1">
        <v>107678</v>
      </c>
      <c r="L2216" s="3" t="s">
        <v>5982</v>
      </c>
      <c r="M2216" s="16"/>
    </row>
    <row r="2217" spans="1:13" s="17" customFormat="1" x14ac:dyDescent="0.2">
      <c r="A2217" s="19" t="s">
        <v>130</v>
      </c>
      <c r="B2217" s="19" t="s">
        <v>5817</v>
      </c>
      <c r="C2217" s="25" t="s">
        <v>5982</v>
      </c>
      <c r="D2217" s="25" t="s">
        <v>5982</v>
      </c>
      <c r="E2217" s="25" t="s">
        <v>5982</v>
      </c>
      <c r="F2217" s="19" t="s">
        <v>5818</v>
      </c>
      <c r="G2217" s="19" t="s">
        <v>228</v>
      </c>
      <c r="H2217" s="1">
        <v>182937</v>
      </c>
      <c r="I2217" s="1">
        <v>-8574</v>
      </c>
      <c r="J2217" s="1">
        <v>174363</v>
      </c>
      <c r="K2217" s="1">
        <v>26205</v>
      </c>
      <c r="L2217" s="3" t="s">
        <v>5982</v>
      </c>
      <c r="M2217" s="16"/>
    </row>
    <row r="2218" spans="1:13" s="17" customFormat="1" x14ac:dyDescent="0.2">
      <c r="A2218" s="19" t="s">
        <v>130</v>
      </c>
      <c r="B2218" s="19" t="s">
        <v>5819</v>
      </c>
      <c r="C2218" s="25" t="s">
        <v>5982</v>
      </c>
      <c r="D2218" s="25" t="s">
        <v>5982</v>
      </c>
      <c r="E2218" s="25" t="s">
        <v>5982</v>
      </c>
      <c r="F2218" s="19" t="s">
        <v>5820</v>
      </c>
      <c r="G2218" s="19" t="s">
        <v>228</v>
      </c>
      <c r="H2218" s="1">
        <v>377599</v>
      </c>
      <c r="I2218" s="1">
        <v>-28012</v>
      </c>
      <c r="J2218" s="1">
        <v>349587</v>
      </c>
      <c r="K2218" s="1">
        <v>21433</v>
      </c>
      <c r="L2218" s="3" t="s">
        <v>5982</v>
      </c>
      <c r="M2218" s="16"/>
    </row>
    <row r="2219" spans="1:13" s="17" customFormat="1" x14ac:dyDescent="0.2">
      <c r="A2219" s="19" t="s">
        <v>130</v>
      </c>
      <c r="B2219" s="19" t="s">
        <v>5821</v>
      </c>
      <c r="C2219" s="25" t="s">
        <v>5982</v>
      </c>
      <c r="D2219" s="25" t="s">
        <v>5982</v>
      </c>
      <c r="E2219" s="25" t="s">
        <v>5982</v>
      </c>
      <c r="F2219" s="19" t="s">
        <v>5822</v>
      </c>
      <c r="G2219" s="19" t="s">
        <v>228</v>
      </c>
      <c r="H2219" s="1">
        <v>95578</v>
      </c>
      <c r="I2219" s="1">
        <v>0</v>
      </c>
      <c r="J2219" s="1">
        <v>95578</v>
      </c>
      <c r="K2219" s="1">
        <v>23846</v>
      </c>
      <c r="L2219" s="3" t="s">
        <v>5982</v>
      </c>
      <c r="M2219" s="16"/>
    </row>
    <row r="2220" spans="1:13" s="17" customFormat="1" x14ac:dyDescent="0.2">
      <c r="A2220" s="19" t="s">
        <v>130</v>
      </c>
      <c r="B2220" s="19" t="s">
        <v>5823</v>
      </c>
      <c r="C2220" s="25" t="s">
        <v>5982</v>
      </c>
      <c r="D2220" s="25" t="s">
        <v>5982</v>
      </c>
      <c r="E2220" s="25" t="s">
        <v>5982</v>
      </c>
      <c r="F2220" s="19" t="s">
        <v>5824</v>
      </c>
      <c r="G2220" s="19" t="s">
        <v>228</v>
      </c>
      <c r="H2220" s="1">
        <v>72984</v>
      </c>
      <c r="I2220" s="1">
        <v>0</v>
      </c>
      <c r="J2220" s="1">
        <v>72984</v>
      </c>
      <c r="K2220" s="1">
        <v>18268</v>
      </c>
      <c r="L2220" s="3" t="s">
        <v>5982</v>
      </c>
      <c r="M2220" s="16"/>
    </row>
    <row r="2221" spans="1:13" s="17" customFormat="1" x14ac:dyDescent="0.2">
      <c r="A2221" s="19" t="s">
        <v>130</v>
      </c>
      <c r="B2221" s="19" t="s">
        <v>5825</v>
      </c>
      <c r="C2221" s="25" t="s">
        <v>5982</v>
      </c>
      <c r="D2221" s="25" t="s">
        <v>5982</v>
      </c>
      <c r="E2221" s="25" t="s">
        <v>5982</v>
      </c>
      <c r="F2221" s="19" t="s">
        <v>5826</v>
      </c>
      <c r="G2221" s="19" t="s">
        <v>228</v>
      </c>
      <c r="H2221" s="1">
        <v>485511</v>
      </c>
      <c r="I2221" s="1">
        <v>-109000</v>
      </c>
      <c r="J2221" s="1">
        <v>376511</v>
      </c>
      <c r="K2221" s="1">
        <v>1390</v>
      </c>
      <c r="L2221" s="3" t="s">
        <v>5982</v>
      </c>
      <c r="M2221" s="16"/>
    </row>
    <row r="2222" spans="1:13" s="17" customFormat="1" x14ac:dyDescent="0.2">
      <c r="A2222" s="19" t="s">
        <v>130</v>
      </c>
      <c r="B2222" s="19" t="s">
        <v>5827</v>
      </c>
      <c r="C2222" s="25" t="s">
        <v>5982</v>
      </c>
      <c r="D2222" s="25" t="s">
        <v>5982</v>
      </c>
      <c r="E2222" s="25" t="s">
        <v>5982</v>
      </c>
      <c r="F2222" s="19" t="s">
        <v>5828</v>
      </c>
      <c r="G2222" s="19" t="s">
        <v>341</v>
      </c>
      <c r="H2222" s="1">
        <v>193956</v>
      </c>
      <c r="I2222" s="1">
        <v>0</v>
      </c>
      <c r="J2222" s="1">
        <v>193956</v>
      </c>
      <c r="K2222" s="1">
        <v>47674</v>
      </c>
      <c r="L2222" s="3" t="s">
        <v>5982</v>
      </c>
      <c r="M2222" s="16"/>
    </row>
    <row r="2223" spans="1:13" s="17" customFormat="1" x14ac:dyDescent="0.2">
      <c r="A2223" s="19" t="s">
        <v>130</v>
      </c>
      <c r="B2223" s="19" t="s">
        <v>5829</v>
      </c>
      <c r="C2223" s="25" t="s">
        <v>5982</v>
      </c>
      <c r="D2223" s="25" t="s">
        <v>5982</v>
      </c>
      <c r="E2223" s="25" t="s">
        <v>5982</v>
      </c>
      <c r="F2223" s="19" t="s">
        <v>5830</v>
      </c>
      <c r="G2223" s="19" t="s">
        <v>228</v>
      </c>
      <c r="H2223" s="1">
        <v>751505</v>
      </c>
      <c r="I2223" s="1">
        <v>-28228</v>
      </c>
      <c r="J2223" s="1">
        <v>723277</v>
      </c>
      <c r="K2223" s="1">
        <v>135327</v>
      </c>
      <c r="L2223" s="3" t="s">
        <v>5982</v>
      </c>
      <c r="M2223" s="16"/>
    </row>
    <row r="2224" spans="1:13" s="17" customFormat="1" x14ac:dyDescent="0.2">
      <c r="A2224" s="19" t="s">
        <v>130</v>
      </c>
      <c r="B2224" s="19" t="s">
        <v>5831</v>
      </c>
      <c r="C2224" s="25" t="s">
        <v>5982</v>
      </c>
      <c r="D2224" s="25" t="s">
        <v>5982</v>
      </c>
      <c r="E2224" s="25" t="s">
        <v>5982</v>
      </c>
      <c r="F2224" s="19" t="s">
        <v>5832</v>
      </c>
      <c r="G2224" s="19" t="s">
        <v>228</v>
      </c>
      <c r="H2224" s="1">
        <v>495506</v>
      </c>
      <c r="I2224" s="1">
        <v>-24877</v>
      </c>
      <c r="J2224" s="1">
        <v>470629</v>
      </c>
      <c r="K2224" s="1">
        <v>71418</v>
      </c>
      <c r="L2224" s="3" t="s">
        <v>5982</v>
      </c>
      <c r="M2224" s="16"/>
    </row>
    <row r="2225" spans="1:13" s="17" customFormat="1" x14ac:dyDescent="0.2">
      <c r="A2225" s="19" t="s">
        <v>130</v>
      </c>
      <c r="B2225" s="19" t="s">
        <v>5833</v>
      </c>
      <c r="C2225" s="25" t="s">
        <v>5982</v>
      </c>
      <c r="D2225" s="25" t="s">
        <v>5982</v>
      </c>
      <c r="E2225" s="25" t="s">
        <v>5982</v>
      </c>
      <c r="F2225" s="19" t="s">
        <v>5834</v>
      </c>
      <c r="G2225" s="19" t="s">
        <v>341</v>
      </c>
      <c r="H2225" s="1">
        <v>1740753</v>
      </c>
      <c r="I2225" s="1">
        <v>-18995</v>
      </c>
      <c r="J2225" s="1">
        <v>1721758</v>
      </c>
      <c r="K2225" s="1">
        <v>440764</v>
      </c>
      <c r="L2225" s="3" t="s">
        <v>5982</v>
      </c>
      <c r="M2225" s="16"/>
    </row>
    <row r="2226" spans="1:13" s="17" customFormat="1" x14ac:dyDescent="0.2">
      <c r="A2226" s="19" t="s">
        <v>130</v>
      </c>
      <c r="B2226" s="19" t="s">
        <v>5833</v>
      </c>
      <c r="C2226" s="19" t="s">
        <v>5835</v>
      </c>
      <c r="D2226" s="19" t="s">
        <v>5836</v>
      </c>
      <c r="E2226" s="19" t="s">
        <v>143</v>
      </c>
      <c r="F2226" s="19" t="s">
        <v>5837</v>
      </c>
      <c r="G2226" s="19" t="s">
        <v>341</v>
      </c>
      <c r="H2226" s="1">
        <v>385381</v>
      </c>
      <c r="I2226" s="1">
        <v>-22071</v>
      </c>
      <c r="J2226" s="1">
        <v>363310</v>
      </c>
      <c r="K2226" s="1">
        <v>0</v>
      </c>
      <c r="L2226" s="3" t="s">
        <v>5982</v>
      </c>
      <c r="M2226" s="16"/>
    </row>
    <row r="2227" spans="1:13" s="17" customFormat="1" x14ac:dyDescent="0.2">
      <c r="A2227" s="19" t="s">
        <v>130</v>
      </c>
      <c r="B2227" s="19" t="s">
        <v>5833</v>
      </c>
      <c r="C2227" s="19" t="s">
        <v>5838</v>
      </c>
      <c r="D2227" s="19" t="s">
        <v>5839</v>
      </c>
      <c r="E2227" s="19" t="s">
        <v>166</v>
      </c>
      <c r="F2227" s="19" t="s">
        <v>5840</v>
      </c>
      <c r="G2227" s="19" t="s">
        <v>341</v>
      </c>
      <c r="H2227" s="1">
        <v>245138</v>
      </c>
      <c r="I2227" s="1">
        <v>-9632</v>
      </c>
      <c r="J2227" s="1">
        <v>235506</v>
      </c>
      <c r="K2227" s="1">
        <v>0</v>
      </c>
      <c r="L2227" s="3" t="s">
        <v>5982</v>
      </c>
      <c r="M2227" s="16"/>
    </row>
    <row r="2228" spans="1:13" s="17" customFormat="1" x14ac:dyDescent="0.2">
      <c r="A2228" s="19" t="s">
        <v>130</v>
      </c>
      <c r="B2228" s="19" t="s">
        <v>5841</v>
      </c>
      <c r="C2228" s="25" t="s">
        <v>5982</v>
      </c>
      <c r="D2228" s="25" t="s">
        <v>5982</v>
      </c>
      <c r="E2228" s="25" t="s">
        <v>5982</v>
      </c>
      <c r="F2228" s="19" t="s">
        <v>5842</v>
      </c>
      <c r="G2228" s="19" t="s">
        <v>228</v>
      </c>
      <c r="H2228" s="1">
        <v>52702</v>
      </c>
      <c r="I2228" s="1">
        <v>0</v>
      </c>
      <c r="J2228" s="1">
        <v>52702</v>
      </c>
      <c r="K2228" s="1">
        <v>13335</v>
      </c>
      <c r="L2228" s="3" t="s">
        <v>5982</v>
      </c>
      <c r="M2228" s="16"/>
    </row>
    <row r="2229" spans="1:13" s="17" customFormat="1" x14ac:dyDescent="0.2">
      <c r="A2229" s="19" t="s">
        <v>130</v>
      </c>
      <c r="B2229" s="19" t="s">
        <v>5843</v>
      </c>
      <c r="C2229" s="25" t="s">
        <v>5982</v>
      </c>
      <c r="D2229" s="25" t="s">
        <v>5982</v>
      </c>
      <c r="E2229" s="25" t="s">
        <v>5982</v>
      </c>
      <c r="F2229" s="19" t="s">
        <v>5844</v>
      </c>
      <c r="G2229" s="19" t="s">
        <v>145</v>
      </c>
      <c r="H2229" s="1">
        <v>56846</v>
      </c>
      <c r="I2229" s="1">
        <v>0</v>
      </c>
      <c r="J2229" s="1">
        <v>56846</v>
      </c>
      <c r="K2229" s="1">
        <v>14677</v>
      </c>
      <c r="L2229" s="3" t="s">
        <v>5982</v>
      </c>
      <c r="M2229" s="16"/>
    </row>
    <row r="2230" spans="1:13" s="17" customFormat="1" x14ac:dyDescent="0.2">
      <c r="A2230" s="19" t="s">
        <v>132</v>
      </c>
      <c r="B2230" s="19" t="s">
        <v>5845</v>
      </c>
      <c r="C2230" s="25" t="s">
        <v>5982</v>
      </c>
      <c r="D2230" s="25" t="s">
        <v>5982</v>
      </c>
      <c r="E2230" s="25" t="s">
        <v>5982</v>
      </c>
      <c r="F2230" s="19" t="s">
        <v>5846</v>
      </c>
      <c r="G2230" s="19" t="s">
        <v>140</v>
      </c>
      <c r="H2230" s="1">
        <v>17436</v>
      </c>
      <c r="I2230" s="1">
        <v>0</v>
      </c>
      <c r="J2230" s="1">
        <v>17436</v>
      </c>
      <c r="K2230" s="1">
        <v>-6507</v>
      </c>
      <c r="L2230" s="3" t="s">
        <v>5982</v>
      </c>
      <c r="M2230" s="16"/>
    </row>
    <row r="2231" spans="1:13" s="17" customFormat="1" x14ac:dyDescent="0.2">
      <c r="A2231" s="19" t="s">
        <v>132</v>
      </c>
      <c r="B2231" s="19" t="s">
        <v>5845</v>
      </c>
      <c r="C2231" s="19" t="s">
        <v>5847</v>
      </c>
      <c r="D2231" s="19" t="s">
        <v>5848</v>
      </c>
      <c r="E2231" s="19" t="s">
        <v>143</v>
      </c>
      <c r="F2231" s="19" t="s">
        <v>5849</v>
      </c>
      <c r="G2231" s="19" t="s">
        <v>140</v>
      </c>
      <c r="H2231" s="1">
        <v>6793461</v>
      </c>
      <c r="I2231" s="1">
        <v>2143777</v>
      </c>
      <c r="J2231" s="1">
        <v>8937238</v>
      </c>
      <c r="K2231" s="1">
        <v>2753260</v>
      </c>
      <c r="L2231" s="3" t="s">
        <v>5982</v>
      </c>
      <c r="M2231" s="16"/>
    </row>
    <row r="2232" spans="1:13" s="17" customFormat="1" x14ac:dyDescent="0.2">
      <c r="A2232" s="19" t="s">
        <v>132</v>
      </c>
      <c r="B2232" s="19" t="s">
        <v>5845</v>
      </c>
      <c r="C2232" s="19" t="s">
        <v>5850</v>
      </c>
      <c r="D2232" s="19" t="s">
        <v>5851</v>
      </c>
      <c r="E2232" s="19" t="s">
        <v>143</v>
      </c>
      <c r="F2232" s="19" t="s">
        <v>5852</v>
      </c>
      <c r="G2232" s="19" t="s">
        <v>145</v>
      </c>
      <c r="H2232" s="1">
        <v>336582</v>
      </c>
      <c r="I2232" s="1">
        <v>-86715</v>
      </c>
      <c r="J2232" s="1">
        <v>249867</v>
      </c>
      <c r="K2232" s="1">
        <v>0</v>
      </c>
      <c r="L2232" s="3" t="s">
        <v>5982</v>
      </c>
      <c r="M2232" s="16"/>
    </row>
    <row r="2233" spans="1:13" s="17" customFormat="1" x14ac:dyDescent="0.2">
      <c r="A2233" s="19" t="s">
        <v>132</v>
      </c>
      <c r="B2233" s="19" t="s">
        <v>5845</v>
      </c>
      <c r="C2233" s="19" t="s">
        <v>5853</v>
      </c>
      <c r="D2233" s="19" t="s">
        <v>5854</v>
      </c>
      <c r="E2233" s="19" t="s">
        <v>143</v>
      </c>
      <c r="F2233" s="19" t="s">
        <v>5855</v>
      </c>
      <c r="G2233" s="19" t="s">
        <v>145</v>
      </c>
      <c r="H2233" s="1">
        <v>74762</v>
      </c>
      <c r="I2233" s="1">
        <v>0</v>
      </c>
      <c r="J2233" s="1">
        <v>74762</v>
      </c>
      <c r="K2233" s="1">
        <v>17107</v>
      </c>
      <c r="L2233" s="3" t="s">
        <v>5982</v>
      </c>
      <c r="M2233" s="16"/>
    </row>
    <row r="2234" spans="1:13" s="17" customFormat="1" x14ac:dyDescent="0.2">
      <c r="A2234" s="19" t="s">
        <v>132</v>
      </c>
      <c r="B2234" s="19" t="s">
        <v>5845</v>
      </c>
      <c r="C2234" s="19" t="s">
        <v>5856</v>
      </c>
      <c r="D2234" s="19" t="s">
        <v>5857</v>
      </c>
      <c r="E2234" s="19" t="s">
        <v>143</v>
      </c>
      <c r="F2234" s="19" t="s">
        <v>5858</v>
      </c>
      <c r="G2234" s="19" t="s">
        <v>140</v>
      </c>
      <c r="H2234" s="1">
        <v>985893</v>
      </c>
      <c r="I2234" s="1">
        <v>214441</v>
      </c>
      <c r="J2234" s="1">
        <v>1200334</v>
      </c>
      <c r="K2234" s="1">
        <v>505015</v>
      </c>
      <c r="L2234" s="3" t="s">
        <v>5982</v>
      </c>
      <c r="M2234" s="16"/>
    </row>
    <row r="2235" spans="1:13" s="17" customFormat="1" x14ac:dyDescent="0.2">
      <c r="A2235" s="19" t="s">
        <v>132</v>
      </c>
      <c r="B2235" s="19" t="s">
        <v>5845</v>
      </c>
      <c r="C2235" s="19" t="s">
        <v>5859</v>
      </c>
      <c r="D2235" s="19" t="s">
        <v>5860</v>
      </c>
      <c r="E2235" s="19" t="s">
        <v>143</v>
      </c>
      <c r="F2235" s="19" t="s">
        <v>5861</v>
      </c>
      <c r="G2235" s="19" t="s">
        <v>145</v>
      </c>
      <c r="H2235" s="1">
        <v>80682</v>
      </c>
      <c r="I2235" s="1">
        <v>40</v>
      </c>
      <c r="J2235" s="1">
        <v>80722</v>
      </c>
      <c r="K2235" s="1">
        <v>21376</v>
      </c>
      <c r="L2235" s="3" t="s">
        <v>5982</v>
      </c>
      <c r="M2235" s="16"/>
    </row>
    <row r="2236" spans="1:13" s="17" customFormat="1" x14ac:dyDescent="0.2">
      <c r="A2236" s="19" t="s">
        <v>132</v>
      </c>
      <c r="B2236" s="19" t="s">
        <v>5862</v>
      </c>
      <c r="C2236" s="25" t="s">
        <v>5982</v>
      </c>
      <c r="D2236" s="25" t="s">
        <v>5982</v>
      </c>
      <c r="E2236" s="25" t="s">
        <v>5982</v>
      </c>
      <c r="F2236" s="19" t="s">
        <v>5863</v>
      </c>
      <c r="G2236" s="19" t="s">
        <v>228</v>
      </c>
      <c r="H2236" s="1">
        <v>1260577</v>
      </c>
      <c r="I2236" s="1">
        <v>-43605</v>
      </c>
      <c r="J2236" s="1">
        <v>1216972</v>
      </c>
      <c r="K2236" s="1">
        <v>312266</v>
      </c>
      <c r="L2236" s="3" t="s">
        <v>5982</v>
      </c>
      <c r="M2236" s="16"/>
    </row>
    <row r="2237" spans="1:13" s="17" customFormat="1" x14ac:dyDescent="0.2">
      <c r="A2237" s="19" t="s">
        <v>132</v>
      </c>
      <c r="B2237" s="19" t="s">
        <v>5864</v>
      </c>
      <c r="C2237" s="25" t="s">
        <v>5982</v>
      </c>
      <c r="D2237" s="25" t="s">
        <v>5982</v>
      </c>
      <c r="E2237" s="25" t="s">
        <v>5982</v>
      </c>
      <c r="F2237" s="19" t="s">
        <v>5865</v>
      </c>
      <c r="G2237" s="19" t="s">
        <v>145</v>
      </c>
      <c r="H2237" s="1">
        <v>9257317</v>
      </c>
      <c r="I2237" s="1">
        <v>-575383</v>
      </c>
      <c r="J2237" s="1">
        <v>8681934</v>
      </c>
      <c r="K2237" s="1">
        <v>2109649</v>
      </c>
      <c r="L2237" s="3" t="s">
        <v>5982</v>
      </c>
      <c r="M2237" s="16"/>
    </row>
    <row r="2238" spans="1:13" s="17" customFormat="1" x14ac:dyDescent="0.2">
      <c r="A2238" s="19" t="s">
        <v>132</v>
      </c>
      <c r="B2238" s="19" t="s">
        <v>5866</v>
      </c>
      <c r="C2238" s="25" t="s">
        <v>5982</v>
      </c>
      <c r="D2238" s="25" t="s">
        <v>5982</v>
      </c>
      <c r="E2238" s="25" t="s">
        <v>5982</v>
      </c>
      <c r="F2238" s="19" t="s">
        <v>5867</v>
      </c>
      <c r="G2238" s="19" t="s">
        <v>228</v>
      </c>
      <c r="H2238" s="1">
        <v>19202555</v>
      </c>
      <c r="I2238" s="1">
        <v>2171436</v>
      </c>
      <c r="J2238" s="1">
        <v>21373991</v>
      </c>
      <c r="K2238" s="1">
        <v>6899845</v>
      </c>
      <c r="L2238" s="3" t="s">
        <v>5982</v>
      </c>
      <c r="M2238" s="16"/>
    </row>
    <row r="2239" spans="1:13" s="17" customFormat="1" x14ac:dyDescent="0.2">
      <c r="A2239" s="19" t="s">
        <v>132</v>
      </c>
      <c r="B2239" s="19" t="s">
        <v>5868</v>
      </c>
      <c r="C2239" s="25" t="s">
        <v>5982</v>
      </c>
      <c r="D2239" s="25" t="s">
        <v>5982</v>
      </c>
      <c r="E2239" s="25" t="s">
        <v>5982</v>
      </c>
      <c r="F2239" s="19" t="s">
        <v>5869</v>
      </c>
      <c r="G2239" s="19" t="s">
        <v>228</v>
      </c>
      <c r="H2239" s="1">
        <v>1461308</v>
      </c>
      <c r="I2239" s="1">
        <v>-63093</v>
      </c>
      <c r="J2239" s="1">
        <v>1398215</v>
      </c>
      <c r="K2239" s="1">
        <v>352066</v>
      </c>
      <c r="L2239" s="3" t="s">
        <v>5982</v>
      </c>
      <c r="M2239" s="16"/>
    </row>
    <row r="2240" spans="1:13" s="17" customFormat="1" x14ac:dyDescent="0.2">
      <c r="A2240" s="19" t="s">
        <v>132</v>
      </c>
      <c r="B2240" s="19" t="s">
        <v>5868</v>
      </c>
      <c r="C2240" s="19" t="s">
        <v>5870</v>
      </c>
      <c r="D2240" s="19" t="s">
        <v>5871</v>
      </c>
      <c r="E2240" s="19" t="s">
        <v>143</v>
      </c>
      <c r="F2240" s="19" t="s">
        <v>5872</v>
      </c>
      <c r="G2240" s="19" t="s">
        <v>228</v>
      </c>
      <c r="H2240" s="1">
        <v>1356472</v>
      </c>
      <c r="I2240" s="1">
        <v>-51998</v>
      </c>
      <c r="J2240" s="1">
        <v>1304474</v>
      </c>
      <c r="K2240" s="1">
        <v>370994</v>
      </c>
      <c r="L2240" s="3" t="s">
        <v>5982</v>
      </c>
      <c r="M2240" s="16"/>
    </row>
    <row r="2241" spans="1:13" s="17" customFormat="1" x14ac:dyDescent="0.2">
      <c r="A2241" s="19" t="s">
        <v>132</v>
      </c>
      <c r="B2241" s="19" t="s">
        <v>5873</v>
      </c>
      <c r="C2241" s="25" t="s">
        <v>5982</v>
      </c>
      <c r="D2241" s="25" t="s">
        <v>5982</v>
      </c>
      <c r="E2241" s="25" t="s">
        <v>5982</v>
      </c>
      <c r="F2241" s="19" t="s">
        <v>5874</v>
      </c>
      <c r="G2241" s="19" t="s">
        <v>228</v>
      </c>
      <c r="H2241" s="1">
        <v>394110</v>
      </c>
      <c r="I2241" s="1">
        <v>64692</v>
      </c>
      <c r="J2241" s="1">
        <v>458802</v>
      </c>
      <c r="K2241" s="1">
        <v>155772</v>
      </c>
      <c r="L2241" s="3" t="s">
        <v>5982</v>
      </c>
      <c r="M2241" s="16"/>
    </row>
    <row r="2242" spans="1:13" s="17" customFormat="1" x14ac:dyDescent="0.2">
      <c r="A2242" s="19" t="s">
        <v>132</v>
      </c>
      <c r="B2242" s="19" t="s">
        <v>5875</v>
      </c>
      <c r="C2242" s="25" t="s">
        <v>5982</v>
      </c>
      <c r="D2242" s="25" t="s">
        <v>5982</v>
      </c>
      <c r="E2242" s="25" t="s">
        <v>5982</v>
      </c>
      <c r="F2242" s="19" t="s">
        <v>3038</v>
      </c>
      <c r="G2242" s="19" t="s">
        <v>228</v>
      </c>
      <c r="H2242" s="1">
        <v>5925919</v>
      </c>
      <c r="I2242" s="1">
        <v>-352232</v>
      </c>
      <c r="J2242" s="1">
        <v>5573687</v>
      </c>
      <c r="K2242" s="1">
        <v>1361004</v>
      </c>
      <c r="L2242" s="3" t="s">
        <v>5982</v>
      </c>
      <c r="M2242" s="16"/>
    </row>
    <row r="2243" spans="1:13" s="17" customFormat="1" x14ac:dyDescent="0.2">
      <c r="A2243" s="19" t="s">
        <v>132</v>
      </c>
      <c r="B2243" s="19" t="s">
        <v>5876</v>
      </c>
      <c r="C2243" s="25" t="s">
        <v>5982</v>
      </c>
      <c r="D2243" s="25" t="s">
        <v>5982</v>
      </c>
      <c r="E2243" s="25" t="s">
        <v>5982</v>
      </c>
      <c r="F2243" s="19" t="s">
        <v>5877</v>
      </c>
      <c r="G2243" s="19" t="s">
        <v>145</v>
      </c>
      <c r="H2243" s="1">
        <v>450526</v>
      </c>
      <c r="I2243" s="1">
        <v>0</v>
      </c>
      <c r="J2243" s="1">
        <v>450526</v>
      </c>
      <c r="K2243" s="1">
        <v>111643</v>
      </c>
      <c r="L2243" s="3" t="s">
        <v>5982</v>
      </c>
      <c r="M2243" s="16"/>
    </row>
    <row r="2244" spans="1:13" s="17" customFormat="1" x14ac:dyDescent="0.2">
      <c r="A2244" s="19" t="s">
        <v>132</v>
      </c>
      <c r="B2244" s="19" t="s">
        <v>5876</v>
      </c>
      <c r="C2244" s="19" t="s">
        <v>5878</v>
      </c>
      <c r="D2244" s="19" t="s">
        <v>5879</v>
      </c>
      <c r="E2244" s="19" t="s">
        <v>143</v>
      </c>
      <c r="F2244" s="19" t="s">
        <v>5880</v>
      </c>
      <c r="G2244" s="19" t="s">
        <v>145</v>
      </c>
      <c r="H2244" s="1">
        <v>10482</v>
      </c>
      <c r="I2244" s="1">
        <v>0</v>
      </c>
      <c r="J2244" s="1">
        <v>10482</v>
      </c>
      <c r="K2244" s="1">
        <v>1537</v>
      </c>
      <c r="L2244" s="3" t="s">
        <v>5982</v>
      </c>
      <c r="M2244" s="16"/>
    </row>
    <row r="2245" spans="1:13" s="17" customFormat="1" x14ac:dyDescent="0.2">
      <c r="A2245" s="19" t="s">
        <v>132</v>
      </c>
      <c r="B2245" s="19" t="s">
        <v>5881</v>
      </c>
      <c r="C2245" s="25" t="s">
        <v>5982</v>
      </c>
      <c r="D2245" s="25" t="s">
        <v>5982</v>
      </c>
      <c r="E2245" s="25" t="s">
        <v>5982</v>
      </c>
      <c r="F2245" s="19" t="s">
        <v>5882</v>
      </c>
      <c r="G2245" s="19" t="s">
        <v>228</v>
      </c>
      <c r="H2245" s="1">
        <v>38041233</v>
      </c>
      <c r="I2245" s="1">
        <v>-1797695</v>
      </c>
      <c r="J2245" s="1">
        <v>36243538</v>
      </c>
      <c r="K2245" s="1">
        <v>9087282</v>
      </c>
      <c r="L2245" s="3" t="s">
        <v>5982</v>
      </c>
      <c r="M2245" s="16"/>
    </row>
    <row r="2246" spans="1:13" s="17" customFormat="1" x14ac:dyDescent="0.2">
      <c r="A2246" s="19" t="s">
        <v>132</v>
      </c>
      <c r="B2246" s="19" t="s">
        <v>5883</v>
      </c>
      <c r="C2246" s="25" t="s">
        <v>5982</v>
      </c>
      <c r="D2246" s="25" t="s">
        <v>5982</v>
      </c>
      <c r="E2246" s="25" t="s">
        <v>5982</v>
      </c>
      <c r="F2246" s="19" t="s">
        <v>5884</v>
      </c>
      <c r="G2246" s="19" t="s">
        <v>341</v>
      </c>
      <c r="H2246" s="1">
        <v>38075457</v>
      </c>
      <c r="I2246" s="1">
        <v>-4526323</v>
      </c>
      <c r="J2246" s="1">
        <v>33549134</v>
      </c>
      <c r="K2246" s="1">
        <v>4422811</v>
      </c>
      <c r="L2246" s="3" t="s">
        <v>5982</v>
      </c>
      <c r="M2246" s="16"/>
    </row>
    <row r="2247" spans="1:13" s="17" customFormat="1" x14ac:dyDescent="0.2">
      <c r="A2247" s="19" t="s">
        <v>132</v>
      </c>
      <c r="B2247" s="19" t="s">
        <v>5883</v>
      </c>
      <c r="C2247" s="19" t="s">
        <v>5885</v>
      </c>
      <c r="D2247" s="19" t="s">
        <v>5886</v>
      </c>
      <c r="E2247" s="19" t="s">
        <v>143</v>
      </c>
      <c r="F2247" s="19" t="s">
        <v>5887</v>
      </c>
      <c r="G2247" s="19" t="s">
        <v>341</v>
      </c>
      <c r="H2247" s="1">
        <v>953425</v>
      </c>
      <c r="I2247" s="1">
        <v>-74092</v>
      </c>
      <c r="J2247" s="1">
        <v>879333</v>
      </c>
      <c r="K2247" s="1">
        <v>148432</v>
      </c>
      <c r="L2247" s="3" t="s">
        <v>5982</v>
      </c>
      <c r="M2247" s="16"/>
    </row>
    <row r="2248" spans="1:13" s="17" customFormat="1" x14ac:dyDescent="0.2">
      <c r="A2248" s="19" t="s">
        <v>132</v>
      </c>
      <c r="B2248" s="19" t="s">
        <v>5883</v>
      </c>
      <c r="C2248" s="19" t="s">
        <v>5888</v>
      </c>
      <c r="D2248" s="19" t="s">
        <v>5889</v>
      </c>
      <c r="E2248" s="19" t="s">
        <v>143</v>
      </c>
      <c r="F2248" s="19" t="s">
        <v>5890</v>
      </c>
      <c r="G2248" s="19" t="s">
        <v>341</v>
      </c>
      <c r="H2248" s="1">
        <v>394245</v>
      </c>
      <c r="I2248" s="1">
        <v>-32182</v>
      </c>
      <c r="J2248" s="1">
        <v>362063</v>
      </c>
      <c r="K2248" s="1">
        <v>0</v>
      </c>
      <c r="L2248" s="3" t="s">
        <v>5982</v>
      </c>
      <c r="M2248" s="16"/>
    </row>
    <row r="2249" spans="1:13" s="17" customFormat="1" x14ac:dyDescent="0.2">
      <c r="A2249" s="19" t="s">
        <v>132</v>
      </c>
      <c r="B2249" s="19" t="s">
        <v>5891</v>
      </c>
      <c r="C2249" s="25" t="s">
        <v>5982</v>
      </c>
      <c r="D2249" s="25" t="s">
        <v>5982</v>
      </c>
      <c r="E2249" s="25" t="s">
        <v>5982</v>
      </c>
      <c r="F2249" s="19" t="s">
        <v>5892</v>
      </c>
      <c r="G2249" s="19" t="s">
        <v>228</v>
      </c>
      <c r="H2249" s="1">
        <v>6371427</v>
      </c>
      <c r="I2249" s="1">
        <v>-1155302</v>
      </c>
      <c r="J2249" s="1">
        <v>5216125</v>
      </c>
      <c r="K2249" s="1">
        <v>519896</v>
      </c>
      <c r="L2249" s="3" t="s">
        <v>5982</v>
      </c>
      <c r="M2249" s="16"/>
    </row>
    <row r="2250" spans="1:13" s="17" customFormat="1" x14ac:dyDescent="0.2">
      <c r="A2250" s="19" t="s">
        <v>132</v>
      </c>
      <c r="B2250" s="19" t="s">
        <v>5891</v>
      </c>
      <c r="C2250" s="19" t="s">
        <v>5893</v>
      </c>
      <c r="D2250" s="19" t="s">
        <v>5894</v>
      </c>
      <c r="E2250" s="19" t="s">
        <v>143</v>
      </c>
      <c r="F2250" s="19" t="s">
        <v>5895</v>
      </c>
      <c r="G2250" s="19" t="s">
        <v>228</v>
      </c>
      <c r="H2250" s="1">
        <v>43952</v>
      </c>
      <c r="I2250" s="1">
        <v>0</v>
      </c>
      <c r="J2250" s="1">
        <v>43952</v>
      </c>
      <c r="K2250" s="1">
        <v>3874</v>
      </c>
      <c r="L2250" s="3" t="s">
        <v>5982</v>
      </c>
      <c r="M2250" s="16"/>
    </row>
    <row r="2251" spans="1:13" s="17" customFormat="1" x14ac:dyDescent="0.2">
      <c r="A2251" s="19" t="s">
        <v>132</v>
      </c>
      <c r="B2251" s="19" t="s">
        <v>5891</v>
      </c>
      <c r="C2251" s="19" t="s">
        <v>5896</v>
      </c>
      <c r="D2251" s="19" t="s">
        <v>5897</v>
      </c>
      <c r="E2251" s="19" t="s">
        <v>143</v>
      </c>
      <c r="F2251" s="19" t="s">
        <v>5898</v>
      </c>
      <c r="G2251" s="19" t="s">
        <v>228</v>
      </c>
      <c r="H2251" s="1">
        <v>842867</v>
      </c>
      <c r="I2251" s="1">
        <v>-112106</v>
      </c>
      <c r="J2251" s="1">
        <v>730761</v>
      </c>
      <c r="K2251" s="1">
        <v>55145</v>
      </c>
      <c r="L2251" s="3" t="s">
        <v>5982</v>
      </c>
      <c r="M2251" s="16"/>
    </row>
    <row r="2252" spans="1:13" s="17" customFormat="1" x14ac:dyDescent="0.2">
      <c r="A2252" s="19" t="s">
        <v>132</v>
      </c>
      <c r="B2252" s="19" t="s">
        <v>5899</v>
      </c>
      <c r="C2252" s="25" t="s">
        <v>5982</v>
      </c>
      <c r="D2252" s="25" t="s">
        <v>5982</v>
      </c>
      <c r="E2252" s="25" t="s">
        <v>5982</v>
      </c>
      <c r="F2252" s="19" t="s">
        <v>5900</v>
      </c>
      <c r="G2252" s="19" t="s">
        <v>228</v>
      </c>
      <c r="H2252" s="1">
        <v>12795025</v>
      </c>
      <c r="I2252" s="1">
        <v>-1313566</v>
      </c>
      <c r="J2252" s="1">
        <v>11481459</v>
      </c>
      <c r="K2252" s="1">
        <v>2531989</v>
      </c>
      <c r="L2252" s="3" t="s">
        <v>5982</v>
      </c>
      <c r="M2252" s="16"/>
    </row>
    <row r="2253" spans="1:13" s="17" customFormat="1" x14ac:dyDescent="0.2">
      <c r="A2253" s="19" t="s">
        <v>132</v>
      </c>
      <c r="B2253" s="19" t="s">
        <v>5901</v>
      </c>
      <c r="C2253" s="25" t="s">
        <v>5982</v>
      </c>
      <c r="D2253" s="25" t="s">
        <v>5982</v>
      </c>
      <c r="E2253" s="25" t="s">
        <v>5982</v>
      </c>
      <c r="F2253" s="19" t="s">
        <v>5902</v>
      </c>
      <c r="G2253" s="19" t="s">
        <v>228</v>
      </c>
      <c r="H2253" s="1">
        <v>120137</v>
      </c>
      <c r="I2253" s="1">
        <v>-9375</v>
      </c>
      <c r="J2253" s="1">
        <v>110762</v>
      </c>
      <c r="K2253" s="1">
        <v>20611</v>
      </c>
      <c r="L2253" s="3" t="s">
        <v>5982</v>
      </c>
      <c r="M2253" s="16"/>
    </row>
    <row r="2254" spans="1:13" s="17" customFormat="1" x14ac:dyDescent="0.2">
      <c r="A2254" s="19" t="s">
        <v>132</v>
      </c>
      <c r="B2254" s="19" t="s">
        <v>5903</v>
      </c>
      <c r="C2254" s="25" t="s">
        <v>5982</v>
      </c>
      <c r="D2254" s="25" t="s">
        <v>5982</v>
      </c>
      <c r="E2254" s="25" t="s">
        <v>5982</v>
      </c>
      <c r="F2254" s="19" t="s">
        <v>5904</v>
      </c>
      <c r="G2254" s="19" t="s">
        <v>145</v>
      </c>
      <c r="H2254" s="1">
        <v>21319363</v>
      </c>
      <c r="I2254" s="1">
        <v>-3821560</v>
      </c>
      <c r="J2254" s="1">
        <v>17497803</v>
      </c>
      <c r="K2254" s="1">
        <v>930815</v>
      </c>
      <c r="L2254" s="3" t="s">
        <v>5982</v>
      </c>
      <c r="M2254" s="16"/>
    </row>
    <row r="2255" spans="1:13" s="17" customFormat="1" x14ac:dyDescent="0.2">
      <c r="A2255" s="19" t="s">
        <v>132</v>
      </c>
      <c r="B2255" s="19" t="s">
        <v>5905</v>
      </c>
      <c r="C2255" s="25" t="s">
        <v>5982</v>
      </c>
      <c r="D2255" s="25" t="s">
        <v>5982</v>
      </c>
      <c r="E2255" s="25" t="s">
        <v>5982</v>
      </c>
      <c r="F2255" s="19" t="s">
        <v>5906</v>
      </c>
      <c r="G2255" s="19" t="s">
        <v>228</v>
      </c>
      <c r="H2255" s="1">
        <v>47024</v>
      </c>
      <c r="I2255" s="1">
        <v>0</v>
      </c>
      <c r="J2255" s="1">
        <v>47024</v>
      </c>
      <c r="K2255" s="1">
        <v>11696</v>
      </c>
      <c r="L2255" s="3" t="s">
        <v>5982</v>
      </c>
      <c r="M2255" s="16"/>
    </row>
    <row r="2256" spans="1:13" s="17" customFormat="1" x14ac:dyDescent="0.2">
      <c r="A2256" s="19" t="s">
        <v>132</v>
      </c>
      <c r="B2256" s="19" t="s">
        <v>5907</v>
      </c>
      <c r="C2256" s="25" t="s">
        <v>5982</v>
      </c>
      <c r="D2256" s="25" t="s">
        <v>5982</v>
      </c>
      <c r="E2256" s="25" t="s">
        <v>5982</v>
      </c>
      <c r="F2256" s="19" t="s">
        <v>5908</v>
      </c>
      <c r="G2256" s="19" t="s">
        <v>145</v>
      </c>
      <c r="H2256" s="1">
        <v>14508841</v>
      </c>
      <c r="I2256" s="1">
        <v>-3742833</v>
      </c>
      <c r="J2256" s="1">
        <v>10766008</v>
      </c>
      <c r="K2256" s="1">
        <v>-359011</v>
      </c>
      <c r="L2256" s="3" t="s">
        <v>5982</v>
      </c>
      <c r="M2256" s="16"/>
    </row>
    <row r="2257" spans="1:13" s="17" customFormat="1" x14ac:dyDescent="0.2">
      <c r="A2257" s="19" t="s">
        <v>132</v>
      </c>
      <c r="B2257" s="19" t="s">
        <v>5909</v>
      </c>
      <c r="C2257" s="25" t="s">
        <v>5982</v>
      </c>
      <c r="D2257" s="25" t="s">
        <v>5982</v>
      </c>
      <c r="E2257" s="25" t="s">
        <v>5982</v>
      </c>
      <c r="F2257" s="19" t="s">
        <v>5910</v>
      </c>
      <c r="G2257" s="19" t="s">
        <v>145</v>
      </c>
      <c r="H2257" s="1">
        <v>3523990</v>
      </c>
      <c r="I2257" s="1">
        <v>0</v>
      </c>
      <c r="J2257" s="1">
        <v>3523990</v>
      </c>
      <c r="K2257" s="1">
        <v>877051</v>
      </c>
      <c r="L2257" s="3" t="s">
        <v>5982</v>
      </c>
      <c r="M2257" s="16"/>
    </row>
    <row r="2258" spans="1:13" s="17" customFormat="1" x14ac:dyDescent="0.2">
      <c r="A2258" s="19" t="s">
        <v>132</v>
      </c>
      <c r="B2258" s="19" t="s">
        <v>5911</v>
      </c>
      <c r="C2258" s="25" t="s">
        <v>5982</v>
      </c>
      <c r="D2258" s="25" t="s">
        <v>5982</v>
      </c>
      <c r="E2258" s="25" t="s">
        <v>5982</v>
      </c>
      <c r="F2258" s="19" t="s">
        <v>5912</v>
      </c>
      <c r="G2258" s="19" t="s">
        <v>145</v>
      </c>
      <c r="H2258" s="1">
        <v>10529251</v>
      </c>
      <c r="I2258" s="1">
        <v>-561260</v>
      </c>
      <c r="J2258" s="1">
        <v>9967991</v>
      </c>
      <c r="K2258" s="1">
        <v>2106588</v>
      </c>
      <c r="L2258" s="3" t="s">
        <v>5982</v>
      </c>
      <c r="M2258" s="16"/>
    </row>
    <row r="2259" spans="1:13" s="17" customFormat="1" x14ac:dyDescent="0.2">
      <c r="A2259" s="19" t="s">
        <v>132</v>
      </c>
      <c r="B2259" s="19" t="s">
        <v>5913</v>
      </c>
      <c r="C2259" s="25" t="s">
        <v>5982</v>
      </c>
      <c r="D2259" s="25" t="s">
        <v>5982</v>
      </c>
      <c r="E2259" s="25" t="s">
        <v>5982</v>
      </c>
      <c r="F2259" s="19" t="s">
        <v>5914</v>
      </c>
      <c r="G2259" s="19" t="s">
        <v>145</v>
      </c>
      <c r="H2259" s="1">
        <v>10456044</v>
      </c>
      <c r="I2259" s="1">
        <v>-1075361</v>
      </c>
      <c r="J2259" s="1">
        <v>9380683</v>
      </c>
      <c r="K2259" s="1">
        <v>1536623</v>
      </c>
      <c r="L2259" s="3" t="s">
        <v>5982</v>
      </c>
      <c r="M2259" s="16"/>
    </row>
    <row r="2260" spans="1:13" s="17" customFormat="1" x14ac:dyDescent="0.2">
      <c r="A2260" s="19" t="s">
        <v>132</v>
      </c>
      <c r="B2260" s="19" t="s">
        <v>5913</v>
      </c>
      <c r="C2260" s="19" t="s">
        <v>5915</v>
      </c>
      <c r="D2260" s="19" t="s">
        <v>5916</v>
      </c>
      <c r="E2260" s="19" t="s">
        <v>143</v>
      </c>
      <c r="F2260" s="19" t="s">
        <v>5917</v>
      </c>
      <c r="G2260" s="19" t="s">
        <v>145</v>
      </c>
      <c r="H2260" s="1">
        <v>614433</v>
      </c>
      <c r="I2260" s="1">
        <v>-27114</v>
      </c>
      <c r="J2260" s="1">
        <v>587319</v>
      </c>
      <c r="K2260" s="1">
        <v>175721</v>
      </c>
      <c r="L2260" s="3" t="s">
        <v>5982</v>
      </c>
      <c r="M2260" s="16"/>
    </row>
    <row r="2261" spans="1:13" s="17" customFormat="1" x14ac:dyDescent="0.2">
      <c r="A2261" s="19" t="s">
        <v>132</v>
      </c>
      <c r="B2261" s="19" t="s">
        <v>5918</v>
      </c>
      <c r="C2261" s="25" t="s">
        <v>5982</v>
      </c>
      <c r="D2261" s="25" t="s">
        <v>5982</v>
      </c>
      <c r="E2261" s="25" t="s">
        <v>5982</v>
      </c>
      <c r="F2261" s="19" t="s">
        <v>5919</v>
      </c>
      <c r="G2261" s="19" t="s">
        <v>145</v>
      </c>
      <c r="H2261" s="1">
        <v>13438249</v>
      </c>
      <c r="I2261" s="1">
        <v>-34385</v>
      </c>
      <c r="J2261" s="1">
        <v>13403864</v>
      </c>
      <c r="K2261" s="1">
        <v>3652772</v>
      </c>
      <c r="L2261" s="3" t="s">
        <v>5982</v>
      </c>
      <c r="M2261" s="16"/>
    </row>
    <row r="2262" spans="1:13" s="17" customFormat="1" x14ac:dyDescent="0.2">
      <c r="A2262" s="19" t="s">
        <v>134</v>
      </c>
      <c r="B2262" s="19" t="s">
        <v>5920</v>
      </c>
      <c r="C2262" s="25" t="s">
        <v>5982</v>
      </c>
      <c r="D2262" s="25" t="s">
        <v>5982</v>
      </c>
      <c r="E2262" s="25" t="s">
        <v>5982</v>
      </c>
      <c r="F2262" s="19" t="s">
        <v>5921</v>
      </c>
      <c r="G2262" s="19" t="s">
        <v>140</v>
      </c>
      <c r="H2262" s="1">
        <v>4668</v>
      </c>
      <c r="I2262" s="1">
        <v>-21472</v>
      </c>
      <c r="J2262" s="1">
        <v>-16804</v>
      </c>
      <c r="K2262" s="1">
        <v>-273490</v>
      </c>
      <c r="L2262" s="3" t="s">
        <v>5982</v>
      </c>
      <c r="M2262" s="16"/>
    </row>
    <row r="2263" spans="1:13" s="17" customFormat="1" x14ac:dyDescent="0.2">
      <c r="A2263" s="19" t="s">
        <v>134</v>
      </c>
      <c r="B2263" s="19" t="s">
        <v>5920</v>
      </c>
      <c r="C2263" s="19" t="s">
        <v>5922</v>
      </c>
      <c r="D2263" s="19" t="s">
        <v>5923</v>
      </c>
      <c r="E2263" s="19" t="s">
        <v>143</v>
      </c>
      <c r="F2263" s="19" t="s">
        <v>5924</v>
      </c>
      <c r="G2263" s="19" t="s">
        <v>145</v>
      </c>
      <c r="H2263" s="1">
        <v>55196</v>
      </c>
      <c r="I2263" s="1">
        <v>0</v>
      </c>
      <c r="J2263" s="1">
        <v>55196</v>
      </c>
      <c r="K2263" s="1">
        <v>3185</v>
      </c>
      <c r="L2263" s="3" t="s">
        <v>5982</v>
      </c>
      <c r="M2263" s="16"/>
    </row>
    <row r="2264" spans="1:13" s="17" customFormat="1" x14ac:dyDescent="0.2">
      <c r="A2264" s="19" t="s">
        <v>134</v>
      </c>
      <c r="B2264" s="19" t="s">
        <v>5925</v>
      </c>
      <c r="C2264" s="25" t="s">
        <v>5982</v>
      </c>
      <c r="D2264" s="25" t="s">
        <v>5982</v>
      </c>
      <c r="E2264" s="25" t="s">
        <v>5982</v>
      </c>
      <c r="F2264" s="19" t="s">
        <v>5926</v>
      </c>
      <c r="G2264" s="19" t="s">
        <v>145</v>
      </c>
      <c r="H2264" s="1">
        <v>2194368</v>
      </c>
      <c r="I2264" s="1">
        <v>-1825894</v>
      </c>
      <c r="J2264" s="1">
        <v>368474</v>
      </c>
      <c r="K2264" s="1">
        <v>-2800745</v>
      </c>
      <c r="L2264" s="3" t="s">
        <v>5982</v>
      </c>
      <c r="M2264" s="16"/>
    </row>
    <row r="2265" spans="1:13" s="17" customFormat="1" x14ac:dyDescent="0.2">
      <c r="A2265" s="19" t="s">
        <v>134</v>
      </c>
      <c r="B2265" s="19" t="s">
        <v>5925</v>
      </c>
      <c r="C2265" s="19" t="s">
        <v>5927</v>
      </c>
      <c r="D2265" s="19" t="s">
        <v>5928</v>
      </c>
      <c r="E2265" s="19" t="s">
        <v>166</v>
      </c>
      <c r="F2265" s="19" t="s">
        <v>5929</v>
      </c>
      <c r="G2265" s="19" t="s">
        <v>145</v>
      </c>
      <c r="H2265" s="1">
        <v>757240</v>
      </c>
      <c r="I2265" s="1">
        <v>-55635</v>
      </c>
      <c r="J2265" s="1">
        <v>701605</v>
      </c>
      <c r="K2265" s="1">
        <v>63304</v>
      </c>
      <c r="L2265" s="3" t="s">
        <v>5982</v>
      </c>
      <c r="M2265" s="16"/>
    </row>
    <row r="2266" spans="1:13" s="17" customFormat="1" x14ac:dyDescent="0.2">
      <c r="A2266" s="19" t="s">
        <v>134</v>
      </c>
      <c r="B2266" s="19" t="s">
        <v>5930</v>
      </c>
      <c r="C2266" s="25" t="s">
        <v>5982</v>
      </c>
      <c r="D2266" s="25" t="s">
        <v>5982</v>
      </c>
      <c r="E2266" s="25" t="s">
        <v>5982</v>
      </c>
      <c r="F2266" s="19" t="s">
        <v>5931</v>
      </c>
      <c r="G2266" s="19" t="s">
        <v>145</v>
      </c>
      <c r="H2266" s="1">
        <v>617342</v>
      </c>
      <c r="I2266" s="1">
        <v>-10538</v>
      </c>
      <c r="J2266" s="1">
        <v>606804</v>
      </c>
      <c r="K2266" s="1">
        <v>50468</v>
      </c>
      <c r="L2266" s="3" t="s">
        <v>5982</v>
      </c>
      <c r="M2266" s="16"/>
    </row>
    <row r="2267" spans="1:13" s="17" customFormat="1" x14ac:dyDescent="0.2">
      <c r="A2267" s="19" t="s">
        <v>134</v>
      </c>
      <c r="B2267" s="19" t="s">
        <v>5932</v>
      </c>
      <c r="C2267" s="25" t="s">
        <v>5982</v>
      </c>
      <c r="D2267" s="25" t="s">
        <v>5982</v>
      </c>
      <c r="E2267" s="25" t="s">
        <v>5982</v>
      </c>
      <c r="F2267" s="19" t="s">
        <v>795</v>
      </c>
      <c r="G2267" s="19" t="s">
        <v>145</v>
      </c>
      <c r="H2267" s="1">
        <v>18860136</v>
      </c>
      <c r="I2267" s="1">
        <v>-1194433</v>
      </c>
      <c r="J2267" s="1">
        <v>17665703</v>
      </c>
      <c r="K2267" s="1">
        <v>4275101</v>
      </c>
      <c r="L2267" s="3" t="s">
        <v>5982</v>
      </c>
      <c r="M2267" s="16"/>
    </row>
    <row r="2268" spans="1:13" s="17" customFormat="1" x14ac:dyDescent="0.2">
      <c r="A2268" s="19" t="s">
        <v>134</v>
      </c>
      <c r="B2268" s="19" t="s">
        <v>5932</v>
      </c>
      <c r="C2268" s="19" t="s">
        <v>5933</v>
      </c>
      <c r="D2268" s="19" t="s">
        <v>5934</v>
      </c>
      <c r="E2268" s="19" t="s">
        <v>143</v>
      </c>
      <c r="F2268" s="19" t="s">
        <v>5935</v>
      </c>
      <c r="G2268" s="19" t="s">
        <v>145</v>
      </c>
      <c r="H2268" s="1">
        <v>636278</v>
      </c>
      <c r="I2268" s="1">
        <v>-49941</v>
      </c>
      <c r="J2268" s="1">
        <v>586337</v>
      </c>
      <c r="K2268" s="1">
        <v>123839</v>
      </c>
      <c r="L2268" s="3" t="s">
        <v>5982</v>
      </c>
      <c r="M2268" s="16"/>
    </row>
    <row r="2269" spans="1:13" s="17" customFormat="1" x14ac:dyDescent="0.2">
      <c r="A2269" s="19" t="s">
        <v>134</v>
      </c>
      <c r="B2269" s="19" t="s">
        <v>5932</v>
      </c>
      <c r="C2269" s="19" t="s">
        <v>5936</v>
      </c>
      <c r="D2269" s="19" t="s">
        <v>5937</v>
      </c>
      <c r="E2269" s="19" t="s">
        <v>143</v>
      </c>
      <c r="F2269" s="19" t="s">
        <v>5938</v>
      </c>
      <c r="G2269" s="19" t="s">
        <v>145</v>
      </c>
      <c r="H2269" s="1">
        <v>89488</v>
      </c>
      <c r="I2269" s="1">
        <v>0</v>
      </c>
      <c r="J2269" s="1">
        <v>89488</v>
      </c>
      <c r="K2269" s="1">
        <v>19792</v>
      </c>
      <c r="L2269" s="3" t="s">
        <v>5982</v>
      </c>
      <c r="M2269" s="16"/>
    </row>
    <row r="2270" spans="1:13" s="17" customFormat="1" x14ac:dyDescent="0.2">
      <c r="A2270" s="19" t="s">
        <v>134</v>
      </c>
      <c r="B2270" s="19" t="s">
        <v>5932</v>
      </c>
      <c r="C2270" s="19" t="s">
        <v>5939</v>
      </c>
      <c r="D2270" s="19" t="s">
        <v>5940</v>
      </c>
      <c r="E2270" s="19" t="s">
        <v>166</v>
      </c>
      <c r="F2270" s="19" t="s">
        <v>5941</v>
      </c>
      <c r="G2270" s="19" t="s">
        <v>145</v>
      </c>
      <c r="H2270" s="1">
        <v>464288</v>
      </c>
      <c r="I2270" s="1">
        <v>-18955</v>
      </c>
      <c r="J2270" s="1">
        <v>445333</v>
      </c>
      <c r="K2270" s="1">
        <v>197727</v>
      </c>
      <c r="L2270" s="3" t="s">
        <v>5982</v>
      </c>
      <c r="M2270" s="16"/>
    </row>
    <row r="2271" spans="1:13" s="17" customFormat="1" x14ac:dyDescent="0.2">
      <c r="A2271" s="19" t="s">
        <v>134</v>
      </c>
      <c r="B2271" s="19" t="s">
        <v>5942</v>
      </c>
      <c r="C2271" s="25" t="s">
        <v>5982</v>
      </c>
      <c r="D2271" s="25" t="s">
        <v>5982</v>
      </c>
      <c r="E2271" s="25" t="s">
        <v>5982</v>
      </c>
      <c r="F2271" s="19" t="s">
        <v>5943</v>
      </c>
      <c r="G2271" s="19" t="s">
        <v>145</v>
      </c>
      <c r="H2271" s="1">
        <v>3928574</v>
      </c>
      <c r="I2271" s="1">
        <v>-174489</v>
      </c>
      <c r="J2271" s="1">
        <v>3754085</v>
      </c>
      <c r="K2271" s="1">
        <v>948788</v>
      </c>
      <c r="L2271" s="3" t="s">
        <v>5982</v>
      </c>
      <c r="M2271" s="16"/>
    </row>
    <row r="2272" spans="1:13" s="17" customFormat="1" x14ac:dyDescent="0.2">
      <c r="A2272" s="19" t="s">
        <v>134</v>
      </c>
      <c r="B2272" s="19" t="s">
        <v>5942</v>
      </c>
      <c r="C2272" s="19" t="s">
        <v>5944</v>
      </c>
      <c r="D2272" s="19" t="s">
        <v>5945</v>
      </c>
      <c r="E2272" s="19" t="s">
        <v>143</v>
      </c>
      <c r="F2272" s="19" t="s">
        <v>5946</v>
      </c>
      <c r="G2272" s="19" t="s">
        <v>145</v>
      </c>
      <c r="H2272" s="1">
        <v>130644</v>
      </c>
      <c r="I2272" s="1">
        <v>0</v>
      </c>
      <c r="J2272" s="1">
        <v>130644</v>
      </c>
      <c r="K2272" s="1">
        <v>36128</v>
      </c>
      <c r="L2272" s="3" t="s">
        <v>5982</v>
      </c>
      <c r="M2272" s="16"/>
    </row>
    <row r="2273" spans="1:13" s="17" customFormat="1" x14ac:dyDescent="0.2">
      <c r="A2273" s="19" t="s">
        <v>134</v>
      </c>
      <c r="B2273" s="19" t="s">
        <v>5947</v>
      </c>
      <c r="C2273" s="25" t="s">
        <v>5982</v>
      </c>
      <c r="D2273" s="25" t="s">
        <v>5982</v>
      </c>
      <c r="E2273" s="25" t="s">
        <v>5982</v>
      </c>
      <c r="F2273" s="19" t="s">
        <v>5948</v>
      </c>
      <c r="G2273" s="19" t="s">
        <v>145</v>
      </c>
      <c r="H2273" s="1">
        <v>14385527</v>
      </c>
      <c r="I2273" s="1">
        <v>-468320</v>
      </c>
      <c r="J2273" s="1">
        <v>13917207</v>
      </c>
      <c r="K2273" s="1">
        <v>2083661</v>
      </c>
      <c r="L2273" s="3" t="s">
        <v>5982</v>
      </c>
      <c r="M2273" s="16"/>
    </row>
    <row r="2274" spans="1:13" s="17" customFormat="1" x14ac:dyDescent="0.2">
      <c r="A2274" s="19" t="s">
        <v>134</v>
      </c>
      <c r="B2274" s="19" t="s">
        <v>5947</v>
      </c>
      <c r="C2274" s="19" t="s">
        <v>5949</v>
      </c>
      <c r="D2274" s="19" t="s">
        <v>5950</v>
      </c>
      <c r="E2274" s="19" t="s">
        <v>166</v>
      </c>
      <c r="F2274" s="19" t="s">
        <v>5951</v>
      </c>
      <c r="G2274" s="19" t="s">
        <v>145</v>
      </c>
      <c r="H2274" s="1">
        <v>277392</v>
      </c>
      <c r="I2274" s="1">
        <v>-8790</v>
      </c>
      <c r="J2274" s="1">
        <v>268602</v>
      </c>
      <c r="K2274" s="1">
        <v>11743</v>
      </c>
      <c r="L2274" s="3" t="s">
        <v>5982</v>
      </c>
      <c r="M2274" s="16"/>
    </row>
    <row r="2275" spans="1:13" s="17" customFormat="1" x14ac:dyDescent="0.2">
      <c r="A2275" s="19" t="s">
        <v>136</v>
      </c>
      <c r="B2275" s="19" t="s">
        <v>5952</v>
      </c>
      <c r="C2275" s="25" t="s">
        <v>5982</v>
      </c>
      <c r="D2275" s="25" t="s">
        <v>5982</v>
      </c>
      <c r="E2275" s="25" t="s">
        <v>5982</v>
      </c>
      <c r="F2275" s="19" t="s">
        <v>5953</v>
      </c>
      <c r="G2275" s="19" t="s">
        <v>140</v>
      </c>
      <c r="H2275" s="1">
        <v>12572</v>
      </c>
      <c r="I2275" s="1">
        <v>-84889</v>
      </c>
      <c r="J2275" s="1">
        <v>-72317</v>
      </c>
      <c r="K2275" s="1">
        <v>-106279</v>
      </c>
      <c r="L2275" s="3" t="s">
        <v>5982</v>
      </c>
      <c r="M2275" s="16"/>
    </row>
    <row r="2276" spans="1:13" s="17" customFormat="1" x14ac:dyDescent="0.2">
      <c r="A2276" s="19" t="s">
        <v>136</v>
      </c>
      <c r="B2276" s="19" t="s">
        <v>5952</v>
      </c>
      <c r="C2276" s="19" t="s">
        <v>5954</v>
      </c>
      <c r="D2276" s="19" t="s">
        <v>5955</v>
      </c>
      <c r="E2276" s="19" t="s">
        <v>143</v>
      </c>
      <c r="F2276" s="19" t="s">
        <v>5956</v>
      </c>
      <c r="G2276" s="19" t="s">
        <v>145</v>
      </c>
      <c r="H2276" s="1">
        <v>312166</v>
      </c>
      <c r="I2276" s="1">
        <v>-9803</v>
      </c>
      <c r="J2276" s="1">
        <v>302363</v>
      </c>
      <c r="K2276" s="1">
        <v>88059</v>
      </c>
      <c r="L2276" s="3" t="s">
        <v>5982</v>
      </c>
      <c r="M2276" s="16"/>
    </row>
    <row r="2277" spans="1:13" s="17" customFormat="1" x14ac:dyDescent="0.2">
      <c r="A2277" s="19" t="s">
        <v>136</v>
      </c>
      <c r="B2277" s="19" t="s">
        <v>5952</v>
      </c>
      <c r="C2277" s="19" t="s">
        <v>5957</v>
      </c>
      <c r="D2277" s="19" t="s">
        <v>5958</v>
      </c>
      <c r="E2277" s="19" t="s">
        <v>166</v>
      </c>
      <c r="F2277" s="19" t="s">
        <v>5959</v>
      </c>
      <c r="G2277" s="19" t="s">
        <v>140</v>
      </c>
      <c r="H2277" s="1">
        <v>517762</v>
      </c>
      <c r="I2277" s="1">
        <v>174398</v>
      </c>
      <c r="J2277" s="1">
        <v>692160</v>
      </c>
      <c r="K2277" s="1">
        <v>197827</v>
      </c>
      <c r="L2277" s="3" t="s">
        <v>5982</v>
      </c>
      <c r="M2277" s="16"/>
    </row>
    <row r="2278" spans="1:13" s="17" customFormat="1" x14ac:dyDescent="0.2">
      <c r="A2278" s="19" t="s">
        <v>136</v>
      </c>
      <c r="B2278" s="19" t="s">
        <v>5960</v>
      </c>
      <c r="C2278" s="25" t="s">
        <v>5982</v>
      </c>
      <c r="D2278" s="25" t="s">
        <v>5982</v>
      </c>
      <c r="E2278" s="25" t="s">
        <v>5982</v>
      </c>
      <c r="F2278" s="19" t="s">
        <v>5961</v>
      </c>
      <c r="G2278" s="19" t="s">
        <v>228</v>
      </c>
      <c r="H2278" s="1">
        <v>132333</v>
      </c>
      <c r="I2278" s="1">
        <v>34112</v>
      </c>
      <c r="J2278" s="1">
        <v>166445</v>
      </c>
      <c r="K2278" s="1">
        <v>61974</v>
      </c>
      <c r="L2278" s="3" t="s">
        <v>5982</v>
      </c>
      <c r="M2278" s="16"/>
    </row>
    <row r="2279" spans="1:13" s="17" customFormat="1" x14ac:dyDescent="0.2">
      <c r="A2279" s="19" t="s">
        <v>136</v>
      </c>
      <c r="B2279" s="19" t="s">
        <v>5960</v>
      </c>
      <c r="C2279" s="19" t="s">
        <v>5962</v>
      </c>
      <c r="D2279" s="19" t="s">
        <v>5963</v>
      </c>
      <c r="E2279" s="19" t="s">
        <v>143</v>
      </c>
      <c r="F2279" s="19" t="s">
        <v>5964</v>
      </c>
      <c r="G2279" s="19" t="s">
        <v>228</v>
      </c>
      <c r="H2279" s="1">
        <v>1245269</v>
      </c>
      <c r="I2279" s="1">
        <v>327925</v>
      </c>
      <c r="J2279" s="1">
        <v>1573194</v>
      </c>
      <c r="K2279" s="1">
        <v>575629</v>
      </c>
      <c r="L2279" s="3" t="s">
        <v>5982</v>
      </c>
      <c r="M2279" s="16"/>
    </row>
    <row r="2280" spans="1:13" s="17" customFormat="1" x14ac:dyDescent="0.2">
      <c r="A2280" s="19" t="s">
        <v>136</v>
      </c>
      <c r="B2280" s="19" t="s">
        <v>5965</v>
      </c>
      <c r="C2280" s="25" t="s">
        <v>5982</v>
      </c>
      <c r="D2280" s="25" t="s">
        <v>5982</v>
      </c>
      <c r="E2280" s="25" t="s">
        <v>5982</v>
      </c>
      <c r="F2280" s="19" t="s">
        <v>5966</v>
      </c>
      <c r="G2280" s="19" t="s">
        <v>145</v>
      </c>
      <c r="H2280" s="1">
        <v>24050155</v>
      </c>
      <c r="I2280" s="1">
        <v>-874208</v>
      </c>
      <c r="J2280" s="1">
        <v>23175947</v>
      </c>
      <c r="K2280" s="1">
        <v>5939845</v>
      </c>
      <c r="L2280" s="3" t="s">
        <v>5982</v>
      </c>
      <c r="M2280" s="16"/>
    </row>
    <row r="2281" spans="1:13" s="17" customFormat="1" x14ac:dyDescent="0.2">
      <c r="A2281" s="19" t="s">
        <v>136</v>
      </c>
      <c r="B2281" s="19" t="s">
        <v>5965</v>
      </c>
      <c r="C2281" s="19" t="s">
        <v>5967</v>
      </c>
      <c r="D2281" s="19" t="s">
        <v>5968</v>
      </c>
      <c r="E2281" s="19" t="s">
        <v>143</v>
      </c>
      <c r="F2281" s="19" t="s">
        <v>5969</v>
      </c>
      <c r="G2281" s="19" t="s">
        <v>145</v>
      </c>
      <c r="H2281" s="1">
        <v>471140</v>
      </c>
      <c r="I2281" s="1">
        <v>-16105</v>
      </c>
      <c r="J2281" s="1">
        <v>455035</v>
      </c>
      <c r="K2281" s="1">
        <v>113767</v>
      </c>
      <c r="L2281" s="3" t="s">
        <v>5982</v>
      </c>
      <c r="M2281" s="16"/>
    </row>
    <row r="2282" spans="1:13" s="17" customFormat="1" x14ac:dyDescent="0.2">
      <c r="A2282" s="19" t="s">
        <v>136</v>
      </c>
      <c r="B2282" s="19" t="s">
        <v>5965</v>
      </c>
      <c r="C2282" s="19" t="s">
        <v>5970</v>
      </c>
      <c r="D2282" s="19" t="s">
        <v>5971</v>
      </c>
      <c r="E2282" s="19" t="s">
        <v>166</v>
      </c>
      <c r="F2282" s="19" t="s">
        <v>5972</v>
      </c>
      <c r="G2282" s="19" t="s">
        <v>145</v>
      </c>
      <c r="H2282" s="1">
        <v>921062</v>
      </c>
      <c r="I2282" s="1">
        <v>-31952</v>
      </c>
      <c r="J2282" s="1">
        <v>889110</v>
      </c>
      <c r="K2282" s="1">
        <v>159281</v>
      </c>
      <c r="L2282" s="3" t="s">
        <v>5982</v>
      </c>
      <c r="M2282" s="16"/>
    </row>
    <row r="2283" spans="1:13" s="17" customFormat="1" x14ac:dyDescent="0.2">
      <c r="A2283" s="19" t="s">
        <v>136</v>
      </c>
      <c r="B2283" s="19" t="s">
        <v>5973</v>
      </c>
      <c r="C2283" s="25" t="s">
        <v>5982</v>
      </c>
      <c r="D2283" s="25" t="s">
        <v>5982</v>
      </c>
      <c r="E2283" s="25" t="s">
        <v>5982</v>
      </c>
      <c r="F2283" s="19" t="s">
        <v>5974</v>
      </c>
      <c r="G2283" s="19" t="s">
        <v>228</v>
      </c>
      <c r="H2283" s="1">
        <v>3893659</v>
      </c>
      <c r="I2283" s="1">
        <v>996690</v>
      </c>
      <c r="J2283" s="1">
        <v>4890349</v>
      </c>
      <c r="K2283" s="1">
        <v>1831107</v>
      </c>
      <c r="L2283" s="3" t="s">
        <v>5982</v>
      </c>
      <c r="M2283" s="16"/>
    </row>
    <row r="2284" spans="1:13" s="23" customFormat="1" x14ac:dyDescent="0.2">
      <c r="A2284" s="19" t="s">
        <v>136</v>
      </c>
      <c r="B2284" s="19" t="s">
        <v>5975</v>
      </c>
      <c r="C2284" s="25" t="s">
        <v>5982</v>
      </c>
      <c r="D2284" s="25" t="s">
        <v>5982</v>
      </c>
      <c r="E2284" s="25" t="s">
        <v>5982</v>
      </c>
      <c r="F2284" s="19" t="s">
        <v>5976</v>
      </c>
      <c r="G2284" s="19" t="s">
        <v>228</v>
      </c>
      <c r="H2284" s="1">
        <v>3094744</v>
      </c>
      <c r="I2284" s="1">
        <v>756228</v>
      </c>
      <c r="J2284" s="1">
        <v>3850972</v>
      </c>
      <c r="K2284" s="1">
        <v>1401552</v>
      </c>
      <c r="L2284" s="3" t="s">
        <v>5982</v>
      </c>
      <c r="M2284" s="22"/>
    </row>
    <row r="2285" spans="1:13" s="24" customFormat="1" x14ac:dyDescent="0.2">
      <c r="A2285" s="19" t="s">
        <v>136</v>
      </c>
      <c r="B2285" s="19" t="s">
        <v>5975</v>
      </c>
      <c r="C2285" s="19" t="s">
        <v>5977</v>
      </c>
      <c r="D2285" s="19" t="s">
        <v>5978</v>
      </c>
      <c r="E2285" s="19" t="s">
        <v>166</v>
      </c>
      <c r="F2285" s="19" t="s">
        <v>5979</v>
      </c>
      <c r="G2285" s="19" t="s">
        <v>228</v>
      </c>
      <c r="H2285" s="1">
        <v>207607</v>
      </c>
      <c r="I2285" s="1">
        <v>55875</v>
      </c>
      <c r="J2285" s="1">
        <v>263482</v>
      </c>
      <c r="K2285" s="1">
        <v>90387</v>
      </c>
      <c r="L2285" s="3" t="s">
        <v>5982</v>
      </c>
    </row>
    <row r="2286" spans="1:13" s="24" customFormat="1" x14ac:dyDescent="0.2">
      <c r="A2286" s="19" t="s">
        <v>136</v>
      </c>
      <c r="B2286" s="19" t="s">
        <v>5980</v>
      </c>
      <c r="C2286" s="19" t="s">
        <v>5982</v>
      </c>
      <c r="D2286" s="19" t="s">
        <v>5982</v>
      </c>
      <c r="E2286" s="19" t="s">
        <v>5982</v>
      </c>
      <c r="F2286" s="19" t="s">
        <v>5981</v>
      </c>
      <c r="G2286" s="19" t="s">
        <v>341</v>
      </c>
      <c r="H2286" s="1">
        <v>2956828</v>
      </c>
      <c r="I2286" s="1">
        <v>-64895</v>
      </c>
      <c r="J2286" s="1">
        <v>2891933</v>
      </c>
      <c r="K2286" s="1">
        <v>957584</v>
      </c>
      <c r="L2286" s="3" t="s">
        <v>5982</v>
      </c>
    </row>
    <row r="2287" spans="1:13" s="32" customFormat="1" ht="15.75" x14ac:dyDescent="0.25">
      <c r="A2287" s="2" t="s">
        <v>13</v>
      </c>
      <c r="B2287" s="2"/>
      <c r="C2287" s="2"/>
      <c r="D2287" s="2"/>
      <c r="E2287" s="2"/>
      <c r="F2287" s="2"/>
      <c r="G2287" s="2"/>
      <c r="H2287" s="33">
        <f>SUBTOTAL(109,ByLEAPaySch[2021–22 P-1 EPA Entitlement 
(1400-8012)])</f>
        <v>10325073339</v>
      </c>
      <c r="I2287" s="33">
        <f>SUBTOTAL(109,ByLEAPaySch[Prior Year Annual Adjustment])</f>
        <v>0</v>
      </c>
      <c r="J2287" s="33">
        <f>SUBTOTAL(109,ByLEAPaySch[2021–22 P-1 EPA Entitlement Net of 2020–21 Adjustment])</f>
        <v>10325073339</v>
      </c>
      <c r="K2287" s="33">
        <f>SUBTOTAL(109,ByLEAPaySch[3rd Quarter Payment
March 2022])</f>
        <v>2587776970</v>
      </c>
      <c r="L2287" s="2"/>
      <c r="M2287" s="31"/>
    </row>
    <row r="2288" spans="1:13" ht="15.75" x14ac:dyDescent="0.25">
      <c r="A2288" s="10" t="s">
        <v>3</v>
      </c>
      <c r="B2288" s="11"/>
      <c r="C2288" s="11"/>
      <c r="D2288" s="11"/>
      <c r="E2288" s="11"/>
      <c r="F2288" s="11"/>
      <c r="G2288" s="11"/>
      <c r="H2288" s="11"/>
      <c r="I2288" s="11"/>
      <c r="J2288" s="11"/>
      <c r="K2288" s="11"/>
      <c r="L2288" s="11"/>
    </row>
    <row r="2289" spans="1:1" x14ac:dyDescent="0.2">
      <c r="A2289" s="9" t="s">
        <v>0</v>
      </c>
    </row>
    <row r="2290" spans="1:1" x14ac:dyDescent="0.2">
      <c r="A2290" s="9" t="s">
        <v>4</v>
      </c>
    </row>
    <row r="2291" spans="1:1" x14ac:dyDescent="0.2">
      <c r="A2291" s="27" t="s">
        <v>16</v>
      </c>
    </row>
  </sheetData>
  <pageMargins left="0.7" right="0.7" top="0.75" bottom="0.75" header="0.3" footer="0.3"/>
  <pageSetup scale="49" fitToHeight="0" pageOrder="overThenDown" orientation="landscape" r:id="rId1"/>
  <colBreaks count="1" manualBreakCount="1">
    <brk id="11" max="1048575" man="1"/>
  </colBreaks>
  <ignoredErrors>
    <ignoredError sqref="A8:F19 A7:B7 F7 A21:F25 A20:B20 F20 A31:F31 A26:B30 F26:F30 A33:F36 A32:B32 F32 A42:F69 A37:B41 F37:F41 A73:F74 A70:B72 F70:F72 A78:F78 A75:B77 F75:F77 A84:F87 A79:B83 F79:F83 A91:F99 A88:B90 F88:F90 A104:F105 A100:B103 F100:F103 A109:F112 A106:B108 F106:F108 A117:F117 A113:B116 F113:F116 A128:F135 A118:B127 F118:F127 A138:F140 A136:B137 F136:F137 A143:F143 A141:B142 F141:F142 A152:F153 A144:B151 F144:F151 A158:F165 A154:B157 F154:F157 A168:F168 A166:B167 F166:F167 A170:F170 A169:B169 F169 A172:F172 A171:B171 F171 A174:F177 A173:B173 F173 A179:F184 A178:B178 F178 A186:F186 A185:B185 F185 A188:F188 A187:B187 F187 A201:F201 A189:B200 F189:F200 A203:F209 A202:B202 F202 A215:F215 A210:B214 F210:F214 A219:F228 A216:B218 F216:F218 A232:F233 A229:B231 F229:F231 A237:F237 A234:B236 F234:F236 A242:F242 A238:B241 F238:F241 A244:F246 A243:B243 F243 A250:F250 A247:B249 F247:F249 A252:F253 A251:B251 F251 A263:F263 A254:B262 F254:F262 A265:F267 A264:B264 F264 A270:F270 A268:B269 F268:F269 A278:F280 A271:B277 F271:F277 A282:F285 A281:B281 F281 A287:F288 A286:B286 F286 A297:F297 A289:B296 F289:F296 A309:F309 A298:B308 F298:F308 A314:F315 A310:B313 F310:F313 A321:F321 A316:B320 F316:F320 A323:F323 A322:B322 F322 A325:F325 A324:B324 F324 A332:F333 A326:B331 F326:F331 A345:F347 A334:B344 F334:F344 A355:F359 A348:B354 F348:F354 A368:F370 A360:B367 F360:F367 A380:F380 A371:B379 F371:F379 A385:F385 A381:B384 F381:F384 A390:F394 A386:B389 F386:F389 A418:F419 A395:B417 F395:F417 A424:F424 A420:B423 F420:F423 A428:F429 A425:B427 F425:F427 A432:F432 A430:B431 F430:F431 A434:F435 A433:B433 F433 A444:F445 A436:B443 F436:F443 A456:F456 A446:B455 F446:F455 A459:F460 A457:B458 F457:F458 A462:F488 A461:B461 F461 A491:F492 A489:B490 F489:F490 A496:F496 A493:B495 F493:F495 A504:F505 A497:B503 F497:F503 A512:F514 A506:B511 F506:F511 A525:F525 A515:B524 F515:F524 A527:F527 A526:B526 F526 A531:F537 A528:B530 F528:F530 A539:F539 A538:B538 F538 A542:F543 A540:B541 F540:F541 A546:F546 A544:B545 F544:F545 A548:F550 A547:B547 F547 A553:F554 A551:B552 F551:F552 A556:F834 A555:B555 F555 A843:F845 A835:B842 F835:F842 A849:F853 A846:B848 F846:F848 A855:F857 A854:B854 F854 A869:F870 A858:B868 F858:F868 A875:F877 A871:B874 F871:F874 A880:F886 A878:B879 F878:F879 A889:F889 A887:B888 F887:F888 A892:F892 A890:B891 F890:F891 A894:F904 A893:B893 F893 A907:F907 A905:B906 F905:F906 A910:F916 A908:B909 F908:F909 A918:F919 A917:B917 F917 A922:F922 A920:B921 F920:F921 A926:F929 A923:B925 F923:F925 A933:F934 A930:B932 F930:F932 A936:F937 A935:B935 F935 A939:F940 A938:B938 F938 A950:F950 A941:B949 F941:F949 A961:F961 A951:B960 F951:F960 A965:F965 A962:B964 F962:F964 A967:F967 A966:B966 F966 A972:F972 A968:B971 F968:F971 A974:F978 A973:B973 F973 A980:F982 A979:B979 F979 A987:F988 A983:B986 F983:F986 A991:F991 A989:B990 F989:F990 A1015:F1015 A992:B1014 F992:F1014 A1019:F1023 A1016:B1018 F1016:F1018 A1026:F1026 A1024:B1025 F1024:F1025 A1036:F1037 A1027:B1035 F1027:F1035 A1049:F1049 A1038:B1048 F1038:F1048 A1056:F1056 A1050:B1055 F1050:F1055 A1060:F1066 A1057:B1059 F1057:F1059 A1068:F1068 A1067:B1067 F1067 A1071:F1071 A1069:B1070 F1069:F1070 A1074:F1074 A1072:B1073 F1072:F1073 A1076:F1076 A1075:B1075 F1075 A1078:F1078 A1077:B1077 F1077 A1081:F1081 A1079:B1080 F1079:F1080 A1083:F1100 A1082:B1082 F1082 A1103:F1104 A1101:B1102 F1101:F1102 A1109:F1114 A1105:B1108 F1105:F1108 A1122:F1122 A1115:B1121 F1115:F1121 A1130:F1132 A1123:B1129 F1123:F1129 A1135:F1139 A1133:B1134 F1133:F1134 A1146:F1146 A1140:B1145 F1140:F1145 A1148:F1148 A1147:B1147 F1147 A1152:F1152 A1149:B1151 F1149:F1151 A1158:F1158 A1153:B1157 F1153:F1157 A1160:F1164 A1159:B1159 F1159 A1167:F1167 A1165:B1166 F1165:F1166 A1170:F1170 A1168:B1169 F1168:F1169 A1172:F1172 A1171:B1171 F1171 A1174:F1175 A1173:B1173 F1173 A1177:F1181 A1176:B1176 F1176 A1184:F1184 A1182:B1183 F1182:F1183 A1186:F1198 A1185:B1185 F1185 A1202:F1203 A1199:B1201 F1199:F1201 A1207:F1208 A1204:B1206 F1204:F1206 A1210:F1210 A1209:B1209 F1209 A1213:F1213 A1211:B1212 F1211:F1212 A1215:F1216 A1214:B1214 F1214 A1218:F1218 A1217:B1217 F1217 A1220:F1220 A1219:B1219 F1219 A1222:F1222 A1221:B1221 F1221 A1224:F1224 A1223:B1223 F1223 A1226:F1226 A1225:B1225 F1225 A1228:F1228 A1227:B1227 F1227 A1231:F1231 A1229:B1230 F1229:F1230 A1233:F1233 A1232:B1232 F1232 A1235:F1235 A1234:B1234 F1234 A1237:F1238 A1236:B1236 F1236 A1242:F1243 A1239:B1241 F1239:F1241 A1246:F1248 A1244:B1245 F1244:F1245 A1250:F1250 A1249:B1249 F1249 A1252:F1252 A1251:B1251 F1251 A1256:F1256 A1253:B1255 F1253:F1255 A1258:F1260 A1257:B1257 F1257 A1262:F1276 A1261:B1261 F1261 A1278:F1286 A1277:B1277 F1277 A1289:F1294 A1287:B1288 F1287:F1288 A1296:F1306 A1295:B1295 F1295 A1311:F1311 A1307:B1310 F1307:F1310 A1321:F1325 A1312:B1320 F1312:F1320 A1327:F1327 A1326:B1326 F1326 A1334:F1334 A1328:B1333 F1328:F1333 A1340:F1345 A1335:B1339 F1335:F1339 A1352:F1359 A1346:B1351 F1346:F1351 A1361:F1361 A1360:B1360 F1360 A1365:F1376 A1362:B1364 F1362:F1364 A1379:F1380 A1377:B1378 F1377:F1378 A1382:F1382 A1381:B1381 F1381 A1384:F1385 A1383:B1383 F1383 A1390:F1394 A1386:B1389 F1386:F1389 A1396:F1401 A1395:B1395 F1395 A1404:F1404 A1402:B1403 F1402:F1403 A1406:F1415 A1405:B1405 F1405 A1418:F1418 A1416:B1417 F1416:F1417 A1420:F1423 A1419:B1419 F1419 A1426:F1432 A1424:B1425 F1424:F1425 A1435:F1439 A1433:B1434 F1433:F1434 A1443:F1444 A1440:B1442 F1440:F1442 A1446:F1448 A1445:B1445 F1445 A1452:F1454 A1449:B1451 F1449:F1451 A1456:F1456 A1455:B1455 F1455 A1458:F1463 A1457:B1457 F1457 A1466:F1467 A1464:B1465 F1464:F1465 A1469:F1469 A1468:B1468 F1468 A1472:F1476 A1470:B1471 F1470:F1471 A1478:F1478 A1477:B1477 F1477 A1483:F1523 A1479:B1482 F1479:F1482 A1530:F1531 A1524:B1529 F1524:F1529 A1533:F1534 A1532:B1532 F1532 A1536:F1537 A1535:B1535 F1535 A1540:F1544 A1538:B1539 F1538:F1539 A1547:F1548 A1545:B1546 F1545:F1546 A1550:F1550 A1549:B1549 F1549 A1552:F1558 A1551:B1551 F1551 A1560:F1568 A1559:B1559 F1559 A1570:F1576 A1569:B1569 F1569 A1579:F1594 A1577:B1578 F1577:F1578 A1596:F1597 A1595:B1595 F1595 A1599:F1601 A1598:B1598 F1598 A1603:F1603 A1602:B1602 F1602 A1606:F1606 A1604:B1605 F1604:F1605 A1609:F1614 A1607:B1608 F1607:F1608 A1618:F1627 A1615:B1617 F1615:F1617 A1630:F1630 A1628:B1629 F1628:F1629 A1632:F1642 A1631:B1631 F1631 A1651:F1654 A1650:B1650 F1650 A1657:F1658 A1655:B1656 F1655:F1656 A1664:F1664 A1659:B1663 F1659:F1663 A1671:F1671 A1665:B1670 F1665:F1670 A1679:F1679 A1672:B1678 F1672:F1678 A1681:F1681 A1680:B1680 F1680 A1689:F1690 A1682:B1688 F1682:F1688 A1692:F1694 A1691:B1691 F1691 A1697:F1697 A1695:B1696 F1695:F1696 A1700:F1700 A1698:B1699 F1698:F1699 A1702:F1705 A1701:B1701 F1701 A1711:F1714 A1706:B1710 F1706:F1710 A1720:F1720 A1715:B1719 F1715:F1719 A1725:F1725 A1721:B1724 F1721:F1724 A1729:F1729 A1726:B1728 F1726:F1728 A1735:F1735 A1730:B1734 F1730:F1734 A1737:F1743 A1736:B1736 F1736 A1745:F1766 A1744:B1744 F1744 A1768:F1771 A1767:B1767 F1767 A1774:F1777 A1772:B1773 F1772:F1773 A1779:F1789 A1778:B1778 F1778 A1793:F1801 A1790:B1792 F1790:F1792 A1804:F1808 A1802:B1803 F1802:F1803 A1811:F1811 A1809:B1810 F1809:F1810 A1820:F1820 A1812:B1819 F1812:F1819 A1824:F1824 A1821:B1823 F1821:F1823 A1829:F1831 A1825:B1828 F1825:F1828 A1837:F1838 A1832:B1836 F1832:F1836 A1840:F1841 A1839:B1839 F1839 A1845:F1845 A1842:B1844 F1842:F1844 A1849:F1854 A1846:B1848 F1846:F1848 A1856:F1857 A1855:B1855 F1855 A1860:F1860 A1858:B1859 F1858:F1859 A1863:F1864 A1861:B1862 F1861:F1862 A1866:F1868 A1865:B1865 F1865 A1870:F1870 A1869:B1869 F1869 A1874:F1874 A1871:B1873 F1871:F1873 A1877:F1878 A1875:B1876 F1875:F1876 A1880:F1880 A1879:B1879 F1879 A1882:F1883 A1881:B1881 F1881 A1896:F1897 A1884:B1895 F1884:F1895 A1900:F1901 A1898:B1899 F1898:F1899 A1903:F1903 A1902:B1902 F1902 A1906:F1906 A1904:B1905 F1904:F1905 A1910:F1911 A1907:B1909 F1907:F1909 A1938:F1938 A1912:B1937 F1912:F1937 A1941:F1941 A1939:B1940 F1939:F1940 A1945:F1948 A1942:B1944 F1942:F1944 A1950:F1955 A1949:B1949 F1949 A1962:F1962 A1956:B1961 F1956:F1961 A1965:F1965 A1963:B1964 F1963:F1964 A1967:F1967 A1966:B1966 F1966 A1971:F1972 A1968:B1970 F1968:F1970 A1974:F1975 A1973:B1973 F1973 A1977:F1978 A1976:B1976 F1976 A1982:F1985 A1979:B1981 F1979:F1981 A1987:F1989 A1986:B1986 F1986 A1993:F1994 A1990:B1992 F1990:F1992 A1996:F2000 A1995:B1995 F1995 A2002:F2003 A2001:B2001 F2001 A2005:F2006 A2004:B2004 F2004 A2008:F2011 A2007:B2007 F2007 A2014:F2018 A2012:B2013 F2012:F2013 A2020:F2020 A2019:B2019 F2019 A2022:F2025 A2021:B2021 F2021 A2027:F2027 A2026:B2026 F2026 A2029:F2030 A2028:B2028 F2028 A2032:F2033 A2031:B2031 F2031 A2035:F2037 A2034:B2034 F2034 A2043:F2043 A2038:B2042 F2038:F2042 A2045:F2045 A2044:B2044 F2044 A2047:F2048 A2046:B2046 F2046 A2051:F2053 A2049:B2050 F2049:F2050 A2055:F2057 A2054:B2054 F2054 A2060:F2061 A2058:B2059 F2058:F2059 A2064:F2064 A2062:B2063 F2062:F2063 A2066:F2066 A2065:B2065 F2065 A2069:F2069 A2067:B2068 F2067:F2068 A2072:F2073 A2070:B2071 F2070:F2071 A2075:F2075 A2074:B2074 F2074 A2077:F2077 A2076:B2076 F2076 A2080:F2080 A2078:B2079 F2078:F2079 A2082:F2083 A2081:B2081 F2081 A2085:F2085 A2084:B2084 F2084 A2092:F2092 A2086:B2091 F2086:F2091 A2094:F2094 A2093:B2093 F2093 A2096:F2096 A2095:B2095 F2095 A2098:F2099 A2097:B2097 F2097 A2101:F2102 A2100:B2100 F2100 A2109:F2109 A2103:B2108 F2103:F2108 A2111:F2111 A2110:B2110 F2110 A2113:F2113 A2112:B2112 F2112 A2117:F2118 A2114:B2116 F2114:F2116 A2120:F2121 A2119:B2119 F2119 A2123:F2124 A2122:B2122 F2122 A2126:F2126 A2125:B2125 F2125 A2130:F2130 A2127:B2129 F2127:F2129 A2141:F2141 A2131:B2140 F2131:F2140 A2152:F2157 A2142:B2151 F2142:F2151 A2160:F2160 A2158:B2159 F2158:F2159 A2162:F2162 A2161:B2161 F2161 A2165:F2165 A2163:B2164 F2163:F2164 A2175:F2175 A2166:B2174 F2166:F2174 A2186:F2186 A2176:B2185 F2176:F2185 A2189:F2189 A2187:B2188 F2187:F2188 A2199:F2200 A2190:B2198 F2190:F2198 A2202:F2205 A2201:B2201 F2201 A2210:F2212 A2206:B2209 F2206:F2209 A2226:F2227 A2213:B2225 F2213:F2225 A2231:F2235 A2228:B2230 F2228:F2230 A2240:F2240 A2236:B2239 F2236:F2239 A2244:F2244 A2241:B2243 F2241:F2243 A2247:F2248 A2245:B2246 F2245:F2246 A2250:F2251 A2249:B2249 F2249 A2260:F2260 A2252:B2259 F2252:F2259 A2263:F2263 A2261:B2262 F2261:F2262 A2265:F2265 A2264:B2264 F2264 A2268:F2270 A2266:B2267 F2266:F2267 A2272:F2272 A2271:B2271 F2271 A2274:F2274 A2273:B2273 F2273 A2276:F2277 A2275:B2275 F2275 A2279:F2279 A2278:B2278 F2278 A2281:F2282 A2280:B2280 F2280 A2285:F2285 A2283:B2284 F2283:F2284 A2286:B2286 F2286 A1644:F1649 A1643 C1643:F1643"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67"/>
  <sheetViews>
    <sheetView zoomScaleNormal="100" workbookViewId="0">
      <pane ySplit="4" topLeftCell="A5" activePane="bottomLeft" state="frozen"/>
      <selection pane="bottomLeft"/>
    </sheetView>
  </sheetViews>
  <sheetFormatPr defaultColWidth="9" defaultRowHeight="15" x14ac:dyDescent="0.2"/>
  <cols>
    <col min="1" max="1" width="15" style="6" customWidth="1"/>
    <col min="2" max="2" width="34.21875" style="6" customWidth="1"/>
    <col min="3" max="3" width="22.6640625" style="6" customWidth="1"/>
    <col min="4" max="4" width="16.109375" style="6" customWidth="1"/>
    <col min="5" max="5" width="14.109375" style="6" customWidth="1"/>
    <col min="6" max="16384" width="9" style="6"/>
  </cols>
  <sheetData>
    <row r="1" spans="1:4" s="13" customFormat="1" ht="18" x14ac:dyDescent="0.25">
      <c r="A1" s="18" t="s">
        <v>15</v>
      </c>
      <c r="B1" s="12"/>
      <c r="C1" s="12"/>
    </row>
    <row r="2" spans="1:4" x14ac:dyDescent="0.2">
      <c r="A2" s="6" t="s">
        <v>12</v>
      </c>
      <c r="C2" s="7"/>
    </row>
    <row r="3" spans="1:4" x14ac:dyDescent="0.2">
      <c r="A3" s="14" t="s">
        <v>0</v>
      </c>
      <c r="C3" s="7"/>
    </row>
    <row r="4" spans="1:4" ht="31.5" x14ac:dyDescent="0.25">
      <c r="A4" s="20" t="s">
        <v>1</v>
      </c>
      <c r="B4" s="20" t="s">
        <v>2</v>
      </c>
      <c r="C4" s="20" t="s">
        <v>21</v>
      </c>
    </row>
    <row r="5" spans="1:4" x14ac:dyDescent="0.2">
      <c r="A5" s="19" t="s">
        <v>22</v>
      </c>
      <c r="B5" s="5" t="s">
        <v>23</v>
      </c>
      <c r="C5" s="30">
        <v>11927349</v>
      </c>
      <c r="D5" s="8"/>
    </row>
    <row r="6" spans="1:4" x14ac:dyDescent="0.2">
      <c r="A6" s="19" t="s">
        <v>24</v>
      </c>
      <c r="B6" s="5" t="s">
        <v>25</v>
      </c>
      <c r="C6" s="29">
        <v>162154</v>
      </c>
      <c r="D6" s="8"/>
    </row>
    <row r="7" spans="1:4" x14ac:dyDescent="0.2">
      <c r="A7" s="19" t="s">
        <v>26</v>
      </c>
      <c r="B7" s="5" t="s">
        <v>27</v>
      </c>
      <c r="C7" s="29">
        <v>230148</v>
      </c>
      <c r="D7" s="8"/>
    </row>
    <row r="8" spans="1:4" x14ac:dyDescent="0.2">
      <c r="A8" s="19" t="s">
        <v>28</v>
      </c>
      <c r="B8" s="5" t="s">
        <v>29</v>
      </c>
      <c r="C8" s="29">
        <v>8740803</v>
      </c>
      <c r="D8" s="8"/>
    </row>
    <row r="9" spans="1:4" x14ac:dyDescent="0.2">
      <c r="A9" s="19" t="s">
        <v>30</v>
      </c>
      <c r="B9" s="5" t="s">
        <v>31</v>
      </c>
      <c r="C9" s="29">
        <v>644160</v>
      </c>
      <c r="D9" s="8"/>
    </row>
    <row r="10" spans="1:4" x14ac:dyDescent="0.2">
      <c r="A10" s="19" t="s">
        <v>32</v>
      </c>
      <c r="B10" s="5" t="s">
        <v>33</v>
      </c>
      <c r="C10" s="29">
        <v>3256542</v>
      </c>
      <c r="D10" s="8"/>
    </row>
    <row r="11" spans="1:4" x14ac:dyDescent="0.2">
      <c r="A11" s="19" t="s">
        <v>34</v>
      </c>
      <c r="B11" s="5" t="s">
        <v>35</v>
      </c>
      <c r="C11" s="29">
        <v>36493668</v>
      </c>
      <c r="D11" s="8"/>
    </row>
    <row r="12" spans="1:4" x14ac:dyDescent="0.2">
      <c r="A12" s="19" t="s">
        <v>36</v>
      </c>
      <c r="B12" s="5" t="s">
        <v>37</v>
      </c>
      <c r="C12" s="29">
        <v>2277974</v>
      </c>
      <c r="D12" s="8"/>
    </row>
    <row r="13" spans="1:4" x14ac:dyDescent="0.2">
      <c r="A13" s="19" t="s">
        <v>38</v>
      </c>
      <c r="B13" s="5" t="s">
        <v>39</v>
      </c>
      <c r="C13" s="29">
        <v>4313159</v>
      </c>
      <c r="D13" s="8"/>
    </row>
    <row r="14" spans="1:4" x14ac:dyDescent="0.2">
      <c r="A14" s="19" t="s">
        <v>40</v>
      </c>
      <c r="B14" s="5" t="s">
        <v>41</v>
      </c>
      <c r="C14" s="29">
        <v>184742093</v>
      </c>
      <c r="D14" s="8"/>
    </row>
    <row r="15" spans="1:4" x14ac:dyDescent="0.2">
      <c r="A15" s="19" t="s">
        <v>42</v>
      </c>
      <c r="B15" s="5" t="s">
        <v>43</v>
      </c>
      <c r="C15" s="29">
        <v>4014429</v>
      </c>
      <c r="D15" s="8"/>
    </row>
    <row r="16" spans="1:4" x14ac:dyDescent="0.2">
      <c r="A16" s="19" t="s">
        <v>44</v>
      </c>
      <c r="B16" s="5" t="s">
        <v>45</v>
      </c>
      <c r="C16" s="29">
        <v>6627183</v>
      </c>
      <c r="D16" s="8"/>
    </row>
    <row r="17" spans="1:4" x14ac:dyDescent="0.2">
      <c r="A17" s="19" t="s">
        <v>46</v>
      </c>
      <c r="B17" s="5" t="s">
        <v>47</v>
      </c>
      <c r="C17" s="29">
        <v>37806390</v>
      </c>
      <c r="D17" s="8"/>
    </row>
    <row r="18" spans="1:4" x14ac:dyDescent="0.2">
      <c r="A18" s="19" t="s">
        <v>48</v>
      </c>
      <c r="B18" s="5" t="s">
        <v>49</v>
      </c>
      <c r="C18" s="29">
        <v>134907</v>
      </c>
      <c r="D18" s="8"/>
    </row>
    <row r="19" spans="1:4" x14ac:dyDescent="0.2">
      <c r="A19" s="19" t="s">
        <v>50</v>
      </c>
      <c r="B19" s="5" t="s">
        <v>51</v>
      </c>
      <c r="C19" s="29">
        <v>168778944</v>
      </c>
      <c r="D19" s="8"/>
    </row>
    <row r="20" spans="1:4" x14ac:dyDescent="0.2">
      <c r="A20" s="19" t="s">
        <v>52</v>
      </c>
      <c r="B20" s="5" t="s">
        <v>53</v>
      </c>
      <c r="C20" s="29">
        <v>31702670</v>
      </c>
      <c r="D20" s="8"/>
    </row>
    <row r="21" spans="1:4" x14ac:dyDescent="0.2">
      <c r="A21" s="19" t="s">
        <v>54</v>
      </c>
      <c r="B21" s="5" t="s">
        <v>55</v>
      </c>
      <c r="C21" s="29">
        <v>4394134</v>
      </c>
      <c r="D21" s="8"/>
    </row>
    <row r="22" spans="1:4" x14ac:dyDescent="0.2">
      <c r="A22" s="19" t="s">
        <v>56</v>
      </c>
      <c r="B22" s="5" t="s">
        <v>57</v>
      </c>
      <c r="C22" s="29">
        <v>2494550</v>
      </c>
      <c r="D22" s="8"/>
    </row>
    <row r="23" spans="1:4" x14ac:dyDescent="0.2">
      <c r="A23" s="19" t="s">
        <v>58</v>
      </c>
      <c r="B23" s="5" t="s">
        <v>59</v>
      </c>
      <c r="C23" s="29">
        <v>605945148</v>
      </c>
      <c r="D23" s="8"/>
    </row>
    <row r="24" spans="1:4" x14ac:dyDescent="0.2">
      <c r="A24" s="19" t="s">
        <v>60</v>
      </c>
      <c r="B24" s="5" t="s">
        <v>61</v>
      </c>
      <c r="C24" s="29">
        <v>20193520</v>
      </c>
      <c r="D24" s="8"/>
    </row>
    <row r="25" spans="1:4" x14ac:dyDescent="0.2">
      <c r="A25" s="19" t="s">
        <v>62</v>
      </c>
      <c r="B25" s="5" t="s">
        <v>63</v>
      </c>
      <c r="C25" s="29">
        <v>42182</v>
      </c>
      <c r="D25" s="8"/>
    </row>
    <row r="26" spans="1:4" x14ac:dyDescent="0.2">
      <c r="A26" s="19" t="s">
        <v>64</v>
      </c>
      <c r="B26" s="5" t="s">
        <v>65</v>
      </c>
      <c r="C26" s="29">
        <v>349490</v>
      </c>
      <c r="D26" s="8"/>
    </row>
    <row r="27" spans="1:4" x14ac:dyDescent="0.2">
      <c r="A27" s="19" t="s">
        <v>66</v>
      </c>
      <c r="B27" s="5" t="s">
        <v>67</v>
      </c>
      <c r="C27" s="29">
        <v>5679298</v>
      </c>
      <c r="D27" s="8"/>
    </row>
    <row r="28" spans="1:4" x14ac:dyDescent="0.2">
      <c r="A28" s="19" t="s">
        <v>68</v>
      </c>
      <c r="B28" s="5" t="s">
        <v>69</v>
      </c>
      <c r="C28" s="29">
        <v>51728825</v>
      </c>
      <c r="D28" s="8"/>
    </row>
    <row r="29" spans="1:4" x14ac:dyDescent="0.2">
      <c r="A29" s="19" t="s">
        <v>70</v>
      </c>
      <c r="B29" s="5" t="s">
        <v>71</v>
      </c>
      <c r="C29" s="29">
        <v>796045</v>
      </c>
      <c r="D29" s="8"/>
    </row>
    <row r="30" spans="1:4" x14ac:dyDescent="0.2">
      <c r="A30" s="19" t="s">
        <v>72</v>
      </c>
      <c r="B30" s="5" t="s">
        <v>73</v>
      </c>
      <c r="C30" s="29">
        <v>183356</v>
      </c>
      <c r="D30" s="8"/>
    </row>
    <row r="31" spans="1:4" x14ac:dyDescent="0.2">
      <c r="A31" s="19" t="s">
        <v>74</v>
      </c>
      <c r="B31" s="5" t="s">
        <v>75</v>
      </c>
      <c r="C31" s="29">
        <v>30792746</v>
      </c>
      <c r="D31" s="8"/>
    </row>
    <row r="32" spans="1:4" x14ac:dyDescent="0.2">
      <c r="A32" s="19" t="s">
        <v>76</v>
      </c>
      <c r="B32" s="5" t="s">
        <v>77</v>
      </c>
      <c r="C32" s="29">
        <v>954730</v>
      </c>
      <c r="D32" s="8"/>
    </row>
    <row r="33" spans="1:4" x14ac:dyDescent="0.2">
      <c r="A33" s="19" t="s">
        <v>78</v>
      </c>
      <c r="B33" s="5" t="s">
        <v>79</v>
      </c>
      <c r="C33" s="29">
        <v>1928811</v>
      </c>
      <c r="D33" s="8"/>
    </row>
    <row r="34" spans="1:4" x14ac:dyDescent="0.2">
      <c r="A34" s="19" t="s">
        <v>80</v>
      </c>
      <c r="B34" s="5" t="s">
        <v>81</v>
      </c>
      <c r="C34" s="29">
        <v>47568880</v>
      </c>
      <c r="D34" s="8"/>
    </row>
    <row r="35" spans="1:4" x14ac:dyDescent="0.2">
      <c r="A35" s="19" t="s">
        <v>82</v>
      </c>
      <c r="B35" s="5" t="s">
        <v>83</v>
      </c>
      <c r="C35" s="29">
        <v>2573413</v>
      </c>
      <c r="D35" s="8"/>
    </row>
    <row r="36" spans="1:4" x14ac:dyDescent="0.2">
      <c r="A36" s="19" t="s">
        <v>84</v>
      </c>
      <c r="B36" s="5" t="s">
        <v>85</v>
      </c>
      <c r="C36" s="29">
        <v>288865</v>
      </c>
      <c r="D36" s="8"/>
    </row>
    <row r="37" spans="1:4" x14ac:dyDescent="0.2">
      <c r="A37" s="19" t="s">
        <v>86</v>
      </c>
      <c r="B37" s="5" t="s">
        <v>87</v>
      </c>
      <c r="C37" s="29">
        <v>213579273</v>
      </c>
      <c r="D37" s="8"/>
    </row>
    <row r="38" spans="1:4" x14ac:dyDescent="0.2">
      <c r="A38" s="19" t="s">
        <v>88</v>
      </c>
      <c r="B38" s="5" t="s">
        <v>89</v>
      </c>
      <c r="C38" s="29">
        <v>142940566</v>
      </c>
      <c r="D38" s="8"/>
    </row>
    <row r="39" spans="1:4" x14ac:dyDescent="0.2">
      <c r="A39" s="19" t="s">
        <v>90</v>
      </c>
      <c r="B39" s="5" t="s">
        <v>91</v>
      </c>
      <c r="C39" s="29">
        <v>1474510</v>
      </c>
      <c r="D39" s="8"/>
    </row>
    <row r="40" spans="1:4" x14ac:dyDescent="0.2">
      <c r="A40" s="19" t="s">
        <v>92</v>
      </c>
      <c r="B40" s="5" t="s">
        <v>93</v>
      </c>
      <c r="C40" s="29">
        <v>308789622</v>
      </c>
      <c r="D40" s="8"/>
    </row>
    <row r="41" spans="1:4" x14ac:dyDescent="0.2">
      <c r="A41" s="19" t="s">
        <v>94</v>
      </c>
      <c r="B41" s="5" t="s">
        <v>95</v>
      </c>
      <c r="C41" s="29">
        <v>121024285</v>
      </c>
      <c r="D41" s="8"/>
    </row>
    <row r="42" spans="1:4" x14ac:dyDescent="0.2">
      <c r="A42" s="19" t="s">
        <v>96</v>
      </c>
      <c r="B42" s="5" t="s">
        <v>97</v>
      </c>
      <c r="C42" s="29">
        <v>7679711</v>
      </c>
      <c r="D42" s="8"/>
    </row>
    <row r="43" spans="1:4" x14ac:dyDescent="0.2">
      <c r="A43" s="19" t="s">
        <v>98</v>
      </c>
      <c r="B43" s="5" t="s">
        <v>99</v>
      </c>
      <c r="C43" s="29">
        <v>99494190</v>
      </c>
      <c r="D43" s="8"/>
    </row>
    <row r="44" spans="1:4" x14ac:dyDescent="0.2">
      <c r="A44" s="19" t="s">
        <v>100</v>
      </c>
      <c r="B44" s="5" t="s">
        <v>101</v>
      </c>
      <c r="C44" s="29">
        <v>1357985</v>
      </c>
      <c r="D44" s="8"/>
    </row>
    <row r="45" spans="1:4" x14ac:dyDescent="0.2">
      <c r="A45" s="19" t="s">
        <v>102</v>
      </c>
      <c r="B45" s="5" t="s">
        <v>103</v>
      </c>
      <c r="C45" s="29">
        <v>29015066</v>
      </c>
      <c r="D45" s="8"/>
    </row>
    <row r="46" spans="1:4" x14ac:dyDescent="0.2">
      <c r="A46" s="19" t="s">
        <v>104</v>
      </c>
      <c r="B46" s="5" t="s">
        <v>105</v>
      </c>
      <c r="C46" s="29">
        <v>29353713</v>
      </c>
      <c r="D46" s="8"/>
    </row>
    <row r="47" spans="1:4" x14ac:dyDescent="0.2">
      <c r="A47" s="19" t="s">
        <v>106</v>
      </c>
      <c r="B47" s="5" t="s">
        <v>107</v>
      </c>
      <c r="C47" s="29">
        <v>60365900</v>
      </c>
      <c r="D47" s="8"/>
    </row>
    <row r="48" spans="1:4" x14ac:dyDescent="0.2">
      <c r="A48" s="19" t="s">
        <v>108</v>
      </c>
      <c r="B48" s="5" t="s">
        <v>109</v>
      </c>
      <c r="C48" s="29">
        <v>1564962</v>
      </c>
      <c r="D48" s="8"/>
    </row>
    <row r="49" spans="1:4" x14ac:dyDescent="0.2">
      <c r="A49" s="19" t="s">
        <v>110</v>
      </c>
      <c r="B49" s="5" t="s">
        <v>111</v>
      </c>
      <c r="C49" s="29">
        <v>6928552</v>
      </c>
      <c r="D49" s="8"/>
    </row>
    <row r="50" spans="1:4" x14ac:dyDescent="0.2">
      <c r="A50" s="19" t="s">
        <v>112</v>
      </c>
      <c r="B50" s="5" t="s">
        <v>113</v>
      </c>
      <c r="C50" s="29">
        <v>360898</v>
      </c>
      <c r="D50" s="8"/>
    </row>
    <row r="51" spans="1:4" x14ac:dyDescent="0.2">
      <c r="A51" s="19" t="s">
        <v>114</v>
      </c>
      <c r="B51" s="5" t="s">
        <v>115</v>
      </c>
      <c r="C51" s="29">
        <v>1962439</v>
      </c>
      <c r="D51" s="8"/>
    </row>
    <row r="52" spans="1:4" x14ac:dyDescent="0.2">
      <c r="A52" s="19" t="s">
        <v>116</v>
      </c>
      <c r="B52" s="5" t="s">
        <v>117</v>
      </c>
      <c r="C52" s="29">
        <v>29900821</v>
      </c>
      <c r="D52" s="8"/>
    </row>
    <row r="53" spans="1:4" x14ac:dyDescent="0.2">
      <c r="A53" s="19" t="s">
        <v>118</v>
      </c>
      <c r="B53" s="5" t="s">
        <v>119</v>
      </c>
      <c r="C53" s="29">
        <v>4850788</v>
      </c>
      <c r="D53" s="8"/>
    </row>
    <row r="54" spans="1:4" x14ac:dyDescent="0.2">
      <c r="A54" s="19" t="s">
        <v>120</v>
      </c>
      <c r="B54" s="5" t="s">
        <v>121</v>
      </c>
      <c r="C54" s="29">
        <v>72712736</v>
      </c>
      <c r="D54" s="8"/>
    </row>
    <row r="55" spans="1:4" x14ac:dyDescent="0.2">
      <c r="A55" s="19" t="s">
        <v>122</v>
      </c>
      <c r="B55" s="5" t="s">
        <v>123</v>
      </c>
      <c r="C55" s="29">
        <v>16259291</v>
      </c>
      <c r="D55" s="8"/>
    </row>
    <row r="56" spans="1:4" x14ac:dyDescent="0.2">
      <c r="A56" s="19" t="s">
        <v>124</v>
      </c>
      <c r="B56" s="5" t="s">
        <v>125</v>
      </c>
      <c r="C56" s="29">
        <v>6388389</v>
      </c>
      <c r="D56" s="8"/>
    </row>
    <row r="57" spans="1:4" x14ac:dyDescent="0.2">
      <c r="A57" s="19" t="s">
        <v>126</v>
      </c>
      <c r="B57" s="5" t="s">
        <v>127</v>
      </c>
      <c r="C57" s="29">
        <v>498091</v>
      </c>
      <c r="D57" s="8"/>
    </row>
    <row r="58" spans="1:4" x14ac:dyDescent="0.2">
      <c r="A58" s="19" t="s">
        <v>128</v>
      </c>
      <c r="B58" s="5" t="s">
        <v>129</v>
      </c>
      <c r="C58" s="29">
        <v>95849045</v>
      </c>
      <c r="D58" s="8"/>
    </row>
    <row r="59" spans="1:4" x14ac:dyDescent="0.2">
      <c r="A59" s="19" t="s">
        <v>130</v>
      </c>
      <c r="B59" s="5" t="s">
        <v>131</v>
      </c>
      <c r="C59" s="29">
        <v>922015</v>
      </c>
      <c r="D59" s="8"/>
    </row>
    <row r="60" spans="1:4" x14ac:dyDescent="0.2">
      <c r="A60" s="19" t="s">
        <v>132</v>
      </c>
      <c r="B60" s="5" t="s">
        <v>133</v>
      </c>
      <c r="C60" s="29">
        <v>40687322</v>
      </c>
      <c r="D60" s="8"/>
    </row>
    <row r="61" spans="1:4" x14ac:dyDescent="0.2">
      <c r="A61" s="19" t="s">
        <v>134</v>
      </c>
      <c r="B61" s="5" t="s">
        <v>135</v>
      </c>
      <c r="C61" s="29">
        <v>4739501</v>
      </c>
      <c r="D61" s="8"/>
    </row>
    <row r="62" spans="1:4" x14ac:dyDescent="0.2">
      <c r="A62" s="19" t="s">
        <v>136</v>
      </c>
      <c r="B62" s="5" t="s">
        <v>137</v>
      </c>
      <c r="C62" s="29">
        <v>11310733</v>
      </c>
      <c r="D62" s="8"/>
    </row>
    <row r="63" spans="1:4" ht="15.75" x14ac:dyDescent="0.25">
      <c r="A63" s="2" t="s">
        <v>13</v>
      </c>
      <c r="B63" s="34"/>
      <c r="C63" s="35">
        <f>SUBTOTAL(109,ByCounty[Third Quarter Payment 
February 2022])</f>
        <v>2587776970</v>
      </c>
      <c r="D63" s="8"/>
    </row>
    <row r="64" spans="1:4" ht="15.75" x14ac:dyDescent="0.25">
      <c r="A64" s="15" t="s">
        <v>3</v>
      </c>
      <c r="B64" s="11"/>
      <c r="C64" s="11"/>
    </row>
    <row r="65" spans="1:1" x14ac:dyDescent="0.2">
      <c r="A65" s="6" t="s">
        <v>0</v>
      </c>
    </row>
    <row r="66" spans="1:1" x14ac:dyDescent="0.2">
      <c r="A66" s="6" t="s">
        <v>4</v>
      </c>
    </row>
    <row r="67" spans="1:1" x14ac:dyDescent="0.2">
      <c r="A67" s="26" t="s">
        <v>16</v>
      </c>
    </row>
  </sheetData>
  <printOptions horizontalCentered="1"/>
  <pageMargins left="0.7" right="0.7" top="0.5" bottom="0.75" header="0.3" footer="0.3"/>
  <pageSetup scale="74" fitToHeight="0" orientation="portrait" r:id="rId1"/>
  <ignoredErrors>
    <ignoredError sqref="A5:C62"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21-22 Q3 EPA LEA Pay Sch</vt:lpstr>
      <vt:lpstr>21-22 Q3 EPA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21-22 Q3 (CA Dept of Education)</dc:title>
  <dc:subject>Details of the Education Protection Account (EPA) payment schedule by local educational agency (LEA) for fiscal year (FY) 2021–22 Third Quarter.</dc:subject>
  <dc:creator/>
  <cp:lastModifiedBy/>
  <dcterms:created xsi:type="dcterms:W3CDTF">2024-09-17T17:35:10Z</dcterms:created>
  <dcterms:modified xsi:type="dcterms:W3CDTF">2024-09-17T17:35:34Z</dcterms:modified>
</cp:coreProperties>
</file>