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aa\pa\documents\"/>
    </mc:Choice>
  </mc:AlternateContent>
  <xr:revisionPtr revIDLastSave="0" documentId="13_ncr:1_{EA3217D6-72FC-479E-8828-32063E50C6E5}" xr6:coauthVersionLast="47" xr6:coauthVersionMax="47" xr10:uidLastSave="{00000000-0000-0000-0000-000000000000}"/>
  <bookViews>
    <workbookView xWindow="31665" yWindow="-14805" windowWidth="30180" windowHeight="18735" xr2:uid="{00000000-000D-0000-FFFF-FFFF00000000}"/>
  </bookViews>
  <sheets>
    <sheet name="Pmt Sched Cty 19-20 P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" l="1"/>
  <c r="D64" i="1" l="1"/>
  <c r="C64" i="1"/>
  <c r="F64" i="1" l="1"/>
</calcChain>
</file>

<file path=xl/sharedStrings.xml><?xml version="1.0" encoding="utf-8"?>
<sst xmlns="http://schemas.openxmlformats.org/spreadsheetml/2006/main" count="131" uniqueCount="130">
  <si>
    <t xml:space="preserve">Monthly Payment Schedule by County </t>
  </si>
  <si>
    <t>2019–20 Second Principal (P-2) Apportionment</t>
  </si>
  <si>
    <t>California Department of Education</t>
  </si>
  <si>
    <t>County Code</t>
  </si>
  <si>
    <t>County 
Name</t>
  </si>
  <si>
    <t>Principal Apportionment Offset to Recover Education Protection Account (EPA) Amount Overpaid 
FY 2019–20 
as of June 2020</t>
  </si>
  <si>
    <t>P-2 Payment July 2020, Adjusted for EPA Overpayment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</si>
  <si>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</si>
  <si>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</si>
  <si>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</si>
  <si>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</si>
  <si>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</si>
  <si>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</si>
  <si>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</si>
  <si>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</si>
  <si>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</si>
  <si>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</si>
  <si>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</si>
  <si>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</si>
  <si>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</si>
  <si>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</si>
  <si>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</si>
  <si>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</si>
  <si>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</si>
  <si>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</si>
  <si>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</si>
  <si>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</si>
  <si>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</si>
  <si>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</si>
  <si>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</si>
  <si>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</si>
  <si>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</si>
  <si>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</si>
  <si>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</si>
  <si>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</si>
  <si>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</si>
  <si>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</si>
  <si>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</si>
  <si>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</si>
  <si>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</si>
  <si>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</si>
  <si>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</si>
  <si>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</si>
  <si>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</si>
  <si>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</si>
  <si>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</si>
  <si>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</si>
  <si>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</si>
  <si>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</si>
  <si>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</si>
  <si>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</si>
  <si>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</si>
  <si>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</si>
  <si>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</si>
  <si>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</si>
  <si>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</si>
  <si>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</si>
  <si>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</si>
  <si>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</si>
  <si>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</si>
  <si>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</si>
  <si>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</si>
  <si>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</si>
  <si>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</si>
  <si>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</si>
  <si>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</si>
  <si>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</si>
  <si>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</si>
  <si>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</si>
  <si>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</si>
  <si>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</si>
  <si>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</si>
  <si>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</si>
  <si>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</si>
  <si>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</si>
  <si>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</si>
  <si>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</si>
  <si>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</si>
  <si>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</si>
  <si>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</si>
  <si>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</si>
  <si>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</si>
  <si>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</si>
  <si>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</si>
  <si>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</si>
  <si>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</si>
  <si>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</si>
  <si>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</si>
  <si>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</si>
  <si>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</si>
  <si>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</si>
  <si>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</si>
  <si>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</si>
  <si>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</si>
  <si>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</si>
  <si>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</si>
  <si>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</si>
  <si>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</si>
  <si>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</si>
  <si>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</si>
  <si>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</si>
  <si>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</si>
  <si>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</si>
  <si>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</si>
  <si>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</si>
  <si>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</si>
  <si>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</si>
  <si>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</si>
  <si>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</si>
  <si>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</si>
  <si>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</si>
  <si>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</si>
  <si>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</si>
  <si>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</si>
  <si>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</si>
  <si>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</si>
  <si>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</si>
  <si>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</si>
  <si>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</si>
  <si>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</si>
  <si>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</si>
  <si>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</si>
  <si>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</si>
  <si>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TOTALS</t>
  </si>
  <si>
    <t>Prepared by:</t>
  </si>
  <si>
    <t>School Fiscal Services Division</t>
  </si>
  <si>
    <t>June 2020</t>
  </si>
  <si>
    <t>P-2 Balance Due 
(Total P-2 Apportionment minus Payments to Date)
SCO Pay Date: 7/15/20*</t>
  </si>
  <si>
    <t>*Payment information noted in the table below reflects the latest information available from the State Controller's Office (SCO) and is subject to change.</t>
  </si>
  <si>
    <t>Total P-2 Apportionment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</si>
</sst>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7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</borders>
  <cellStyleXfs count="7"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2" xfId="0" applyBorder="1"/>
    <xf numFmtId="42" fontId="0" fillId="0" borderId="2" xfId="0" applyNumberFormat="1" applyBorder="1"/>
    <xf numFmtId="0" fontId="0" fillId="0" borderId="3" xfId="0" applyBorder="1"/>
    <xf numFmtId="41" fontId="0" fillId="0" borderId="3" xfId="0" applyNumberFormat="1" applyBorder="1"/>
    <xf numFmtId="41" fontId="0" fillId="0" borderId="4" xfId="0" applyNumberFormat="1" applyBorder="1"/>
    <xf numFmtId="0" fontId="2" fillId="0" borderId="0" xfId="0" applyFont="1"/>
    <xf numFmtId="0" fontId="0" fillId="0" borderId="0" xfId="0" quotePrefix="1"/>
    <xf numFmtId="0" fontId="5" fillId="0" borderId="0" xfId="0" applyFont="1" applyAlignment="1">
      <alignment vertical="center"/>
    </xf>
    <xf numFmtId="0" fontId="2" fillId="0" borderId="0" xfId="5"/>
    <xf numFmtId="42" fontId="2" fillId="0" borderId="0" xfId="5" applyNumberFormat="1" applyFill="1"/>
    <xf numFmtId="0" fontId="6" fillId="0" borderId="0" xfId="1" applyAlignment="1">
      <alignment horizontal="left"/>
    </xf>
    <xf numFmtId="0" fontId="1" fillId="2" borderId="1" xfId="6" applyNumberFormat="1">
      <alignment horizontal="center" wrapText="1"/>
    </xf>
    <xf numFmtId="0" fontId="1" fillId="2" borderId="1" xfId="6">
      <alignment horizontal="center" wrapText="1"/>
    </xf>
    <xf numFmtId="0" fontId="2" fillId="0" borderId="0" xfId="5" applyFill="1" applyAlignment="1">
      <alignment horizontal="left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AS Table Header" xfId="6" xr:uid="{9FA16CDF-B9A3-426C-A291-3A48E847A1D0}"/>
    <cellStyle name="Total" xfId="5" builtinId="25" customBuiltin="1"/>
  </cellStyles>
  <dxfs count="12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3" formatCode="_(* #,##0_);_(* \(#,##0\);_(* &quot;-&quot;_);_(@_)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3" formatCode="_(* #,##0_);_(* \(#,##0\);_(* &quot;-&quot;_);_(@_)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 style="thin">
          <color rgb="FFABABAB"/>
        </vertical>
        <horizontal style="thin">
          <color rgb="FFABABAB"/>
        </horizontal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 style="thin">
          <color rgb="FFABABAB"/>
        </vertical>
        <horizontal style="thin">
          <color rgb="FFABABAB"/>
        </horizontal>
      </border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 style="thin">
          <color rgb="FFABABAB"/>
        </vertical>
        <horizontal style="thin">
          <color rgb="FFABABAB"/>
        </horizontal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 style="thin">
          <color rgb="FFABABAB"/>
        </vertical>
        <horizontal style="thin">
          <color rgb="FFABABAB"/>
        </horizontal>
      </border>
    </dxf>
    <dxf>
      <border outline="0"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5:F64" totalsRowCount="1" tableBorderDxfId="11" headerRowCellStyle="PAS Table Header" dataCellStyle="Normal" totalsRowCellStyle="Total">
  <tableColumns count="6">
    <tableColumn id="1" xr3:uid="{00000000-0010-0000-0000-000001000000}" name="County Code" totalsRowLabel="TOTALS" dataDxfId="10" totalsRowDxfId="9" dataCellStyle="Normal" totalsRowCellStyle="Total"/>
    <tableColumn id="2" xr3:uid="{00000000-0010-0000-0000-000002000000}" name="County _x000a_Name" dataDxfId="8" dataCellStyle="Normal" totalsRowCellStyle="Total"/>
    <tableColumn id="3" xr3:uid="{00000000-0010-0000-0000-000003000000}" name="Total P-2 Apportionment" totalsRowFunction="sum" dataDxfId="7" totalsRowDxfId="6" dataCellStyle="Normal" totalsRowCellStyle="Total"/>
    <tableColumn id="8" xr3:uid="{00000000-0010-0000-0000-000008000000}" name="P-2 Balance Due _x000a_(Total P-2 Apportionment minus Payments to Date)_x000a_SCO Pay Date: 7/15/20*" totalsRowFunction="sum" dataDxfId="5" totalsRowDxfId="4" dataCellStyle="Normal" totalsRowCellStyle="Total"/>
    <tableColumn id="4" xr3:uid="{00000000-0010-0000-0000-000004000000}" name="Principal Apportionment Offset to Recover Education Protection Account (EPA) Amount Overpaid _x000a_FY 2019–20 _x000a_as of June 2020" totalsRowFunction="sum" dataDxfId="3" totalsRowDxfId="2" dataCellStyle="Normal" totalsRowCellStyle="Total"/>
    <tableColumn id="5" xr3:uid="{00000000-0010-0000-0000-000005000000}" name="P-2 Payment July 2020, Adjusted for EPA Overpayment" totalsRowFunction="sum" dataDxfId="1" totalsRowDxfId="0" dataCellStyle="Normal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Payment Schedule by County Data, 2019-20 Second Principal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7.453125" customWidth="1"/>
    <col min="2" max="2" width="17.90625" customWidth="1"/>
    <col min="3" max="3" width="21.90625" customWidth="1"/>
    <col min="4" max="4" width="25.90625" customWidth="1"/>
    <col min="5" max="5" width="28.90625" customWidth="1"/>
    <col min="6" max="6" width="21.6328125" customWidth="1"/>
    <col min="7" max="7" width="14.54296875" bestFit="1" customWidth="1"/>
    <col min="8" max="8" width="16" customWidth="1"/>
    <col min="9" max="9" width="10.54296875" customWidth="1"/>
    <col min="10" max="10" width="10.08984375" customWidth="1"/>
  </cols>
  <sheetData>
    <row r="1" spans="1:6" ht="17.399999999999999" x14ac:dyDescent="0.3">
      <c r="A1" s="14" t="s">
        <v>0</v>
      </c>
      <c r="B1" s="1"/>
      <c r="C1" s="1"/>
      <c r="D1" s="1"/>
    </row>
    <row r="2" spans="1:6" x14ac:dyDescent="0.25">
      <c r="A2" s="2" t="s">
        <v>1</v>
      </c>
      <c r="B2" s="1"/>
      <c r="C2" s="1"/>
      <c r="D2" s="1"/>
    </row>
    <row r="3" spans="1:6" x14ac:dyDescent="0.25">
      <c r="A3" s="3" t="s">
        <v>2</v>
      </c>
      <c r="B3" s="1"/>
      <c r="C3" s="1"/>
      <c r="D3" s="1"/>
    </row>
    <row r="4" spans="1:6" ht="22.5" customHeight="1" x14ac:dyDescent="0.25">
      <c r="A4" s="11" t="s">
        <v>128</v>
      </c>
      <c r="B4" s="1"/>
      <c r="C4" s="1"/>
      <c r="D4" s="1"/>
    </row>
    <row r="5" spans="1:6" ht="93.6" x14ac:dyDescent="0.3">
      <c r="A5" s="15" t="s">
        <v>3</v>
      </c>
      <c r="B5" s="16" t="s">
        <v>4</v>
      </c>
      <c r="C5" s="16" t="s">
        <v>129</v>
      </c>
      <c r="D5" s="16" t="s">
        <v>127</v>
      </c>
      <c r="E5" s="16" t="s">
        <v>5</v>
      </c>
      <c r="F5" s="16" t="s">
        <v>6</v>
      </c>
    </row>
    <row r="6" spans="1:6" x14ac:dyDescent="0.25">
      <c r="A6" s="4" t="s">
        <v>7</v>
      </c>
      <c r="B6" s="4" t="s">
        <v>8</v>
      </c>
      <c r="C6" s="5">
        <v>1316537701</v>
      </c>
      <c r="D6" s="5">
        <v>225255551</v>
      </c>
      <c r="E6" s="5">
        <v>55083452</v>
      </c>
      <c r="F6" s="5">
        <v>170172099</v>
      </c>
    </row>
    <row r="7" spans="1:6" x14ac:dyDescent="0.25">
      <c r="A7" s="6" t="s">
        <v>9</v>
      </c>
      <c r="B7" s="6" t="s">
        <v>10</v>
      </c>
      <c r="C7" s="7">
        <v>1297204</v>
      </c>
      <c r="D7" s="7">
        <v>205911</v>
      </c>
      <c r="E7" s="7">
        <v>0</v>
      </c>
      <c r="F7" s="7">
        <v>205911</v>
      </c>
    </row>
    <row r="8" spans="1:6" x14ac:dyDescent="0.25">
      <c r="A8" s="6" t="s">
        <v>11</v>
      </c>
      <c r="B8" s="6" t="s">
        <v>12</v>
      </c>
      <c r="C8" s="7">
        <v>13826287</v>
      </c>
      <c r="D8" s="7">
        <v>1024297</v>
      </c>
      <c r="E8" s="7">
        <v>100931</v>
      </c>
      <c r="F8" s="7">
        <v>923366</v>
      </c>
    </row>
    <row r="9" spans="1:6" x14ac:dyDescent="0.25">
      <c r="A9" s="6" t="s">
        <v>13</v>
      </c>
      <c r="B9" s="6" t="s">
        <v>14</v>
      </c>
      <c r="C9" s="7">
        <v>219716681</v>
      </c>
      <c r="D9" s="7">
        <v>42651279</v>
      </c>
      <c r="E9" s="7">
        <v>12738185</v>
      </c>
      <c r="F9" s="7">
        <v>29913094</v>
      </c>
    </row>
    <row r="10" spans="1:6" x14ac:dyDescent="0.25">
      <c r="A10" s="6" t="s">
        <v>15</v>
      </c>
      <c r="B10" s="6" t="s">
        <v>16</v>
      </c>
      <c r="C10" s="7">
        <v>18282084</v>
      </c>
      <c r="D10" s="7">
        <v>1540631</v>
      </c>
      <c r="E10" s="7">
        <v>252776</v>
      </c>
      <c r="F10" s="7">
        <v>1287855</v>
      </c>
    </row>
    <row r="11" spans="1:6" x14ac:dyDescent="0.25">
      <c r="A11" s="6" t="s">
        <v>17</v>
      </c>
      <c r="B11" s="6" t="s">
        <v>18</v>
      </c>
      <c r="C11" s="7">
        <v>37321668</v>
      </c>
      <c r="D11" s="7">
        <v>6583846</v>
      </c>
      <c r="E11" s="7">
        <v>2120720</v>
      </c>
      <c r="F11" s="7">
        <v>4463126</v>
      </c>
    </row>
    <row r="12" spans="1:6" x14ac:dyDescent="0.25">
      <c r="A12" s="6" t="s">
        <v>19</v>
      </c>
      <c r="B12" s="6" t="s">
        <v>20</v>
      </c>
      <c r="C12" s="7">
        <v>883806360</v>
      </c>
      <c r="D12" s="7">
        <v>105898495</v>
      </c>
      <c r="E12" s="7">
        <v>35430244</v>
      </c>
      <c r="F12" s="7">
        <v>70468251</v>
      </c>
    </row>
    <row r="13" spans="1:6" x14ac:dyDescent="0.25">
      <c r="A13" s="6" t="s">
        <v>21</v>
      </c>
      <c r="B13" s="6" t="s">
        <v>22</v>
      </c>
      <c r="C13" s="7">
        <v>32956905</v>
      </c>
      <c r="D13" s="7">
        <v>6058730</v>
      </c>
      <c r="E13" s="7">
        <v>1854247</v>
      </c>
      <c r="F13" s="7">
        <v>4204483</v>
      </c>
    </row>
    <row r="14" spans="1:6" x14ac:dyDescent="0.25">
      <c r="A14" s="6" t="s">
        <v>23</v>
      </c>
      <c r="B14" s="6" t="s">
        <v>24</v>
      </c>
      <c r="C14" s="7">
        <v>284323793</v>
      </c>
      <c r="D14" s="7">
        <v>30105782</v>
      </c>
      <c r="E14" s="7">
        <v>3655181</v>
      </c>
      <c r="F14" s="7">
        <v>26450601</v>
      </c>
    </row>
    <row r="15" spans="1:6" x14ac:dyDescent="0.25">
      <c r="A15" s="6" t="s">
        <v>25</v>
      </c>
      <c r="B15" s="6" t="s">
        <v>26</v>
      </c>
      <c r="C15" s="7">
        <v>1865868425</v>
      </c>
      <c r="D15" s="7">
        <v>300928720</v>
      </c>
      <c r="E15" s="7">
        <v>80958290</v>
      </c>
      <c r="F15" s="7">
        <v>219970430</v>
      </c>
    </row>
    <row r="16" spans="1:6" x14ac:dyDescent="0.25">
      <c r="A16" s="6" t="s">
        <v>27</v>
      </c>
      <c r="B16" s="6" t="s">
        <v>28</v>
      </c>
      <c r="C16" s="7">
        <v>50269778</v>
      </c>
      <c r="D16" s="7">
        <v>8429935</v>
      </c>
      <c r="E16" s="7">
        <v>2357580</v>
      </c>
      <c r="F16" s="7">
        <v>6072355</v>
      </c>
    </row>
    <row r="17" spans="1:6" x14ac:dyDescent="0.25">
      <c r="A17" s="6" t="s">
        <v>29</v>
      </c>
      <c r="B17" s="6" t="s">
        <v>30</v>
      </c>
      <c r="C17" s="7">
        <v>124364575</v>
      </c>
      <c r="D17" s="7">
        <v>17721231</v>
      </c>
      <c r="E17" s="7">
        <v>4422960</v>
      </c>
      <c r="F17" s="7">
        <v>13298271</v>
      </c>
    </row>
    <row r="18" spans="1:6" x14ac:dyDescent="0.25">
      <c r="A18" s="6" t="s">
        <v>31</v>
      </c>
      <c r="B18" s="6" t="s">
        <v>32</v>
      </c>
      <c r="C18" s="7">
        <v>363868146</v>
      </c>
      <c r="D18" s="7">
        <v>58789463</v>
      </c>
      <c r="E18" s="7">
        <v>15346170</v>
      </c>
      <c r="F18" s="7">
        <v>43443293</v>
      </c>
    </row>
    <row r="19" spans="1:6" x14ac:dyDescent="0.25">
      <c r="A19" s="6" t="s">
        <v>33</v>
      </c>
      <c r="B19" s="6" t="s">
        <v>34</v>
      </c>
      <c r="C19" s="7">
        <v>29301031</v>
      </c>
      <c r="D19" s="7">
        <v>3306227</v>
      </c>
      <c r="E19" s="7">
        <v>392368</v>
      </c>
      <c r="F19" s="7">
        <v>2913859</v>
      </c>
    </row>
    <row r="20" spans="1:6" x14ac:dyDescent="0.25">
      <c r="A20" s="6" t="s">
        <v>35</v>
      </c>
      <c r="B20" s="6" t="s">
        <v>36</v>
      </c>
      <c r="C20" s="7">
        <v>1707694145</v>
      </c>
      <c r="D20" s="7">
        <v>288024617</v>
      </c>
      <c r="E20" s="7">
        <v>78269298</v>
      </c>
      <c r="F20" s="7">
        <v>209755319</v>
      </c>
    </row>
    <row r="21" spans="1:6" x14ac:dyDescent="0.25">
      <c r="A21" s="6" t="s">
        <v>37</v>
      </c>
      <c r="B21" s="6" t="s">
        <v>38</v>
      </c>
      <c r="C21" s="7">
        <v>282324149</v>
      </c>
      <c r="D21" s="7">
        <v>49335847</v>
      </c>
      <c r="E21" s="7">
        <v>11719736</v>
      </c>
      <c r="F21" s="7">
        <v>37616111</v>
      </c>
    </row>
    <row r="22" spans="1:6" x14ac:dyDescent="0.25">
      <c r="A22" s="6" t="s">
        <v>39</v>
      </c>
      <c r="B22" s="6" t="s">
        <v>40</v>
      </c>
      <c r="C22" s="7">
        <v>71993885</v>
      </c>
      <c r="D22" s="7">
        <v>13363741</v>
      </c>
      <c r="E22" s="7">
        <v>3722133</v>
      </c>
      <c r="F22" s="7">
        <v>9641608</v>
      </c>
    </row>
    <row r="23" spans="1:6" x14ac:dyDescent="0.25">
      <c r="A23" s="6" t="s">
        <v>41</v>
      </c>
      <c r="B23" s="6" t="s">
        <v>42</v>
      </c>
      <c r="C23" s="7">
        <v>33287804</v>
      </c>
      <c r="D23" s="7">
        <v>5109764</v>
      </c>
      <c r="E23" s="7">
        <v>1443752</v>
      </c>
      <c r="F23" s="7">
        <v>3666012</v>
      </c>
    </row>
    <row r="24" spans="1:6" x14ac:dyDescent="0.25">
      <c r="A24" s="6" t="s">
        <v>43</v>
      </c>
      <c r="B24" s="6" t="s">
        <v>44</v>
      </c>
      <c r="C24" s="7">
        <v>10998331060</v>
      </c>
      <c r="D24" s="7">
        <v>1318621783</v>
      </c>
      <c r="E24" s="7">
        <v>529555028</v>
      </c>
      <c r="F24" s="7">
        <v>789066755</v>
      </c>
    </row>
    <row r="25" spans="1:6" x14ac:dyDescent="0.25">
      <c r="A25" s="6" t="s">
        <v>45</v>
      </c>
      <c r="B25" s="6" t="s">
        <v>46</v>
      </c>
      <c r="C25" s="7">
        <v>273995938</v>
      </c>
      <c r="D25" s="7">
        <v>43073482</v>
      </c>
      <c r="E25" s="7">
        <v>12165724</v>
      </c>
      <c r="F25" s="7">
        <v>30907758</v>
      </c>
    </row>
    <row r="26" spans="1:6" x14ac:dyDescent="0.25">
      <c r="A26" s="6" t="s">
        <v>47</v>
      </c>
      <c r="B26" s="6" t="s">
        <v>48</v>
      </c>
      <c r="C26" s="7">
        <v>80108000</v>
      </c>
      <c r="D26" s="7">
        <v>11294567</v>
      </c>
      <c r="E26" s="7">
        <v>3528649</v>
      </c>
      <c r="F26" s="7">
        <v>7765918</v>
      </c>
    </row>
    <row r="27" spans="1:6" x14ac:dyDescent="0.25">
      <c r="A27" s="6" t="s">
        <v>49</v>
      </c>
      <c r="B27" s="6" t="s">
        <v>50</v>
      </c>
      <c r="C27" s="7">
        <v>6780641</v>
      </c>
      <c r="D27" s="7">
        <v>705469</v>
      </c>
      <c r="E27" s="7">
        <v>86716</v>
      </c>
      <c r="F27" s="7">
        <v>618753</v>
      </c>
    </row>
    <row r="28" spans="1:6" x14ac:dyDescent="0.25">
      <c r="A28" s="6" t="s">
        <v>51</v>
      </c>
      <c r="B28" s="6" t="s">
        <v>52</v>
      </c>
      <c r="C28" s="7">
        <v>94990318</v>
      </c>
      <c r="D28" s="7">
        <v>12011871</v>
      </c>
      <c r="E28" s="7">
        <v>4679933</v>
      </c>
      <c r="F28" s="7">
        <v>7331938</v>
      </c>
    </row>
    <row r="29" spans="1:6" x14ac:dyDescent="0.25">
      <c r="A29" s="6" t="s">
        <v>53</v>
      </c>
      <c r="B29" s="6" t="s">
        <v>54</v>
      </c>
      <c r="C29" s="7">
        <v>533072821</v>
      </c>
      <c r="D29" s="7">
        <v>87577340</v>
      </c>
      <c r="E29" s="7">
        <v>23392840</v>
      </c>
      <c r="F29" s="7">
        <v>64184500</v>
      </c>
    </row>
    <row r="30" spans="1:6" x14ac:dyDescent="0.25">
      <c r="A30" s="6" t="s">
        <v>55</v>
      </c>
      <c r="B30" s="6" t="s">
        <v>56</v>
      </c>
      <c r="C30" s="7">
        <v>11673504</v>
      </c>
      <c r="D30" s="7">
        <v>2149901</v>
      </c>
      <c r="E30" s="7">
        <v>719533</v>
      </c>
      <c r="F30" s="7">
        <v>1430368</v>
      </c>
    </row>
    <row r="31" spans="1:6" x14ac:dyDescent="0.25">
      <c r="A31" s="6" t="s">
        <v>57</v>
      </c>
      <c r="B31" s="6" t="s">
        <v>58</v>
      </c>
      <c r="C31" s="7">
        <v>6246022</v>
      </c>
      <c r="D31" s="7">
        <v>1435965</v>
      </c>
      <c r="E31" s="7">
        <v>122782</v>
      </c>
      <c r="F31" s="7">
        <v>1313183</v>
      </c>
    </row>
    <row r="32" spans="1:6" x14ac:dyDescent="0.25">
      <c r="A32" s="6" t="s">
        <v>59</v>
      </c>
      <c r="B32" s="6" t="s">
        <v>60</v>
      </c>
      <c r="C32" s="7">
        <v>572260439</v>
      </c>
      <c r="D32" s="7">
        <v>95883897</v>
      </c>
      <c r="E32" s="7">
        <v>23097851</v>
      </c>
      <c r="F32" s="7">
        <v>72786046</v>
      </c>
    </row>
    <row r="33" spans="1:6" x14ac:dyDescent="0.25">
      <c r="A33" s="6" t="s">
        <v>61</v>
      </c>
      <c r="B33" s="6" t="s">
        <v>62</v>
      </c>
      <c r="C33" s="7">
        <v>56224111</v>
      </c>
      <c r="D33" s="7">
        <v>2690192</v>
      </c>
      <c r="E33" s="7">
        <v>0</v>
      </c>
      <c r="F33" s="7">
        <v>2690192</v>
      </c>
    </row>
    <row r="34" spans="1:6" x14ac:dyDescent="0.25">
      <c r="A34" s="6" t="s">
        <v>63</v>
      </c>
      <c r="B34" s="6" t="s">
        <v>64</v>
      </c>
      <c r="C34" s="7">
        <v>53317935</v>
      </c>
      <c r="D34" s="7">
        <v>5483519</v>
      </c>
      <c r="E34" s="7">
        <v>790619</v>
      </c>
      <c r="F34" s="7">
        <v>4692900</v>
      </c>
    </row>
    <row r="35" spans="1:6" x14ac:dyDescent="0.25">
      <c r="A35" s="6" t="s">
        <v>65</v>
      </c>
      <c r="B35" s="6" t="s">
        <v>66</v>
      </c>
      <c r="C35" s="7">
        <v>2109712028</v>
      </c>
      <c r="D35" s="7">
        <v>329552326</v>
      </c>
      <c r="E35" s="7">
        <v>53720257</v>
      </c>
      <c r="F35" s="7">
        <v>275832069</v>
      </c>
    </row>
    <row r="36" spans="1:6" x14ac:dyDescent="0.25">
      <c r="A36" s="6" t="s">
        <v>67</v>
      </c>
      <c r="B36" s="6" t="s">
        <v>68</v>
      </c>
      <c r="C36" s="7">
        <v>297326936</v>
      </c>
      <c r="D36" s="7">
        <v>32772823</v>
      </c>
      <c r="E36" s="7">
        <v>8542786</v>
      </c>
      <c r="F36" s="7">
        <v>24230037</v>
      </c>
    </row>
    <row r="37" spans="1:6" x14ac:dyDescent="0.25">
      <c r="A37" s="6" t="s">
        <v>69</v>
      </c>
      <c r="B37" s="6" t="s">
        <v>70</v>
      </c>
      <c r="C37" s="7">
        <v>4332112</v>
      </c>
      <c r="D37" s="7">
        <v>-491912</v>
      </c>
      <c r="E37" s="7">
        <v>0</v>
      </c>
      <c r="F37" s="7">
        <v>-491912</v>
      </c>
    </row>
    <row r="38" spans="1:6" x14ac:dyDescent="0.25">
      <c r="A38" s="6" t="s">
        <v>71</v>
      </c>
      <c r="B38" s="6" t="s">
        <v>72</v>
      </c>
      <c r="C38" s="7">
        <v>3316121287</v>
      </c>
      <c r="D38" s="7">
        <v>481584764</v>
      </c>
      <c r="E38" s="7">
        <v>166233282</v>
      </c>
      <c r="F38" s="7">
        <v>315351482</v>
      </c>
    </row>
    <row r="39" spans="1:6" x14ac:dyDescent="0.25">
      <c r="A39" s="6" t="s">
        <v>73</v>
      </c>
      <c r="B39" s="6" t="s">
        <v>74</v>
      </c>
      <c r="C39" s="7">
        <v>1812001631</v>
      </c>
      <c r="D39" s="7">
        <v>342060752</v>
      </c>
      <c r="E39" s="7">
        <v>97839788</v>
      </c>
      <c r="F39" s="7">
        <v>244220964</v>
      </c>
    </row>
    <row r="40" spans="1:6" x14ac:dyDescent="0.25">
      <c r="A40" s="6" t="s">
        <v>75</v>
      </c>
      <c r="B40" s="6" t="s">
        <v>76</v>
      </c>
      <c r="C40" s="7">
        <v>61146080</v>
      </c>
      <c r="D40" s="7">
        <v>8409842</v>
      </c>
      <c r="E40" s="7">
        <v>2135184</v>
      </c>
      <c r="F40" s="7">
        <v>6274658</v>
      </c>
    </row>
    <row r="41" spans="1:6" x14ac:dyDescent="0.25">
      <c r="A41" s="6" t="s">
        <v>77</v>
      </c>
      <c r="B41" s="6" t="s">
        <v>78</v>
      </c>
      <c r="C41" s="7">
        <v>3601343203</v>
      </c>
      <c r="D41" s="7">
        <v>600852181</v>
      </c>
      <c r="E41" s="7">
        <v>152978873</v>
      </c>
      <c r="F41" s="7">
        <v>447873308</v>
      </c>
    </row>
    <row r="42" spans="1:6" x14ac:dyDescent="0.25">
      <c r="A42" s="6" t="s">
        <v>79</v>
      </c>
      <c r="B42" s="6" t="s">
        <v>80</v>
      </c>
      <c r="C42" s="7">
        <v>2632727494</v>
      </c>
      <c r="D42" s="7">
        <v>288776376</v>
      </c>
      <c r="E42" s="7">
        <v>97836917</v>
      </c>
      <c r="F42" s="7">
        <v>190939459</v>
      </c>
    </row>
    <row r="43" spans="1:6" x14ac:dyDescent="0.25">
      <c r="A43" s="6" t="s">
        <v>81</v>
      </c>
      <c r="B43" s="6" t="s">
        <v>82</v>
      </c>
      <c r="C43" s="7">
        <v>330037046</v>
      </c>
      <c r="D43" s="7">
        <v>35187055</v>
      </c>
      <c r="E43" s="7">
        <v>4638268</v>
      </c>
      <c r="F43" s="7">
        <v>30548787</v>
      </c>
    </row>
    <row r="44" spans="1:6" x14ac:dyDescent="0.25">
      <c r="A44" s="6" t="s">
        <v>83</v>
      </c>
      <c r="B44" s="6" t="s">
        <v>84</v>
      </c>
      <c r="C44" s="7">
        <v>1216179758</v>
      </c>
      <c r="D44" s="7">
        <v>207919536</v>
      </c>
      <c r="E44" s="7">
        <v>60232779</v>
      </c>
      <c r="F44" s="7">
        <v>147686757</v>
      </c>
    </row>
    <row r="45" spans="1:6" x14ac:dyDescent="0.25">
      <c r="A45" s="6" t="s">
        <v>85</v>
      </c>
      <c r="B45" s="6" t="s">
        <v>86</v>
      </c>
      <c r="C45" s="7">
        <v>82112244</v>
      </c>
      <c r="D45" s="7">
        <v>10051161</v>
      </c>
      <c r="E45" s="7">
        <v>158736</v>
      </c>
      <c r="F45" s="7">
        <v>9892425</v>
      </c>
    </row>
    <row r="46" spans="1:6" x14ac:dyDescent="0.25">
      <c r="A46" s="6" t="s">
        <v>87</v>
      </c>
      <c r="B46" s="6" t="s">
        <v>88</v>
      </c>
      <c r="C46" s="7">
        <v>265891196</v>
      </c>
      <c r="D46" s="7">
        <v>55650078</v>
      </c>
      <c r="E46" s="7">
        <v>8175435</v>
      </c>
      <c r="F46" s="7">
        <v>47474643</v>
      </c>
    </row>
    <row r="47" spans="1:6" x14ac:dyDescent="0.25">
      <c r="A47" s="6" t="s">
        <v>89</v>
      </c>
      <c r="B47" s="6" t="s">
        <v>90</v>
      </c>
      <c r="C47" s="7">
        <v>362466344</v>
      </c>
      <c r="D47" s="7">
        <v>58817075</v>
      </c>
      <c r="E47" s="7">
        <v>16678939</v>
      </c>
      <c r="F47" s="7">
        <v>42138136</v>
      </c>
    </row>
    <row r="48" spans="1:6" x14ac:dyDescent="0.25">
      <c r="A48" s="6" t="s">
        <v>91</v>
      </c>
      <c r="B48" s="6" t="s">
        <v>92</v>
      </c>
      <c r="C48" s="7">
        <v>739136872</v>
      </c>
      <c r="D48" s="7">
        <v>79105446</v>
      </c>
      <c r="E48" s="7">
        <v>14039089</v>
      </c>
      <c r="F48" s="7">
        <v>65066357</v>
      </c>
    </row>
    <row r="49" spans="1:6" x14ac:dyDescent="0.25">
      <c r="A49" s="6" t="s">
        <v>93</v>
      </c>
      <c r="B49" s="6" t="s">
        <v>94</v>
      </c>
      <c r="C49" s="7">
        <v>217559499</v>
      </c>
      <c r="D49" s="7">
        <v>27977417</v>
      </c>
      <c r="E49" s="7">
        <v>2317134</v>
      </c>
      <c r="F49" s="7">
        <v>25660283</v>
      </c>
    </row>
    <row r="50" spans="1:6" x14ac:dyDescent="0.25">
      <c r="A50" s="6" t="s">
        <v>95</v>
      </c>
      <c r="B50" s="6" t="s">
        <v>96</v>
      </c>
      <c r="C50" s="7">
        <v>183874149</v>
      </c>
      <c r="D50" s="7">
        <v>31533246</v>
      </c>
      <c r="E50" s="7">
        <v>8141658</v>
      </c>
      <c r="F50" s="7">
        <v>23391588</v>
      </c>
    </row>
    <row r="51" spans="1:6" x14ac:dyDescent="0.25">
      <c r="A51" s="6" t="s">
        <v>97</v>
      </c>
      <c r="B51" s="6" t="s">
        <v>98</v>
      </c>
      <c r="C51" s="7">
        <v>3522254</v>
      </c>
      <c r="D51" s="7">
        <v>345459</v>
      </c>
      <c r="E51" s="7">
        <v>182928</v>
      </c>
      <c r="F51" s="7">
        <v>162531</v>
      </c>
    </row>
    <row r="52" spans="1:6" x14ac:dyDescent="0.25">
      <c r="A52" s="6" t="s">
        <v>99</v>
      </c>
      <c r="B52" s="6" t="s">
        <v>100</v>
      </c>
      <c r="C52" s="7">
        <v>48348689</v>
      </c>
      <c r="D52" s="7">
        <v>6672169</v>
      </c>
      <c r="E52" s="7">
        <v>1617039</v>
      </c>
      <c r="F52" s="7">
        <v>5055130</v>
      </c>
    </row>
    <row r="53" spans="1:6" x14ac:dyDescent="0.25">
      <c r="A53" s="6" t="s">
        <v>101</v>
      </c>
      <c r="B53" s="6" t="s">
        <v>102</v>
      </c>
      <c r="C53" s="7">
        <v>404460134</v>
      </c>
      <c r="D53" s="7">
        <v>74164415</v>
      </c>
      <c r="E53" s="7">
        <v>22843546</v>
      </c>
      <c r="F53" s="7">
        <v>51320869</v>
      </c>
    </row>
    <row r="54" spans="1:6" x14ac:dyDescent="0.25">
      <c r="A54" s="6" t="s">
        <v>103</v>
      </c>
      <c r="B54" s="6" t="s">
        <v>104</v>
      </c>
      <c r="C54" s="7">
        <v>332092351</v>
      </c>
      <c r="D54" s="7">
        <v>29914685</v>
      </c>
      <c r="E54" s="7">
        <v>5340765</v>
      </c>
      <c r="F54" s="7">
        <v>24573920</v>
      </c>
    </row>
    <row r="55" spans="1:6" x14ac:dyDescent="0.25">
      <c r="A55" s="6" t="s">
        <v>105</v>
      </c>
      <c r="B55" s="6" t="s">
        <v>106</v>
      </c>
      <c r="C55" s="7">
        <v>895757055</v>
      </c>
      <c r="D55" s="7">
        <v>158618099</v>
      </c>
      <c r="E55" s="7">
        <v>42262900</v>
      </c>
      <c r="F55" s="7">
        <v>116355199</v>
      </c>
    </row>
    <row r="56" spans="1:6" x14ac:dyDescent="0.25">
      <c r="A56" s="6" t="s">
        <v>107</v>
      </c>
      <c r="B56" s="6" t="s">
        <v>108</v>
      </c>
      <c r="C56" s="7">
        <v>202040645</v>
      </c>
      <c r="D56" s="7">
        <v>30426953</v>
      </c>
      <c r="E56" s="7">
        <v>8269216</v>
      </c>
      <c r="F56" s="7">
        <v>22157737</v>
      </c>
    </row>
    <row r="57" spans="1:6" x14ac:dyDescent="0.25">
      <c r="A57" s="6" t="s">
        <v>109</v>
      </c>
      <c r="B57" s="6" t="s">
        <v>110</v>
      </c>
      <c r="C57" s="7">
        <v>87618882</v>
      </c>
      <c r="D57" s="7">
        <v>14755091</v>
      </c>
      <c r="E57" s="7">
        <v>3781407</v>
      </c>
      <c r="F57" s="7">
        <v>10973684</v>
      </c>
    </row>
    <row r="58" spans="1:6" x14ac:dyDescent="0.25">
      <c r="A58" s="6" t="s">
        <v>111</v>
      </c>
      <c r="B58" s="6" t="s">
        <v>112</v>
      </c>
      <c r="C58" s="7">
        <v>13684511</v>
      </c>
      <c r="D58" s="7">
        <v>2118430</v>
      </c>
      <c r="E58" s="7">
        <v>621153</v>
      </c>
      <c r="F58" s="7">
        <v>1497277</v>
      </c>
    </row>
    <row r="59" spans="1:6" x14ac:dyDescent="0.25">
      <c r="A59" s="6" t="s">
        <v>113</v>
      </c>
      <c r="B59" s="6" t="s">
        <v>114</v>
      </c>
      <c r="C59" s="7">
        <v>991826359</v>
      </c>
      <c r="D59" s="7">
        <v>165897224</v>
      </c>
      <c r="E59" s="7">
        <v>41509510</v>
      </c>
      <c r="F59" s="7">
        <v>124387714</v>
      </c>
    </row>
    <row r="60" spans="1:6" x14ac:dyDescent="0.25">
      <c r="A60" s="6" t="s">
        <v>115</v>
      </c>
      <c r="B60" s="6" t="s">
        <v>116</v>
      </c>
      <c r="C60" s="7">
        <v>29915783</v>
      </c>
      <c r="D60" s="7">
        <v>4682099</v>
      </c>
      <c r="E60" s="7">
        <v>972860</v>
      </c>
      <c r="F60" s="7">
        <v>3709239</v>
      </c>
    </row>
    <row r="61" spans="1:6" x14ac:dyDescent="0.25">
      <c r="A61" s="6" t="s">
        <v>117</v>
      </c>
      <c r="B61" s="6" t="s">
        <v>118</v>
      </c>
      <c r="C61" s="7">
        <v>885717845</v>
      </c>
      <c r="D61" s="7">
        <v>139813702</v>
      </c>
      <c r="E61" s="7">
        <v>43341889</v>
      </c>
      <c r="F61" s="7">
        <v>96471813</v>
      </c>
    </row>
    <row r="62" spans="1:6" x14ac:dyDescent="0.25">
      <c r="A62" s="6" t="s">
        <v>119</v>
      </c>
      <c r="B62" s="6" t="s">
        <v>120</v>
      </c>
      <c r="C62" s="7">
        <v>189646939</v>
      </c>
      <c r="D62" s="7">
        <v>28679949</v>
      </c>
      <c r="E62" s="7">
        <v>8607439</v>
      </c>
      <c r="F62" s="7">
        <v>20072510</v>
      </c>
    </row>
    <row r="63" spans="1:6" x14ac:dyDescent="0.25">
      <c r="A63" s="6" t="s">
        <v>121</v>
      </c>
      <c r="B63" s="6" t="s">
        <v>122</v>
      </c>
      <c r="C63" s="7">
        <v>125669887</v>
      </c>
      <c r="D63" s="7">
        <v>21642686</v>
      </c>
      <c r="E63" s="8">
        <v>5990119</v>
      </c>
      <c r="F63" s="8">
        <v>15652567</v>
      </c>
    </row>
    <row r="64" spans="1:6" s="12" customFormat="1" ht="15.6" x14ac:dyDescent="0.3">
      <c r="A64" s="17" t="s">
        <v>123</v>
      </c>
      <c r="C64" s="13">
        <f>SUBTOTAL(109,Table2[Total P-2 Apportionment])</f>
        <v>41466310623</v>
      </c>
      <c r="D64" s="13">
        <f>SUBTOTAL(109,Table2[P-2 Balance Due 
(Total P-2 Apportionment minus Payments to Date)
SCO Pay Date: 7/15/20*])</f>
        <v>6012751180</v>
      </c>
      <c r="E64" s="13">
        <f>SUBTOTAL(109,Table2[Principal Apportionment Offset to Recover Education Protection Account (EPA) Amount Overpaid 
FY 2019–20 
as of June 2020])</f>
        <v>1787017594</v>
      </c>
      <c r="F64" s="13">
        <f>SUBTOTAL(109,Table2[P-2 Payment July 2020, Adjusted for EPA Overpayment])</f>
        <v>4225733586</v>
      </c>
    </row>
    <row r="65" spans="1:2" ht="15.6" x14ac:dyDescent="0.3">
      <c r="A65" s="9" t="s">
        <v>124</v>
      </c>
    </row>
    <row r="66" spans="1:2" x14ac:dyDescent="0.25">
      <c r="A66" t="s">
        <v>2</v>
      </c>
    </row>
    <row r="67" spans="1:2" ht="15.6" x14ac:dyDescent="0.3">
      <c r="A67" t="s">
        <v>125</v>
      </c>
      <c r="B67" s="9"/>
    </row>
    <row r="68" spans="1:2" x14ac:dyDescent="0.25">
      <c r="A68" t="s">
        <v>126</v>
      </c>
    </row>
    <row r="70" spans="1:2" x14ac:dyDescent="0.25">
      <c r="B70" s="10"/>
    </row>
  </sheetData>
  <pageMargins left="0.7" right="0.7" top="0.75" bottom="0.75" header="0.3" footer="0.3"/>
  <pageSetup scale="61" orientation="portrait" r:id="rId1"/>
  <headerFooter>
    <oddFooter>Page &amp;P of &amp;N</oddFooter>
  </headerFooter>
  <ignoredErrors>
    <ignoredError sqref="A6:F36 A38:F63 A37:D3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Pmt Sched Cty 19-20 P2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2019–20 P-2 - Principal Apportionment (CA Dept of Education)</dc:title>
  <dc:subject>Detailed payment schedule by county for fiscal year (FY) 2019–20 P-2 apportionment.</dc:subject>
  <dc:creator>Windows User</dc:creator>
  <cp:lastModifiedBy>Jennifer Cavagnaro</cp:lastModifiedBy>
  <cp:lastPrinted>2020-06-18T22:01:34Z</cp:lastPrinted>
  <dcterms:created xsi:type="dcterms:W3CDTF">2020-06-17T18:09:06Z</dcterms:created>
  <dcterms:modified xsi:type="dcterms:W3CDTF">2023-06-26T23:35:46Z</dcterms:modified>
</cp:coreProperties>
</file>