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4870ACF7-B7BD-4CE9-B784-1C592EC996A3}" xr6:coauthVersionLast="47" xr6:coauthVersionMax="47" xr10:uidLastSave="{00000000-0000-0000-0000-000000000000}"/>
  <bookViews>
    <workbookView xWindow="-108" yWindow="-108" windowWidth="30936" windowHeight="16896" tabRatio="589" activeTab="1" xr2:uid="{00000000-000D-0000-FFFF-FFFF00000000}"/>
  </bookViews>
  <sheets>
    <sheet name="Instructions " sheetId="28" r:id="rId1"/>
    <sheet name="School District Charter School" sheetId="34" r:id="rId2"/>
  </sheets>
  <definedNames>
    <definedName name="_xlnm.Print_Area" localSheetId="1">'School District Charter School'!$A$1:$E$29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4" l="1"/>
  <c r="D16" i="34" s="1"/>
  <c r="D22" i="34" l="1"/>
  <c r="E22" i="34"/>
  <c r="E14" i="34"/>
  <c r="E16" i="34" s="1"/>
  <c r="D17" i="34"/>
  <c r="E17" i="34" l="1"/>
  <c r="D24" i="34"/>
  <c r="D25" i="34" s="1"/>
  <c r="E24" i="34" l="1"/>
  <c r="E25" i="34" s="1"/>
</calcChain>
</file>

<file path=xl/sharedStrings.xml><?xml version="1.0" encoding="utf-8"?>
<sst xmlns="http://schemas.openxmlformats.org/spreadsheetml/2006/main" count="61" uniqueCount="57">
  <si>
    <t>LEA Name:</t>
  </si>
  <si>
    <t>Item Number</t>
  </si>
  <si>
    <t>Instructions</t>
  </si>
  <si>
    <t xml:space="preserve">Prepared by: </t>
  </si>
  <si>
    <t xml:space="preserve">California Department of Education </t>
  </si>
  <si>
    <t>School Fiscal Services Division</t>
  </si>
  <si>
    <t>[Enter LEA Name]</t>
  </si>
  <si>
    <t>ELO-P Audit Adjustment</t>
  </si>
  <si>
    <t>Calculating the Cost of ELO-P Audit Finding</t>
  </si>
  <si>
    <t>Actual ELO-P intersession days totaling 9 hours</t>
  </si>
  <si>
    <t>ELO-P days short</t>
  </si>
  <si>
    <t>Penalty Factor</t>
  </si>
  <si>
    <t>Required Intersession ELO-P days</t>
  </si>
  <si>
    <t>Calculated field</t>
  </si>
  <si>
    <t xml:space="preserve">Calculated field </t>
  </si>
  <si>
    <t xml:space="preserve">Preload </t>
  </si>
  <si>
    <t>https://www.cde.ca.gov/fg/aa/pa/elop.asp</t>
  </si>
  <si>
    <t>Instructions for Estimating the Cost of Audit Findings for the Expanded Learning Opportunity Programs for School Districts and Charter Schools 
Effective Fiscal Year 2023-24 and each year thereafter</t>
  </si>
  <si>
    <t>Review the P-2 funding exhibit  to determine if the LEA had an entitlement calculation based on Rate 1 or Rate 2 by going to the California Department of Education (CDE) website at:</t>
  </si>
  <si>
    <t xml:space="preserve">For audit questions, please contact the Audit Resolution Office at 916-323-8068 or by email at LEAAudits@cde.ca.gov for assistance. 
For ELO-P funding questions, please contact the Principal Apportionment Section at 916-324-4541 or by email at PASE@cde.ca.gov for assistance. </t>
  </si>
  <si>
    <t>LEA Funding Rate</t>
  </si>
  <si>
    <t>Charter School Data Input and Calculated Fields</t>
  </si>
  <si>
    <t>Total Classroom-Based UPC, Grades TK/K-6</t>
  </si>
  <si>
    <t xml:space="preserve">Enter Total Classroom-Based UPC, Grades TK/K-6 </t>
  </si>
  <si>
    <t>ELO-P Offering and Access Penalty [EC 46120(c)(2)]</t>
  </si>
  <si>
    <t>Proportional Penalty Factor</t>
  </si>
  <si>
    <t>Number of Eligible Students Not Offered and Provided Access to ELO-P</t>
  </si>
  <si>
    <t>Penalty Calculation</t>
  </si>
  <si>
    <t>ELO-P offered on instructional days totaling 9 hours [EC 46120(b)(1)(A)]</t>
  </si>
  <si>
    <t>Enter the number of actual ELO-P intersession days totaling 9 hours pursuant to EC 46120(b)(1)(B) or (C)</t>
  </si>
  <si>
    <t>Enter the number of students the LEA either failed to offer or provide access to ELO-P pursuant to EC 46120(b)(1) and (c)(2). If the LEA met the offering and access requirements, enter zero (0).</t>
  </si>
  <si>
    <t>This form is intended only to be used for school district and charter school audit findings starting in Fiscal Year 2023–24, and each year thereafter.</t>
  </si>
  <si>
    <t>School District 
Data Input and Calculated Fields</t>
  </si>
  <si>
    <t>ELO-P Entitlement Calculation based on Rate 1 or Rate 2</t>
  </si>
  <si>
    <t>Students Eligible for ELO-P Offering and Access (Rate 1 = Item Number 3, Rate 2 = Item Number 4)</t>
  </si>
  <si>
    <t xml:space="preserve">This Excel workbook was designed to assist local educational agencies (LEAs) and auditors in estimating the cost associated with audit findings for LEAs that received Expanded Learning Opportunity Programs (ELO-P) funds pursuant to Education Code (EC) Section 46120 for Transitional Kindergarten/Kindergarten through sixth grade (TK/K–6) grade span. The estimated cost of audit findings amount calculated on the worksheet represents the LEA entitlement calculation based on Rate 1 or Rate 2.
The workbook contains a total of two worksheets - this summary instruction worksheet and one calculation worksheet. Please fill in the yellow highlighted cells on the worksheet that is applicable to each LEA.
The worksheet was created to provide the estimated values for the audit findings related to ELO-P funding. 
 </t>
  </si>
  <si>
    <t>Estimating the Cost of ELOP (TK/K-6) Audit Penalty for School District and Charter School with Rate 1 or Rate 2 Entitlement</t>
  </si>
  <si>
    <t xml:space="preserve">To estimate the cost of the school district or Charter School ELO-P audit penalties for Rate 1 or Rate 2 Entitlement, see worksheet tab "School District_Charter School."
</t>
  </si>
  <si>
    <t>Enter the number of instructional days in which ELO-P was operated to meet the 9 hours requirement pursuant to EC 46120(b)(1)(A) or (C)</t>
  </si>
  <si>
    <r>
      <t xml:space="preserve">LEA </t>
    </r>
    <r>
      <rPr>
        <sz val="12"/>
        <color rgb="FF000000"/>
        <rFont val="Arial"/>
        <family val="2"/>
      </rPr>
      <t xml:space="preserve">= Local Educational Agency; </t>
    </r>
    <r>
      <rPr>
        <b/>
        <sz val="12"/>
        <color rgb="FF000000"/>
        <rFont val="Arial"/>
        <family val="2"/>
      </rPr>
      <t>ELO-P</t>
    </r>
    <r>
      <rPr>
        <sz val="12"/>
        <color rgb="FF000000"/>
        <rFont val="Arial"/>
        <family val="2"/>
      </rPr>
      <t xml:space="preserve"> = Expanded Learning Opportunities Program; </t>
    </r>
    <r>
      <rPr>
        <b/>
        <sz val="12"/>
        <color indexed="8"/>
        <rFont val="Arial"/>
        <family val="2"/>
      </rPr>
      <t>ADA</t>
    </r>
    <r>
      <rPr>
        <sz val="12"/>
        <color rgb="FF000000"/>
        <rFont val="Arial"/>
        <family val="2"/>
      </rPr>
      <t>=</t>
    </r>
    <r>
      <rPr>
        <b/>
        <sz val="12"/>
        <color indexed="8"/>
        <rFont val="Arial"/>
        <family val="2"/>
      </rPr>
      <t xml:space="preserve"> </t>
    </r>
    <r>
      <rPr>
        <sz val="12"/>
        <color rgb="FF000000"/>
        <rFont val="Arial"/>
        <family val="2"/>
      </rPr>
      <t>Average Daily Attendance;</t>
    </r>
    <r>
      <rPr>
        <b/>
        <sz val="12"/>
        <color indexed="8"/>
        <rFont val="Arial"/>
        <family val="2"/>
      </rPr>
      <t xml:space="preserve"> P-2</t>
    </r>
    <r>
      <rPr>
        <sz val="12"/>
        <color rgb="FF000000"/>
        <rFont val="Arial"/>
        <family val="2"/>
      </rPr>
      <t xml:space="preserve"> =</t>
    </r>
    <r>
      <rPr>
        <b/>
        <sz val="12"/>
        <color indexed="8"/>
        <rFont val="Arial"/>
        <family val="2"/>
      </rPr>
      <t xml:space="preserve"> </t>
    </r>
    <r>
      <rPr>
        <sz val="12"/>
        <color rgb="FF000000"/>
        <rFont val="Arial"/>
        <family val="2"/>
      </rPr>
      <t>Second Principal Apportionment;</t>
    </r>
    <r>
      <rPr>
        <b/>
        <sz val="12"/>
        <color indexed="8"/>
        <rFont val="Arial"/>
        <family val="2"/>
      </rPr>
      <t xml:space="preserve"> CDS </t>
    </r>
    <r>
      <rPr>
        <sz val="12"/>
        <color rgb="FF000000"/>
        <rFont val="Arial"/>
        <family val="2"/>
      </rPr>
      <t>=</t>
    </r>
    <r>
      <rPr>
        <b/>
        <sz val="12"/>
        <color indexed="8"/>
        <rFont val="Arial"/>
        <family val="2"/>
      </rPr>
      <t xml:space="preserve"> </t>
    </r>
    <r>
      <rPr>
        <sz val="12"/>
        <color rgb="FF000000"/>
        <rFont val="Arial"/>
        <family val="2"/>
      </rPr>
      <t xml:space="preserve">County District School; </t>
    </r>
    <r>
      <rPr>
        <b/>
        <sz val="12"/>
        <color indexed="8"/>
        <rFont val="Arial"/>
        <family val="2"/>
      </rPr>
      <t xml:space="preserve">SD </t>
    </r>
    <r>
      <rPr>
        <sz val="12"/>
        <color rgb="FF000000"/>
        <rFont val="Arial"/>
        <family val="2"/>
      </rPr>
      <t>= School District;</t>
    </r>
    <r>
      <rPr>
        <b/>
        <sz val="12"/>
        <color indexed="8"/>
        <rFont val="Arial"/>
        <family val="2"/>
      </rPr>
      <t xml:space="preserve"> CS</t>
    </r>
    <r>
      <rPr>
        <sz val="12"/>
        <color rgb="FF000000"/>
        <rFont val="Arial"/>
        <family val="2"/>
      </rPr>
      <t xml:space="preserve"> =</t>
    </r>
    <r>
      <rPr>
        <b/>
        <sz val="12"/>
        <color indexed="8"/>
        <rFont val="Arial"/>
        <family val="2"/>
      </rPr>
      <t xml:space="preserve"> </t>
    </r>
    <r>
      <rPr>
        <sz val="12"/>
        <color rgb="FF000000"/>
        <rFont val="Arial"/>
        <family val="2"/>
      </rPr>
      <t>Charter School;</t>
    </r>
    <r>
      <rPr>
        <b/>
        <sz val="12"/>
        <color indexed="8"/>
        <rFont val="Arial"/>
        <family val="2"/>
      </rPr>
      <t xml:space="preserve"> UPC</t>
    </r>
    <r>
      <rPr>
        <sz val="12"/>
        <color rgb="FF000000"/>
        <rFont val="Arial"/>
        <family val="2"/>
      </rPr>
      <t xml:space="preserve"> =</t>
    </r>
    <r>
      <rPr>
        <b/>
        <sz val="12"/>
        <color indexed="8"/>
        <rFont val="Arial"/>
        <family val="2"/>
      </rPr>
      <t xml:space="preserve"> </t>
    </r>
    <r>
      <rPr>
        <sz val="12"/>
        <color rgb="FF000000"/>
        <rFont val="Arial"/>
        <family val="2"/>
      </rPr>
      <t>Unduplicated Pupil Count</t>
    </r>
  </si>
  <si>
    <t xml:space="preserve">Estimating the Cost of a School District or Charter School Failure to Offer or Provide Access to the Expanded Learning Opportunities Program (ELO-P) Audit Finding </t>
  </si>
  <si>
    <r>
      <t xml:space="preserve">LEA CDS Code: </t>
    </r>
    <r>
      <rPr>
        <sz val="12"/>
        <rFont val="Arial"/>
        <family val="2"/>
      </rPr>
      <t xml:space="preserve">(Enter as CC-DDDDD) </t>
    </r>
  </si>
  <si>
    <r>
      <t xml:space="preserve">[Enter </t>
    </r>
    <r>
      <rPr>
        <sz val="12"/>
        <color rgb="FF0070C0"/>
        <rFont val="Arial"/>
        <family val="2"/>
      </rPr>
      <t>C</t>
    </r>
    <r>
      <rPr>
        <sz val="12"/>
        <color theme="1"/>
        <rFont val="Arial"/>
        <family val="2"/>
      </rPr>
      <t>DS Code (Enter as CC-DDDDD)]</t>
    </r>
  </si>
  <si>
    <r>
      <t xml:space="preserve">Charter Number: </t>
    </r>
    <r>
      <rPr>
        <sz val="12"/>
        <rFont val="Arial"/>
        <family val="2"/>
      </rPr>
      <t xml:space="preserve">(Enter as XXXX) </t>
    </r>
  </si>
  <si>
    <r>
      <t xml:space="preserve">[Enter </t>
    </r>
    <r>
      <rPr>
        <sz val="12"/>
        <color rgb="FF0070C0"/>
        <rFont val="Arial"/>
        <family val="2"/>
      </rPr>
      <t xml:space="preserve">Charter Number </t>
    </r>
    <r>
      <rPr>
        <sz val="12"/>
        <color theme="1"/>
        <rFont val="Arial"/>
        <family val="2"/>
      </rPr>
      <t>(Enter as XXX)]</t>
    </r>
  </si>
  <si>
    <t>Data input required in cells B6:B8, D13:D16 or E13:E16, D18 or E18, D21:D22 or E21:E22, D24 or E24, (yellow highlight). See the Instructions tab to find a link to the Second Principal Apportionment (P2) Funding Exhibits required for this worksheet.</t>
  </si>
  <si>
    <t>March 2024</t>
  </si>
  <si>
    <r>
      <rPr>
        <b/>
        <sz val="12"/>
        <rFont val="Arial"/>
        <family val="2"/>
      </rPr>
      <t xml:space="preserve">Prepared by: </t>
    </r>
    <r>
      <rPr>
        <sz val="12"/>
        <rFont val="Arial"/>
        <family val="2"/>
      </rPr>
      <t xml:space="preserve">
California Department of Education 
School Fiscal Services Division
March 2024</t>
    </r>
  </si>
  <si>
    <t xml:space="preserve">Select Rate 1, Rate 2, or N/A under the applicable column for a school district or a charter school from the LEA's ELO-P P-2 funding exhibit, Line C-4. </t>
  </si>
  <si>
    <t>Enter entitlement amount from the LEA's ELO-P P-2 funding exhibit, Line C-8.</t>
  </si>
  <si>
    <t>Preload [EC 46120(c)(3)]</t>
  </si>
  <si>
    <t xml:space="preserve">Select the respective fiscal year audited Funding Results. Under the heading Funding Exhibits select 20XX-XX Second Principal Apportionment Expanded Learning Opportunities Program Exhibit. 
From the drop down menu select: 1) Period: 20XX-XX P-2; 2) Entity: School District or Charter School; 3) Program: Expanded Learning Opportunities Program; 4) County; 5) District; and 6) LEA: Charter School, if applicable.  </t>
  </si>
  <si>
    <r>
      <rPr>
        <b/>
        <sz val="12"/>
        <rFont val="Arial"/>
        <family val="2"/>
      </rPr>
      <t>Section A - Offering and Access:</t>
    </r>
    <r>
      <rPr>
        <sz val="12"/>
        <rFont val="Arial"/>
        <family val="2"/>
      </rPr>
      <t xml:space="preserve">
Enter Total Classroom-Based Enrollment, Grades TK/K-6. 
(Note: LEAs eligible for funding based on Rate 1 are required to offer the ELO-P to all pupils in classroom-based instructional programs in grades TK/K-6, and provide access to any pupil whose parent or guardian requests their placement in the program.)</t>
    </r>
  </si>
  <si>
    <r>
      <rPr>
        <b/>
        <sz val="12"/>
        <color theme="1"/>
        <rFont val="Arial"/>
        <family val="2"/>
      </rPr>
      <t>Section B - Days</t>
    </r>
    <r>
      <rPr>
        <b/>
        <u/>
        <sz val="12"/>
        <color theme="1"/>
        <rFont val="Arial"/>
        <family val="2"/>
      </rPr>
      <t xml:space="preserve">
</t>
    </r>
    <r>
      <rPr>
        <sz val="12"/>
        <color theme="1"/>
        <rFont val="Arial"/>
        <family val="2"/>
      </rPr>
      <t>Enter the number of instructional days</t>
    </r>
  </si>
  <si>
    <r>
      <rPr>
        <b/>
        <sz val="12"/>
        <rFont val="Arial"/>
        <family val="2"/>
      </rPr>
      <t>Section A - Offering and Access</t>
    </r>
    <r>
      <rPr>
        <b/>
        <u/>
        <sz val="12"/>
        <rFont val="Arial"/>
        <family val="2"/>
      </rPr>
      <t xml:space="preserve">
</t>
    </r>
    <r>
      <rPr>
        <sz val="12"/>
        <rFont val="Arial"/>
        <family val="2"/>
      </rPr>
      <t>Total Classroom-Based Enrollment, Grades TK/K-6</t>
    </r>
  </si>
  <si>
    <r>
      <rPr>
        <b/>
        <sz val="12"/>
        <color theme="1"/>
        <rFont val="Arial"/>
        <family val="2"/>
      </rPr>
      <t>Section B - Days</t>
    </r>
    <r>
      <rPr>
        <b/>
        <u/>
        <sz val="12"/>
        <color theme="1"/>
        <rFont val="Arial"/>
        <family val="2"/>
      </rPr>
      <t xml:space="preserve">
</t>
    </r>
    <r>
      <rPr>
        <sz val="12"/>
        <color theme="1"/>
        <rFont val="Arial"/>
        <family val="2"/>
      </rPr>
      <t>Instructional Days</t>
    </r>
  </si>
  <si>
    <r>
      <rPr>
        <b/>
        <sz val="12"/>
        <color theme="1"/>
        <rFont val="Arial"/>
        <family val="2"/>
      </rPr>
      <t>Total Penalty</t>
    </r>
    <r>
      <rPr>
        <sz val="12"/>
        <color theme="1"/>
        <rFont val="Arial"/>
        <family val="2"/>
      </rPr>
      <t xml:space="preserve">
Total penalty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</si>
</sst>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4" formatCode="_(&quot;$&quot;* #,##0.00_);_(&quot;$&quot;* \(#,##0.00\);_(&quot;$&quot;* &quot;-&quot;??_);_(@_)"/>
    <numFmt numFmtId="43" formatCode="_(* #,##0.00_);_(* \(#,##0.00\);_(* &quot;-&quot;??_);_(@_)"/>
    <numFmt numFmtId="164" formatCode="_(* #,##0_);_(* \(#,##0\);_(* &quot;-&quot;??_);_(@_)"/>
    <numFmt numFmtId="165" formatCode="_(* #,##0.0000000000_);_(* \(#,##0.0000000000\);_(* &quot;-&quot;??_);_(@_)"/>
    <numFmt numFmtId="166" formatCode="0.000000"/>
    <numFmt numFmtId="167" formatCode="0.0000"/>
    <numFmt numFmtId="168" formatCode="_(* #,##0.000_);_(* \(#,##0.000\);_(* &quot;-&quot;??_);_(@_)"/>
  </numFmts>
  <fonts count="25"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color indexed="8"/>
      <name val="Arial"/>
      <family val="2"/>
    </font>
    <font>
      <sz val="12"/>
      <name val="Arial"/>
      <family val="2"/>
    </font>
    <font>
      <b/>
      <sz val="12"/>
      <name val="Arial"/>
      <family val="2"/>
    </font>
    <font>
      <sz val="11"/>
      <color theme="1"/>
      <name val="Calibri"/>
      <family val="2"/>
      <scheme val="minor"/>
    </font>
    <font>
      <sz val="10"/>
      <color theme="1"/>
      <name val="Arial"/>
      <family val="2"/>
    </font>
    <font>
      <b/>
      <sz val="10"/>
      <color theme="1"/>
      <name val="Arial"/>
      <family val="2"/>
    </font>
    <font>
      <b/>
      <sz val="12"/>
      <color theme="1"/>
      <name val="Arial"/>
      <family val="2"/>
    </font>
    <font>
      <b/>
      <sz val="12"/>
      <color theme="0"/>
      <name val="Arial"/>
      <family val="2"/>
    </font>
    <font>
      <sz val="12"/>
      <color theme="1"/>
      <name val="Arial"/>
      <family val="2"/>
    </font>
    <font>
      <u/>
      <sz val="12"/>
      <color theme="10"/>
      <name val="Arial"/>
      <family val="2"/>
    </font>
    <font>
      <b/>
      <sz val="15"/>
      <color theme="3"/>
      <name val="Calibri"/>
      <family val="2"/>
      <scheme val="minor"/>
    </font>
    <font>
      <b/>
      <u/>
      <sz val="12"/>
      <color theme="1"/>
      <name val="Arial"/>
      <family val="2"/>
    </font>
    <font>
      <b/>
      <u/>
      <sz val="12"/>
      <name val="Arial"/>
      <family val="2"/>
    </font>
    <font>
      <sz val="12"/>
      <color rgb="FF0070C0"/>
      <name val="Arial"/>
      <family val="2"/>
    </font>
    <font>
      <b/>
      <sz val="12"/>
      <color theme="0" tint="-4.9989318521683403E-2"/>
      <name val="Arial"/>
      <family val="2"/>
    </font>
    <font>
      <sz val="12"/>
      <color rgb="FF000000"/>
      <name val="Arial"/>
      <family val="2"/>
    </font>
    <font>
      <b/>
      <sz val="12"/>
      <color rgb="FF000000"/>
      <name val="Arial"/>
      <family val="2"/>
    </font>
    <font>
      <strike/>
      <sz val="12"/>
      <name val="Arial"/>
      <family val="2"/>
    </font>
    <font>
      <b/>
      <sz val="14"/>
      <name val="Arial"/>
      <family val="2"/>
    </font>
  </fonts>
  <fills count="5">
    <fill>
      <patternFill patternType="none"/>
    </fill>
    <fill>
      <patternFill patternType="gray125"/>
    </fill>
    <fill>
      <patternFill patternType="solid">
        <fgColor theme="0"/>
        <bgColor indexed="64"/>
      </patternFill>
    </fill>
    <fill>
      <patternFill patternType="solid">
        <fgColor rgb="FF008000"/>
        <bgColor indexed="64"/>
      </patternFill>
    </fill>
    <fill>
      <patternFill patternType="solid">
        <fgColor theme="7"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s>
  <cellStyleXfs count="22">
    <xf numFmtId="0" fontId="0" fillId="0" borderId="0"/>
    <xf numFmtId="43" fontId="9" fillId="0" borderId="0" applyFont="0" applyFill="0" applyBorder="0" applyAlignment="0" applyProtection="0"/>
    <xf numFmtId="0" fontId="15" fillId="0" borderId="0" applyNumberFormat="0" applyFill="0" applyBorder="0" applyAlignment="0" applyProtection="0"/>
    <xf numFmtId="0" fontId="9" fillId="0" borderId="0"/>
    <xf numFmtId="0" fontId="8" fillId="0" borderId="0" applyNumberFormat="0" applyFill="0" applyAlignment="0" applyProtection="0"/>
    <xf numFmtId="0" fontId="8" fillId="0" borderId="0" applyNumberFormat="0" applyFill="0" applyAlignment="0" applyProtection="0"/>
    <xf numFmtId="0" fontId="8" fillId="0" borderId="0" applyNumberFormat="0" applyFill="0" applyAlignment="0" applyProtection="0"/>
    <xf numFmtId="0" fontId="8" fillId="0" borderId="0" applyNumberFormat="0" applyFill="0" applyAlignment="0" applyProtection="0"/>
    <xf numFmtId="0" fontId="12" fillId="0" borderId="0" applyNumberFormat="0" applyFill="0" applyAlignment="0" applyProtection="0"/>
    <xf numFmtId="0" fontId="16" fillId="0" borderId="9" applyNumberFormat="0" applyFill="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8" fillId="0" borderId="0" applyNumberFormat="0" applyFill="0" applyAlignment="0" applyProtection="0"/>
    <xf numFmtId="0" fontId="14" fillId="0" borderId="0"/>
    <xf numFmtId="43" fontId="2" fillId="0" borderId="0" applyFont="0" applyFill="0" applyBorder="0" applyAlignment="0" applyProtection="0"/>
    <xf numFmtId="0" fontId="8" fillId="0" borderId="0" applyNumberFormat="0" applyFill="0" applyAlignment="0" applyProtection="0"/>
    <xf numFmtId="0" fontId="2" fillId="0" borderId="0"/>
    <xf numFmtId="44" fontId="2" fillId="0" borderId="0" applyFont="0" applyFill="0" applyBorder="0" applyAlignment="0" applyProtection="0"/>
    <xf numFmtId="0" fontId="1" fillId="0" borderId="0"/>
    <xf numFmtId="0" fontId="1" fillId="0" borderId="0"/>
    <xf numFmtId="44" fontId="1" fillId="0" borderId="0" applyFont="0" applyFill="0" applyBorder="0" applyAlignment="0" applyProtection="0"/>
  </cellStyleXfs>
  <cellXfs count="78">
    <xf numFmtId="0" fontId="0" fillId="0" borderId="0" xfId="0"/>
    <xf numFmtId="0" fontId="5" fillId="2" borderId="0" xfId="0" applyFont="1" applyFill="1"/>
    <xf numFmtId="0" fontId="10" fillId="2" borderId="0" xfId="0" applyFont="1" applyFill="1"/>
    <xf numFmtId="0" fontId="4" fillId="2" borderId="0" xfId="0" applyFont="1" applyFill="1" applyAlignment="1">
      <alignment wrapText="1"/>
    </xf>
    <xf numFmtId="0" fontId="11" fillId="2" borderId="0" xfId="0" applyFont="1" applyFill="1" applyAlignment="1">
      <alignment wrapText="1"/>
    </xf>
    <xf numFmtId="164" fontId="11" fillId="2" borderId="0" xfId="1" applyNumberFormat="1" applyFont="1" applyFill="1" applyAlignment="1">
      <alignment wrapText="1"/>
    </xf>
    <xf numFmtId="0" fontId="10" fillId="2" borderId="0" xfId="0" applyFont="1" applyFill="1" applyAlignment="1">
      <alignment wrapText="1"/>
    </xf>
    <xf numFmtId="164" fontId="10" fillId="2" borderId="0" xfId="1" applyNumberFormat="1" applyFont="1" applyFill="1" applyAlignment="1">
      <alignment wrapText="1"/>
    </xf>
    <xf numFmtId="0" fontId="7" fillId="2" borderId="0" xfId="0" applyFont="1" applyFill="1" applyAlignment="1">
      <alignment horizontal="left" vertical="top" wrapText="1"/>
    </xf>
    <xf numFmtId="0" fontId="7" fillId="2" borderId="0" xfId="0" applyFont="1" applyFill="1" applyAlignment="1">
      <alignment vertical="top" wrapText="1"/>
    </xf>
    <xf numFmtId="0" fontId="13" fillId="3" borderId="0" xfId="4" applyFont="1" applyFill="1" applyAlignment="1" applyProtection="1">
      <alignment horizontal="center" vertical="center" wrapText="1"/>
    </xf>
    <xf numFmtId="0" fontId="14" fillId="0" borderId="0" xfId="14"/>
    <xf numFmtId="164" fontId="14" fillId="2" borderId="0" xfId="15" applyNumberFormat="1" applyFont="1" applyFill="1" applyProtection="1"/>
    <xf numFmtId="0" fontId="13" fillId="3" borderId="0" xfId="16" applyFont="1" applyFill="1" applyAlignment="1" applyProtection="1"/>
    <xf numFmtId="164" fontId="0" fillId="3" borderId="3" xfId="15" applyNumberFormat="1" applyFont="1" applyFill="1" applyBorder="1" applyProtection="1"/>
    <xf numFmtId="164" fontId="0" fillId="3" borderId="0" xfId="15" applyNumberFormat="1" applyFont="1" applyFill="1" applyBorder="1" applyProtection="1"/>
    <xf numFmtId="164" fontId="13" fillId="3" borderId="0" xfId="15" applyNumberFormat="1" applyFont="1" applyFill="1" applyBorder="1" applyAlignment="1" applyProtection="1">
      <alignment horizontal="center" vertical="center" wrapText="1"/>
    </xf>
    <xf numFmtId="0" fontId="12" fillId="2" borderId="4" xfId="14" applyFont="1" applyFill="1" applyBorder="1" applyAlignment="1">
      <alignment horizontal="center" wrapText="1"/>
    </xf>
    <xf numFmtId="0" fontId="8" fillId="2" borderId="8" xfId="14" applyFont="1" applyFill="1" applyBorder="1" applyAlignment="1">
      <alignment horizontal="center"/>
    </xf>
    <xf numFmtId="14" fontId="14" fillId="2" borderId="0" xfId="14" applyNumberFormat="1" applyFill="1" applyAlignment="1">
      <alignment horizontal="left"/>
    </xf>
    <xf numFmtId="165" fontId="14" fillId="2" borderId="0" xfId="15" applyNumberFormat="1" applyFont="1" applyFill="1" applyBorder="1" applyProtection="1"/>
    <xf numFmtId="0" fontId="14" fillId="0" borderId="0" xfId="14" applyProtection="1">
      <protection locked="0"/>
    </xf>
    <xf numFmtId="164" fontId="12" fillId="2" borderId="0" xfId="15" applyNumberFormat="1" applyFont="1" applyFill="1" applyProtection="1">
      <protection locked="0"/>
    </xf>
    <xf numFmtId="164" fontId="14" fillId="2" borderId="0" xfId="15" applyNumberFormat="1" applyFont="1" applyFill="1" applyProtection="1">
      <protection locked="0"/>
    </xf>
    <xf numFmtId="0" fontId="7" fillId="0" borderId="1" xfId="14" applyFont="1" applyBorder="1" applyAlignment="1">
      <alignment horizontal="left" wrapText="1"/>
    </xf>
    <xf numFmtId="0" fontId="7" fillId="0" borderId="1" xfId="14" applyFont="1" applyBorder="1" applyAlignment="1">
      <alignment horizontal="left"/>
    </xf>
    <xf numFmtId="0" fontId="0" fillId="0" borderId="2" xfId="14" applyFont="1" applyBorder="1" applyAlignment="1">
      <alignment horizontal="left" wrapText="1"/>
    </xf>
    <xf numFmtId="0" fontId="17" fillId="0" borderId="1" xfId="14" applyFont="1" applyBorder="1" applyAlignment="1">
      <alignment horizontal="left" wrapText="1"/>
    </xf>
    <xf numFmtId="0" fontId="14" fillId="0" borderId="2" xfId="14" applyBorder="1" applyAlignment="1">
      <alignment horizontal="left" wrapText="1"/>
    </xf>
    <xf numFmtId="0" fontId="7" fillId="0" borderId="5" xfId="14" applyFont="1" applyBorder="1" applyAlignment="1">
      <alignment horizontal="left"/>
    </xf>
    <xf numFmtId="0" fontId="14" fillId="0" borderId="3" xfId="14" applyBorder="1" applyAlignment="1">
      <alignment horizontal="center" wrapText="1"/>
    </xf>
    <xf numFmtId="5" fontId="7" fillId="4" borderId="2" xfId="15" applyNumberFormat="1" applyFont="1" applyFill="1" applyBorder="1" applyAlignment="1" applyProtection="1">
      <alignment horizontal="right"/>
      <protection locked="0"/>
    </xf>
    <xf numFmtId="164" fontId="7" fillId="4" borderId="2" xfId="15" applyNumberFormat="1" applyFont="1" applyFill="1" applyBorder="1" applyAlignment="1" applyProtection="1">
      <protection locked="0"/>
    </xf>
    <xf numFmtId="164" fontId="7" fillId="4" borderId="2" xfId="15" applyNumberFormat="1" applyFont="1" applyFill="1" applyBorder="1" applyAlignment="1" applyProtection="1">
      <alignment horizontal="center"/>
      <protection locked="0"/>
    </xf>
    <xf numFmtId="0" fontId="7" fillId="4" borderId="2" xfId="15" applyNumberFormat="1" applyFont="1" applyFill="1" applyBorder="1" applyAlignment="1" applyProtection="1">
      <alignment horizontal="right"/>
      <protection locked="0"/>
    </xf>
    <xf numFmtId="166" fontId="7" fillId="0" borderId="1" xfId="15" applyNumberFormat="1" applyFont="1" applyBorder="1" applyAlignment="1" applyProtection="1"/>
    <xf numFmtId="164" fontId="7" fillId="0" borderId="1" xfId="2" quotePrefix="1" applyNumberFormat="1" applyFont="1" applyFill="1" applyBorder="1" applyAlignment="1" applyProtection="1"/>
    <xf numFmtId="167" fontId="7" fillId="0" borderId="1" xfId="15" applyNumberFormat="1" applyFont="1" applyBorder="1" applyAlignment="1" applyProtection="1"/>
    <xf numFmtId="0" fontId="7" fillId="0" borderId="0" xfId="0" applyFont="1" applyAlignment="1">
      <alignment vertical="top" wrapText="1"/>
    </xf>
    <xf numFmtId="0" fontId="15" fillId="0" borderId="0" xfId="2" applyBorder="1" applyAlignment="1">
      <alignment vertical="top" wrapText="1"/>
    </xf>
    <xf numFmtId="0" fontId="0" fillId="2" borderId="6" xfId="14" applyFont="1" applyFill="1" applyBorder="1" applyAlignment="1">
      <alignment horizontal="center"/>
    </xf>
    <xf numFmtId="0" fontId="0" fillId="2" borderId="5" xfId="14" applyFont="1" applyFill="1" applyBorder="1" applyAlignment="1">
      <alignment horizontal="left"/>
    </xf>
    <xf numFmtId="164" fontId="7" fillId="0" borderId="2" xfId="2" quotePrefix="1" applyNumberFormat="1" applyFont="1" applyFill="1" applyBorder="1" applyAlignment="1" applyProtection="1"/>
    <xf numFmtId="0" fontId="0" fillId="0" borderId="1" xfId="14" applyFont="1" applyBorder="1" applyAlignment="1">
      <alignment horizontal="left"/>
    </xf>
    <xf numFmtId="0" fontId="0" fillId="0" borderId="2" xfId="14" applyFont="1" applyBorder="1" applyAlignment="1">
      <alignment wrapText="1"/>
    </xf>
    <xf numFmtId="164" fontId="7" fillId="2" borderId="2" xfId="15" applyNumberFormat="1" applyFont="1" applyFill="1" applyBorder="1" applyAlignment="1" applyProtection="1">
      <protection locked="0"/>
    </xf>
    <xf numFmtId="5" fontId="8" fillId="0" borderId="1" xfId="15" applyNumberFormat="1" applyFont="1" applyFill="1" applyBorder="1" applyAlignment="1" applyProtection="1">
      <alignment horizontal="right"/>
      <protection locked="0"/>
    </xf>
    <xf numFmtId="164" fontId="12" fillId="2" borderId="7" xfId="15" applyNumberFormat="1" applyFont="1" applyFill="1" applyBorder="1" applyAlignment="1" applyProtection="1">
      <alignment horizontal="center"/>
    </xf>
    <xf numFmtId="164" fontId="12" fillId="2" borderId="7" xfId="15" applyNumberFormat="1" applyFont="1" applyFill="1" applyBorder="1" applyAlignment="1" applyProtection="1">
      <alignment horizontal="center" wrapText="1"/>
    </xf>
    <xf numFmtId="164" fontId="12" fillId="2" borderId="8" xfId="15" applyNumberFormat="1" applyFont="1" applyFill="1" applyBorder="1" applyAlignment="1" applyProtection="1">
      <alignment horizontal="center" wrapText="1"/>
    </xf>
    <xf numFmtId="0" fontId="0" fillId="2" borderId="1" xfId="14" applyFont="1" applyFill="1" applyBorder="1" applyAlignment="1">
      <alignment horizontal="left"/>
    </xf>
    <xf numFmtId="0" fontId="0" fillId="2" borderId="1" xfId="14" applyFont="1" applyFill="1" applyBorder="1" applyAlignment="1">
      <alignment horizontal="left" wrapText="1"/>
    </xf>
    <xf numFmtId="5" fontId="8" fillId="2" borderId="1" xfId="15" applyNumberFormat="1" applyFont="1" applyFill="1" applyBorder="1" applyAlignment="1" applyProtection="1">
      <alignment horizontal="right"/>
    </xf>
    <xf numFmtId="0" fontId="0" fillId="2" borderId="1" xfId="14" applyFont="1" applyFill="1" applyBorder="1" applyAlignment="1">
      <alignment horizontal="center"/>
    </xf>
    <xf numFmtId="0" fontId="0" fillId="2" borderId="1" xfId="14" applyFont="1" applyFill="1" applyBorder="1" applyAlignment="1">
      <alignment horizontal="center" wrapText="1"/>
    </xf>
    <xf numFmtId="5" fontId="7" fillId="2" borderId="1" xfId="15" applyNumberFormat="1" applyFont="1" applyFill="1" applyBorder="1" applyAlignment="1" applyProtection="1">
      <alignment horizontal="right"/>
      <protection locked="0"/>
    </xf>
    <xf numFmtId="0" fontId="14" fillId="0" borderId="1" xfId="14" applyBorder="1" applyAlignment="1">
      <alignment horizontal="center" wrapText="1"/>
    </xf>
    <xf numFmtId="0" fontId="14" fillId="0" borderId="2" xfId="14" applyBorder="1" applyAlignment="1">
      <alignment horizontal="center" wrapText="1"/>
    </xf>
    <xf numFmtId="164" fontId="14" fillId="4" borderId="7" xfId="15" applyNumberFormat="1" applyFont="1" applyFill="1" applyBorder="1" applyAlignment="1" applyProtection="1">
      <alignment horizontal="center" wrapText="1"/>
    </xf>
    <xf numFmtId="0" fontId="20" fillId="3" borderId="0" xfId="5" applyFont="1" applyFill="1" applyAlignment="1" applyProtection="1">
      <alignment vertical="center"/>
    </xf>
    <xf numFmtId="0" fontId="7" fillId="0" borderId="2" xfId="14" applyFont="1" applyBorder="1" applyAlignment="1">
      <alignment horizontal="left" wrapText="1"/>
    </xf>
    <xf numFmtId="14" fontId="7" fillId="2" borderId="0" xfId="14" quotePrefix="1" applyNumberFormat="1" applyFont="1" applyFill="1" applyAlignment="1">
      <alignment horizontal="left"/>
    </xf>
    <xf numFmtId="0" fontId="7" fillId="2" borderId="0" xfId="0" applyFont="1" applyFill="1" applyAlignment="1">
      <alignment horizontal="left" vertical="center" wrapText="1"/>
    </xf>
    <xf numFmtId="0" fontId="7" fillId="2" borderId="0" xfId="0" applyFont="1" applyFill="1" applyAlignment="1">
      <alignment wrapText="1"/>
    </xf>
    <xf numFmtId="168" fontId="14" fillId="2" borderId="0" xfId="15" applyNumberFormat="1" applyFont="1" applyFill="1" applyBorder="1" applyProtection="1"/>
    <xf numFmtId="0" fontId="8" fillId="2" borderId="0" xfId="14" applyFont="1" applyFill="1" applyAlignment="1">
      <alignment horizontal="left" vertical="top"/>
    </xf>
    <xf numFmtId="164" fontId="0" fillId="4" borderId="1" xfId="15" applyNumberFormat="1" applyFont="1" applyFill="1" applyBorder="1" applyAlignment="1" applyProtection="1">
      <alignment vertical="top"/>
    </xf>
    <xf numFmtId="164" fontId="23" fillId="0" borderId="0" xfId="15" applyNumberFormat="1" applyFont="1" applyFill="1" applyBorder="1" applyAlignment="1" applyProtection="1">
      <alignment vertical="top"/>
    </xf>
    <xf numFmtId="0" fontId="14" fillId="2" borderId="0" xfId="14" applyFill="1" applyAlignment="1">
      <alignment vertical="top"/>
    </xf>
    <xf numFmtId="0" fontId="14" fillId="0" borderId="0" xfId="14" applyAlignment="1">
      <alignment vertical="top"/>
    </xf>
    <xf numFmtId="0" fontId="7" fillId="2" borderId="0" xfId="14" applyFont="1" applyFill="1" applyAlignment="1">
      <alignment horizontal="center" vertical="top"/>
    </xf>
    <xf numFmtId="0" fontId="8" fillId="2" borderId="0" xfId="14" applyFont="1" applyFill="1" applyAlignment="1">
      <alignment horizontal="center" vertical="top"/>
    </xf>
    <xf numFmtId="0" fontId="14" fillId="2" borderId="0" xfId="14" applyFill="1" applyAlignment="1">
      <alignment horizontal="left" vertical="top" wrapText="1"/>
    </xf>
    <xf numFmtId="0" fontId="7" fillId="2" borderId="0" xfId="14" applyFont="1" applyFill="1" applyAlignment="1">
      <alignment horizontal="left" vertical="top"/>
    </xf>
    <xf numFmtId="0" fontId="7" fillId="2" borderId="0" xfId="14" applyFont="1" applyFill="1" applyAlignment="1">
      <alignment horizontal="left" vertical="top" wrapText="1"/>
    </xf>
    <xf numFmtId="0" fontId="7" fillId="0" borderId="0" xfId="14" applyFont="1" applyAlignment="1">
      <alignment vertical="top"/>
    </xf>
    <xf numFmtId="0" fontId="6" fillId="0" borderId="0" xfId="14" applyFont="1" applyAlignment="1">
      <alignment horizontal="left" vertical="top" wrapText="1"/>
    </xf>
    <xf numFmtId="0" fontId="24" fillId="2" borderId="0" xfId="4" applyFont="1" applyFill="1" applyAlignment="1" applyProtection="1">
      <alignment horizontal="left" vertical="top"/>
    </xf>
  </cellXfs>
  <cellStyles count="22">
    <cellStyle name="Comma" xfId="1" builtinId="3"/>
    <cellStyle name="Comma 2" xfId="15" xr:uid="{FC60D730-E3F2-4B8C-BB04-3FC36A511068}"/>
    <cellStyle name="Currency 2" xfId="11" xr:uid="{5BEE9D64-CAEA-4B27-A18C-0C8A1DDC9504}"/>
    <cellStyle name="Currency 3" xfId="18" xr:uid="{8C8765FE-6A7F-40AF-B870-56AD3ECB7866}"/>
    <cellStyle name="Currency 3 2" xfId="21" xr:uid="{82B2DAA1-B6B0-4D16-8E09-014DF333A914}"/>
    <cellStyle name="Heading 1" xfId="4" builtinId="16" customBuiltin="1"/>
    <cellStyle name="Heading 1 2" xfId="9" xr:uid="{4E4BC95C-D05B-4CA6-8BC6-B84887219FFC}"/>
    <cellStyle name="Heading 1 2 2" xfId="13" xr:uid="{1232DF66-81F2-4BD4-A043-F7DF4139DE36}"/>
    <cellStyle name="Heading 2" xfId="5" builtinId="17" customBuiltin="1"/>
    <cellStyle name="Heading 2 2" xfId="16" xr:uid="{81F8E6B8-355D-4F39-946A-03A5A60D1995}"/>
    <cellStyle name="Heading 3" xfId="6" builtinId="18" customBuiltin="1"/>
    <cellStyle name="Heading 4" xfId="7" builtinId="19" customBuiltin="1"/>
    <cellStyle name="Hyperlink" xfId="2" builtinId="8" customBuiltin="1"/>
    <cellStyle name="Normal" xfId="0" builtinId="0" customBuiltin="1"/>
    <cellStyle name="Normal 2" xfId="3" xr:uid="{00000000-0005-0000-0000-000005000000}"/>
    <cellStyle name="Normal 2 2" xfId="14" xr:uid="{F3CEEDB9-C8BB-447E-8A5F-FF2FAE3F63F7}"/>
    <cellStyle name="Normal 3" xfId="10" xr:uid="{A53BECAF-DB3A-437D-BB48-65D831D2DEEC}"/>
    <cellStyle name="Normal 4" xfId="17" xr:uid="{6634A989-DC07-4C6B-AED3-3A686315855D}"/>
    <cellStyle name="Normal 4 2" xfId="20" xr:uid="{12608E46-9CBD-45D4-A637-EC7B7DC12526}"/>
    <cellStyle name="Normal 5" xfId="19" xr:uid="{722B6D17-E3C7-4BD7-A2CE-3274DC43C8CA}"/>
    <cellStyle name="Percent 2" xfId="12" xr:uid="{F7EB7498-777D-49C1-8829-922168F409B5}"/>
    <cellStyle name="Total" xfId="8" builtinId="25" customBuiltin="1"/>
  </cellStyles>
  <dxfs count="9">
    <dxf>
      <alignment vertical="bottom" textRotation="0" indent="0" justifyLastLine="0" shrinkToFit="0" readingOrder="0"/>
    </dxf>
    <dxf>
      <alignment vertical="bottom" textRotation="0"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outline="0">
        <left/>
        <right style="thin">
          <color indexed="64"/>
        </right>
        <top style="thin">
          <color indexed="64"/>
        </top>
        <bottom/>
      </border>
      <protection locked="1" hidden="0"/>
    </dxf>
    <dxf>
      <border outline="0">
        <left style="thin">
          <color rgb="FF000000"/>
        </left>
        <right style="thin">
          <color rgb="FF000000"/>
        </right>
        <top style="thin">
          <color rgb="FF000000"/>
        </top>
      </border>
    </dxf>
    <dxf>
      <alignment vertical="bottom" textRotation="0" indent="0" justifyLastLine="0" shrinkToFit="0" readingOrder="0"/>
    </dxf>
    <dxf>
      <border outline="0">
        <bottom style="thin">
          <color rgb="FF000000"/>
        </bottom>
      </border>
    </dxf>
    <dxf>
      <alignment vertical="bottom" textRotation="0" indent="0" justifyLastLine="0" shrinkToFit="0" readingOrder="0"/>
    </dxf>
  </dxfs>
  <tableStyles count="0" defaultTableStyle="TableStyleMedium2" defaultPivotStyle="PivotStyleLight16"/>
  <colors>
    <mruColors>
      <color rgb="FFCC99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29D5D33-FFA7-4E79-8DC2-1C88219F0FFA}" name="Table25789102" displayName="Table25789102" ref="A9:E25" totalsRowShown="0" headerRowDxfId="8" dataDxfId="6" headerRowBorderDxfId="7" tableBorderDxfId="5">
  <tableColumns count="5">
    <tableColumn id="1" xr3:uid="{C87923C1-0566-4049-B600-B0720F1E7DFE}" name="Item Number" dataDxfId="4"/>
    <tableColumn id="2" xr3:uid="{5606BCA5-57FA-48AE-ACC5-EDF3F30D427D}" name="Calculating the Cost of ELO-P Audit Finding" dataDxfId="3"/>
    <tableColumn id="5" xr3:uid="{38E974E0-E802-4883-ACEC-C7AB7375EEA2}" name="Instructions" dataDxfId="2"/>
    <tableColumn id="6" xr3:uid="{49A4B348-C5DC-4F61-8935-4449616F6ABC}" name="School District _x000a_Data Input and Calculated Fields" dataDxfId="1"/>
    <tableColumn id="3" xr3:uid="{16F2BA4F-ED96-42C7-8129-2E78ABC8F493}" name="Charter School Data Input and Calculated Fields" dataDxfId="0"/>
  </tableColumns>
  <tableStyleInfo showFirstColumn="0" showLastColumn="0" showRowStripes="1" showColumnStripes="0"/>
  <extLst>
    <ext xmlns:x14="http://schemas.microsoft.com/office/spreadsheetml/2009/9/main" uri="{504A1905-F514-4f6f-8877-14C23A59335A}">
      <x14:table altTextSummary="Table calculates the estimated cost of an Expanded Learning Opportunities Program findin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de.ca.gov/fg/aa/pa/elop.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CC3B-D9D1-4745-8718-22F4C5BFEAF3}">
  <sheetPr>
    <pageSetUpPr fitToPage="1"/>
  </sheetPr>
  <dimension ref="A1:J25"/>
  <sheetViews>
    <sheetView zoomScaleNormal="100" workbookViewId="0"/>
  </sheetViews>
  <sheetFormatPr defaultColWidth="0" defaultRowHeight="13.2" zeroHeight="1" x14ac:dyDescent="0.25"/>
  <cols>
    <col min="1" max="1" width="107.26953125" style="2" customWidth="1"/>
    <col min="2" max="2" width="8.81640625" style="2" hidden="1" customWidth="1"/>
    <col min="3" max="3" width="17.7265625" style="2" hidden="1" customWidth="1"/>
    <col min="4" max="10" width="0" style="2" hidden="1" customWidth="1"/>
    <col min="11" max="16384" width="7.08984375" style="2" hidden="1"/>
  </cols>
  <sheetData>
    <row r="1" spans="1:5" ht="46.8" x14ac:dyDescent="0.25">
      <c r="A1" s="10" t="s">
        <v>17</v>
      </c>
      <c r="B1" s="1"/>
      <c r="C1" s="1"/>
      <c r="D1" s="1"/>
      <c r="E1" s="1"/>
    </row>
    <row r="2" spans="1:5" ht="159.75" customHeight="1" x14ac:dyDescent="0.25">
      <c r="A2" s="8" t="s">
        <v>35</v>
      </c>
      <c r="B2" s="3"/>
      <c r="C2" s="3"/>
      <c r="D2" s="3"/>
      <c r="E2" s="3"/>
    </row>
    <row r="3" spans="1:5" s="6" customFormat="1" ht="31.5" customHeight="1" x14ac:dyDescent="0.25">
      <c r="A3" s="38" t="s">
        <v>18</v>
      </c>
      <c r="B3" s="3"/>
      <c r="C3" s="3"/>
      <c r="D3" s="3"/>
      <c r="E3" s="3"/>
    </row>
    <row r="4" spans="1:5" s="38" customFormat="1" ht="22.5" customHeight="1" x14ac:dyDescent="0.25">
      <c r="A4" s="39" t="s">
        <v>16</v>
      </c>
    </row>
    <row r="5" spans="1:5" ht="91.5" customHeight="1" x14ac:dyDescent="0.25">
      <c r="A5" s="8" t="s">
        <v>51</v>
      </c>
      <c r="B5" s="3"/>
      <c r="C5" s="3"/>
      <c r="D5" s="3"/>
      <c r="E5" s="3"/>
    </row>
    <row r="6" spans="1:5" ht="15.6" x14ac:dyDescent="0.25">
      <c r="A6" s="59" t="s">
        <v>36</v>
      </c>
      <c r="B6" s="4"/>
      <c r="C6" s="5"/>
      <c r="D6" s="6"/>
    </row>
    <row r="7" spans="1:5" ht="45" x14ac:dyDescent="0.25">
      <c r="A7" s="62" t="s">
        <v>37</v>
      </c>
      <c r="B7" s="4"/>
      <c r="C7" s="5"/>
      <c r="D7" s="6"/>
    </row>
    <row r="8" spans="1:5" ht="82.5" customHeight="1" x14ac:dyDescent="0.25">
      <c r="A8" s="9" t="s">
        <v>19</v>
      </c>
      <c r="B8" s="6"/>
      <c r="C8" s="7"/>
      <c r="D8" s="6"/>
    </row>
    <row r="9" spans="1:5" ht="60.6" x14ac:dyDescent="0.25">
      <c r="A9" s="63" t="s">
        <v>47</v>
      </c>
    </row>
    <row r="10" spans="1:5" x14ac:dyDescent="0.25"/>
    <row r="11" spans="1:5" x14ac:dyDescent="0.25"/>
    <row r="12" spans="1:5" x14ac:dyDescent="0.25"/>
    <row r="13" spans="1:5" x14ac:dyDescent="0.25"/>
    <row r="14" spans="1:5" x14ac:dyDescent="0.25"/>
    <row r="15" spans="1:5" x14ac:dyDescent="0.25"/>
    <row r="16" spans="1:5" x14ac:dyDescent="0.25"/>
    <row r="17" x14ac:dyDescent="0.25"/>
    <row r="18" x14ac:dyDescent="0.25"/>
    <row r="19" x14ac:dyDescent="0.25"/>
    <row r="20" x14ac:dyDescent="0.25"/>
    <row r="21" x14ac:dyDescent="0.25"/>
    <row r="22" x14ac:dyDescent="0.25"/>
    <row r="23" x14ac:dyDescent="0.25"/>
    <row r="24" x14ac:dyDescent="0.25"/>
    <row r="25" x14ac:dyDescent="0.25"/>
  </sheetData>
  <hyperlinks>
    <hyperlink ref="A4" r:id="rId1" tooltip="Funding details for Expanded Learning Opportunities Program" xr:uid="{F0276728-9B04-4E43-AEB2-E462641390B4}"/>
  </hyperlinks>
  <pageMargins left="0.75" right="0.75" top="0.75" bottom="0.5" header="0.3" footer="0.3"/>
  <pageSetup scale="7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BCB5-4065-4CFC-BB12-DE513E85A8A5}">
  <sheetPr>
    <pageSetUpPr fitToPage="1"/>
  </sheetPr>
  <dimension ref="A1:XFC70"/>
  <sheetViews>
    <sheetView tabSelected="1" zoomScaleNormal="100" workbookViewId="0"/>
  </sheetViews>
  <sheetFormatPr defaultColWidth="0" defaultRowHeight="15" zeroHeight="1" x14ac:dyDescent="0.25"/>
  <cols>
    <col min="1" max="1" width="34.08984375" style="21" customWidth="1"/>
    <col min="2" max="2" width="71.26953125" style="21" bestFit="1" customWidth="1"/>
    <col min="3" max="3" width="72.26953125" style="21" customWidth="1"/>
    <col min="4" max="4" width="18.26953125" style="23" customWidth="1"/>
    <col min="5" max="5" width="17.26953125" style="23" customWidth="1"/>
    <col min="6" max="6" width="8.984375E-2" style="21" hidden="1" customWidth="1"/>
    <col min="7" max="257" width="0" style="21" hidden="1" customWidth="1"/>
    <col min="258" max="16383" width="8" style="21" hidden="1"/>
    <col min="16384" max="16384" width="4.08984375" style="21" customWidth="1"/>
  </cols>
  <sheetData>
    <row r="1" spans="1:5" s="69" customFormat="1" ht="27.45" customHeight="1" x14ac:dyDescent="0.25">
      <c r="A1" s="77" t="s">
        <v>40</v>
      </c>
      <c r="B1" s="70"/>
      <c r="C1" s="70"/>
      <c r="D1" s="71"/>
      <c r="E1" s="71"/>
    </row>
    <row r="2" spans="1:5" s="72" customFormat="1" ht="31.05" customHeight="1" x14ac:dyDescent="0.25">
      <c r="A2" s="65" t="s">
        <v>31</v>
      </c>
    </row>
    <row r="3" spans="1:5" s="75" customFormat="1" ht="27" customHeight="1" x14ac:dyDescent="0.25">
      <c r="A3" s="73" t="s">
        <v>45</v>
      </c>
      <c r="B3" s="73"/>
      <c r="C3" s="73"/>
      <c r="D3" s="74"/>
      <c r="E3" s="74"/>
    </row>
    <row r="4" spans="1:5" s="69" customFormat="1" ht="27.45" customHeight="1" x14ac:dyDescent="0.25">
      <c r="A4" s="65" t="s">
        <v>0</v>
      </c>
      <c r="B4" s="66" t="s">
        <v>6</v>
      </c>
      <c r="C4" s="67"/>
      <c r="D4" s="68"/>
      <c r="E4" s="68"/>
    </row>
    <row r="5" spans="1:5" s="69" customFormat="1" ht="27.45" customHeight="1" x14ac:dyDescent="0.25">
      <c r="A5" s="65" t="s">
        <v>41</v>
      </c>
      <c r="B5" s="66" t="s">
        <v>42</v>
      </c>
      <c r="C5" s="67"/>
      <c r="D5" s="68"/>
      <c r="E5" s="68"/>
    </row>
    <row r="6" spans="1:5" s="69" customFormat="1" ht="27.45" customHeight="1" x14ac:dyDescent="0.25">
      <c r="A6" s="65" t="s">
        <v>43</v>
      </c>
      <c r="B6" s="66" t="s">
        <v>44</v>
      </c>
      <c r="C6" s="67"/>
      <c r="D6" s="68"/>
      <c r="E6" s="68"/>
    </row>
    <row r="7" spans="1:5" s="11" customFormat="1" ht="15.6" x14ac:dyDescent="0.25">
      <c r="A7" s="76" t="s">
        <v>39</v>
      </c>
      <c r="B7" s="76"/>
      <c r="C7" s="76"/>
      <c r="D7" s="76"/>
      <c r="E7" s="76"/>
    </row>
    <row r="8" spans="1:5" s="11" customFormat="1" ht="15.6" x14ac:dyDescent="0.3">
      <c r="A8" s="13" t="s">
        <v>7</v>
      </c>
      <c r="B8" s="14"/>
      <c r="C8" s="15"/>
      <c r="D8" s="16"/>
      <c r="E8" s="16"/>
    </row>
    <row r="9" spans="1:5" s="11" customFormat="1" ht="64.05" customHeight="1" x14ac:dyDescent="0.3">
      <c r="A9" s="17" t="s">
        <v>1</v>
      </c>
      <c r="B9" s="18" t="s">
        <v>8</v>
      </c>
      <c r="C9" s="47" t="s">
        <v>2</v>
      </c>
      <c r="D9" s="48" t="s">
        <v>32</v>
      </c>
      <c r="E9" s="49" t="s">
        <v>21</v>
      </c>
    </row>
    <row r="10" spans="1:5" s="11" customFormat="1" ht="30.3" customHeight="1" x14ac:dyDescent="0.25">
      <c r="A10" s="40">
        <v>1</v>
      </c>
      <c r="B10" s="41" t="s">
        <v>20</v>
      </c>
      <c r="C10" s="24" t="s">
        <v>48</v>
      </c>
      <c r="D10" s="58"/>
      <c r="E10" s="58"/>
    </row>
    <row r="11" spans="1:5" s="11" customFormat="1" x14ac:dyDescent="0.25">
      <c r="A11" s="40">
        <v>2</v>
      </c>
      <c r="B11" s="24" t="s">
        <v>33</v>
      </c>
      <c r="C11" s="24" t="s">
        <v>49</v>
      </c>
      <c r="D11" s="31"/>
      <c r="E11" s="31"/>
    </row>
    <row r="12" spans="1:5" s="11" customFormat="1" ht="75.599999999999994" x14ac:dyDescent="0.25">
      <c r="A12" s="40">
        <v>3</v>
      </c>
      <c r="B12" s="24" t="s">
        <v>54</v>
      </c>
      <c r="C12" s="60" t="s">
        <v>52</v>
      </c>
      <c r="D12" s="32"/>
      <c r="E12" s="32"/>
    </row>
    <row r="13" spans="1:5" s="11" customFormat="1" ht="30.3" customHeight="1" x14ac:dyDescent="0.25">
      <c r="A13" s="40">
        <v>4</v>
      </c>
      <c r="B13" s="25" t="s">
        <v>22</v>
      </c>
      <c r="C13" s="26" t="s">
        <v>23</v>
      </c>
      <c r="D13" s="33"/>
      <c r="E13" s="33"/>
    </row>
    <row r="14" spans="1:5" s="11" customFormat="1" ht="30.3" customHeight="1" x14ac:dyDescent="0.25">
      <c r="A14" s="40">
        <v>5</v>
      </c>
      <c r="B14" s="24" t="s">
        <v>34</v>
      </c>
      <c r="C14" s="44" t="s">
        <v>13</v>
      </c>
      <c r="D14" s="45">
        <f>IF(D10="Rate 1",D12,D13)</f>
        <v>0</v>
      </c>
      <c r="E14" s="45">
        <f>IF(E10="Rate 1",E12,E13)</f>
        <v>0</v>
      </c>
    </row>
    <row r="15" spans="1:5" s="11" customFormat="1" ht="63.6" customHeight="1" x14ac:dyDescent="0.25">
      <c r="A15" s="40">
        <v>6</v>
      </c>
      <c r="B15" s="43" t="s">
        <v>26</v>
      </c>
      <c r="C15" s="26" t="s">
        <v>30</v>
      </c>
      <c r="D15" s="34"/>
      <c r="E15" s="34"/>
    </row>
    <row r="16" spans="1:5" s="11" customFormat="1" ht="15.75" customHeight="1" x14ac:dyDescent="0.25">
      <c r="A16" s="40">
        <v>7</v>
      </c>
      <c r="B16" s="43" t="s">
        <v>25</v>
      </c>
      <c r="C16" s="30" t="s">
        <v>13</v>
      </c>
      <c r="D16" s="35">
        <f>IF(D14=0,0,D15/D14)</f>
        <v>0</v>
      </c>
      <c r="E16" s="35">
        <f>IF(E14=0,0,E15/E14)</f>
        <v>0</v>
      </c>
    </row>
    <row r="17" spans="1:5" s="11" customFormat="1" ht="15.75" customHeight="1" x14ac:dyDescent="0.3">
      <c r="A17" s="40">
        <v>8</v>
      </c>
      <c r="B17" s="43" t="s">
        <v>24</v>
      </c>
      <c r="C17" s="30" t="s">
        <v>14</v>
      </c>
      <c r="D17" s="46">
        <f>D16*D11</f>
        <v>0</v>
      </c>
      <c r="E17" s="46">
        <f>E16*E11</f>
        <v>0</v>
      </c>
    </row>
    <row r="18" spans="1:5" s="11" customFormat="1" ht="30.6" x14ac:dyDescent="0.25">
      <c r="A18" s="40">
        <v>9</v>
      </c>
      <c r="B18" s="27" t="s">
        <v>55</v>
      </c>
      <c r="C18" s="26" t="s">
        <v>53</v>
      </c>
      <c r="D18" s="32"/>
      <c r="E18" s="32"/>
    </row>
    <row r="19" spans="1:5" s="11" customFormat="1" ht="30" x14ac:dyDescent="0.25">
      <c r="A19" s="40">
        <v>10</v>
      </c>
      <c r="B19" s="24" t="s">
        <v>28</v>
      </c>
      <c r="C19" s="60" t="s">
        <v>38</v>
      </c>
      <c r="D19" s="34"/>
      <c r="E19" s="34"/>
    </row>
    <row r="20" spans="1:5" s="11" customFormat="1" ht="15.75" customHeight="1" x14ac:dyDescent="0.25">
      <c r="A20" s="40">
        <v>11</v>
      </c>
      <c r="B20" s="29" t="s">
        <v>12</v>
      </c>
      <c r="C20" s="57" t="s">
        <v>15</v>
      </c>
      <c r="D20" s="42">
        <v>30</v>
      </c>
      <c r="E20" s="36">
        <v>30</v>
      </c>
    </row>
    <row r="21" spans="1:5" s="11" customFormat="1" ht="30" x14ac:dyDescent="0.25">
      <c r="A21" s="40">
        <v>12</v>
      </c>
      <c r="B21" s="28" t="s">
        <v>9</v>
      </c>
      <c r="C21" s="28" t="s">
        <v>29</v>
      </c>
      <c r="D21" s="34"/>
      <c r="E21" s="34"/>
    </row>
    <row r="22" spans="1:5" s="11" customFormat="1" x14ac:dyDescent="0.25">
      <c r="A22" s="40">
        <v>13</v>
      </c>
      <c r="B22" s="29" t="s">
        <v>10</v>
      </c>
      <c r="C22" s="56" t="s">
        <v>14</v>
      </c>
      <c r="D22" s="36">
        <f>IF((D18-D19+D20-D21)&lt;0,0,D18-D19+D20-D21)</f>
        <v>30</v>
      </c>
      <c r="E22" s="36">
        <f>IF((E18-E19+E20-E21)&lt;0,0,E18-E19+E20-E21)</f>
        <v>30</v>
      </c>
    </row>
    <row r="23" spans="1:5" s="11" customFormat="1" x14ac:dyDescent="0.25">
      <c r="A23" s="40">
        <v>14</v>
      </c>
      <c r="B23" s="28" t="s">
        <v>11</v>
      </c>
      <c r="C23" s="57" t="s">
        <v>50</v>
      </c>
      <c r="D23" s="37">
        <v>4.7999999999999996E-3</v>
      </c>
      <c r="E23" s="37">
        <v>4.8999999999999998E-3</v>
      </c>
    </row>
    <row r="24" spans="1:5" s="11" customFormat="1" x14ac:dyDescent="0.25">
      <c r="A24" s="53">
        <v>15</v>
      </c>
      <c r="B24" s="50" t="s">
        <v>27</v>
      </c>
      <c r="C24" s="54" t="s">
        <v>13</v>
      </c>
      <c r="D24" s="55">
        <f>IF(((D11-D17)*D22*D23)&gt;D11,D11,(D11-D17)*D22*D23)</f>
        <v>0</v>
      </c>
      <c r="E24" s="55">
        <f>IF(((E11-E17)*E22*E23)&gt;E11,E11,(E11-E17)*E22*E23)</f>
        <v>0</v>
      </c>
    </row>
    <row r="25" spans="1:5" s="11" customFormat="1" ht="31.2" x14ac:dyDescent="0.3">
      <c r="A25" s="53">
        <v>16</v>
      </c>
      <c r="B25" s="51" t="s">
        <v>56</v>
      </c>
      <c r="C25" s="54" t="s">
        <v>13</v>
      </c>
      <c r="D25" s="52">
        <f>IF(D17+D24&gt;D11,D11,D17+D24)</f>
        <v>0</v>
      </c>
      <c r="E25" s="52">
        <f>IF(E17+E24&gt;E11,E11,E17+E24)</f>
        <v>0</v>
      </c>
    </row>
    <row r="26" spans="1:5" s="11" customFormat="1" x14ac:dyDescent="0.25">
      <c r="A26" s="19" t="s">
        <v>3</v>
      </c>
      <c r="B26" s="19"/>
      <c r="C26" s="19"/>
      <c r="D26" s="20"/>
      <c r="E26" s="20"/>
    </row>
    <row r="27" spans="1:5" s="11" customFormat="1" x14ac:dyDescent="0.25">
      <c r="A27" s="19" t="s">
        <v>4</v>
      </c>
      <c r="B27" s="19"/>
      <c r="C27" s="19"/>
      <c r="D27" s="20"/>
      <c r="E27" s="20"/>
    </row>
    <row r="28" spans="1:5" s="11" customFormat="1" x14ac:dyDescent="0.25">
      <c r="A28" s="19" t="s">
        <v>5</v>
      </c>
      <c r="B28" s="19"/>
      <c r="C28" s="19"/>
      <c r="D28" s="64"/>
      <c r="E28" s="20"/>
    </row>
    <row r="29" spans="1:5" s="11" customFormat="1" x14ac:dyDescent="0.25">
      <c r="A29" s="61" t="s">
        <v>46</v>
      </c>
      <c r="B29" s="19"/>
      <c r="C29" s="19"/>
      <c r="D29" s="12"/>
      <c r="E29" s="12"/>
    </row>
    <row r="30" spans="1:5" x14ac:dyDescent="0.25"/>
    <row r="31" spans="1:5" x14ac:dyDescent="0.25"/>
    <row r="32" spans="1:5" ht="15.6" hidden="1" x14ac:dyDescent="0.3">
      <c r="D32" s="22"/>
      <c r="E32" s="22"/>
    </row>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sheetData>
  <mergeCells count="1">
    <mergeCell ref="A7:E7"/>
  </mergeCells>
  <dataValidations count="1">
    <dataValidation type="list" allowBlank="1" showInputMessage="1" showErrorMessage="1" sqref="D10:E10" xr:uid="{7D98A0EC-15E6-47DB-8DFF-D335E51E019D}">
      <formula1>"Rate 1, Rate 2, N/A"</formula1>
    </dataValidation>
  </dataValidations>
  <pageMargins left="0.7" right="0.7" top="0.75" bottom="0.75" header="0.3" footer="0.3"/>
  <pageSetup scale="4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 </vt:lpstr>
      <vt:lpstr>School District Charter School</vt:lpstr>
      <vt:lpstr>'School District Charter School'!Print_Area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Audit Penalty Calculations 2023–24 - Audit Resources (CA Dept of Education)</dc:title>
  <dc:subject>Calculator for estimating the Cost of Audit Findings for the Expanded Learning Opportunity Programs for School Districts and Charter Schools for fiscal year 2023–24 and thereafter.</dc:subject>
  <dc:creator/>
  <cp:keywords/>
  <dc:description/>
  <cp:lastModifiedBy/>
  <cp:revision>1</cp:revision>
  <dcterms:created xsi:type="dcterms:W3CDTF">2024-03-07T22:20:14Z</dcterms:created>
  <dcterms:modified xsi:type="dcterms:W3CDTF">2024-03-21T18:44:34Z</dcterms:modified>
  <cp:category/>
  <cp:contentStatus/>
</cp:coreProperties>
</file>