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0880" activeTab="0"/>
  </bookViews>
  <sheets>
    <sheet name="2015-16 Adult Ed BG 2nd Appt" sheetId="1" r:id="rId1"/>
  </sheets>
  <definedNames>
    <definedName name="_xlnm.Print_Titles" localSheetId="0">'2015-16 Adult Ed BG 2nd Appt'!$1:$5</definedName>
  </definedNames>
  <calcPr fullCalcOnLoad="1"/>
</workbook>
</file>

<file path=xl/sharedStrings.xml><?xml version="1.0" encoding="utf-8"?>
<sst xmlns="http://schemas.openxmlformats.org/spreadsheetml/2006/main" count="163" uniqueCount="123">
  <si>
    <t>Tri-Valley ROP</t>
  </si>
  <si>
    <t>Schedule of Apportionments for the</t>
  </si>
  <si>
    <t>Adult Education Block Grant Program</t>
  </si>
  <si>
    <t>Non-Maintenance of Effort (MOE) Funding</t>
  </si>
  <si>
    <t>Fiscal Year 2015–16</t>
  </si>
  <si>
    <t>County</t>
  </si>
  <si>
    <t>County
Code</t>
  </si>
  <si>
    <t>District
Code</t>
  </si>
  <si>
    <t>Local Educational Agency</t>
  </si>
  <si>
    <t>Non-MOE
(Consortia)
Funding
Total</t>
  </si>
  <si>
    <t>July
through
December
Payment</t>
  </si>
  <si>
    <t>Each Month
January
February
March
April
May
June</t>
  </si>
  <si>
    <t>01</t>
  </si>
  <si>
    <t>61150</t>
  </si>
  <si>
    <t>61192</t>
  </si>
  <si>
    <t>61200</t>
  </si>
  <si>
    <t>61242</t>
  </si>
  <si>
    <t>61275</t>
  </si>
  <si>
    <t>61291</t>
  </si>
  <si>
    <t>61309</t>
  </si>
  <si>
    <t>74005</t>
  </si>
  <si>
    <t>75093</t>
  </si>
  <si>
    <t>75101</t>
  </si>
  <si>
    <t>13</t>
  </si>
  <si>
    <t>10132</t>
  </si>
  <si>
    <t>19</t>
  </si>
  <si>
    <t>64246</t>
  </si>
  <si>
    <t>64725</t>
  </si>
  <si>
    <t>64790</t>
  </si>
  <si>
    <t>64873</t>
  </si>
  <si>
    <t>64980</t>
  </si>
  <si>
    <t>65136</t>
  </si>
  <si>
    <t>28</t>
  </si>
  <si>
    <t>66266</t>
  </si>
  <si>
    <t>31</t>
  </si>
  <si>
    <t>66928</t>
  </si>
  <si>
    <t>33</t>
  </si>
  <si>
    <t>10330</t>
  </si>
  <si>
    <t>66977</t>
  </si>
  <si>
    <t>67033</t>
  </si>
  <si>
    <t>67090</t>
  </si>
  <si>
    <t>67124</t>
  </si>
  <si>
    <t>67215</t>
  </si>
  <si>
    <t>34</t>
  </si>
  <si>
    <t>10348</t>
  </si>
  <si>
    <t>36</t>
  </si>
  <si>
    <t>67611</t>
  </si>
  <si>
    <t>67652</t>
  </si>
  <si>
    <t>37</t>
  </si>
  <si>
    <t>68338</t>
  </si>
  <si>
    <t>68452</t>
  </si>
  <si>
    <t>41</t>
  </si>
  <si>
    <t>69047</t>
  </si>
  <si>
    <t>43</t>
  </si>
  <si>
    <t>69401</t>
  </si>
  <si>
    <t>69427</t>
  </si>
  <si>
    <t>69609</t>
  </si>
  <si>
    <t>69641</t>
  </si>
  <si>
    <t>69674</t>
  </si>
  <si>
    <t>73387</t>
  </si>
  <si>
    <t>74294</t>
  </si>
  <si>
    <t>48</t>
  </si>
  <si>
    <t>70540</t>
  </si>
  <si>
    <t>54</t>
  </si>
  <si>
    <t>72256</t>
  </si>
  <si>
    <t>Castro Valley Unified</t>
  </si>
  <si>
    <t>Hayward Unified</t>
  </si>
  <si>
    <t>Livermore Valley Joint Unified</t>
  </si>
  <si>
    <t>New Haven Unified</t>
  </si>
  <si>
    <t>Piedmont City Unified</t>
  </si>
  <si>
    <t>San Leandro Unified</t>
  </si>
  <si>
    <t>San Lorenzo Unified</t>
  </si>
  <si>
    <t>Dublin Unified</t>
  </si>
  <si>
    <t>Pleasanton Unified</t>
  </si>
  <si>
    <t>Antelope Valley Union High</t>
  </si>
  <si>
    <t>Long Beach Unified</t>
  </si>
  <si>
    <t>Monrovia Unified</t>
  </si>
  <si>
    <t>Paramount Unified</t>
  </si>
  <si>
    <t>Santa Monica-Malibu Unified</t>
  </si>
  <si>
    <t>William S. Hart Union High</t>
  </si>
  <si>
    <t>Napa Valley Unified</t>
  </si>
  <si>
    <t>Roseville Joint Union High</t>
  </si>
  <si>
    <t>Alvord Unified</t>
  </si>
  <si>
    <t>Corona-Norco Unified</t>
  </si>
  <si>
    <t>Jurupa Unified</t>
  </si>
  <si>
    <t>Moreno Valley Unified</t>
  </si>
  <si>
    <t>Riverside Unified</t>
  </si>
  <si>
    <t>Barstow Unified</t>
  </si>
  <si>
    <t>Chaffey Joint Union High</t>
  </si>
  <si>
    <t>San Diego Unified</t>
  </si>
  <si>
    <t>Vista Unified</t>
  </si>
  <si>
    <t>San Mateo Union High</t>
  </si>
  <si>
    <t>Campbell Union High</t>
  </si>
  <si>
    <t>East Side Union High</t>
  </si>
  <si>
    <t>Mountain View-Los Altos Union High</t>
  </si>
  <si>
    <t>Palo Alto Unified</t>
  </si>
  <si>
    <t>Santa Clara Unified</t>
  </si>
  <si>
    <t>Milpitas Unified</t>
  </si>
  <si>
    <t>Fairfield-Suisun Unified</t>
  </si>
  <si>
    <t>Visalia Unified</t>
  </si>
  <si>
    <t>Imperial Co. Office of Education</t>
  </si>
  <si>
    <t>Riverside Co. Office of Education</t>
  </si>
  <si>
    <t>Sacramento Co. Office of Education</t>
  </si>
  <si>
    <t>Metro Education</t>
  </si>
  <si>
    <t>County Total</t>
  </si>
  <si>
    <t>State Total</t>
  </si>
  <si>
    <t>Alameda County</t>
  </si>
  <si>
    <t>Imperial County</t>
  </si>
  <si>
    <t>Los Angeles County</t>
  </si>
  <si>
    <t>Napa County</t>
  </si>
  <si>
    <t>Placer County</t>
  </si>
  <si>
    <t>Riverside County</t>
  </si>
  <si>
    <t>Sacramento County</t>
  </si>
  <si>
    <t>San Bernardino County</t>
  </si>
  <si>
    <t>San Diego County</t>
  </si>
  <si>
    <t>San Mateo County</t>
  </si>
  <si>
    <t>Santa Clara County</t>
  </si>
  <si>
    <t>Solano County</t>
  </si>
  <si>
    <t>Tulare County</t>
  </si>
  <si>
    <t>Fremont Union High</t>
  </si>
  <si>
    <t>California Department of Education</t>
  </si>
  <si>
    <t>School Fiscal Services Division</t>
  </si>
  <si>
    <t>February 4, 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</si>
</sst>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8"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7" fillId="0" borderId="10" xfId="0" applyFont="1" applyFill="1" applyBorder="1" applyAlignment="1">
      <alignment horizontal="center" wrapText="1"/>
    </xf>
    <xf numFmtId="164" fontId="37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164" fontId="0" fillId="0" borderId="11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37" fillId="0" borderId="11" xfId="0" applyFont="1" applyBorder="1" applyAlignment="1">
      <alignment horizontal="right"/>
    </xf>
    <xf numFmtId="0" fontId="37" fillId="0" borderId="12" xfId="0" applyFont="1" applyBorder="1" applyAlignment="1">
      <alignment/>
    </xf>
    <xf numFmtId="0" fontId="37" fillId="0" borderId="11" xfId="0" applyFont="1" applyBorder="1" applyAlignment="1">
      <alignment/>
    </xf>
    <xf numFmtId="164" fontId="37" fillId="0" borderId="11" xfId="0" applyNumberFormat="1" applyFont="1" applyBorder="1" applyAlignment="1">
      <alignment horizontal="right"/>
    </xf>
    <xf numFmtId="0" fontId="37" fillId="0" borderId="12" xfId="0" applyFont="1" applyBorder="1" applyAlignment="1">
      <alignment horizontal="center" wrapText="1"/>
    </xf>
    <xf numFmtId="0" fontId="37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164" fontId="0" fillId="0" borderId="11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/>
    </xf>
    <xf numFmtId="0" fontId="37" fillId="0" borderId="11" xfId="0" applyFont="1" applyFill="1" applyBorder="1" applyAlignment="1">
      <alignment horizontal="right"/>
    </xf>
    <xf numFmtId="164" fontId="37" fillId="0" borderId="1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64" fontId="37" fillId="0" borderId="10" xfId="0" applyNumberFormat="1" applyFont="1" applyBorder="1" applyAlignment="1">
      <alignment horizontal="center" wrapText="1"/>
    </xf>
    <xf numFmtId="164" fontId="37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wrapText="1"/>
    </xf>
    <xf numFmtId="164" fontId="37" fillId="0" borderId="12" xfId="0" applyNumberFormat="1" applyFont="1" applyBorder="1" applyAlignment="1">
      <alignment horizontal="center" wrapText="1"/>
    </xf>
    <xf numFmtId="164" fontId="37" fillId="0" borderId="12" xfId="0" applyNumberFormat="1" applyFont="1" applyFill="1" applyBorder="1" applyAlignment="1">
      <alignment horizontal="center" wrapText="1"/>
    </xf>
    <xf numFmtId="164" fontId="2" fillId="0" borderId="12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164" fontId="37" fillId="0" borderId="13" xfId="0" applyNumberFormat="1" applyFont="1" applyBorder="1" applyAlignment="1">
      <alignment horizontal="centerContinuous" wrapText="1"/>
    </xf>
    <xf numFmtId="164" fontId="37" fillId="0" borderId="14" xfId="0" applyNumberFormat="1" applyFont="1" applyBorder="1" applyAlignment="1">
      <alignment horizontal="centerContinuous" wrapText="1"/>
    </xf>
    <xf numFmtId="164" fontId="37" fillId="0" borderId="15" xfId="0" applyNumberFormat="1" applyFont="1" applyBorder="1" applyAlignment="1">
      <alignment horizontal="centerContinuous" wrapText="1"/>
    </xf>
    <xf numFmtId="164" fontId="37" fillId="0" borderId="16" xfId="0" applyNumberFormat="1" applyFont="1" applyBorder="1" applyAlignment="1">
      <alignment horizontal="centerContinuous"/>
    </xf>
    <xf numFmtId="164" fontId="37" fillId="0" borderId="0" xfId="0" applyNumberFormat="1" applyFont="1" applyBorder="1" applyAlignment="1">
      <alignment horizontal="centerContinuous"/>
    </xf>
    <xf numFmtId="164" fontId="37" fillId="0" borderId="17" xfId="0" applyNumberFormat="1" applyFont="1" applyBorder="1" applyAlignment="1">
      <alignment horizontal="centerContinuous"/>
    </xf>
    <xf numFmtId="164" fontId="37" fillId="0" borderId="18" xfId="0" applyNumberFormat="1" applyFont="1" applyBorder="1" applyAlignment="1">
      <alignment horizontal="centerContinuous"/>
    </xf>
    <xf numFmtId="164" fontId="37" fillId="0" borderId="19" xfId="0" applyNumberFormat="1" applyFont="1" applyBorder="1" applyAlignment="1">
      <alignment horizontal="centerContinuous"/>
    </xf>
    <xf numFmtId="164" fontId="37" fillId="0" borderId="20" xfId="0" applyNumberFormat="1" applyFont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21.3359375" style="22" bestFit="1" customWidth="1"/>
    <col min="2" max="2" width="7.21484375" style="22" bestFit="1" customWidth="1"/>
    <col min="3" max="3" width="6.99609375" style="22" bestFit="1" customWidth="1"/>
    <col min="4" max="4" width="29.5546875" style="22" bestFit="1" customWidth="1"/>
    <col min="5" max="6" width="11.3359375" style="22" bestFit="1" customWidth="1"/>
    <col min="7" max="7" width="11.6640625" style="22" customWidth="1"/>
    <col min="8" max="8" width="15.10546875" style="22" customWidth="1"/>
    <col min="9" max="16384" width="8.88671875" style="22" customWidth="1"/>
  </cols>
  <sheetData>
    <row r="1" spans="1:7" ht="15">
      <c r="A1" s="31" t="s">
        <v>1</v>
      </c>
      <c r="B1" s="32"/>
      <c r="C1" s="32"/>
      <c r="D1" s="32"/>
      <c r="E1" s="32"/>
      <c r="F1" s="32"/>
      <c r="G1" s="33"/>
    </row>
    <row r="2" spans="1:7" ht="15">
      <c r="A2" s="34" t="s">
        <v>2</v>
      </c>
      <c r="B2" s="35"/>
      <c r="C2" s="35"/>
      <c r="D2" s="35"/>
      <c r="E2" s="35"/>
      <c r="F2" s="35"/>
      <c r="G2" s="36"/>
    </row>
    <row r="3" spans="1:7" ht="15">
      <c r="A3" s="34" t="s">
        <v>3</v>
      </c>
      <c r="B3" s="35"/>
      <c r="C3" s="35"/>
      <c r="D3" s="35"/>
      <c r="E3" s="35"/>
      <c r="F3" s="35"/>
      <c r="G3" s="36"/>
    </row>
    <row r="4" spans="1:7" ht="15">
      <c r="A4" s="37" t="s">
        <v>4</v>
      </c>
      <c r="B4" s="38"/>
      <c r="C4" s="38"/>
      <c r="D4" s="38"/>
      <c r="E4" s="38"/>
      <c r="F4" s="38"/>
      <c r="G4" s="39"/>
    </row>
    <row r="5" spans="1:7" ht="108">
      <c r="A5" s="1" t="s">
        <v>5</v>
      </c>
      <c r="B5" s="2" t="s">
        <v>6</v>
      </c>
      <c r="C5" s="2" t="s">
        <v>7</v>
      </c>
      <c r="D5" s="3" t="s">
        <v>8</v>
      </c>
      <c r="E5" s="23" t="s">
        <v>9</v>
      </c>
      <c r="F5" s="24" t="s">
        <v>10</v>
      </c>
      <c r="G5" s="25" t="s">
        <v>11</v>
      </c>
    </row>
    <row r="6" spans="1:7" ht="15">
      <c r="A6" s="12" t="s">
        <v>106</v>
      </c>
      <c r="B6" s="15"/>
      <c r="C6" s="15"/>
      <c r="D6" s="16"/>
      <c r="E6" s="26"/>
      <c r="F6" s="27"/>
      <c r="G6" s="28"/>
    </row>
    <row r="7" spans="1:7" ht="15">
      <c r="A7" s="5"/>
      <c r="B7" s="5" t="s">
        <v>12</v>
      </c>
      <c r="C7" s="5" t="s">
        <v>13</v>
      </c>
      <c r="D7" s="7" t="s">
        <v>65</v>
      </c>
      <c r="E7" s="8">
        <v>90255</v>
      </c>
      <c r="F7" s="6">
        <v>45129</v>
      </c>
      <c r="G7" s="6">
        <v>7521</v>
      </c>
    </row>
    <row r="8" spans="1:7" ht="15">
      <c r="A8" s="5"/>
      <c r="B8" s="5" t="s">
        <v>12</v>
      </c>
      <c r="C8" s="5" t="s">
        <v>14</v>
      </c>
      <c r="D8" s="7" t="s">
        <v>66</v>
      </c>
      <c r="E8" s="8">
        <v>140280</v>
      </c>
      <c r="F8" s="6">
        <v>70140</v>
      </c>
      <c r="G8" s="6">
        <v>11690</v>
      </c>
    </row>
    <row r="9" spans="1:7" ht="15">
      <c r="A9" s="5"/>
      <c r="B9" s="5" t="s">
        <v>12</v>
      </c>
      <c r="C9" s="5" t="s">
        <v>15</v>
      </c>
      <c r="D9" s="7" t="s">
        <v>67</v>
      </c>
      <c r="E9" s="8">
        <v>260562</v>
      </c>
      <c r="F9" s="6">
        <v>130278</v>
      </c>
      <c r="G9" s="6">
        <v>21714</v>
      </c>
    </row>
    <row r="10" spans="1:7" ht="15">
      <c r="A10" s="5"/>
      <c r="B10" s="5" t="s">
        <v>12</v>
      </c>
      <c r="C10" s="5" t="s">
        <v>16</v>
      </c>
      <c r="D10" s="7" t="s">
        <v>68</v>
      </c>
      <c r="E10" s="8">
        <v>226540</v>
      </c>
      <c r="F10" s="6">
        <v>113272</v>
      </c>
      <c r="G10" s="6">
        <v>18878</v>
      </c>
    </row>
    <row r="11" spans="1:7" ht="15">
      <c r="A11" s="5"/>
      <c r="B11" s="5" t="s">
        <v>12</v>
      </c>
      <c r="C11" s="5" t="s">
        <v>17</v>
      </c>
      <c r="D11" s="9" t="s">
        <v>69</v>
      </c>
      <c r="E11" s="8">
        <v>2612493</v>
      </c>
      <c r="F11" s="6">
        <v>1306245</v>
      </c>
      <c r="G11" s="6">
        <v>217708</v>
      </c>
    </row>
    <row r="12" spans="1:7" ht="15">
      <c r="A12" s="5"/>
      <c r="B12" s="5" t="s">
        <v>12</v>
      </c>
      <c r="C12" s="5" t="s">
        <v>18</v>
      </c>
      <c r="D12" s="7" t="s">
        <v>70</v>
      </c>
      <c r="E12" s="8">
        <v>183447</v>
      </c>
      <c r="F12" s="6">
        <v>91725</v>
      </c>
      <c r="G12" s="6">
        <v>15287</v>
      </c>
    </row>
    <row r="13" spans="1:7" ht="15">
      <c r="A13" s="5"/>
      <c r="B13" s="5" t="s">
        <v>12</v>
      </c>
      <c r="C13" s="5" t="s">
        <v>19</v>
      </c>
      <c r="D13" s="7" t="s">
        <v>71</v>
      </c>
      <c r="E13" s="8">
        <v>135198</v>
      </c>
      <c r="F13" s="6">
        <v>67596</v>
      </c>
      <c r="G13" s="6">
        <v>11267</v>
      </c>
    </row>
    <row r="14" spans="1:7" ht="15">
      <c r="A14" s="5"/>
      <c r="B14" s="5" t="s">
        <v>12</v>
      </c>
      <c r="C14" s="5" t="s">
        <v>20</v>
      </c>
      <c r="D14" s="10" t="s">
        <v>0</v>
      </c>
      <c r="E14" s="8">
        <v>2800</v>
      </c>
      <c r="F14" s="6">
        <v>1402</v>
      </c>
      <c r="G14" s="6">
        <v>233</v>
      </c>
    </row>
    <row r="15" spans="1:7" ht="15">
      <c r="A15" s="5"/>
      <c r="B15" s="5" t="s">
        <v>12</v>
      </c>
      <c r="C15" s="5" t="s">
        <v>21</v>
      </c>
      <c r="D15" s="9" t="s">
        <v>72</v>
      </c>
      <c r="E15" s="8">
        <v>192526</v>
      </c>
      <c r="F15" s="6">
        <v>96262</v>
      </c>
      <c r="G15" s="6">
        <v>16044</v>
      </c>
    </row>
    <row r="16" spans="1:7" ht="15">
      <c r="A16" s="5"/>
      <c r="B16" s="5" t="s">
        <v>12</v>
      </c>
      <c r="C16" s="5" t="s">
        <v>22</v>
      </c>
      <c r="D16" s="9" t="s">
        <v>73</v>
      </c>
      <c r="E16" s="8">
        <v>232726</v>
      </c>
      <c r="F16" s="6">
        <v>116362</v>
      </c>
      <c r="G16" s="6">
        <v>19394</v>
      </c>
    </row>
    <row r="17" spans="1:7" s="29" customFormat="1" ht="15">
      <c r="A17" s="17"/>
      <c r="B17" s="17"/>
      <c r="C17" s="17"/>
      <c r="D17" s="20" t="s">
        <v>104</v>
      </c>
      <c r="E17" s="21">
        <f>SUM(E7:E16)</f>
        <v>4076827</v>
      </c>
      <c r="F17" s="21">
        <f>SUM(F7:F16)</f>
        <v>2038411</v>
      </c>
      <c r="G17" s="21">
        <f>SUM(G7:G16)</f>
        <v>339736</v>
      </c>
    </row>
    <row r="18" spans="1:7" ht="15">
      <c r="A18" s="13" t="s">
        <v>107</v>
      </c>
      <c r="B18" s="5"/>
      <c r="C18" s="5"/>
      <c r="D18" s="9"/>
      <c r="E18" s="8"/>
      <c r="F18" s="6"/>
      <c r="G18" s="6"/>
    </row>
    <row r="19" spans="1:7" ht="15">
      <c r="A19" s="5"/>
      <c r="B19" s="5" t="s">
        <v>23</v>
      </c>
      <c r="C19" s="5" t="s">
        <v>24</v>
      </c>
      <c r="D19" s="9" t="s">
        <v>100</v>
      </c>
      <c r="E19" s="8">
        <v>1028678</v>
      </c>
      <c r="F19" s="6">
        <v>514340</v>
      </c>
      <c r="G19" s="6">
        <v>85723</v>
      </c>
    </row>
    <row r="20" spans="1:7" ht="15">
      <c r="A20" s="5"/>
      <c r="B20" s="5"/>
      <c r="C20" s="5"/>
      <c r="D20" s="11" t="s">
        <v>104</v>
      </c>
      <c r="E20" s="14">
        <f>SUM(E19)</f>
        <v>1028678</v>
      </c>
      <c r="F20" s="14">
        <f>SUM(F19)</f>
        <v>514340</v>
      </c>
      <c r="G20" s="14">
        <f>SUM(G19)</f>
        <v>85723</v>
      </c>
    </row>
    <row r="21" spans="1:7" ht="15">
      <c r="A21" s="13" t="s">
        <v>108</v>
      </c>
      <c r="B21" s="5"/>
      <c r="C21" s="5"/>
      <c r="D21" s="9"/>
      <c r="E21" s="8"/>
      <c r="F21" s="6"/>
      <c r="G21" s="6"/>
    </row>
    <row r="22" spans="1:7" ht="15">
      <c r="A22" s="5"/>
      <c r="B22" s="5" t="s">
        <v>25</v>
      </c>
      <c r="C22" s="5" t="s">
        <v>26</v>
      </c>
      <c r="D22" s="7" t="s">
        <v>74</v>
      </c>
      <c r="E22" s="8">
        <v>1506388</v>
      </c>
      <c r="F22" s="6">
        <v>753196</v>
      </c>
      <c r="G22" s="6">
        <v>125532</v>
      </c>
    </row>
    <row r="23" spans="1:7" ht="15">
      <c r="A23" s="5"/>
      <c r="B23" s="5" t="s">
        <v>25</v>
      </c>
      <c r="C23" s="5" t="s">
        <v>27</v>
      </c>
      <c r="D23" s="7" t="s">
        <v>75</v>
      </c>
      <c r="E23" s="8">
        <v>2152527</v>
      </c>
      <c r="F23" s="6">
        <v>1076265</v>
      </c>
      <c r="G23" s="6">
        <v>179377</v>
      </c>
    </row>
    <row r="24" spans="1:7" ht="15">
      <c r="A24" s="5"/>
      <c r="B24" s="5" t="s">
        <v>25</v>
      </c>
      <c r="C24" s="5" t="s">
        <v>28</v>
      </c>
      <c r="D24" s="7" t="s">
        <v>76</v>
      </c>
      <c r="E24" s="8">
        <v>750000</v>
      </c>
      <c r="F24" s="6">
        <v>375000</v>
      </c>
      <c r="G24" s="6">
        <v>62500</v>
      </c>
    </row>
    <row r="25" spans="1:7" ht="15">
      <c r="A25" s="5"/>
      <c r="B25" s="5" t="s">
        <v>25</v>
      </c>
      <c r="C25" s="5" t="s">
        <v>29</v>
      </c>
      <c r="D25" s="7" t="s">
        <v>77</v>
      </c>
      <c r="E25" s="8">
        <v>1539365</v>
      </c>
      <c r="F25" s="6">
        <v>769685</v>
      </c>
      <c r="G25" s="6">
        <v>128280</v>
      </c>
    </row>
    <row r="26" spans="1:7" ht="15">
      <c r="A26" s="5"/>
      <c r="B26" s="5" t="s">
        <v>25</v>
      </c>
      <c r="C26" s="5" t="s">
        <v>30</v>
      </c>
      <c r="D26" s="7" t="s">
        <v>78</v>
      </c>
      <c r="E26" s="8">
        <v>375000</v>
      </c>
      <c r="F26" s="6">
        <v>187500</v>
      </c>
      <c r="G26" s="6">
        <v>31250</v>
      </c>
    </row>
    <row r="27" spans="1:7" ht="15">
      <c r="A27" s="5"/>
      <c r="B27" s="5" t="s">
        <v>25</v>
      </c>
      <c r="C27" s="5" t="s">
        <v>31</v>
      </c>
      <c r="D27" s="7" t="s">
        <v>79</v>
      </c>
      <c r="E27" s="8">
        <v>375000</v>
      </c>
      <c r="F27" s="6">
        <v>187500</v>
      </c>
      <c r="G27" s="6">
        <v>31250</v>
      </c>
    </row>
    <row r="28" spans="1:7" ht="15">
      <c r="A28" s="5"/>
      <c r="B28" s="5"/>
      <c r="C28" s="5"/>
      <c r="D28" s="11" t="s">
        <v>104</v>
      </c>
      <c r="E28" s="14">
        <f>SUM(E22:E27)</f>
        <v>6698280</v>
      </c>
      <c r="F28" s="14">
        <f>SUM(F22:F27)</f>
        <v>3349146</v>
      </c>
      <c r="G28" s="14">
        <f>SUM(G22:G27)</f>
        <v>558189</v>
      </c>
    </row>
    <row r="29" spans="1:7" ht="15">
      <c r="A29" s="13" t="s">
        <v>109</v>
      </c>
      <c r="B29" s="5"/>
      <c r="C29" s="5"/>
      <c r="D29" s="7"/>
      <c r="E29" s="8"/>
      <c r="F29" s="6"/>
      <c r="G29" s="6"/>
    </row>
    <row r="30" spans="1:7" ht="15">
      <c r="A30" s="5"/>
      <c r="B30" s="5" t="s">
        <v>32</v>
      </c>
      <c r="C30" s="5" t="s">
        <v>33</v>
      </c>
      <c r="D30" s="7" t="s">
        <v>80</v>
      </c>
      <c r="E30" s="8">
        <v>419357</v>
      </c>
      <c r="F30" s="6">
        <v>209681</v>
      </c>
      <c r="G30" s="6">
        <v>34946</v>
      </c>
    </row>
    <row r="31" spans="1:7" ht="15">
      <c r="A31" s="5"/>
      <c r="B31" s="5"/>
      <c r="C31" s="5"/>
      <c r="D31" s="11" t="s">
        <v>104</v>
      </c>
      <c r="E31" s="14">
        <f>SUM(E30)</f>
        <v>419357</v>
      </c>
      <c r="F31" s="14">
        <f>SUM(F30)</f>
        <v>209681</v>
      </c>
      <c r="G31" s="14">
        <f>SUM(G30)</f>
        <v>34946</v>
      </c>
    </row>
    <row r="32" spans="1:7" ht="15">
      <c r="A32" s="13" t="s">
        <v>110</v>
      </c>
      <c r="B32" s="5"/>
      <c r="C32" s="5"/>
      <c r="D32" s="7"/>
      <c r="E32" s="8"/>
      <c r="F32" s="6"/>
      <c r="G32" s="6"/>
    </row>
    <row r="33" spans="1:7" ht="15">
      <c r="A33" s="5"/>
      <c r="B33" s="5" t="s">
        <v>34</v>
      </c>
      <c r="C33" s="5" t="s">
        <v>35</v>
      </c>
      <c r="D33" s="7" t="s">
        <v>81</v>
      </c>
      <c r="E33" s="8">
        <v>1142567</v>
      </c>
      <c r="F33" s="6">
        <v>571283</v>
      </c>
      <c r="G33" s="6">
        <v>95214</v>
      </c>
    </row>
    <row r="34" spans="1:7" ht="15">
      <c r="A34" s="5"/>
      <c r="B34" s="5"/>
      <c r="C34" s="5"/>
      <c r="D34" s="11" t="s">
        <v>104</v>
      </c>
      <c r="E34" s="14">
        <f>SUM(E33)</f>
        <v>1142567</v>
      </c>
      <c r="F34" s="14">
        <f>SUM(F33)</f>
        <v>571283</v>
      </c>
      <c r="G34" s="14">
        <f>SUM(G33)</f>
        <v>95214</v>
      </c>
    </row>
    <row r="35" spans="1:7" ht="15">
      <c r="A35" s="13" t="s">
        <v>111</v>
      </c>
      <c r="B35" s="5"/>
      <c r="C35" s="5"/>
      <c r="D35" s="7"/>
      <c r="E35" s="8"/>
      <c r="F35" s="6"/>
      <c r="G35" s="6"/>
    </row>
    <row r="36" spans="1:7" ht="15">
      <c r="A36" s="5"/>
      <c r="B36" s="5" t="s">
        <v>36</v>
      </c>
      <c r="C36" s="5" t="s">
        <v>37</v>
      </c>
      <c r="D36" s="7" t="s">
        <v>101</v>
      </c>
      <c r="E36" s="8">
        <v>295464</v>
      </c>
      <c r="F36" s="6">
        <v>147732</v>
      </c>
      <c r="G36" s="6">
        <v>24622</v>
      </c>
    </row>
    <row r="37" spans="1:7" ht="15">
      <c r="A37" s="5"/>
      <c r="B37" s="5" t="s">
        <v>36</v>
      </c>
      <c r="C37" s="5" t="s">
        <v>38</v>
      </c>
      <c r="D37" s="9" t="s">
        <v>82</v>
      </c>
      <c r="E37" s="8">
        <v>85409</v>
      </c>
      <c r="F37" s="6">
        <v>42707</v>
      </c>
      <c r="G37" s="6">
        <v>7117</v>
      </c>
    </row>
    <row r="38" spans="1:7" ht="15">
      <c r="A38" s="5"/>
      <c r="B38" s="5" t="s">
        <v>36</v>
      </c>
      <c r="C38" s="5" t="s">
        <v>39</v>
      </c>
      <c r="D38" s="7" t="s">
        <v>83</v>
      </c>
      <c r="E38" s="8">
        <v>1047700</v>
      </c>
      <c r="F38" s="6">
        <v>523852</v>
      </c>
      <c r="G38" s="6">
        <v>87308</v>
      </c>
    </row>
    <row r="39" spans="1:7" ht="15">
      <c r="A39" s="5"/>
      <c r="B39" s="5" t="s">
        <v>36</v>
      </c>
      <c r="C39" s="5" t="s">
        <v>40</v>
      </c>
      <c r="D39" s="7" t="s">
        <v>84</v>
      </c>
      <c r="E39" s="8">
        <v>485080</v>
      </c>
      <c r="F39" s="6">
        <v>242542</v>
      </c>
      <c r="G39" s="6">
        <v>40423</v>
      </c>
    </row>
    <row r="40" spans="1:7" ht="15">
      <c r="A40" s="5"/>
      <c r="B40" s="5" t="s">
        <v>36</v>
      </c>
      <c r="C40" s="5" t="s">
        <v>41</v>
      </c>
      <c r="D40" s="7" t="s">
        <v>85</v>
      </c>
      <c r="E40" s="8">
        <v>1096613</v>
      </c>
      <c r="F40" s="6">
        <v>548309</v>
      </c>
      <c r="G40" s="6">
        <v>91384</v>
      </c>
    </row>
    <row r="41" spans="1:7" ht="15">
      <c r="A41" s="5"/>
      <c r="B41" s="5" t="s">
        <v>36</v>
      </c>
      <c r="C41" s="5" t="s">
        <v>42</v>
      </c>
      <c r="D41" s="7" t="s">
        <v>86</v>
      </c>
      <c r="E41" s="8">
        <v>295000</v>
      </c>
      <c r="F41" s="6">
        <v>147502</v>
      </c>
      <c r="G41" s="6">
        <v>24583</v>
      </c>
    </row>
    <row r="42" spans="1:7" ht="15">
      <c r="A42" s="5"/>
      <c r="B42" s="5"/>
      <c r="C42" s="5"/>
      <c r="D42" s="11" t="s">
        <v>104</v>
      </c>
      <c r="E42" s="14">
        <f>SUM(E36:E41)</f>
        <v>3305266</v>
      </c>
      <c r="F42" s="14">
        <f>SUM(F36:F41)</f>
        <v>1652644</v>
      </c>
      <c r="G42" s="14">
        <f>SUM(G36:G41)</f>
        <v>275437</v>
      </c>
    </row>
    <row r="43" spans="1:7" ht="15">
      <c r="A43" s="13" t="s">
        <v>112</v>
      </c>
      <c r="B43" s="5"/>
      <c r="C43" s="5"/>
      <c r="D43" s="7"/>
      <c r="E43" s="8"/>
      <c r="F43" s="6"/>
      <c r="G43" s="6"/>
    </row>
    <row r="44" spans="1:7" ht="15">
      <c r="A44" s="5"/>
      <c r="B44" s="5" t="s">
        <v>43</v>
      </c>
      <c r="C44" s="5" t="s">
        <v>44</v>
      </c>
      <c r="D44" s="7" t="s">
        <v>102</v>
      </c>
      <c r="E44" s="8">
        <v>5496881</v>
      </c>
      <c r="F44" s="6">
        <v>2748443</v>
      </c>
      <c r="G44" s="6">
        <v>458073</v>
      </c>
    </row>
    <row r="45" spans="1:7" ht="15">
      <c r="A45" s="5"/>
      <c r="B45" s="5"/>
      <c r="C45" s="5"/>
      <c r="D45" s="11" t="s">
        <v>104</v>
      </c>
      <c r="E45" s="14">
        <f>SUM(E44)</f>
        <v>5496881</v>
      </c>
      <c r="F45" s="14">
        <f>SUM(F44)</f>
        <v>2748443</v>
      </c>
      <c r="G45" s="14">
        <f>SUM(G44)</f>
        <v>458073</v>
      </c>
    </row>
    <row r="46" spans="1:7" ht="15">
      <c r="A46" s="13" t="s">
        <v>113</v>
      </c>
      <c r="B46" s="5"/>
      <c r="C46" s="5"/>
      <c r="D46" s="7"/>
      <c r="E46" s="8"/>
      <c r="F46" s="6"/>
      <c r="G46" s="6"/>
    </row>
    <row r="47" spans="1:7" ht="15">
      <c r="A47" s="5"/>
      <c r="B47" s="5" t="s">
        <v>45</v>
      </c>
      <c r="C47" s="5" t="s">
        <v>46</v>
      </c>
      <c r="D47" s="7" t="s">
        <v>87</v>
      </c>
      <c r="E47" s="8">
        <v>750000</v>
      </c>
      <c r="F47" s="6">
        <v>375000</v>
      </c>
      <c r="G47" s="6">
        <v>62500</v>
      </c>
    </row>
    <row r="48" spans="1:7" ht="15">
      <c r="A48" s="5"/>
      <c r="B48" s="5" t="s">
        <v>45</v>
      </c>
      <c r="C48" s="5" t="s">
        <v>47</v>
      </c>
      <c r="D48" s="7" t="s">
        <v>88</v>
      </c>
      <c r="E48" s="8">
        <v>3265921</v>
      </c>
      <c r="F48" s="6">
        <v>1632961</v>
      </c>
      <c r="G48" s="6">
        <v>272160</v>
      </c>
    </row>
    <row r="49" spans="1:7" ht="15">
      <c r="A49" s="5"/>
      <c r="B49" s="5"/>
      <c r="C49" s="5"/>
      <c r="D49" s="11" t="s">
        <v>104</v>
      </c>
      <c r="E49" s="14">
        <f>SUM(E47:E48)</f>
        <v>4015921</v>
      </c>
      <c r="F49" s="14">
        <f>SUM(F47:F48)</f>
        <v>2007961</v>
      </c>
      <c r="G49" s="14">
        <f>SUM(G47:G48)</f>
        <v>334660</v>
      </c>
    </row>
    <row r="50" spans="1:7" ht="15">
      <c r="A50" s="13" t="s">
        <v>114</v>
      </c>
      <c r="B50" s="5"/>
      <c r="C50" s="5"/>
      <c r="D50" s="7"/>
      <c r="E50" s="8"/>
      <c r="F50" s="6"/>
      <c r="G50" s="6"/>
    </row>
    <row r="51" spans="1:7" ht="15">
      <c r="A51" s="5"/>
      <c r="B51" s="5" t="s">
        <v>48</v>
      </c>
      <c r="C51" s="5" t="s">
        <v>49</v>
      </c>
      <c r="D51" s="7" t="s">
        <v>89</v>
      </c>
      <c r="E51" s="8">
        <v>900000</v>
      </c>
      <c r="F51" s="6">
        <v>450000</v>
      </c>
      <c r="G51" s="6">
        <v>75000</v>
      </c>
    </row>
    <row r="52" spans="1:7" ht="15">
      <c r="A52" s="5"/>
      <c r="B52" s="5" t="s">
        <v>48</v>
      </c>
      <c r="C52" s="5" t="s">
        <v>50</v>
      </c>
      <c r="D52" s="7" t="s">
        <v>90</v>
      </c>
      <c r="E52" s="8">
        <v>2502639</v>
      </c>
      <c r="F52" s="6">
        <v>1251321</v>
      </c>
      <c r="G52" s="6">
        <v>208553</v>
      </c>
    </row>
    <row r="53" spans="1:7" ht="15">
      <c r="A53" s="5"/>
      <c r="B53" s="5"/>
      <c r="C53" s="5"/>
      <c r="D53" s="11" t="s">
        <v>104</v>
      </c>
      <c r="E53" s="14">
        <f>SUM(E51:E52)</f>
        <v>3402639</v>
      </c>
      <c r="F53" s="14">
        <f>SUM(F51:F52)</f>
        <v>1701321</v>
      </c>
      <c r="G53" s="14">
        <f>SUM(G51:G52)</f>
        <v>283553</v>
      </c>
    </row>
    <row r="54" spans="1:7" ht="15">
      <c r="A54" s="13" t="s">
        <v>115</v>
      </c>
      <c r="B54" s="5"/>
      <c r="C54" s="5"/>
      <c r="D54" s="7"/>
      <c r="E54" s="8"/>
      <c r="F54" s="6"/>
      <c r="G54" s="6"/>
    </row>
    <row r="55" spans="1:7" ht="15">
      <c r="A55" s="5"/>
      <c r="B55" s="5" t="s">
        <v>51</v>
      </c>
      <c r="C55" s="5" t="s">
        <v>52</v>
      </c>
      <c r="D55" s="7" t="s">
        <v>91</v>
      </c>
      <c r="E55" s="8">
        <v>2243980</v>
      </c>
      <c r="F55" s="6">
        <v>1121992</v>
      </c>
      <c r="G55" s="6">
        <v>186998</v>
      </c>
    </row>
    <row r="56" spans="1:7" ht="15">
      <c r="A56" s="5"/>
      <c r="B56" s="5"/>
      <c r="C56" s="5"/>
      <c r="D56" s="11" t="s">
        <v>104</v>
      </c>
      <c r="E56" s="14">
        <f>SUM(E55)</f>
        <v>2243980</v>
      </c>
      <c r="F56" s="14">
        <f>SUM(F55)</f>
        <v>1121992</v>
      </c>
      <c r="G56" s="14">
        <f>SUM(G55)</f>
        <v>186998</v>
      </c>
    </row>
    <row r="57" spans="1:7" ht="15">
      <c r="A57" s="13" t="s">
        <v>116</v>
      </c>
      <c r="B57" s="5"/>
      <c r="C57" s="5"/>
      <c r="D57" s="7"/>
      <c r="E57" s="8"/>
      <c r="F57" s="6"/>
      <c r="G57" s="6"/>
    </row>
    <row r="58" spans="1:7" ht="15">
      <c r="A58" s="5"/>
      <c r="B58" s="5" t="s">
        <v>53</v>
      </c>
      <c r="C58" s="5" t="s">
        <v>54</v>
      </c>
      <c r="D58" s="7" t="s">
        <v>92</v>
      </c>
      <c r="E58" s="8">
        <v>524267</v>
      </c>
      <c r="F58" s="6">
        <v>262133</v>
      </c>
      <c r="G58" s="6">
        <v>43689</v>
      </c>
    </row>
    <row r="59" spans="1:7" ht="15">
      <c r="A59" s="5"/>
      <c r="B59" s="5" t="s">
        <v>53</v>
      </c>
      <c r="C59" s="5" t="s">
        <v>55</v>
      </c>
      <c r="D59" s="9" t="s">
        <v>93</v>
      </c>
      <c r="E59" s="8">
        <v>543421</v>
      </c>
      <c r="F59" s="6">
        <v>271711</v>
      </c>
      <c r="G59" s="6">
        <v>45285</v>
      </c>
    </row>
    <row r="60" spans="1:7" s="29" customFormat="1" ht="15">
      <c r="A60" s="17"/>
      <c r="B60" s="17" t="s">
        <v>53</v>
      </c>
      <c r="C60" s="9">
        <v>69468</v>
      </c>
      <c r="D60" s="9" t="s">
        <v>119</v>
      </c>
      <c r="E60" s="18">
        <v>199212</v>
      </c>
      <c r="F60" s="19">
        <v>99606</v>
      </c>
      <c r="G60" s="19">
        <v>16601</v>
      </c>
    </row>
    <row r="61" spans="1:7" ht="15">
      <c r="A61" s="5"/>
      <c r="B61" s="5" t="s">
        <v>53</v>
      </c>
      <c r="C61" s="5" t="s">
        <v>56</v>
      </c>
      <c r="D61" s="7" t="s">
        <v>94</v>
      </c>
      <c r="E61" s="8">
        <v>199212</v>
      </c>
      <c r="F61" s="6">
        <v>99606</v>
      </c>
      <c r="G61" s="6">
        <v>16601</v>
      </c>
    </row>
    <row r="62" spans="1:7" ht="15">
      <c r="A62" s="5"/>
      <c r="B62" s="5" t="s">
        <v>53</v>
      </c>
      <c r="C62" s="5" t="s">
        <v>57</v>
      </c>
      <c r="D62" s="7" t="s">
        <v>95</v>
      </c>
      <c r="E62" s="8">
        <v>199212</v>
      </c>
      <c r="F62" s="6">
        <v>99606</v>
      </c>
      <c r="G62" s="6">
        <v>16601</v>
      </c>
    </row>
    <row r="63" spans="1:7" ht="15">
      <c r="A63" s="5"/>
      <c r="B63" s="5" t="s">
        <v>53</v>
      </c>
      <c r="C63" s="5" t="s">
        <v>58</v>
      </c>
      <c r="D63" s="7" t="s">
        <v>96</v>
      </c>
      <c r="E63" s="8">
        <v>411499</v>
      </c>
      <c r="F63" s="6">
        <v>205747</v>
      </c>
      <c r="G63" s="6">
        <v>34292</v>
      </c>
    </row>
    <row r="64" spans="1:7" ht="15">
      <c r="A64" s="5"/>
      <c r="B64" s="5" t="s">
        <v>53</v>
      </c>
      <c r="C64" s="5" t="s">
        <v>59</v>
      </c>
      <c r="D64" s="7" t="s">
        <v>97</v>
      </c>
      <c r="E64" s="8">
        <v>234982</v>
      </c>
      <c r="F64" s="6">
        <v>117490</v>
      </c>
      <c r="G64" s="6">
        <v>19582</v>
      </c>
    </row>
    <row r="65" spans="1:7" ht="15">
      <c r="A65" s="5"/>
      <c r="B65" s="5" t="s">
        <v>53</v>
      </c>
      <c r="C65" s="5" t="s">
        <v>60</v>
      </c>
      <c r="D65" s="10" t="s">
        <v>103</v>
      </c>
      <c r="E65" s="8">
        <v>712295</v>
      </c>
      <c r="F65" s="6">
        <v>356147</v>
      </c>
      <c r="G65" s="6">
        <v>59358</v>
      </c>
    </row>
    <row r="66" spans="1:7" s="29" customFormat="1" ht="15">
      <c r="A66" s="17"/>
      <c r="B66" s="17"/>
      <c r="C66" s="17"/>
      <c r="D66" s="20" t="s">
        <v>104</v>
      </c>
      <c r="E66" s="21">
        <f>SUM(E58:E65)</f>
        <v>3024100</v>
      </c>
      <c r="F66" s="21">
        <f>SUM(F58:F65)</f>
        <v>1512046</v>
      </c>
      <c r="G66" s="21">
        <f>SUM(G58:G65)</f>
        <v>252009</v>
      </c>
    </row>
    <row r="67" spans="1:7" ht="15">
      <c r="A67" s="13" t="s">
        <v>117</v>
      </c>
      <c r="B67" s="5"/>
      <c r="C67" s="5"/>
      <c r="D67" s="10"/>
      <c r="E67" s="8"/>
      <c r="F67" s="6"/>
      <c r="G67" s="6"/>
    </row>
    <row r="68" spans="1:7" ht="15">
      <c r="A68" s="5"/>
      <c r="B68" s="5" t="s">
        <v>61</v>
      </c>
      <c r="C68" s="5" t="s">
        <v>62</v>
      </c>
      <c r="D68" s="7" t="s">
        <v>98</v>
      </c>
      <c r="E68" s="8">
        <v>1269623</v>
      </c>
      <c r="F68" s="6">
        <v>634811</v>
      </c>
      <c r="G68" s="6">
        <v>105802</v>
      </c>
    </row>
    <row r="69" spans="1:7" ht="15">
      <c r="A69" s="5"/>
      <c r="B69" s="5"/>
      <c r="C69" s="5"/>
      <c r="D69" s="11" t="s">
        <v>104</v>
      </c>
      <c r="E69" s="14">
        <f>SUM(E68)</f>
        <v>1269623</v>
      </c>
      <c r="F69" s="14">
        <f>SUM(F68)</f>
        <v>634811</v>
      </c>
      <c r="G69" s="14">
        <f>SUM(G68)</f>
        <v>105802</v>
      </c>
    </row>
    <row r="70" spans="1:7" ht="15">
      <c r="A70" s="13" t="s">
        <v>118</v>
      </c>
      <c r="B70" s="5"/>
      <c r="C70" s="5"/>
      <c r="D70" s="7"/>
      <c r="E70" s="8"/>
      <c r="F70" s="6"/>
      <c r="G70" s="6"/>
    </row>
    <row r="71" spans="1:7" ht="15">
      <c r="A71" s="5"/>
      <c r="B71" s="5" t="s">
        <v>63</v>
      </c>
      <c r="C71" s="5" t="s">
        <v>64</v>
      </c>
      <c r="D71" s="7" t="s">
        <v>99</v>
      </c>
      <c r="E71" s="8">
        <v>1880340</v>
      </c>
      <c r="F71" s="6">
        <v>940170</v>
      </c>
      <c r="G71" s="6">
        <v>156695</v>
      </c>
    </row>
    <row r="72" spans="1:7" ht="15">
      <c r="A72" s="5"/>
      <c r="B72" s="5"/>
      <c r="C72" s="5"/>
      <c r="D72" s="11" t="s">
        <v>104</v>
      </c>
      <c r="E72" s="14">
        <f>SUM(E71)</f>
        <v>1880340</v>
      </c>
      <c r="F72" s="14">
        <f>SUM(F71)</f>
        <v>940170</v>
      </c>
      <c r="G72" s="14">
        <f>SUM(G71)</f>
        <v>156695</v>
      </c>
    </row>
    <row r="73" spans="1:7" ht="15">
      <c r="A73" s="5"/>
      <c r="B73" s="5"/>
      <c r="C73" s="5"/>
      <c r="D73" s="11" t="s">
        <v>105</v>
      </c>
      <c r="E73" s="4">
        <f>SUM(E7:E72)/2</f>
        <v>38004459</v>
      </c>
      <c r="F73" s="4">
        <f>SUM(F7:F72)/2</f>
        <v>19002249</v>
      </c>
      <c r="G73" s="4">
        <f>SUM(G7:G72)/2</f>
        <v>3167035</v>
      </c>
    </row>
    <row r="74" ht="15">
      <c r="A74" s="30" t="s">
        <v>120</v>
      </c>
    </row>
    <row r="75" ht="15">
      <c r="A75" s="30" t="s">
        <v>121</v>
      </c>
    </row>
    <row r="76" ht="15">
      <c r="A76" s="30" t="s">
        <v>122</v>
      </c>
    </row>
  </sheetData>
  <sheetProtection/>
  <printOptions/>
  <pageMargins left="0.7" right="0.7" top="0.75" bottom="0.75" header="0.3" footer="0.3"/>
  <pageSetup fitToHeight="3" fitToWidth="1" horizontalDpi="600" verticalDpi="600" orientation="portrait" scale="78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Recip2-15: Adult Education Block Grant (CA Dept of Education)</dc:title>
  <dc:subject>Adult Education Block Grant program second apportionment schedule for fiscal year 2015-16.</dc:subject>
  <dc:creator>Gina Wong</dc:creator>
  <cp:keywords/>
  <dc:description/>
  <cp:lastModifiedBy>Taylor Uda</cp:lastModifiedBy>
  <cp:lastPrinted>2016-01-26T16:51:16Z</cp:lastPrinted>
  <dcterms:created xsi:type="dcterms:W3CDTF">2015-12-02T18:55:53Z</dcterms:created>
  <dcterms:modified xsi:type="dcterms:W3CDTF">2021-06-03T19:48:57Z</dcterms:modified>
  <cp:category/>
  <cp:version/>
  <cp:contentType/>
  <cp:contentStatus/>
</cp:coreProperties>
</file>